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ill\OneDrive\Documents\Samples\Avangrid P&amp;IDs\"/>
    </mc:Choice>
  </mc:AlternateContent>
  <xr:revisionPtr revIDLastSave="0" documentId="13_ncr:1_{D8235AF7-D03B-4DD2-A0A4-BF4182C6CE74}" xr6:coauthVersionLast="47" xr6:coauthVersionMax="47" xr10:uidLastSave="{00000000-0000-0000-0000-000000000000}"/>
  <bookViews>
    <workbookView xWindow="-120" yWindow="-120" windowWidth="20730" windowHeight="11040" xr2:uid="{00000000-000D-0000-FFFF-FFFF00000000}"/>
  </bookViews>
  <sheets>
    <sheet name="Master XRef" sheetId="10" r:id="rId1"/>
    <sheet name="9517-PID-101" sheetId="9" r:id="rId2"/>
    <sheet name="9517-PID-102" sheetId="8" r:id="rId3"/>
    <sheet name="9517-PID-103" sheetId="7" r:id="rId4"/>
    <sheet name="9517-PID-104" sheetId="6" r:id="rId5"/>
    <sheet name="9517-PID-105" sheetId="1" r:id="rId6"/>
  </sheets>
  <definedNames>
    <definedName name="_xlnm._FilterDatabase" localSheetId="0" hidden="1">'Master XRef'!$A$1:$O$213</definedName>
    <definedName name="_xlnm.Print_Area" localSheetId="0">'Master XRef'!$A$1:$N$213</definedName>
    <definedName name="_xlnm.Print_Titles" localSheetId="0">'Master XRef'!$1:$1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0" i="10" l="1"/>
  <c r="F89" i="10"/>
  <c r="F3" i="10" l="1"/>
  <c r="F4" i="10"/>
  <c r="F5" i="10"/>
  <c r="F6" i="10"/>
  <c r="F7" i="10"/>
  <c r="F8" i="10"/>
  <c r="F9" i="10"/>
  <c r="F10" i="10"/>
  <c r="F34" i="10"/>
  <c r="F11" i="10"/>
  <c r="F35" i="10"/>
  <c r="F12" i="10"/>
  <c r="F13" i="10"/>
  <c r="F14" i="10"/>
  <c r="F15" i="10"/>
  <c r="F36" i="10"/>
  <c r="F37" i="10"/>
  <c r="F38" i="10"/>
  <c r="F39" i="10"/>
  <c r="F40" i="10"/>
  <c r="F41" i="10"/>
  <c r="F42" i="10"/>
  <c r="F43" i="10"/>
  <c r="F44" i="10"/>
  <c r="F45" i="10"/>
  <c r="F46" i="10"/>
  <c r="F47" i="10"/>
  <c r="F16" i="10"/>
  <c r="F48" i="10"/>
  <c r="F49" i="10"/>
  <c r="F17" i="10"/>
  <c r="F50" i="10"/>
  <c r="F51" i="10"/>
  <c r="F52" i="10"/>
  <c r="F18" i="10"/>
  <c r="F19" i="10"/>
  <c r="F20" i="10"/>
  <c r="F53" i="10"/>
  <c r="F54" i="10"/>
  <c r="F55" i="10"/>
  <c r="F56" i="10"/>
  <c r="F57" i="10"/>
  <c r="F58" i="10"/>
  <c r="F59" i="10"/>
  <c r="F60" i="10"/>
  <c r="F61" i="10"/>
  <c r="F62" i="10"/>
  <c r="F63" i="10"/>
  <c r="F64" i="10"/>
  <c r="F65" i="10"/>
  <c r="F21" i="10"/>
  <c r="F22" i="10"/>
  <c r="F23" i="10"/>
  <c r="F66" i="10"/>
  <c r="F67" i="10"/>
  <c r="F68" i="10"/>
  <c r="F69" i="10"/>
  <c r="F24" i="10"/>
  <c r="F25" i="10"/>
  <c r="F70" i="10"/>
  <c r="F26" i="10"/>
  <c r="F27" i="10"/>
  <c r="F71" i="10"/>
  <c r="F72" i="10"/>
  <c r="F28" i="10"/>
  <c r="F29" i="10"/>
  <c r="F30" i="10"/>
  <c r="F31" i="10"/>
  <c r="F32" i="10"/>
  <c r="F33" i="10"/>
  <c r="F73" i="10"/>
  <c r="F74" i="10"/>
  <c r="F75" i="10"/>
  <c r="F76" i="10"/>
  <c r="F77" i="10"/>
  <c r="F78" i="10"/>
  <c r="F79" i="10"/>
  <c r="F80" i="10"/>
  <c r="F81" i="10"/>
  <c r="F82" i="10"/>
  <c r="F83" i="10"/>
  <c r="F84" i="10"/>
  <c r="F85" i="10"/>
  <c r="F86" i="10"/>
  <c r="F87" i="10"/>
  <c r="F88" i="10"/>
  <c r="F91" i="10"/>
  <c r="F92" i="10"/>
  <c r="F93" i="10"/>
  <c r="F94" i="10"/>
  <c r="F95" i="10"/>
  <c r="F96" i="10"/>
  <c r="F97" i="10"/>
  <c r="F98" i="10"/>
  <c r="F99" i="10"/>
  <c r="F100" i="10"/>
  <c r="F102" i="10"/>
  <c r="F101" i="10"/>
  <c r="F103" i="10"/>
  <c r="F104" i="10"/>
  <c r="F105" i="10"/>
  <c r="F106" i="10"/>
  <c r="F107" i="10"/>
  <c r="F108" i="10"/>
  <c r="F109" i="10"/>
  <c r="F110" i="10"/>
  <c r="F111" i="10"/>
  <c r="F112" i="10"/>
  <c r="F113" i="10"/>
  <c r="F114" i="10"/>
  <c r="F115" i="10"/>
  <c r="F116" i="10"/>
  <c r="F117" i="10"/>
  <c r="F118" i="10"/>
  <c r="F119" i="10"/>
  <c r="F120" i="10"/>
  <c r="F121" i="10"/>
  <c r="F122" i="10"/>
  <c r="F156" i="10"/>
  <c r="F157" i="10"/>
  <c r="F158" i="10"/>
  <c r="F159" i="10"/>
  <c r="F160" i="10"/>
  <c r="F161" i="10"/>
  <c r="F123" i="10"/>
  <c r="F124" i="10"/>
  <c r="F125" i="10"/>
  <c r="F126" i="10"/>
  <c r="F127" i="10"/>
  <c r="F128" i="10"/>
  <c r="F162" i="10"/>
  <c r="F195" i="10"/>
  <c r="F196" i="10"/>
  <c r="F197" i="10"/>
  <c r="F198" i="10"/>
  <c r="F163" i="10"/>
  <c r="F164" i="10"/>
  <c r="F129" i="10"/>
  <c r="F165" i="10"/>
  <c r="F130" i="10"/>
  <c r="F199" i="10"/>
  <c r="F131" i="10"/>
  <c r="F132" i="10"/>
  <c r="F133" i="10"/>
  <c r="F166" i="10"/>
  <c r="F167" i="10"/>
  <c r="F168" i="10"/>
  <c r="F134" i="10"/>
  <c r="F135" i="10"/>
  <c r="F136" i="10"/>
  <c r="F200" i="10"/>
  <c r="F137" i="10"/>
  <c r="F138" i="10"/>
  <c r="F201" i="10"/>
  <c r="F202" i="10"/>
  <c r="F169" i="10"/>
  <c r="F170" i="10"/>
  <c r="F171" i="10"/>
  <c r="F172" i="10"/>
  <c r="F139" i="10"/>
  <c r="F173" i="10"/>
  <c r="F174" i="10"/>
  <c r="F140" i="10"/>
  <c r="F141" i="10"/>
  <c r="F175" i="10"/>
  <c r="F203" i="10"/>
  <c r="F176" i="10"/>
  <c r="F177" i="10"/>
  <c r="F178" i="10"/>
  <c r="F179" i="10"/>
  <c r="F142" i="10"/>
  <c r="F180" i="10"/>
  <c r="F204" i="10"/>
  <c r="F143" i="10"/>
  <c r="F181" i="10"/>
  <c r="F182" i="10"/>
  <c r="F183" i="10"/>
  <c r="F205" i="10"/>
  <c r="F184" i="10"/>
  <c r="F185" i="10"/>
  <c r="F144" i="10"/>
  <c r="F186" i="10"/>
  <c r="F187" i="10"/>
  <c r="F145" i="10"/>
  <c r="F146" i="10"/>
  <c r="F188" i="10"/>
  <c r="F147" i="10"/>
  <c r="F189" i="10"/>
  <c r="F148" i="10"/>
  <c r="F149" i="10"/>
  <c r="F206" i="10"/>
  <c r="F150" i="10"/>
  <c r="F190" i="10"/>
  <c r="F151" i="10"/>
  <c r="F152" i="10"/>
  <c r="F153" i="10"/>
  <c r="F207" i="10"/>
  <c r="F208" i="10"/>
  <c r="F191" i="10"/>
  <c r="F192" i="10"/>
  <c r="F154" i="10"/>
  <c r="F209" i="10"/>
  <c r="F210" i="10"/>
  <c r="F211" i="10"/>
  <c r="F193" i="10"/>
  <c r="F194" i="10"/>
  <c r="F212" i="10"/>
  <c r="F155" i="10"/>
  <c r="F213" i="10"/>
  <c r="F2" i="10"/>
  <c r="D22" i="7" l="1"/>
  <c r="D100" i="1" l="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16" i="6"/>
  <c r="D15" i="6"/>
  <c r="D14" i="6"/>
  <c r="D13" i="6"/>
  <c r="D12" i="6"/>
  <c r="D11" i="6"/>
  <c r="D10" i="6"/>
  <c r="D9" i="6"/>
  <c r="D8" i="6"/>
  <c r="D7" i="6"/>
  <c r="D21" i="7"/>
  <c r="D20" i="7"/>
  <c r="D19" i="7"/>
  <c r="D18" i="7"/>
  <c r="D17" i="7"/>
  <c r="D16" i="7"/>
  <c r="D15" i="7"/>
  <c r="D14" i="7"/>
  <c r="D13" i="7"/>
  <c r="D12" i="7"/>
  <c r="D11" i="7"/>
  <c r="D10" i="7"/>
  <c r="D9" i="7"/>
  <c r="D8" i="7"/>
  <c r="D7" i="7"/>
  <c r="D26" i="8"/>
  <c r="D25" i="8"/>
  <c r="D24" i="8"/>
  <c r="D23" i="8"/>
  <c r="D22" i="8"/>
  <c r="D21" i="8"/>
  <c r="D20" i="8"/>
  <c r="D19" i="8"/>
  <c r="D18" i="8"/>
  <c r="D17" i="8"/>
  <c r="D16" i="8"/>
  <c r="D15" i="8"/>
  <c r="D14" i="8"/>
  <c r="D13" i="8"/>
  <c r="D12" i="8"/>
  <c r="D11" i="8"/>
  <c r="D10" i="8"/>
  <c r="D9" i="8"/>
  <c r="D8" i="8"/>
  <c r="D7" i="8"/>
  <c r="D8" i="9" l="1"/>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tc={66F2FA79-72CD-4E2A-8134-150F994452F3}</author>
    <author>tc={8361217E-0288-4836-B9ED-E1B3BA5D0E66}</author>
    <author>tc={CFE691FF-B2A0-4880-944F-EF7EB96A5B24}</author>
    <author>tc={39DD7B2C-02C0-46DC-82BA-13ECFC216E90}</author>
    <author>tc={95BE5C44-A3EE-4684-99A3-E5C56512A9D8}</author>
    <author>tc={B835B8E7-797E-4DBD-A3BE-38C7B0009F9F}</author>
    <author>tc={9D8A86F4-0356-40D4-8C1A-9CCE797FD992}</author>
    <author>tc={33E7DFED-2CE1-4002-B497-265EDA44C516}</author>
    <author>tc={8B5829B2-4CCE-4DFE-8450-FB931A0F1307}</author>
    <author>Bill Franki</author>
    <author>tc={DAD8A274-451A-4A17-869D-81DE220F46A1}</author>
    <author>tc={7EF426CE-C105-4CA8-AE95-C2E034B900F8}</author>
    <author>tc={F0A2A63F-3E21-4EE9-9A8B-8E85B794A6F3}</author>
    <author>tc={88327582-F389-45ED-AB32-3B63EE01DA39}</author>
    <author>tc={7FA30EF3-2299-4077-9E5D-3918A1448B75}</author>
    <author>tc={C83210F5-B36C-448C-9FC7-F7B5A838255D}</author>
    <author>tc={53509B98-B019-45EC-A209-49E464866D81}</author>
    <author>tc={FF8ADA9D-204C-4ADC-9A63-26093FE5A964}</author>
    <author>tc={42526B9C-6E3B-4A73-B196-06C0A9956335}</author>
    <author>tc={2CC015F0-C0BD-4FE2-B186-2A579958E523}</author>
    <author>tc={3E107802-F583-49DE-903F-5549F26B6F95}</author>
    <author>tc={5E33B7D6-E645-4E89-8BCF-B7F187F1C63B}</author>
    <author>tc={9046BC40-C53D-4F2A-81FD-3422AF5E0474}</author>
    <author>tc={9D43D15C-5DFD-4473-8C95-3B831531679F}</author>
    <author>tc={92F096B0-5C6E-456B-B80B-4591EAD0AEAA}</author>
    <author>tc={10BC300C-7941-4030-B40C-B3BB541F0CDD}</author>
    <author>tc={42954387-3627-45E3-882B-91366FB2340F}</author>
    <author>tc={31E863E1-331A-4997-B61F-C0474230330A}</author>
    <author>tc={E8423C2E-CE74-45AD-97F4-32A20D6DF119}</author>
    <author>tc={1AE8387F-7E0A-4F25-9021-CE31B50A5E82}</author>
    <author>tc={56206DD9-301D-457E-B347-EE3E5CD69121}</author>
    <author>tc={D29DF0C4-7618-41A5-B8BA-2332A29B2BBA}</author>
    <author>tc={EE59BA06-1FAF-4BD7-A17A-F55B850FC231}</author>
    <author>tc={2A14ED4A-D8C9-46E7-B2E1-8E1E3A7454AE}</author>
    <author>tc={17D227B3-9CC7-42C3-B6A5-7279CE4035FE}</author>
    <author>tc={A3FC3085-BC6C-4B01-A3BF-C35C86E33793}</author>
    <author>tc={872AA6BC-A8A3-4B2B-BAD7-EAC8294A017A}</author>
    <author>tc={3E144CA4-3165-456F-B21D-65877A545323}</author>
    <author>tc={8C79B72B-2FE5-40E2-9239-C6B27BF880CE}</author>
    <author>tc={ABC317FF-06FD-4C5C-83F5-0B080DB8F897}</author>
    <author>tc={5D77B402-A1BA-4A84-9486-0A9D1F496221}</author>
    <author>tc={5EAE5401-835D-4EC2-B0B3-A68CDFBD8C37}</author>
    <author>tc={5906C989-C7EC-49D8-A4B9-2FE8F37802A6}</author>
    <author>tc={6FEF4859-95E1-4D47-A9EF-97ED9C550B39}</author>
    <author>tc={786336D5-AA78-4142-B677-E2AF40BC1A21}</author>
    <author>tc={0FAC99FF-9AA0-4A7A-B8B4-BA8BE7089CC6}</author>
    <author>tc={D0D08203-7F4E-4A4E-9D90-D022CB10A947}</author>
    <author>tc={83435F59-3170-4E36-B671-2E895BA03C0B}</author>
    <author>tc={3E2B723E-BBA3-447A-8728-62D1BFE34667}</author>
    <author>tc={E04E4967-8398-4E63-A9E1-8BA627A2940D}</author>
    <author>tc={144C3A7F-D83D-442F-88EA-0103B567851C}</author>
  </authors>
  <commentList>
    <comment ref="F11" authorId="0" shapeId="0" xr:uid="{66F2FA79-72CD-4E2A-8134-150F994452F3}">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F12" authorId="1" shapeId="0" xr:uid="{8361217E-0288-4836-B9ED-E1B3BA5D0E66}">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F13" authorId="2" shapeId="0" xr:uid="{CFE691FF-B2A0-4880-944F-EF7EB96A5B24}">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F14" authorId="3" shapeId="0" xr:uid="{39DD7B2C-02C0-46DC-82BA-13ECFC216E90}">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F15" authorId="4" shapeId="0" xr:uid="{95BE5C44-A3EE-4684-99A3-E5C56512A9D8}">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B21" authorId="5" shapeId="0" xr:uid="{B835B8E7-797E-4DBD-A3BE-38C7B0009F9F}">
      <text>
        <t>[Threaded comment]
Your version of Excel allows you to read this threaded comment; however, any edits to it will get removed if the file is opened in a newer version of Excel. Learn more: https://go.microsoft.com/fwlink/?linkid=870924
Comment:
    In MP-015 due to association with its Tank Temperature Transmitter</t>
      </text>
    </comment>
    <comment ref="K21" authorId="6" shapeId="0" xr:uid="{9D8A86F4-0356-40D4-8C1A-9CCE797FD992}">
      <text>
        <t>[Threaded comment]
Your version of Excel allows you to read this threaded comment; however, any edits to it will get removed if the file is opened in a newer version of Excel. Learn more: https://go.microsoft.com/fwlink/?linkid=870924
Comment:
    Should this be LT-T1-101?</t>
      </text>
    </comment>
    <comment ref="B27" authorId="7" shapeId="0" xr:uid="{33E7DFED-2CE1-4002-B497-265EDA44C516}">
      <text>
        <t>[Threaded comment]
Your version of Excel allows you to read this threaded comment; however, any edits to it will get removed if the file is opened in a newer version of Excel. Learn more: https://go.microsoft.com/fwlink/?linkid=870924
Comment:
    Included in MP-014 since original MP covered Tank Liquid Levels</t>
      </text>
    </comment>
    <comment ref="B30" authorId="8" shapeId="0" xr:uid="{8B5829B2-4CCE-4DFE-8450-FB931A0F1307}">
      <text>
        <t>[Threaded comment]
Your version of Excel allows you to read this threaded comment; however, any edits to it will get removed if the file is opened in a newer version of Excel. Learn more: https://go.microsoft.com/fwlink/?linkid=870924
Comment:
    In MP-015 due to association with its Tank Temperature Transmitter</t>
      </text>
    </comment>
    <comment ref="I33" authorId="9" shapeId="0" xr:uid="{5C9D8812-70C6-473B-B943-B33AD550FB8A}">
      <text>
        <r>
          <rPr>
            <b/>
            <sz val="9"/>
            <color indexed="81"/>
            <rFont val="Tahoma"/>
            <charset val="1"/>
          </rPr>
          <t>Bill Franki:</t>
        </r>
        <r>
          <rPr>
            <sz val="9"/>
            <color indexed="81"/>
            <rFont val="Tahoma"/>
            <charset val="1"/>
          </rPr>
          <t xml:space="preserve">
Corrected misspelling "Reflief"</t>
        </r>
      </text>
    </comment>
    <comment ref="O33" authorId="10" shapeId="0" xr:uid="{DAD8A274-451A-4A17-869D-81DE220F46A1}">
      <text>
        <t>[Threaded comment]
Your version of Excel allows you to read this threaded comment; however, any edits to it will get removed if the file is opened in a newer version of Excel. Learn more: https://go.microsoft.com/fwlink/?linkid=870924
Comment:
    Corrected misspelling of "relief"</t>
      </text>
    </comment>
    <comment ref="F35" authorId="11" shapeId="0" xr:uid="{7EF426CE-C105-4CA8-AE95-C2E034B900F8}">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B59" authorId="12" shapeId="0" xr:uid="{F0A2A63F-3E21-4EE9-9A8B-8E85B794A6F3}">
      <text>
        <t>[Threaded comment]
Your version of Excel allows you to read this threaded comment; however, any edits to it will get removed if the file is opened in a newer version of Excel. Learn more: https://go.microsoft.com/fwlink/?linkid=870924
Comment:
    Included in MP-014 since original MP covered Tank Liquid Levels</t>
      </text>
    </comment>
    <comment ref="B61" authorId="13" shapeId="0" xr:uid="{88327582-F389-45ED-AB32-3B63EE01DA39}">
      <text>
        <t>[Threaded comment]
Your version of Excel allows you to read this threaded comment; however, any edits to it will get removed if the file is opened in a newer version of Excel. Learn more: https://go.microsoft.com/fwlink/?linkid=870924
Comment:
    Included in MP-014 since original MP covered Tank Liquid Levels</t>
      </text>
    </comment>
    <comment ref="B70" authorId="14" shapeId="0" xr:uid="{7FA30EF3-2299-4077-9E5D-3918A1448B75}">
      <text>
        <t>[Threaded comment]
Your version of Excel allows you to read this threaded comment; however, any edits to it will get removed if the file is opened in a newer version of Excel. Learn more: https://go.microsoft.com/fwlink/?linkid=870924
Comment:
    Included in MP-014 since original MP covered Tank Liquid Levels</t>
      </text>
    </comment>
    <comment ref="B76" authorId="15" shapeId="0" xr:uid="{C83210F5-B36C-448C-9FC7-F7B5A838255D}">
      <text>
        <t>[Threaded comment]
Your version of Excel allows you to read this threaded comment; however, any edits to it will get removed if the file is opened in a newer version of Excel. Learn more: https://go.microsoft.com/fwlink/?linkid=870924
Comment:
    New draft MP</t>
      </text>
    </comment>
    <comment ref="B77" authorId="16" shapeId="0" xr:uid="{53509B98-B019-45EC-A209-49E464866D81}">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B86" authorId="17" shapeId="0" xr:uid="{FF8ADA9D-204C-4ADC-9A63-26093FE5A964}">
      <text>
        <t>[Threaded comment]
Your version of Excel allows you to read this threaded comment; however, any edits to it will get removed if the file is opened in a newer version of Excel. Learn more: https://go.microsoft.com/fwlink/?linkid=870924
Comment:
    Grouped with Pressure Relief Valves in GF-MP-06</t>
      </text>
    </comment>
    <comment ref="B87" authorId="18" shapeId="0" xr:uid="{42526B9C-6E3B-4A73-B196-06C0A9956335}">
      <text>
        <t>[Threaded comment]
Your version of Excel allows you to read this threaded comment; however, any edits to it will get removed if the file is opened in a newer version of Excel. Learn more: https://go.microsoft.com/fwlink/?linkid=870924
Comment:
    Grouped with Pressure Relief Valves in GF-MP-06</t>
      </text>
    </comment>
    <comment ref="B88" authorId="19" shapeId="0" xr:uid="{2CC015F0-C0BD-4FE2-B186-2A579958E523}">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B91" authorId="20" shapeId="0" xr:uid="{3E107802-F583-49DE-903F-5549F26B6F95}">
      <text>
        <t>[Threaded comment]
Your version of Excel allows you to read this threaded comment; however, any edits to it will get removed if the file is opened in a newer version of Excel. Learn more: https://go.microsoft.com/fwlink/?linkid=870924
Comment:
    Grouped with Vaporizer Temperature Transmitters in GF-MP-015</t>
      </text>
    </comment>
    <comment ref="B101" authorId="21" shapeId="0" xr:uid="{5E33B7D6-E645-4E89-8BCF-B7F187F1C63B}">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H101" authorId="22" shapeId="0" xr:uid="{9046BC40-C53D-4F2A-81FD-3422AF5E0474}">
      <text>
        <t>[Threaded comment]
Your version of Excel allows you to read this threaded comment; however, any edits to it will get removed if the file is opened in a newer version of Excel. Learn more: https://go.microsoft.com/fwlink/?linkid=870924
Comment:
    Should one of these be PE FTS 103?</t>
      </text>
    </comment>
    <comment ref="B102" authorId="23" shapeId="0" xr:uid="{9D43D15C-5DFD-4473-8C95-3B831531679F}">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H102" authorId="24" shapeId="0" xr:uid="{92F096B0-5C6E-456B-B80B-4591EAD0AEAA}">
      <text>
        <t>[Threaded comment]
Your version of Excel allows you to read this threaded comment; however, any edits to it will get removed if the file is opened in a newer version of Excel. Learn more: https://go.microsoft.com/fwlink/?linkid=870924
Comment:
    Should one of these be PE FTS 103?</t>
      </text>
    </comment>
    <comment ref="B103" authorId="25" shapeId="0" xr:uid="{10BC300C-7941-4030-B40C-B3BB541F0CDD}">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B104" authorId="26" shapeId="0" xr:uid="{42954387-3627-45E3-882B-91366FB2340F}">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I112" authorId="27" shapeId="0" xr:uid="{31E863E1-331A-4997-B61F-C0474230330A}">
      <text>
        <t>[Threaded comment]
Your version of Excel allows you to read this threaded comment; however, any edits to it will get removed if the file is opened in a newer version of Excel. Learn more: https://go.microsoft.com/fwlink/?linkid=870924
Comment:
    Corrected misspelling of "instrument"</t>
      </text>
    </comment>
    <comment ref="B114" authorId="28" shapeId="0" xr:uid="{E8423C2E-CE74-45AD-97F4-32A20D6DF119}">
      <text>
        <t>[Threaded comment]
Your version of Excel allows you to read this threaded comment; however, any edits to it will get removed if the file is opened in a newer version of Excel. Learn more: https://go.microsoft.com/fwlink/?linkid=870924
Comment:
    New draft MP</t>
      </text>
    </comment>
    <comment ref="B115" authorId="29" shapeId="0" xr:uid="{1AE8387F-7E0A-4F25-9021-CE31B50A5E82}">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B130" authorId="30" shapeId="0" xr:uid="{56206DD9-301D-457E-B347-EE3E5CD69121}">
      <text>
        <t>[Threaded comment]
Your version of Excel allows you to read this threaded comment; however, any edits to it will get removed if the file is opened in a newer version of Excel. Learn more: https://go.microsoft.com/fwlink/?linkid=870924
Comment:
    New draft MP</t>
      </text>
    </comment>
    <comment ref="I130" authorId="9" shapeId="0" xr:uid="{2CA52061-57CB-49FB-948B-96ACF46C2EA7}">
      <text>
        <r>
          <rPr>
            <b/>
            <sz val="9"/>
            <color indexed="81"/>
            <rFont val="Tahoma"/>
            <charset val="1"/>
          </rPr>
          <t>Bill Franki:</t>
        </r>
        <r>
          <rPr>
            <sz val="9"/>
            <color indexed="81"/>
            <rFont val="Tahoma"/>
            <charset val="1"/>
          </rPr>
          <t xml:space="preserve">
Corrected "Porpane"</t>
        </r>
      </text>
    </comment>
    <comment ref="B140" authorId="31" shapeId="0" xr:uid="{D29DF0C4-7618-41A5-B8BA-2332A29B2BBA}">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152" authorId="32" shapeId="0" xr:uid="{EE59BA06-1FAF-4BD7-A17A-F55B850FC231}">
      <text>
        <t>[Threaded comment]
Your version of Excel allows you to read this threaded comment; however, any edits to it will get removed if the file is opened in a newer version of Excel. Learn more: https://go.microsoft.com/fwlink/?linkid=870924
Comment:
    In MP-015 due to connection with its RTD</t>
      </text>
    </comment>
    <comment ref="B153" authorId="33" shapeId="0" xr:uid="{2A14ED4A-D8C9-46E7-B2E1-8E1E3A7454AE}">
      <text>
        <t>[Threaded comment]
Your version of Excel allows you to read this threaded comment; however, any edits to it will get removed if the file is opened in a newer version of Excel. Learn more: https://go.microsoft.com/fwlink/?linkid=870924
Comment:
    In MP-011 due to connection with its TI</t>
      </text>
    </comment>
    <comment ref="B154" authorId="34" shapeId="0" xr:uid="{17D227B3-9CC7-42C3-B6A5-7279CE4035FE}">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155" authorId="35" shapeId="0" xr:uid="{A3FC3085-BC6C-4B01-A3BF-C35C86E33793}">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174" authorId="36" shapeId="0" xr:uid="{872AA6BC-A8A3-4B2B-BAD7-EAC8294A017A}">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177" authorId="37" shapeId="0" xr:uid="{3E144CA4-3165-456F-B21D-65877A545323}">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B178" authorId="38" shapeId="0" xr:uid="{8C79B72B-2FE5-40E2-9239-C6B27BF880CE}">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B179" authorId="39" shapeId="0" xr:uid="{ABC317FF-06FD-4C5C-83F5-0B080DB8F897}">
      <text>
        <t>[Threaded comment]
Your version of Excel allows you to read this threaded comment; however, any edits to it will get removed if the file is opened in a newer version of Excel. Learn more: https://go.microsoft.com/fwlink/?linkid=870924
Comment:
    Added to GF-MP-14 with Pressure Transmitters</t>
      </text>
    </comment>
    <comment ref="B191" authorId="40" shapeId="0" xr:uid="{5D77B402-A1BA-4A84-9486-0A9D1F496221}">
      <text>
        <t>[Threaded comment]
Your version of Excel allows you to read this threaded comment; however, any edits to it will get removed if the file is opened in a newer version of Excel. Learn more: https://go.microsoft.com/fwlink/?linkid=870924
Comment:
    In MP-015 due to connection with its RTD</t>
      </text>
    </comment>
    <comment ref="B192" authorId="41" shapeId="0" xr:uid="{5EAE5401-835D-4EC2-B0B3-A68CDFBD8C37}">
      <text>
        <t>[Threaded comment]
Your version of Excel allows you to read this threaded comment; however, any edits to it will get removed if the file is opened in a newer version of Excel. Learn more: https://go.microsoft.com/fwlink/?linkid=870924
Comment:
    In MP-011 due to connection with its TI</t>
      </text>
    </comment>
    <comment ref="B193" authorId="42" shapeId="0" xr:uid="{5906C989-C7EC-49D8-A4B9-2FE8F37802A6}">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194" authorId="43" shapeId="0" xr:uid="{6FEF4859-95E1-4D47-A9EF-97ED9C550B39}">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199" authorId="44" shapeId="0" xr:uid="{786336D5-AA78-4142-B677-E2AF40BC1A21}">
      <text>
        <t>[Threaded comment]
Your version of Excel allows you to read this threaded comment; however, any edits to it will get removed if the file is opened in a newer version of Excel. Learn more: https://go.microsoft.com/fwlink/?linkid=870924
Comment:
    New draft MP</t>
      </text>
    </comment>
    <comment ref="B207" authorId="45" shapeId="0" xr:uid="{0FAC99FF-9AA0-4A7A-B8B4-BA8BE7089CC6}">
      <text>
        <t>[Threaded comment]
Your version of Excel allows you to read this threaded comment; however, any edits to it will get removed if the file is opened in a newer version of Excel. Learn more: https://go.microsoft.com/fwlink/?linkid=870924
Comment:
    In MP-015 due to connection with its RTD</t>
      </text>
    </comment>
    <comment ref="B208" authorId="46" shapeId="0" xr:uid="{D0D08203-7F4E-4A4E-9D90-D022CB10A947}">
      <text>
        <t>[Threaded comment]
Your version of Excel allows you to read this threaded comment; however, any edits to it will get removed if the file is opened in a newer version of Excel. Learn more: https://go.microsoft.com/fwlink/?linkid=870924
Comment:
    In MP-011 due to connection with its TI</t>
      </text>
    </comment>
    <comment ref="B209" authorId="47" shapeId="0" xr:uid="{83435F59-3170-4E36-B671-2E895BA03C0B}">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10" authorId="48" shapeId="0" xr:uid="{3E2B723E-BBA3-447A-8728-62D1BFE34667}">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11" authorId="49" shapeId="0" xr:uid="{E04E4967-8398-4E63-A9E1-8BA627A2940D}">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12" authorId="50" shapeId="0" xr:uid="{144C3A7F-D83D-442F-88EA-0103B567851C}">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tc={535A6165-7069-409C-98CA-456365C865F8}</author>
  </authors>
  <commentList>
    <comment ref="O77" authorId="0" shapeId="0" xr:uid="{535A6165-7069-409C-98CA-456365C865F8}">
      <text>
        <t>[Threaded comment]
Your version of Excel allows you to read this threaded comment; however, any edits to it will get removed if the file is opened in a newer version of Excel. Learn more: https://go.microsoft.com/fwlink/?linkid=870924
Comment:
    Corrected misspelling of "relief"</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tc={2A3F36C7-D8B6-4CEB-9D84-7DE284D6F3D4}</author>
    <author>tc={BA7788E8-9E28-488E-B0D1-696B7A4A9DCB}</author>
  </authors>
  <commentList>
    <comment ref="C15" authorId="0" shapeId="0" xr:uid="{2A3F36C7-D8B6-4CEB-9D84-7DE284D6F3D4}">
      <text>
        <t>[Threaded comment]
Your version of Excel allows you to read this threaded comment; however, any edits to it will get removed if the file is opened in a newer version of Excel. Learn more: https://go.microsoft.com/fwlink/?linkid=870924
Comment:
    Should one of these be PE FTS 103?</t>
      </text>
    </comment>
    <comment ref="C22" authorId="1" shapeId="0" xr:uid="{BA7788E8-9E28-488E-B0D1-696B7A4A9DCB}">
      <text>
        <t>[Threaded comment]
Your version of Excel allows you to read this threaded comment; however, any edits to it will get removed if the file is opened in a newer version of Excel. Learn more: https://go.microsoft.com/fwlink/?linkid=870924
Comment:
    Should one of these be PE FTS 103?</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tc={5C22462E-2C00-4C1D-B3E6-7CB03D3ED027}</author>
  </authors>
  <commentList>
    <comment ref="I10" authorId="0" shapeId="0" xr:uid="{5C22462E-2C00-4C1D-B3E6-7CB03D3ED027}">
      <text>
        <t>[Threaded comment]
Your version of Excel allows you to read this threaded comment; however, any edits to it will get removed if the file is opened in a newer version of Excel. Learn more: https://go.microsoft.com/fwlink/?linkid=870924
Comment:
    Corrected misspelling of "instrument"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Bill Franki</author>
  </authors>
  <commentList>
    <comment ref="I32" authorId="0" shapeId="0" xr:uid="{DDF98C17-F12C-4D67-B0C7-A2410E72E591}">
      <text>
        <r>
          <rPr>
            <b/>
            <sz val="9"/>
            <color indexed="81"/>
            <rFont val="Tahoma"/>
            <charset val="1"/>
          </rPr>
          <t>Bill Franki:</t>
        </r>
        <r>
          <rPr>
            <sz val="9"/>
            <color indexed="81"/>
            <rFont val="Tahoma"/>
            <charset val="1"/>
          </rPr>
          <t xml:space="preserve">
Corrected "Porpane"</t>
        </r>
      </text>
    </comment>
  </commentList>
</comments>
</file>

<file path=xl/sharedStrings.xml><?xml version="1.0" encoding="utf-8"?>
<sst xmlns="http://schemas.openxmlformats.org/spreadsheetml/2006/main" count="4157" uniqueCount="584">
  <si>
    <t>FNPT</t>
  </si>
  <si>
    <t>The information contained in this document and/or electronic file(s) is proprietary and/or confidential property Standby Systems, Inc. and shall not be used, reproduced or disclosed to others without the express written consent of the respective owner(s). If consent for reproduction or disclosure in whole or in part is given, this notice shall be set forth on each document page and/or in each electronic reproduction so authorized.</t>
  </si>
  <si>
    <t>REVISION DATE:</t>
  </si>
  <si>
    <t>FILE DATE:</t>
  </si>
  <si>
    <t>PRINT DATE:</t>
  </si>
  <si>
    <t>5/4/2012</t>
  </si>
  <si>
    <t>9/10/2012</t>
  </si>
  <si>
    <t>1/29/2013 10:55</t>
  </si>
  <si>
    <t>PROJECT:</t>
  </si>
  <si>
    <t>JOB NUMBER:</t>
  </si>
  <si>
    <t>9517-PID-105</t>
  </si>
  <si>
    <t>Berkshire Gas Co.</t>
  </si>
  <si>
    <t>REF. DRAWING:</t>
  </si>
  <si>
    <r>
      <rPr>
        <sz val="6.5"/>
        <rFont val="Arial"/>
        <family val="2"/>
      </rPr>
      <t>DEVICE TAG NAME</t>
    </r>
  </si>
  <si>
    <r>
      <rPr>
        <sz val="6.5"/>
        <rFont val="Arial"/>
        <family val="2"/>
      </rPr>
      <t>DEVICE CODE</t>
    </r>
  </si>
  <si>
    <r>
      <rPr>
        <sz val="6.5"/>
        <rFont val="Arial"/>
        <family val="2"/>
      </rPr>
      <t>EQUIP. CODE</t>
    </r>
  </si>
  <si>
    <r>
      <rPr>
        <sz val="6.5"/>
        <rFont val="Arial"/>
        <family val="2"/>
      </rPr>
      <t>ID
CODE</t>
    </r>
  </si>
  <si>
    <r>
      <rPr>
        <sz val="8"/>
        <rFont val="Arial"/>
        <family val="2"/>
      </rPr>
      <t>FCV</t>
    </r>
  </si>
  <si>
    <r>
      <rPr>
        <sz val="8"/>
        <rFont val="Arial"/>
        <family val="2"/>
      </rPr>
      <t>IAS</t>
    </r>
  </si>
  <si>
    <r>
      <rPr>
        <sz val="8"/>
        <rFont val="Arial"/>
        <family val="2"/>
      </rPr>
      <t>Control Air Solenoid Valve for (FCV-MIX-121)</t>
    </r>
  </si>
  <si>
    <r>
      <rPr>
        <sz val="8"/>
        <rFont val="Arial"/>
        <family val="2"/>
      </rPr>
      <t>FNPT</t>
    </r>
  </si>
  <si>
    <r>
      <rPr>
        <sz val="8"/>
        <rFont val="Arial"/>
        <family val="2"/>
      </rPr>
      <t>Parker Skinner</t>
    </r>
  </si>
  <si>
    <r>
      <rPr>
        <sz val="8"/>
        <rFont val="Arial"/>
        <family val="2"/>
      </rPr>
      <t>71315SN2MNJ1N0H111C2</t>
    </r>
  </si>
  <si>
    <r>
      <rPr>
        <sz val="8"/>
        <rFont val="Arial"/>
        <family val="2"/>
      </rPr>
      <t>3-way, SS body, 24 VDC, Class F, 10W</t>
    </r>
  </si>
  <si>
    <r>
      <rPr>
        <sz val="8"/>
        <rFont val="Arial"/>
        <family val="2"/>
      </rPr>
      <t>Control Air Flow Control Valve for (FCV-MIX-101)</t>
    </r>
  </si>
  <si>
    <r>
      <rPr>
        <sz val="8"/>
        <rFont val="Arial"/>
        <family val="2"/>
      </rPr>
      <t>Schrader-Bellows</t>
    </r>
  </si>
  <si>
    <r>
      <rPr>
        <sz val="8"/>
        <rFont val="Arial"/>
        <family val="2"/>
      </rPr>
      <t>SPF400B</t>
    </r>
  </si>
  <si>
    <r>
      <rPr>
        <sz val="8"/>
        <rFont val="Arial"/>
        <family val="2"/>
      </rPr>
      <t>Flow Control Valve 1/4" FNPT</t>
    </r>
  </si>
  <si>
    <r>
      <rPr>
        <sz val="8"/>
        <rFont val="Arial"/>
        <family val="2"/>
      </rPr>
      <t>Control Air Solenoid Valve for (FCV-MIX-101)</t>
    </r>
  </si>
  <si>
    <r>
      <rPr>
        <sz val="8"/>
        <rFont val="Arial"/>
        <family val="2"/>
      </rPr>
      <t>Control Air Solenoid Valve for (FCV-MIX-111)</t>
    </r>
  </si>
  <si>
    <r>
      <rPr>
        <sz val="8"/>
        <rFont val="Arial"/>
        <family val="2"/>
      </rPr>
      <t>Control Air Flow Control Valve for (FCV-MIX-106)</t>
    </r>
  </si>
  <si>
    <r>
      <rPr>
        <sz val="8"/>
        <rFont val="Arial"/>
        <family val="2"/>
      </rPr>
      <t>Control Air Solenoid Valve for (FCV-MIX-106)</t>
    </r>
  </si>
  <si>
    <r>
      <rPr>
        <sz val="8"/>
        <rFont val="Arial"/>
        <family val="2"/>
      </rPr>
      <t>Control Air Flow Control Valve for (FCV-MIX-108)</t>
    </r>
  </si>
  <si>
    <r>
      <rPr>
        <sz val="8"/>
        <rFont val="Arial"/>
        <family val="2"/>
      </rPr>
      <t>Control Air Solenoid Valve for (FCV-MIX-108)</t>
    </r>
  </si>
  <si>
    <r>
      <rPr>
        <sz val="8"/>
        <rFont val="Arial"/>
        <family val="2"/>
      </rPr>
      <t>Control Air Flow Control Valve for (FCV-MIX-104)</t>
    </r>
  </si>
  <si>
    <r>
      <rPr>
        <sz val="8"/>
        <rFont val="Arial"/>
        <family val="2"/>
      </rPr>
      <t>Control Air Solenoid Valve for (FCV-MIX-104)</t>
    </r>
  </si>
  <si>
    <r>
      <rPr>
        <sz val="8"/>
        <rFont val="Arial"/>
        <family val="2"/>
      </rPr>
      <t>Control Air Solenoid Valve for (FCV-MIX-123)</t>
    </r>
  </si>
  <si>
    <r>
      <rPr>
        <sz val="8"/>
        <rFont val="Arial"/>
        <family val="2"/>
      </rPr>
      <t>Control Air Flow Control Valve for (FCV-MIX-123)</t>
    </r>
  </si>
  <si>
    <r>
      <rPr>
        <sz val="8"/>
        <rFont val="Arial"/>
        <family val="2"/>
      </rPr>
      <t>HV</t>
    </r>
  </si>
  <si>
    <r>
      <rPr>
        <sz val="8"/>
        <rFont val="Arial"/>
        <family val="2"/>
      </rPr>
      <t>Control Air Hand Valve for (FCV-MIX-121)</t>
    </r>
  </si>
  <si>
    <r>
      <rPr>
        <sz val="8"/>
        <rFont val="Arial"/>
        <family val="2"/>
      </rPr>
      <t>Rub</t>
    </r>
  </si>
  <si>
    <r>
      <rPr>
        <sz val="8"/>
        <rFont val="Arial"/>
        <family val="2"/>
      </rPr>
      <t>S93B41</t>
    </r>
  </si>
  <si>
    <r>
      <rPr>
        <sz val="8"/>
        <rFont val="Arial"/>
        <family val="2"/>
      </rPr>
      <t>1/4", Vented, Brass Ball Valve</t>
    </r>
  </si>
  <si>
    <r>
      <rPr>
        <sz val="8"/>
        <rFont val="Arial"/>
        <family val="2"/>
      </rPr>
      <t>Control Air Hand Valve for (FCV-MIX-101)</t>
    </r>
  </si>
  <si>
    <r>
      <rPr>
        <sz val="8"/>
        <rFont val="Arial"/>
        <family val="2"/>
      </rPr>
      <t>Control Air Hand Valve for (FCV-MIX-111)</t>
    </r>
  </si>
  <si>
    <r>
      <rPr>
        <sz val="8"/>
        <rFont val="Arial"/>
        <family val="2"/>
      </rPr>
      <t>Control Air Hand Valve for (FCV-MIX-106)</t>
    </r>
  </si>
  <si>
    <r>
      <rPr>
        <sz val="8"/>
        <rFont val="Arial"/>
        <family val="2"/>
      </rPr>
      <t>Control Air Hand Valve for (FCV-MIX-108)</t>
    </r>
  </si>
  <si>
    <r>
      <rPr>
        <sz val="8"/>
        <rFont val="Arial"/>
        <family val="2"/>
      </rPr>
      <t>Control Air Hand Valve for (FCV-MIX-104)</t>
    </r>
  </si>
  <si>
    <r>
      <rPr>
        <sz val="8"/>
        <rFont val="Arial"/>
        <family val="2"/>
      </rPr>
      <t>Control Air Hand Valve for (FCV-MIX-123)</t>
    </r>
  </si>
  <si>
    <r>
      <rPr>
        <sz val="8"/>
        <rFont val="Arial"/>
        <family val="2"/>
      </rPr>
      <t>MIX</t>
    </r>
  </si>
  <si>
    <r>
      <rPr>
        <sz val="8"/>
        <rFont val="Arial"/>
        <family val="2"/>
      </rPr>
      <t>Blender Propane Vapor Inlet Actuated Ball Valve</t>
    </r>
  </si>
  <si>
    <r>
      <rPr>
        <sz val="8"/>
        <rFont val="Arial"/>
        <family val="2"/>
      </rPr>
      <t>ANSI 150#</t>
    </r>
  </si>
  <si>
    <r>
      <rPr>
        <sz val="8"/>
        <rFont val="Arial"/>
        <family val="2"/>
      </rPr>
      <t>Kuka/Triac</t>
    </r>
  </si>
  <si>
    <r>
      <rPr>
        <sz val="8"/>
        <rFont val="Arial"/>
        <family val="2"/>
      </rPr>
      <t>CBA15BGLN/2R200SR--LT</t>
    </r>
  </si>
  <si>
    <r>
      <rPr>
        <sz val="8"/>
        <rFont val="Arial"/>
        <family val="2"/>
      </rPr>
      <t>Full Port, Fire Rated, Carbon Steel Body, Stainless Steel Trim
w/ Triac Actuator</t>
    </r>
  </si>
  <si>
    <r>
      <rPr>
        <sz val="8"/>
        <rFont val="Arial"/>
        <family val="2"/>
      </rPr>
      <t>Blender Propane Vapor Pressure Control Valve #2</t>
    </r>
  </si>
  <si>
    <r>
      <rPr>
        <sz val="8"/>
        <rFont val="Arial"/>
        <family val="2"/>
      </rPr>
      <t>Fisher</t>
    </r>
  </si>
  <si>
    <r>
      <rPr>
        <sz val="8"/>
        <rFont val="Arial"/>
        <family val="2"/>
      </rPr>
      <t>V150 - V Ball</t>
    </r>
  </si>
  <si>
    <r>
      <rPr>
        <sz val="8"/>
        <rFont val="Arial"/>
        <family val="2"/>
      </rPr>
      <t>V150 W/Type 2052 Size 1 Diaphragm FO Actuator, DVC6200
Positioner, 4200 Position Transmitter</t>
    </r>
  </si>
  <si>
    <r>
      <rPr>
        <sz val="8"/>
        <rFont val="Arial"/>
        <family val="2"/>
      </rPr>
      <t>Propane Vapor Check Valve</t>
    </r>
  </si>
  <si>
    <r>
      <rPr>
        <sz val="8"/>
        <rFont val="Arial"/>
        <family val="2"/>
      </rPr>
      <t>Wheatley</t>
    </r>
  </si>
  <si>
    <r>
      <rPr>
        <sz val="8"/>
        <rFont val="Arial"/>
        <family val="2"/>
      </rPr>
      <t>510-025027-121</t>
    </r>
  </si>
  <si>
    <r>
      <rPr>
        <sz val="8"/>
        <rFont val="Arial"/>
        <family val="2"/>
      </rPr>
      <t>Carbon Steel Flanged End Check Valve, Raised Face</t>
    </r>
  </si>
  <si>
    <r>
      <rPr>
        <sz val="8"/>
        <rFont val="Arial"/>
        <family val="2"/>
      </rPr>
      <t>Process Air Inlet Actuated Ball Valve #1</t>
    </r>
  </si>
  <si>
    <r>
      <rPr>
        <sz val="8"/>
        <rFont val="Arial"/>
        <family val="2"/>
      </rPr>
      <t>Process Air Inlet Actuated Ball Valve # 2</t>
    </r>
  </si>
  <si>
    <r>
      <rPr>
        <sz val="8"/>
        <rFont val="Arial"/>
        <family val="2"/>
      </rPr>
      <t>Blender Air Supply Vent Valve (Double Block - Normally Open)</t>
    </r>
  </si>
  <si>
    <r>
      <rPr>
        <sz val="8"/>
        <rFont val="Arial"/>
        <family val="2"/>
      </rPr>
      <t>Jamesbury/Triac</t>
    </r>
  </si>
  <si>
    <r>
      <rPr>
        <sz val="8"/>
        <rFont val="Arial"/>
        <family val="2"/>
      </rPr>
      <t>9FB223600XT/2R200SR--LT</t>
    </r>
  </si>
  <si>
    <r>
      <rPr>
        <sz val="8"/>
        <rFont val="Arial"/>
        <family val="2"/>
      </rPr>
      <t>Process Air Back Check Valve</t>
    </r>
  </si>
  <si>
    <r>
      <rPr>
        <sz val="8"/>
        <rFont val="Arial"/>
        <family val="2"/>
      </rPr>
      <t>Process Air Pressure Control Valve</t>
    </r>
  </si>
  <si>
    <r>
      <rPr>
        <sz val="8"/>
        <rFont val="Arial"/>
        <family val="2"/>
      </rPr>
      <t>Mixed Gas Outlet AuctatedFlow Control Valve</t>
    </r>
  </si>
  <si>
    <r>
      <rPr>
        <sz val="8"/>
        <rFont val="Arial"/>
        <family val="2"/>
      </rPr>
      <t>CBA15BGLN/2R300SR--LT</t>
    </r>
  </si>
  <si>
    <r>
      <rPr>
        <sz val="8"/>
        <rFont val="Arial"/>
        <family val="2"/>
      </rPr>
      <t>Propane Vapor from Tanks Header Check Valve</t>
    </r>
  </si>
  <si>
    <r>
      <rPr>
        <sz val="8"/>
        <rFont val="Arial"/>
        <family val="2"/>
      </rPr>
      <t>822-013072-131</t>
    </r>
  </si>
  <si>
    <r>
      <rPr>
        <sz val="8"/>
        <rFont val="Arial"/>
        <family val="2"/>
      </rPr>
      <t>CS Body, SS Clapper, 720# Working Pressure</t>
    </r>
  </si>
  <si>
    <r>
      <rPr>
        <sz val="8"/>
        <rFont val="Arial"/>
        <family val="2"/>
      </rPr>
      <t>Propane Vapor from Tanks Vapor Header Ball Valve</t>
    </r>
  </si>
  <si>
    <r>
      <rPr>
        <sz val="8"/>
        <rFont val="Arial"/>
        <family val="2"/>
      </rPr>
      <t>Jamesbury</t>
    </r>
  </si>
  <si>
    <r>
      <rPr>
        <sz val="8"/>
        <rFont val="Arial"/>
        <family val="2"/>
      </rPr>
      <t>9FB3600XT</t>
    </r>
  </si>
  <si>
    <r>
      <rPr>
        <sz val="8"/>
        <rFont val="Arial"/>
        <family val="2"/>
      </rPr>
      <t>Stainless Steel Body, SS Trim, Fire Safe</t>
    </r>
  </si>
  <si>
    <r>
      <rPr>
        <sz val="8"/>
        <rFont val="Arial"/>
        <family val="2"/>
      </rPr>
      <t>FT</t>
    </r>
  </si>
  <si>
    <r>
      <rPr>
        <sz val="8"/>
        <rFont val="Arial"/>
        <family val="2"/>
      </rPr>
      <t>Hoffer</t>
    </r>
  </si>
  <si>
    <r>
      <rPr>
        <sz val="8"/>
        <rFont val="Arial"/>
        <family val="2"/>
      </rPr>
      <t>HO2X2-15-CB-1MC3PAX-F1SS-X
/ CAT1-3/O-7-D-X</t>
    </r>
  </si>
  <si>
    <r>
      <rPr>
        <sz val="8"/>
        <rFont val="Arial"/>
        <family val="2"/>
      </rPr>
      <t>HO Series Turbine Meter w/ Cat3 Microprocessor Transmitter</t>
    </r>
  </si>
  <si>
    <r>
      <rPr>
        <sz val="8"/>
        <rFont val="Arial"/>
        <family val="2"/>
      </rPr>
      <t>Blender Process Air Supply Flow Transmitter</t>
    </r>
  </si>
  <si>
    <r>
      <rPr>
        <sz val="8"/>
        <rFont val="Arial"/>
        <family val="2"/>
      </rPr>
      <t>HO2X2-15-CB-1MC3PAX-F1SS-X
/ CAT3-2-1-1-DC-X-2/O-x</t>
    </r>
  </si>
  <si>
    <r>
      <rPr>
        <sz val="8"/>
        <rFont val="Arial"/>
        <family val="2"/>
      </rPr>
      <t>Blender Propane Supply Blowdown Valve</t>
    </r>
  </si>
  <si>
    <r>
      <rPr>
        <sz val="8"/>
        <rFont val="Arial"/>
        <family val="2"/>
      </rPr>
      <t>Insturment Hand Valve for PT &amp; PI-MIX-103</t>
    </r>
  </si>
  <si>
    <r>
      <rPr>
        <sz val="8"/>
        <rFont val="Arial"/>
        <family val="2"/>
      </rPr>
      <t>MNPT/FNPT</t>
    </r>
  </si>
  <si>
    <r>
      <rPr>
        <sz val="8"/>
        <rFont val="Arial"/>
        <family val="2"/>
      </rPr>
      <t>Dragon</t>
    </r>
  </si>
  <si>
    <r>
      <rPr>
        <sz val="8"/>
        <rFont val="Arial"/>
        <family val="2"/>
      </rPr>
      <t>10M517G</t>
    </r>
  </si>
  <si>
    <r>
      <rPr>
        <sz val="8"/>
        <rFont val="Arial"/>
        <family val="2"/>
      </rPr>
      <t>CS Body, Grafoil Packing - 6000 psig Max</t>
    </r>
  </si>
  <si>
    <r>
      <rPr>
        <sz val="8"/>
        <rFont val="Arial"/>
        <family val="2"/>
      </rPr>
      <t>Blender Propane Vapor Insturment Hand Valve for PI-MIX &amp; PT-MIX 102</t>
    </r>
  </si>
  <si>
    <r>
      <rPr>
        <sz val="8"/>
        <rFont val="Arial"/>
        <family val="2"/>
      </rPr>
      <t>Blender Air Supply Insturment Hand Valve for PI-MIX &amp; PT-MIX-105</t>
    </r>
  </si>
  <si>
    <r>
      <rPr>
        <sz val="8"/>
        <rFont val="Arial"/>
        <family val="2"/>
      </rPr>
      <t>Blender Strainer Blowdown Valve Process Air (ST-MIX-102)</t>
    </r>
  </si>
  <si>
    <r>
      <rPr>
        <sz val="8"/>
        <rFont val="Arial"/>
        <family val="2"/>
      </rPr>
      <t>Blender Air Supply Insturment Hand Valve for PT &amp; PI-MIX-104</t>
    </r>
  </si>
  <si>
    <r>
      <rPr>
        <sz val="8"/>
        <rFont val="Arial"/>
        <family val="2"/>
      </rPr>
      <t>Blender Air Supply Blowdown Valve</t>
    </r>
  </si>
  <si>
    <r>
      <rPr>
        <sz val="8"/>
        <rFont val="Arial"/>
        <family val="2"/>
      </rPr>
      <t>Mixer Instrument Hand Valve for PT &amp; PI-MIX-106</t>
    </r>
  </si>
  <si>
    <r>
      <rPr>
        <sz val="8"/>
        <rFont val="Arial"/>
        <family val="2"/>
      </rPr>
      <t>Hand Valve (Mixed Gas to Densitometer)</t>
    </r>
  </si>
  <si>
    <r>
      <rPr>
        <sz val="8"/>
        <rFont val="Arial"/>
        <family val="2"/>
      </rPr>
      <t>Carbon Steel Body, SS Trim, Fire Safe</t>
    </r>
  </si>
  <si>
    <r>
      <rPr>
        <sz val="8"/>
        <rFont val="Arial"/>
        <family val="2"/>
      </rPr>
      <t>Blender Instrument Hand Valve for PT -MIX-107</t>
    </r>
  </si>
  <si>
    <r>
      <rPr>
        <sz val="8"/>
        <rFont val="Arial"/>
        <family val="2"/>
      </rPr>
      <t>Blowdown valve for (ST MIX 101)</t>
    </r>
  </si>
  <si>
    <r>
      <rPr>
        <sz val="8"/>
        <rFont val="Arial"/>
        <family val="2"/>
      </rPr>
      <t>I/Z</t>
    </r>
  </si>
  <si>
    <r>
      <rPr>
        <sz val="8"/>
        <rFont val="Arial"/>
        <family val="2"/>
      </rPr>
      <t>Current to Position Transmitter for (FCV-MIX-111)</t>
    </r>
  </si>
  <si>
    <r>
      <rPr>
        <sz val="8"/>
        <rFont val="Arial"/>
        <family val="2"/>
      </rPr>
      <t>NA</t>
    </r>
  </si>
  <si>
    <r>
      <rPr>
        <sz val="8"/>
        <rFont val="Arial"/>
        <family val="2"/>
      </rPr>
      <t>DVC 6200</t>
    </r>
  </si>
  <si>
    <r>
      <rPr>
        <sz val="8"/>
        <rFont val="Arial"/>
        <family val="2"/>
      </rPr>
      <t>Current to Position Transmitter for (FCV-MIX-102)</t>
    </r>
  </si>
  <si>
    <r>
      <rPr>
        <sz val="8"/>
        <rFont val="Arial"/>
        <family val="2"/>
      </rPr>
      <t>PCV</t>
    </r>
  </si>
  <si>
    <r>
      <rPr>
        <sz val="8"/>
        <rFont val="Arial"/>
        <family val="2"/>
      </rPr>
      <t>Blender Propane Vapor Pressure Control Valve #1</t>
    </r>
  </si>
  <si>
    <r>
      <rPr>
        <sz val="8"/>
        <rFont val="Arial"/>
        <family val="2"/>
      </rPr>
      <t>1098-EGR</t>
    </r>
  </si>
  <si>
    <r>
      <rPr>
        <sz val="8"/>
        <rFont val="Arial"/>
        <family val="2"/>
      </rPr>
      <t>Steel Body w/ CL150RF Flanges, 6353 Pilot
w/ 3-40 Psig Spring Range,125 Psig Main Spring</t>
    </r>
  </si>
  <si>
    <r>
      <rPr>
        <sz val="8"/>
        <rFont val="Arial"/>
        <family val="2"/>
      </rPr>
      <t>Propane-Air to QT Pressure Control Valve</t>
    </r>
  </si>
  <si>
    <r>
      <rPr>
        <sz val="8"/>
        <rFont val="Arial"/>
        <family val="2"/>
      </rPr>
      <t>Swagelok</t>
    </r>
  </si>
  <si>
    <r>
      <rPr>
        <sz val="8"/>
        <rFont val="Arial"/>
        <family val="2"/>
      </rPr>
      <t>KPR1DRC412A20000</t>
    </r>
  </si>
  <si>
    <r>
      <rPr>
        <sz val="8"/>
        <rFont val="Arial"/>
        <family val="2"/>
      </rPr>
      <t>General-Purpose Diaphragm-Sensing, 0-30 psig Range</t>
    </r>
  </si>
  <si>
    <r>
      <rPr>
        <sz val="8"/>
        <rFont val="Arial"/>
        <family val="2"/>
      </rPr>
      <t>Air Pressure Control Valve</t>
    </r>
  </si>
  <si>
    <r>
      <rPr>
        <sz val="8"/>
        <rFont val="Arial"/>
        <family val="2"/>
      </rPr>
      <t>Steel Body w/ CL150RF Flanges, 6353 Pilot
w/ 35-125 Psig Spring Range, size 30 actuator</t>
    </r>
  </si>
  <si>
    <r>
      <rPr>
        <sz val="8"/>
        <rFont val="Arial"/>
        <family val="2"/>
      </rPr>
      <t>PE</t>
    </r>
  </si>
  <si>
    <r>
      <rPr>
        <sz val="8"/>
        <rFont val="Arial"/>
        <family val="2"/>
      </rPr>
      <t>Static Mixer</t>
    </r>
  </si>
  <si>
    <r>
      <rPr>
        <sz val="8"/>
        <rFont val="Arial"/>
        <family val="2"/>
      </rPr>
      <t>WELD</t>
    </r>
  </si>
  <si>
    <r>
      <rPr>
        <sz val="8"/>
        <rFont val="Arial"/>
        <family val="2"/>
      </rPr>
      <t>Custom</t>
    </r>
  </si>
  <si>
    <r>
      <rPr>
        <sz val="8"/>
        <rFont val="Arial"/>
        <family val="2"/>
      </rPr>
      <t>CS w/ Sch. 40, A106 Gr B Pipe Housing, OAL = 16" end to end</t>
    </r>
  </si>
  <si>
    <r>
      <rPr>
        <sz val="8"/>
        <rFont val="Arial"/>
        <family val="2"/>
      </rPr>
      <t>Inlet Filter for QT</t>
    </r>
  </si>
  <si>
    <r>
      <rPr>
        <sz val="8"/>
        <rFont val="Arial"/>
        <family val="2"/>
      </rPr>
      <t>Balston</t>
    </r>
  </si>
  <si>
    <r>
      <rPr>
        <sz val="8"/>
        <rFont val="Arial"/>
        <family val="2"/>
      </rPr>
      <t>91S6</t>
    </r>
  </si>
  <si>
    <r>
      <rPr>
        <sz val="8"/>
        <rFont val="Arial"/>
        <family val="2"/>
      </rPr>
      <t>SS Housing, Coalescing Filter Element</t>
    </r>
  </si>
  <si>
    <r>
      <rPr>
        <sz val="8"/>
        <rFont val="Arial"/>
        <family val="2"/>
      </rPr>
      <t>PI</t>
    </r>
  </si>
  <si>
    <r>
      <rPr>
        <sz val="8"/>
        <rFont val="Arial"/>
        <family val="2"/>
      </rPr>
      <t>Blender Propane Vapor Inlet Pressure Indicator #2</t>
    </r>
  </si>
  <si>
    <r>
      <rPr>
        <sz val="8"/>
        <rFont val="Arial"/>
        <family val="2"/>
      </rPr>
      <t>MNPT</t>
    </r>
  </si>
  <si>
    <r>
      <rPr>
        <sz val="8"/>
        <rFont val="Arial"/>
        <family val="2"/>
      </rPr>
      <t>US Gauge</t>
    </r>
  </si>
  <si>
    <r>
      <rPr>
        <sz val="8"/>
        <rFont val="Arial"/>
        <family val="2"/>
      </rPr>
      <t>1981 # 150027DM</t>
    </r>
  </si>
  <si>
    <r>
      <rPr>
        <sz val="8"/>
        <rFont val="Arial"/>
        <family val="2"/>
      </rPr>
      <t>4" Dial, 0-200 Psig Range, 1/2" Lower Mount</t>
    </r>
  </si>
  <si>
    <r>
      <rPr>
        <sz val="8"/>
        <rFont val="Arial"/>
        <family val="2"/>
      </rPr>
      <t>Blender Air Supply Inlet Pressure Indicator #1</t>
    </r>
  </si>
  <si>
    <r>
      <rPr>
        <sz val="8"/>
        <rFont val="Arial"/>
        <family val="2"/>
      </rPr>
      <t>Blender Air Supply Inlet Pressure Indicator #2</t>
    </r>
  </si>
  <si>
    <r>
      <rPr>
        <sz val="8"/>
        <rFont val="Arial"/>
        <family val="2"/>
      </rPr>
      <t>Blender Propane Vapor Inlet Pressure Indicator #1</t>
    </r>
  </si>
  <si>
    <r>
      <rPr>
        <sz val="8"/>
        <rFont val="Arial"/>
        <family val="2"/>
      </rPr>
      <t>Mixed Gas Pressure Indicator</t>
    </r>
  </si>
  <si>
    <r>
      <rPr>
        <sz val="8"/>
        <rFont val="Arial"/>
        <family val="2"/>
      </rPr>
      <t>Propane-Air to QT Pressure Indicator</t>
    </r>
  </si>
  <si>
    <r>
      <rPr>
        <sz val="8"/>
        <rFont val="Arial"/>
        <family val="2"/>
      </rPr>
      <t>Trerice</t>
    </r>
  </si>
  <si>
    <r>
      <rPr>
        <sz val="8"/>
        <rFont val="Arial"/>
        <family val="2"/>
      </rPr>
      <t>D83SS2502LA110</t>
    </r>
  </si>
  <si>
    <r>
      <rPr>
        <sz val="8"/>
        <rFont val="Arial"/>
        <family val="2"/>
      </rPr>
      <t>2.5" Dial, 0-100 psig, 1/4" LB Mount</t>
    </r>
  </si>
  <si>
    <r>
      <rPr>
        <sz val="8"/>
        <rFont val="Arial"/>
        <family val="2"/>
      </rPr>
      <t>Mixed Gas Pressure Indicator #2</t>
    </r>
  </si>
  <si>
    <r>
      <rPr>
        <sz val="8"/>
        <rFont val="Arial"/>
        <family val="2"/>
      </rPr>
      <t>PSH</t>
    </r>
  </si>
  <si>
    <r>
      <rPr>
        <sz val="8"/>
        <rFont val="Arial"/>
        <family val="2"/>
      </rPr>
      <t>Mixed Gas High Pressure Switch</t>
    </r>
  </si>
  <si>
    <r>
      <rPr>
        <sz val="8"/>
        <rFont val="Arial"/>
        <family val="2"/>
      </rPr>
      <t>Solon</t>
    </r>
  </si>
  <si>
    <r>
      <rPr>
        <sz val="8"/>
        <rFont val="Arial"/>
        <family val="2"/>
      </rPr>
      <t>6PSX-1-2</t>
    </r>
  </si>
  <si>
    <r>
      <rPr>
        <sz val="8"/>
        <rFont val="Arial"/>
        <family val="2"/>
      </rPr>
      <t>Class 1 Div 1 0-300 Scale</t>
    </r>
  </si>
  <si>
    <r>
      <rPr>
        <sz val="8"/>
        <rFont val="Arial"/>
        <family val="2"/>
      </rPr>
      <t>PSV</t>
    </r>
  </si>
  <si>
    <r>
      <rPr>
        <sz val="8"/>
        <rFont val="Arial"/>
        <family val="2"/>
      </rPr>
      <t>QT Inlet Relief Valve</t>
    </r>
  </si>
  <si>
    <r>
      <rPr>
        <sz val="8"/>
        <rFont val="Arial"/>
        <family val="2"/>
      </rPr>
      <t>MXFNPT</t>
    </r>
  </si>
  <si>
    <r>
      <rPr>
        <sz val="8"/>
        <rFont val="Arial"/>
        <family val="2"/>
      </rPr>
      <t>H120-60</t>
    </r>
  </si>
  <si>
    <r>
      <rPr>
        <sz val="8"/>
        <rFont val="Arial"/>
        <family val="2"/>
      </rPr>
      <t>60 PSIG Set Pressure</t>
    </r>
  </si>
  <si>
    <r>
      <rPr>
        <sz val="8"/>
        <rFont val="Arial"/>
        <family val="2"/>
      </rPr>
      <t>PT</t>
    </r>
  </si>
  <si>
    <r>
      <rPr>
        <sz val="8"/>
        <rFont val="Arial"/>
        <family val="2"/>
      </rPr>
      <t>Blender Propane Vapor Pressure Transmitter #2</t>
    </r>
  </si>
  <si>
    <r>
      <rPr>
        <sz val="8"/>
        <rFont val="Arial"/>
        <family val="2"/>
      </rPr>
      <t>Wika</t>
    </r>
  </si>
  <si>
    <r>
      <rPr>
        <sz val="8"/>
        <rFont val="Arial"/>
        <family val="2"/>
      </rPr>
      <t>E-10 # 50033948</t>
    </r>
  </si>
  <si>
    <r>
      <rPr>
        <sz val="8"/>
        <rFont val="Arial"/>
        <family val="2"/>
      </rPr>
      <t>0-200 Psig Range, Wire End</t>
    </r>
  </si>
  <si>
    <r>
      <rPr>
        <sz val="8"/>
        <rFont val="Arial"/>
        <family val="2"/>
      </rPr>
      <t>Process Air Inlet Pressure Transmitter #1</t>
    </r>
  </si>
  <si>
    <r>
      <rPr>
        <sz val="8"/>
        <rFont val="Arial"/>
        <family val="2"/>
      </rPr>
      <t>Blender Air Supply Inlet Pressure Transmitter #2</t>
    </r>
  </si>
  <si>
    <r>
      <rPr>
        <sz val="8"/>
        <rFont val="Arial"/>
        <family val="2"/>
      </rPr>
      <t>Blender Propane Vapor Pressure Transmitter #1</t>
    </r>
  </si>
  <si>
    <r>
      <rPr>
        <sz val="8"/>
        <rFont val="Arial"/>
        <family val="2"/>
      </rPr>
      <t>Mixed Gas Pressure Transmitter # 1</t>
    </r>
  </si>
  <si>
    <r>
      <rPr>
        <sz val="8"/>
        <rFont val="Arial"/>
        <family val="2"/>
      </rPr>
      <t>Mixed Gas Pressure Transmitter # 2</t>
    </r>
  </si>
  <si>
    <r>
      <rPr>
        <sz val="8"/>
        <rFont val="Arial"/>
        <family val="2"/>
      </rPr>
      <t>RTD</t>
    </r>
  </si>
  <si>
    <r>
      <rPr>
        <sz val="8"/>
        <rFont val="Arial"/>
        <family val="2"/>
      </rPr>
      <t>Blender Propane Vapor Resistance Temperature Device</t>
    </r>
  </si>
  <si>
    <r>
      <rPr>
        <sz val="8"/>
        <rFont val="Arial"/>
        <family val="2"/>
      </rPr>
      <t>Pyromation</t>
    </r>
  </si>
  <si>
    <r>
      <rPr>
        <sz val="8"/>
        <rFont val="Arial"/>
        <family val="2"/>
      </rPr>
      <t>R1T185L483-LS4C2.509-SL-8HN71</t>
    </r>
  </si>
  <si>
    <r>
      <rPr>
        <sz val="8"/>
        <rFont val="Arial"/>
        <family val="2"/>
      </rPr>
      <t>3 Wire, Element, 100 Ohm Platinum, XP Connection Head</t>
    </r>
  </si>
  <si>
    <r>
      <rPr>
        <sz val="8"/>
        <rFont val="Arial"/>
        <family val="2"/>
      </rPr>
      <t>Air Resistance Temperature Device</t>
    </r>
  </si>
  <si>
    <r>
      <rPr>
        <sz val="8"/>
        <rFont val="Arial"/>
        <family val="2"/>
      </rPr>
      <t>Mixed Gas Vapor Resistance Temperature Device</t>
    </r>
  </si>
  <si>
    <r>
      <rPr>
        <sz val="8"/>
        <rFont val="Arial"/>
        <family val="2"/>
      </rPr>
      <t>R1T185L483-S4C0409-SL-8HN71</t>
    </r>
  </si>
  <si>
    <r>
      <rPr>
        <sz val="8"/>
        <rFont val="Arial"/>
        <family val="2"/>
      </rPr>
      <t>ST</t>
    </r>
  </si>
  <si>
    <r>
      <rPr>
        <sz val="8"/>
        <rFont val="Arial"/>
        <family val="2"/>
      </rPr>
      <t>Blender Propane vapor Inlet Strainer</t>
    </r>
  </si>
  <si>
    <r>
      <rPr>
        <sz val="8"/>
        <rFont val="Arial"/>
        <family val="2"/>
      </rPr>
      <t>Titan</t>
    </r>
  </si>
  <si>
    <r>
      <rPr>
        <sz val="8"/>
        <rFont val="Arial"/>
        <family val="2"/>
      </rPr>
      <t>YS-61-CS</t>
    </r>
  </si>
  <si>
    <r>
      <rPr>
        <sz val="8"/>
        <rFont val="Arial"/>
        <family val="2"/>
      </rPr>
      <t>Carbon Steel Body, SS 40 Mesh Screen</t>
    </r>
  </si>
  <si>
    <r>
      <rPr>
        <sz val="8"/>
        <rFont val="Arial"/>
        <family val="2"/>
      </rPr>
      <t>Blender Air Inlet Strainer</t>
    </r>
  </si>
  <si>
    <r>
      <rPr>
        <sz val="8"/>
        <rFont val="Arial"/>
        <family val="2"/>
      </rPr>
      <t>TI</t>
    </r>
  </si>
  <si>
    <r>
      <rPr>
        <sz val="8"/>
        <rFont val="Arial"/>
        <family val="2"/>
      </rPr>
      <t>Blender Propane Vapor Temperature Indicator</t>
    </r>
  </si>
  <si>
    <r>
      <rPr>
        <sz val="8"/>
        <rFont val="Arial"/>
        <family val="2"/>
      </rPr>
      <t>Dwyer</t>
    </r>
  </si>
  <si>
    <r>
      <rPr>
        <sz val="8"/>
        <rFont val="Arial"/>
        <family val="2"/>
      </rPr>
      <t>BTLR325101</t>
    </r>
  </si>
  <si>
    <r>
      <rPr>
        <sz val="8"/>
        <rFont val="Arial"/>
        <family val="2"/>
      </rPr>
      <t>Bimetal Thermometer, 3" Dial, 0/200 Deg. F, 2.5" Stem</t>
    </r>
  </si>
  <si>
    <r>
      <rPr>
        <sz val="8"/>
        <rFont val="Arial"/>
        <family val="2"/>
      </rPr>
      <t>Blender Air Supply Temperature Indicator</t>
    </r>
  </si>
  <si>
    <r>
      <rPr>
        <sz val="8"/>
        <rFont val="Arial"/>
        <family val="2"/>
      </rPr>
      <t>BTLS325101</t>
    </r>
  </si>
  <si>
    <r>
      <rPr>
        <sz val="8"/>
        <rFont val="Arial"/>
        <family val="2"/>
      </rPr>
      <t>Mixed Gas Temperature Indicator</t>
    </r>
  </si>
  <si>
    <r>
      <rPr>
        <sz val="8"/>
        <rFont val="Arial"/>
        <family val="2"/>
      </rPr>
      <t>ReoTemp</t>
    </r>
  </si>
  <si>
    <r>
      <rPr>
        <sz val="8"/>
        <rFont val="Arial"/>
        <family val="2"/>
      </rPr>
      <t>AA-040-1-F43/S4C0409</t>
    </r>
  </si>
  <si>
    <r>
      <rPr>
        <sz val="8"/>
        <rFont val="Arial"/>
        <family val="2"/>
      </rPr>
      <t>TW</t>
    </r>
  </si>
  <si>
    <r>
      <rPr>
        <sz val="8"/>
        <rFont val="Arial"/>
        <family val="2"/>
      </rPr>
      <t>Blender Propane Vapor Temp. RTD Thermowell</t>
    </r>
  </si>
  <si>
    <r>
      <rPr>
        <sz val="8"/>
        <rFont val="Arial"/>
        <family val="2"/>
      </rPr>
      <t>included with RTD (Part of RTD-MIX-101)</t>
    </r>
  </si>
  <si>
    <r>
      <rPr>
        <sz val="8"/>
        <rFont val="Arial"/>
        <family val="2"/>
      </rPr>
      <t>1/2" Process Connection, 1 7/16" Inserction Length</t>
    </r>
  </si>
  <si>
    <r>
      <rPr>
        <sz val="8"/>
        <rFont val="Arial"/>
        <family val="2"/>
      </rPr>
      <t>Blender Propane Vapor Temp. Indicator Thermowell</t>
    </r>
  </si>
  <si>
    <r>
      <rPr>
        <sz val="8"/>
        <rFont val="Arial"/>
        <family val="2"/>
      </rPr>
      <t>LS4C2.509 (Part of TI-MIX-101)</t>
    </r>
  </si>
  <si>
    <r>
      <rPr>
        <sz val="8"/>
        <rFont val="Arial"/>
        <family val="2"/>
      </rPr>
      <t>Blender Air Supply Temp. RTD Thermowell</t>
    </r>
  </si>
  <si>
    <r>
      <rPr>
        <sz val="8"/>
        <rFont val="Arial"/>
        <family val="2"/>
      </rPr>
      <t>included with RTD (Part of RTD-MIX-102)</t>
    </r>
  </si>
  <si>
    <r>
      <rPr>
        <sz val="8"/>
        <rFont val="Arial"/>
        <family val="2"/>
      </rPr>
      <t>Blender Air Supply Temp. Indicator Thermowell</t>
    </r>
  </si>
  <si>
    <r>
      <rPr>
        <sz val="8"/>
        <rFont val="Arial"/>
        <family val="2"/>
      </rPr>
      <t>LS4C2.509 (Part of TI-MIX-102)</t>
    </r>
  </si>
  <si>
    <r>
      <rPr>
        <sz val="8"/>
        <rFont val="Arial"/>
        <family val="2"/>
      </rPr>
      <t>1/2" Process Connection, 2.5" Inserction Length</t>
    </r>
  </si>
  <si>
    <r>
      <rPr>
        <sz val="8"/>
        <rFont val="Arial"/>
        <family val="2"/>
      </rPr>
      <t>Mixed Gas Vapor Temp. RTD Thermowell</t>
    </r>
  </si>
  <si>
    <r>
      <rPr>
        <sz val="8"/>
        <rFont val="Arial"/>
        <family val="2"/>
      </rPr>
      <t>included with RTD (Part of RTD-MIX-103)</t>
    </r>
  </si>
  <si>
    <r>
      <rPr>
        <sz val="8"/>
        <rFont val="Arial"/>
        <family val="2"/>
      </rPr>
      <t>Mixed Gas Temperature Indicator Thermowell</t>
    </r>
  </si>
  <si>
    <r>
      <rPr>
        <sz val="8"/>
        <rFont val="Arial"/>
        <family val="2"/>
      </rPr>
      <t>S4C0409 (Part of TI-MIX-103)</t>
    </r>
  </si>
  <si>
    <r>
      <rPr>
        <sz val="8"/>
        <rFont val="Arial"/>
        <family val="2"/>
      </rPr>
      <t>1/2" Process Connection, 2 1/2" Inserction Length</t>
    </r>
  </si>
  <si>
    <r>
      <rPr>
        <sz val="8"/>
        <rFont val="Arial"/>
        <family val="2"/>
      </rPr>
      <t>ZSC</t>
    </r>
  </si>
  <si>
    <r>
      <rPr>
        <sz val="8"/>
        <rFont val="Arial"/>
        <family val="2"/>
      </rPr>
      <t>Propane Inlet Valve Proof Closed Switch for (FCV-MIX-101)</t>
    </r>
  </si>
  <si>
    <r>
      <rPr>
        <sz val="8"/>
        <rFont val="Arial"/>
        <family val="2"/>
      </rPr>
      <t>StoneL</t>
    </r>
  </si>
  <si>
    <r>
      <rPr>
        <sz val="8"/>
        <rFont val="Arial"/>
        <family val="2"/>
      </rPr>
      <t>EN33C02RA</t>
    </r>
  </si>
  <si>
    <r>
      <rPr>
        <sz val="8"/>
        <rFont val="Arial"/>
        <family val="2"/>
      </rPr>
      <t>Proof Closed Limit Switch (Part of FCV-MIX-101)</t>
    </r>
  </si>
  <si>
    <r>
      <rPr>
        <sz val="8"/>
        <rFont val="Arial"/>
        <family val="2"/>
      </rPr>
      <t>Air Inlet Valve # 1 Proof Closed Switch for (FCV-MIX-104)</t>
    </r>
  </si>
  <si>
    <r>
      <rPr>
        <sz val="8"/>
        <rFont val="Arial"/>
        <family val="2"/>
      </rPr>
      <t>Proof Closed Limit Switch (Part of FCV-MIX-104)</t>
    </r>
  </si>
  <si>
    <r>
      <rPr>
        <sz val="8"/>
        <rFont val="Arial"/>
        <family val="2"/>
      </rPr>
      <t>Air Inlet Valve # 2 Proof Closed Switch for (FCV-MIX-106)</t>
    </r>
  </si>
  <si>
    <r>
      <rPr>
        <sz val="8"/>
        <rFont val="Arial"/>
        <family val="2"/>
      </rPr>
      <t>Proof Closed Limit Switch (Part of FCV-MIX-106)</t>
    </r>
  </si>
  <si>
    <r>
      <rPr>
        <sz val="8"/>
        <rFont val="Arial"/>
        <family val="2"/>
      </rPr>
      <t>Air Vent Proof Closed Switch for (FCV-MIX-108)</t>
    </r>
  </si>
  <si>
    <r>
      <rPr>
        <sz val="8"/>
        <rFont val="Arial"/>
        <family val="2"/>
      </rPr>
      <t>Proof Closed Limit Switch (Part of FCV-MIX-108)</t>
    </r>
  </si>
  <si>
    <r>
      <rPr>
        <sz val="8"/>
        <rFont val="Arial"/>
        <family val="2"/>
      </rPr>
      <t>Proof Closed Switch for (FCV-MIX-121)</t>
    </r>
  </si>
  <si>
    <r>
      <rPr>
        <sz val="8"/>
        <rFont val="Arial"/>
        <family val="2"/>
      </rPr>
      <t>Proof Closed Limit Switch (Part of FCV-MIX-121)</t>
    </r>
  </si>
  <si>
    <r>
      <rPr>
        <sz val="8"/>
        <rFont val="Arial"/>
        <family val="2"/>
      </rPr>
      <t>Tank Vapor Header Proof Closed Switch for (FCV-MIX-123)</t>
    </r>
  </si>
  <si>
    <r>
      <rPr>
        <sz val="8"/>
        <rFont val="Arial"/>
        <family val="2"/>
      </rPr>
      <t>ZSO</t>
    </r>
  </si>
  <si>
    <r>
      <rPr>
        <sz val="8"/>
        <rFont val="Arial"/>
        <family val="2"/>
      </rPr>
      <t>Air Vent Valve Explosion Proof Open Switch for (FCV-MIX-108)</t>
    </r>
  </si>
  <si>
    <r>
      <rPr>
        <sz val="8"/>
        <rFont val="Arial"/>
        <family val="2"/>
      </rPr>
      <t>Proof Open Limit Switch (Part of FCV-MIX-108)</t>
    </r>
  </si>
  <si>
    <r>
      <rPr>
        <sz val="8"/>
        <rFont val="Arial"/>
        <family val="2"/>
      </rPr>
      <t>Proof Open Switch for (FCV-MIX-123)</t>
    </r>
  </si>
  <si>
    <r>
      <rPr>
        <sz val="8"/>
        <rFont val="Arial"/>
        <family val="2"/>
      </rPr>
      <t>Proof Open Limit Switch (Part of FCV-MIX-123)</t>
    </r>
  </si>
  <si>
    <r>
      <rPr>
        <sz val="8"/>
        <rFont val="Arial"/>
        <family val="2"/>
      </rPr>
      <t>QT</t>
    </r>
  </si>
  <si>
    <r>
      <rPr>
        <sz val="8"/>
        <rFont val="Arial"/>
        <family val="2"/>
      </rPr>
      <t>Solenoid Valve Mixed Gas to S.G. Transducer</t>
    </r>
  </si>
  <si>
    <r>
      <rPr>
        <sz val="8"/>
        <rFont val="Arial"/>
        <family val="2"/>
      </rPr>
      <t>71216SN2FU00N0H111C2</t>
    </r>
  </si>
  <si>
    <r>
      <rPr>
        <sz val="8"/>
        <rFont val="Arial"/>
        <family val="2"/>
      </rPr>
      <t>2-Way, SS Body, 24VDC, Class F, 10 Watt</t>
    </r>
  </si>
  <si>
    <r>
      <rPr>
        <sz val="8"/>
        <rFont val="Arial"/>
        <family val="2"/>
      </rPr>
      <t>Hand Valve Test Port for Air Supply to S.G. Transducer</t>
    </r>
  </si>
  <si>
    <r>
      <rPr>
        <sz val="8"/>
        <rFont val="Arial"/>
        <family val="2"/>
      </rPr>
      <t>Pressure Regulator Supply Gas to S.G. Transducer</t>
    </r>
  </si>
  <si>
    <r>
      <rPr>
        <sz val="8"/>
        <rFont val="Arial"/>
        <family val="2"/>
      </rPr>
      <t>R622-BCF</t>
    </r>
  </si>
  <si>
    <r>
      <rPr>
        <sz val="8"/>
        <rFont val="Arial"/>
        <family val="2"/>
      </rPr>
      <t>1/2" NPT, 9" to 13" WC Spring Range</t>
    </r>
  </si>
  <si>
    <r>
      <rPr>
        <sz val="8"/>
        <rFont val="Arial"/>
        <family val="2"/>
      </rPr>
      <t>Specific Gravity Transducer</t>
    </r>
  </si>
  <si>
    <r>
      <rPr>
        <sz val="8"/>
        <rFont val="Arial"/>
        <family val="2"/>
      </rPr>
      <t>Yokogawa</t>
    </r>
  </si>
  <si>
    <r>
      <rPr>
        <sz val="8"/>
        <rFont val="Arial"/>
        <family val="2"/>
      </rPr>
      <t>GD402G-A-E-E/U &amp; GD40T/EJAF3</t>
    </r>
  </si>
  <si>
    <r>
      <rPr>
        <sz val="8"/>
        <rFont val="Arial"/>
        <family val="2"/>
      </rPr>
      <t>Specific Gravity Transducer Sample Panel</t>
    </r>
  </si>
  <si>
    <r>
      <rPr>
        <sz val="8"/>
        <rFont val="Arial"/>
        <family val="2"/>
      </rPr>
      <t>Pressure Indicator to S.G. Transducer</t>
    </r>
  </si>
  <si>
    <r>
      <rPr>
        <sz val="8"/>
        <rFont val="Arial"/>
        <family val="2"/>
      </rPr>
      <t>760B2502LT660</t>
    </r>
  </si>
  <si>
    <r>
      <rPr>
        <sz val="8"/>
        <rFont val="Arial"/>
        <family val="2"/>
      </rPr>
      <t>2.5" Dial, 0-30" WC, 1/4" Lower Mount</t>
    </r>
  </si>
  <si>
    <r>
      <rPr>
        <sz val="8"/>
        <rFont val="Arial"/>
        <family val="2"/>
      </rPr>
      <t>Instrument Air Main Soleniod Valve</t>
    </r>
  </si>
  <si>
    <r>
      <rPr>
        <sz val="8"/>
        <rFont val="Arial"/>
        <family val="2"/>
      </rPr>
      <t>Instrument Air Compressor Discharge Valve</t>
    </r>
  </si>
  <si>
    <r>
      <rPr>
        <sz val="8"/>
        <rFont val="Arial"/>
        <family val="2"/>
      </rPr>
      <t>RUB</t>
    </r>
  </si>
  <si>
    <r>
      <rPr>
        <sz val="8"/>
        <rFont val="Arial"/>
        <family val="2"/>
      </rPr>
      <t>S92DB8</t>
    </r>
  </si>
  <si>
    <r>
      <rPr>
        <sz val="8"/>
        <rFont val="Arial"/>
        <family val="2"/>
      </rPr>
      <t>Non-Vented 1/2" Brass Ball Valve</t>
    </r>
  </si>
  <si>
    <r>
      <rPr>
        <sz val="8"/>
        <rFont val="Arial"/>
        <family val="2"/>
      </rPr>
      <t>NPT</t>
    </r>
  </si>
  <si>
    <r>
      <rPr>
        <sz val="8"/>
        <rFont val="Arial"/>
        <family val="2"/>
      </rPr>
      <t>Control-Air</t>
    </r>
  </si>
  <si>
    <r>
      <rPr>
        <sz val="8"/>
        <rFont val="Arial"/>
        <family val="2"/>
      </rPr>
      <t>300-BC</t>
    </r>
  </si>
  <si>
    <r>
      <rPr>
        <sz val="8"/>
        <rFont val="Arial"/>
        <family val="2"/>
      </rPr>
      <t>Pressure Regulator, Set 70-80 psig</t>
    </r>
  </si>
  <si>
    <r>
      <rPr>
        <sz val="8"/>
        <rFont val="Arial"/>
        <family val="2"/>
      </rPr>
      <t>Pressure Regulator, Set 30-35 psig</t>
    </r>
  </si>
  <si>
    <r>
      <rPr>
        <sz val="8"/>
        <rFont val="Arial"/>
        <family val="2"/>
      </rPr>
      <t>Atlas Copco</t>
    </r>
  </si>
  <si>
    <r>
      <rPr>
        <sz val="8"/>
        <rFont val="Arial"/>
        <family val="2"/>
      </rPr>
      <t>GX2-150</t>
    </r>
  </si>
  <si>
    <r>
      <rPr>
        <sz val="8"/>
        <rFont val="Arial"/>
        <family val="2"/>
      </rPr>
      <t xml:space="preserve">3 HP, 480 VAC 3 phase, 60HZ, capable of 8.5 SCFM,
</t>
    </r>
    <r>
      <rPr>
        <sz val="8"/>
        <rFont val="Arial"/>
        <family val="2"/>
      </rPr>
      <t>Tank Mounted w/ disconntect swtich</t>
    </r>
  </si>
  <si>
    <r>
      <rPr>
        <sz val="8"/>
        <rFont val="Arial"/>
        <family val="2"/>
      </rPr>
      <t>IAS Dryer and Filter</t>
    </r>
  </si>
  <si>
    <r>
      <rPr>
        <sz val="8"/>
        <rFont val="Arial"/>
        <family val="2"/>
      </rPr>
      <t>Stylair</t>
    </r>
  </si>
  <si>
    <r>
      <rPr>
        <sz val="8"/>
        <rFont val="Arial"/>
        <family val="2"/>
      </rPr>
      <t>H12N</t>
    </r>
  </si>
  <si>
    <r>
      <rPr>
        <sz val="8"/>
        <rFont val="Arial"/>
        <family val="2"/>
      </rPr>
      <t>10 SCFM Capacity, -40 Deg. Dew Point, Pre and After Filters</t>
    </r>
  </si>
  <si>
    <r>
      <rPr>
        <sz val="8"/>
        <rFont val="Arial"/>
        <family val="2"/>
      </rPr>
      <t>Instrument Air Pressure Indicator</t>
    </r>
  </si>
  <si>
    <r>
      <rPr>
        <sz val="8"/>
        <rFont val="Arial"/>
        <family val="2"/>
      </rPr>
      <t>1/4" LM, 2.5" Dial, SS Case, 0-100 Psig Range</t>
    </r>
  </si>
  <si>
    <r>
      <rPr>
        <sz val="8"/>
        <rFont val="Arial"/>
        <family val="2"/>
      </rPr>
      <t>PSL</t>
    </r>
  </si>
  <si>
    <r>
      <rPr>
        <sz val="8"/>
        <rFont val="Arial"/>
        <family val="2"/>
      </rPr>
      <t>Instrument Air Pressure Switch</t>
    </r>
  </si>
  <si>
    <r>
      <rPr>
        <sz val="8"/>
        <rFont val="Arial"/>
        <family val="2"/>
      </rPr>
      <t>2PSW-12</t>
    </r>
  </si>
  <si>
    <r>
      <rPr>
        <sz val="8"/>
        <rFont val="Arial"/>
        <family val="2"/>
      </rPr>
      <t>0-100 Psig Range, Enclosure</t>
    </r>
  </si>
  <si>
    <t>9517-PID-104</t>
  </si>
  <si>
    <t>7/25/2012</t>
  </si>
  <si>
    <t>8/9/2012</t>
  </si>
  <si>
    <t>1/29/2013 10:57</t>
  </si>
  <si>
    <t>9517-PID-103</t>
  </si>
  <si>
    <t>5/7/2012</t>
  </si>
  <si>
    <t>7/23/2012</t>
  </si>
  <si>
    <t>1/29/2013 10:56</t>
  </si>
  <si>
    <r>
      <rPr>
        <sz val="8"/>
        <rFont val="Arial"/>
        <family val="2"/>
      </rPr>
      <t>ESV</t>
    </r>
  </si>
  <si>
    <r>
      <rPr>
        <sz val="8"/>
        <rFont val="Arial"/>
        <family val="2"/>
      </rPr>
      <t>FTS</t>
    </r>
  </si>
  <si>
    <r>
      <rPr>
        <sz val="8"/>
        <rFont val="Arial"/>
        <family val="2"/>
      </rPr>
      <t>Emergency Shutoff Valve</t>
    </r>
  </si>
  <si>
    <r>
      <rPr>
        <sz val="8"/>
        <rFont val="Arial"/>
        <family val="2"/>
      </rPr>
      <t>N550 w/ P327D</t>
    </r>
  </si>
  <si>
    <r>
      <rPr>
        <sz val="8"/>
        <rFont val="Arial"/>
        <family val="2"/>
      </rPr>
      <t>Emergency Shutoff Valve w/ Pneumatic Release</t>
    </r>
  </si>
  <si>
    <r>
      <rPr>
        <sz val="8"/>
        <rFont val="Arial"/>
        <family val="2"/>
      </rPr>
      <t>Flow Control Valve (FTS Liquid Line)</t>
    </r>
  </si>
  <si>
    <r>
      <rPr>
        <sz val="8"/>
        <rFont val="Arial"/>
        <family val="2"/>
      </rPr>
      <t>822-023072-131</t>
    </r>
  </si>
  <si>
    <r>
      <rPr>
        <sz val="8"/>
        <rFont val="Arial"/>
        <family val="2"/>
      </rPr>
      <t>Check Valve - Carbon Steel Body/ SS Clapper</t>
    </r>
  </si>
  <si>
    <r>
      <rPr>
        <sz val="8"/>
        <rFont val="Arial"/>
        <family val="2"/>
      </rPr>
      <t>Flow Control Valve (FTS Vapor Line)</t>
    </r>
  </si>
  <si>
    <r>
      <rPr>
        <sz val="8"/>
        <rFont val="Arial"/>
        <family val="2"/>
      </rPr>
      <t>Excess Flow Valve</t>
    </r>
  </si>
  <si>
    <r>
      <rPr>
        <sz val="8"/>
        <rFont val="Arial"/>
        <family val="2"/>
      </rPr>
      <t>Angle Valve (FTS Liquid Line)</t>
    </r>
  </si>
  <si>
    <r>
      <rPr>
        <sz val="8"/>
        <rFont val="Arial"/>
        <family val="2"/>
      </rPr>
      <t>Squib-Taylor</t>
    </r>
  </si>
  <si>
    <r>
      <rPr>
        <sz val="8"/>
        <rFont val="Arial"/>
        <family val="2"/>
      </rPr>
      <t>AL317P</t>
    </r>
  </si>
  <si>
    <r>
      <rPr>
        <sz val="8"/>
        <rFont val="Arial"/>
        <family val="2"/>
      </rPr>
      <t>2" Angle Style Globe Valve</t>
    </r>
  </si>
  <si>
    <r>
      <rPr>
        <sz val="8"/>
        <rFont val="Arial"/>
        <family val="2"/>
      </rPr>
      <t>Strainer Blow Down Valve</t>
    </r>
  </si>
  <si>
    <r>
      <rPr>
        <sz val="8"/>
        <rFont val="Arial"/>
        <family val="2"/>
      </rPr>
      <t>Fire Safe, Stainless Steel Body, Stainless Steel Trim</t>
    </r>
  </si>
  <si>
    <r>
      <rPr>
        <sz val="8"/>
        <rFont val="Arial"/>
        <family val="2"/>
      </rPr>
      <t>Isolation Ball Valve (FTS Liquid Line)</t>
    </r>
  </si>
  <si>
    <r>
      <rPr>
        <sz val="8"/>
        <rFont val="Arial"/>
        <family val="2"/>
      </rPr>
      <t>Fire, Safe, Stainless Steel Body, Stainless Steel Trim</t>
    </r>
  </si>
  <si>
    <r>
      <rPr>
        <sz val="8"/>
        <rFont val="Arial"/>
        <family val="2"/>
      </rPr>
      <t>Angle Valve (FTS Vapor Line)</t>
    </r>
  </si>
  <si>
    <r>
      <rPr>
        <sz val="8"/>
        <rFont val="Arial"/>
        <family val="2"/>
      </rPr>
      <t>Squibb-Taylor</t>
    </r>
  </si>
  <si>
    <r>
      <rPr>
        <sz val="8"/>
        <rFont val="Arial"/>
        <family val="2"/>
      </rPr>
      <t>AL313P</t>
    </r>
  </si>
  <si>
    <r>
      <rPr>
        <sz val="8"/>
        <rFont val="Arial"/>
        <family val="2"/>
      </rPr>
      <t>1.25" Angle Style Globe Valve</t>
    </r>
  </si>
  <si>
    <r>
      <rPr>
        <sz val="8"/>
        <rFont val="Arial"/>
        <family val="2"/>
      </rPr>
      <t>Isolation Ball Valve (FTS Vapor Line)</t>
    </r>
  </si>
  <si>
    <r>
      <rPr>
        <sz val="8"/>
        <rFont val="Arial"/>
        <family val="2"/>
      </rPr>
      <t>FTS Bulkhead</t>
    </r>
  </si>
  <si>
    <r>
      <rPr>
        <sz val="8"/>
        <rFont val="Arial"/>
        <family val="2"/>
      </rPr>
      <t>Standby Systems</t>
    </r>
  </si>
  <si>
    <r>
      <rPr>
        <sz val="8"/>
        <rFont val="Arial"/>
        <family val="2"/>
      </rPr>
      <t>SSI Drawing</t>
    </r>
  </si>
  <si>
    <r>
      <rPr>
        <sz val="8"/>
        <rFont val="Arial"/>
        <family val="2"/>
      </rPr>
      <t>Engineered Breakaway Risers</t>
    </r>
  </si>
  <si>
    <r>
      <rPr>
        <sz val="8"/>
        <rFont val="Arial"/>
        <family val="2"/>
      </rPr>
      <t>Liquid Acme Fill Adapter (FTS Liquid Line)</t>
    </r>
  </si>
  <si>
    <r>
      <rPr>
        <sz val="8"/>
        <rFont val="Arial"/>
        <family val="2"/>
      </rPr>
      <t>MNPT/ACME</t>
    </r>
  </si>
  <si>
    <r>
      <rPr>
        <sz val="8"/>
        <rFont val="Arial"/>
        <family val="2"/>
      </rPr>
      <t>ME503-16, ME441F-1</t>
    </r>
  </si>
  <si>
    <r>
      <rPr>
        <sz val="8"/>
        <rFont val="Arial"/>
        <family val="2"/>
      </rPr>
      <t>3-1/4" Acme X 2" NPT Acme Adapter/ Cap &amp; Chain</t>
    </r>
  </si>
  <si>
    <r>
      <rPr>
        <sz val="8"/>
        <rFont val="Arial"/>
        <family val="2"/>
      </rPr>
      <t>Vapor Acme Fill Adapter (FTS Vapor Line)</t>
    </r>
  </si>
  <si>
    <r>
      <rPr>
        <sz val="8"/>
        <rFont val="Arial"/>
        <family val="2"/>
      </rPr>
      <t>ME233, ME431F-1</t>
    </r>
  </si>
  <si>
    <r>
      <rPr>
        <sz val="8"/>
        <rFont val="Arial"/>
        <family val="2"/>
      </rPr>
      <t>2-1/4" Acme X 1 1/4" NPT Acme Adapter/ Cap &amp; Chain</t>
    </r>
  </si>
  <si>
    <r>
      <rPr>
        <sz val="8"/>
        <rFont val="Arial"/>
        <family val="2"/>
      </rPr>
      <t>Hydrostatic Relief Valve (FTS Liquid Line)</t>
    </r>
  </si>
  <si>
    <r>
      <rPr>
        <sz val="8"/>
        <rFont val="Arial"/>
        <family val="2"/>
      </rPr>
      <t>Rego</t>
    </r>
  </si>
  <si>
    <r>
      <rPr>
        <sz val="8"/>
        <rFont val="Arial"/>
        <family val="2"/>
      </rPr>
      <t>3125L</t>
    </r>
  </si>
  <si>
    <r>
      <rPr>
        <sz val="8"/>
        <rFont val="Arial"/>
        <family val="2"/>
      </rPr>
      <t>400 Psig Hydrostatic Relief Valve</t>
    </r>
  </si>
  <si>
    <r>
      <rPr>
        <sz val="8"/>
        <rFont val="Arial"/>
        <family val="2"/>
      </rPr>
      <t>Hydrostatic Relief Valve (FTS Vapor Line)</t>
    </r>
  </si>
  <si>
    <r>
      <rPr>
        <sz val="8"/>
        <rFont val="Arial"/>
        <family val="2"/>
      </rPr>
      <t>Strainer for (Liquid Fill Line)</t>
    </r>
  </si>
  <si>
    <r>
      <rPr>
        <sz val="8"/>
        <rFont val="Arial"/>
        <family val="2"/>
      </rPr>
      <t>YS-81 CS</t>
    </r>
  </si>
  <si>
    <r>
      <rPr>
        <sz val="8"/>
        <rFont val="Arial"/>
        <family val="2"/>
      </rPr>
      <t>Carbon Steel Body w/ 40Mesh Screen</t>
    </r>
  </si>
  <si>
    <r>
      <rPr>
        <sz val="8"/>
        <rFont val="Arial"/>
        <family val="2"/>
      </rPr>
      <t>Pneumatic Isolation for ESV Valve</t>
    </r>
  </si>
  <si>
    <r>
      <rPr>
        <sz val="8"/>
        <rFont val="Arial"/>
        <family val="2"/>
      </rPr>
      <t>1/4" Brass Ball Valve, Vented</t>
    </r>
  </si>
  <si>
    <t>9517-PID-102</t>
  </si>
  <si>
    <t>7/5/2012</t>
  </si>
  <si>
    <t>9517-PID-101</t>
  </si>
  <si>
    <r>
      <rPr>
        <sz val="8"/>
        <rFont val="Arial"/>
        <family val="2"/>
      </rPr>
      <t>Flow Control Valve for (FCV-TANK1-101)</t>
    </r>
  </si>
  <si>
    <r>
      <rPr>
        <sz val="8"/>
        <rFont val="Arial"/>
        <family val="2"/>
      </rPr>
      <t>Schraeder-Bellows</t>
    </r>
  </si>
  <si>
    <r>
      <rPr>
        <sz val="8"/>
        <rFont val="Arial"/>
        <family val="2"/>
      </rPr>
      <t>SPF200B</t>
    </r>
  </si>
  <si>
    <r>
      <rPr>
        <sz val="8"/>
        <rFont val="Arial"/>
        <family val="2"/>
      </rPr>
      <t>Flow Control Valve 1/8 "</t>
    </r>
  </si>
  <si>
    <r>
      <rPr>
        <sz val="8"/>
        <rFont val="Arial"/>
        <family val="2"/>
      </rPr>
      <t>Flow Control Valve for (FCV-TANK1-102)</t>
    </r>
  </si>
  <si>
    <r>
      <rPr>
        <sz val="8"/>
        <rFont val="Arial"/>
        <family val="2"/>
      </rPr>
      <t>Flow Control Valve for (FCV-TANK1-103)</t>
    </r>
  </si>
  <si>
    <r>
      <rPr>
        <sz val="8"/>
        <rFont val="Arial"/>
        <family val="2"/>
      </rPr>
      <t>Flow Control Valve for (FCV-TANK2-101)</t>
    </r>
  </si>
  <si>
    <r>
      <rPr>
        <sz val="8"/>
        <rFont val="Arial"/>
        <family val="2"/>
      </rPr>
      <t>Flow Control Valve for (FCV-TANK2-102)</t>
    </r>
  </si>
  <si>
    <r>
      <rPr>
        <sz val="8"/>
        <rFont val="Arial"/>
        <family val="2"/>
      </rPr>
      <t>Flow Control Valve for (FCV-TANK2-103)</t>
    </r>
  </si>
  <si>
    <r>
      <rPr>
        <sz val="8"/>
        <rFont val="Arial"/>
        <family val="2"/>
      </rPr>
      <t>IAS Solenoid Valve for Tank #1</t>
    </r>
  </si>
  <si>
    <r>
      <rPr>
        <sz val="8"/>
        <rFont val="Arial"/>
        <family val="2"/>
      </rPr>
      <t>IAS Solenoid Valve for Tank #2</t>
    </r>
  </si>
  <si>
    <r>
      <rPr>
        <sz val="8"/>
        <rFont val="Arial"/>
        <family val="2"/>
      </rPr>
      <t>Flow Control Valve for (FCV-NG-103)</t>
    </r>
  </si>
  <si>
    <r>
      <rPr>
        <sz val="8"/>
        <rFont val="Arial"/>
        <family val="2"/>
      </rPr>
      <t>Vented Ball Valve for (FCV-TANK1-101)</t>
    </r>
  </si>
  <si>
    <r>
      <rPr>
        <sz val="8"/>
        <rFont val="Arial"/>
        <family val="2"/>
      </rPr>
      <t>Apollo</t>
    </r>
  </si>
  <si>
    <r>
      <rPr>
        <sz val="8"/>
        <rFont val="Arial"/>
        <family val="2"/>
      </rPr>
      <t>7K-101-27</t>
    </r>
  </si>
  <si>
    <r>
      <rPr>
        <sz val="8"/>
        <rFont val="Arial"/>
        <family val="2"/>
      </rPr>
      <t>1/4” Brass Ball Valve w/ Drain, SS Latch Lock Lever and Nut</t>
    </r>
  </si>
  <si>
    <r>
      <rPr>
        <sz val="8"/>
        <rFont val="Arial"/>
        <family val="2"/>
      </rPr>
      <t>Vented Ball Valve for (FCV-TANK1-102)</t>
    </r>
  </si>
  <si>
    <r>
      <rPr>
        <sz val="8"/>
        <rFont val="Arial"/>
        <family val="2"/>
      </rPr>
      <t>Vented Ball Valve for (FCV-TANK1-103)</t>
    </r>
  </si>
  <si>
    <r>
      <rPr>
        <sz val="8"/>
        <rFont val="Arial"/>
        <family val="2"/>
      </rPr>
      <t>Vented Ball Valve for (FCV-TANK2-101)</t>
    </r>
  </si>
  <si>
    <r>
      <rPr>
        <sz val="8"/>
        <rFont val="Arial"/>
        <family val="2"/>
      </rPr>
      <t>Vented Ball Valve for (FCV-TANK2-102)</t>
    </r>
  </si>
  <si>
    <r>
      <rPr>
        <sz val="8"/>
        <rFont val="Arial"/>
        <family val="2"/>
      </rPr>
      <t>Vented Ball Valve for (FCV-TANK2-103)</t>
    </r>
  </si>
  <si>
    <r>
      <rPr>
        <sz val="8"/>
        <rFont val="Arial"/>
        <family val="2"/>
      </rPr>
      <t>Vented Ball Valve for (FCV-NG-103)</t>
    </r>
  </si>
  <si>
    <r>
      <rPr>
        <sz val="8"/>
        <rFont val="Arial"/>
        <family val="2"/>
      </rPr>
      <t>1/4” Brass Ball Valve, Vented</t>
    </r>
  </si>
  <si>
    <r>
      <rPr>
        <sz val="8"/>
        <rFont val="Arial"/>
        <family val="2"/>
      </rPr>
      <t>NG</t>
    </r>
  </si>
  <si>
    <r>
      <rPr>
        <sz val="8"/>
        <rFont val="Arial"/>
        <family val="2"/>
      </rPr>
      <t>Natural Gas Pad Check Valve #1</t>
    </r>
  </si>
  <si>
    <r>
      <rPr>
        <sz val="8"/>
        <rFont val="Arial"/>
        <family val="2"/>
      </rPr>
      <t>Natural Gas Pad Check Valve #2</t>
    </r>
  </si>
  <si>
    <r>
      <rPr>
        <sz val="8"/>
        <rFont val="Arial"/>
        <family val="2"/>
      </rPr>
      <t>Natural Gas Pad Actuated Ball Valve</t>
    </r>
  </si>
  <si>
    <r>
      <rPr>
        <sz val="8"/>
        <rFont val="Arial"/>
        <family val="2"/>
      </rPr>
      <t xml:space="preserve">Full Port, Fire Rated, Carbon Steel Body, Stainless Steel Trim
</t>
    </r>
    <r>
      <rPr>
        <sz val="8"/>
        <rFont val="Arial"/>
        <family val="2"/>
      </rPr>
      <t>w/ Triac Actuator</t>
    </r>
  </si>
  <si>
    <r>
      <rPr>
        <sz val="8"/>
        <rFont val="Arial"/>
        <family val="2"/>
      </rPr>
      <t>Natural Gas Pad Inlet Ball Valve</t>
    </r>
  </si>
  <si>
    <r>
      <rPr>
        <sz val="8"/>
        <rFont val="Arial"/>
        <family val="2"/>
      </rPr>
      <t>Kuka</t>
    </r>
  </si>
  <si>
    <r>
      <rPr>
        <sz val="8"/>
        <rFont val="Arial"/>
        <family val="2"/>
      </rPr>
      <t>CBA15BGLN</t>
    </r>
  </si>
  <si>
    <r>
      <rPr>
        <sz val="8"/>
        <rFont val="Arial"/>
        <family val="2"/>
      </rPr>
      <t>Full Port, Fire Rated, Carbon Steel Body, Stainless Steel Trim</t>
    </r>
  </si>
  <si>
    <r>
      <rPr>
        <sz val="8"/>
        <rFont val="Arial"/>
        <family val="2"/>
      </rPr>
      <t>Natural Gas Pad Gauge Isolation Valve # 1</t>
    </r>
  </si>
  <si>
    <r>
      <rPr>
        <sz val="8"/>
        <rFont val="Arial"/>
        <family val="2"/>
      </rPr>
      <t>MNPT x FNPT</t>
    </r>
  </si>
  <si>
    <r>
      <rPr>
        <sz val="8"/>
        <rFont val="Arial"/>
        <family val="2"/>
      </rPr>
      <t>Natural Gas Pad Gauge Isolation Valve # 2</t>
    </r>
  </si>
  <si>
    <r>
      <rPr>
        <sz val="8"/>
        <rFont val="Arial"/>
        <family val="2"/>
      </rPr>
      <t>Natural Gas Pad Pressure Regulator</t>
    </r>
  </si>
  <si>
    <r>
      <rPr>
        <sz val="8"/>
        <rFont val="Arial"/>
        <family val="2"/>
      </rPr>
      <t>Steel body, 1/4" orifice, 70-150 psig Spring Range</t>
    </r>
  </si>
  <si>
    <r>
      <rPr>
        <sz val="8"/>
        <rFont val="Arial"/>
        <family val="2"/>
      </rPr>
      <t>Natural Gas Pad Pressure Indicator</t>
    </r>
  </si>
  <si>
    <r>
      <rPr>
        <sz val="8"/>
        <rFont val="Arial"/>
        <family val="2"/>
      </rPr>
      <t>4.5" Dial, 1/2" Lower Mount, 0-200 Psig Range</t>
    </r>
  </si>
  <si>
    <r>
      <rPr>
        <sz val="8"/>
        <rFont val="Arial"/>
        <family val="2"/>
      </rPr>
      <t>TA</t>
    </r>
  </si>
  <si>
    <r>
      <rPr>
        <sz val="8"/>
        <rFont val="Arial"/>
        <family val="2"/>
      </rPr>
      <t>Propane Vapor Line 3-Way Ball Valve for Hydrostatic Relief Valves</t>
    </r>
  </si>
  <si>
    <r>
      <rPr>
        <sz val="8"/>
        <rFont val="Arial"/>
        <family val="2"/>
      </rPr>
      <t>76-603</t>
    </r>
  </si>
  <si>
    <r>
      <rPr>
        <sz val="8"/>
        <rFont val="Arial"/>
        <family val="2"/>
      </rPr>
      <t>3-Way, SS Body, and Trim</t>
    </r>
  </si>
  <si>
    <r>
      <rPr>
        <sz val="8"/>
        <rFont val="Arial"/>
        <family val="2"/>
      </rPr>
      <t>Propane Liquid Line 3-Way Ball Valve for Hydrostatic Relief Valves</t>
    </r>
  </si>
  <si>
    <r>
      <rPr>
        <sz val="8"/>
        <rFont val="Arial"/>
        <family val="2"/>
      </rPr>
      <t>Natural Gas Hydrostatic Relief Valve # 1</t>
    </r>
  </si>
  <si>
    <r>
      <rPr>
        <sz val="8"/>
        <rFont val="Arial"/>
        <family val="2"/>
      </rPr>
      <t>3129U w/ 3129-10</t>
    </r>
  </si>
  <si>
    <r>
      <rPr>
        <sz val="8"/>
        <rFont val="Arial"/>
        <family val="2"/>
      </rPr>
      <t>450 Psig Hydrostatic Releif Valve w 3129-10 Pipe Away</t>
    </r>
  </si>
  <si>
    <r>
      <rPr>
        <sz val="8"/>
        <rFont val="Arial"/>
        <family val="2"/>
      </rPr>
      <t>Natural Gas Hydrostatic Relief Valve # 2</t>
    </r>
  </si>
  <si>
    <r>
      <rPr>
        <sz val="8"/>
        <rFont val="Arial"/>
        <family val="2"/>
      </rPr>
      <t>Propane Vapor Line Hydrostatic Relief Valve # 1</t>
    </r>
  </si>
  <si>
    <r>
      <rPr>
        <sz val="8"/>
        <rFont val="Arial"/>
        <family val="2"/>
      </rPr>
      <t>Propane Vapor Line Hydrostatic Relief Valve # 2</t>
    </r>
  </si>
  <si>
    <r>
      <rPr>
        <sz val="8"/>
        <rFont val="Arial"/>
        <family val="2"/>
      </rPr>
      <t>Propane Liquid Line Hydrostatic Relief Valve # 1</t>
    </r>
  </si>
  <si>
    <r>
      <rPr>
        <sz val="8"/>
        <rFont val="Arial"/>
        <family val="2"/>
      </rPr>
      <t>Propane Liquid Line Hydrostatic Relief Valve # 2</t>
    </r>
  </si>
  <si>
    <r>
      <rPr>
        <sz val="8"/>
        <rFont val="Arial"/>
        <family val="2"/>
      </rPr>
      <t>TANK1</t>
    </r>
  </si>
  <si>
    <r>
      <rPr>
        <sz val="8"/>
        <rFont val="Arial"/>
        <family val="2"/>
      </rPr>
      <t>Actuated Internal Valve - Propane Liquid Out Line, Propane Storage Tank No. 1</t>
    </r>
  </si>
  <si>
    <r>
      <rPr>
        <sz val="8"/>
        <rFont val="Arial"/>
        <family val="2"/>
      </rPr>
      <t>A3213R300 w/ A3213PA</t>
    </r>
  </si>
  <si>
    <r>
      <rPr>
        <sz val="8"/>
        <rFont val="Arial"/>
        <family val="2"/>
      </rPr>
      <t xml:space="preserve">~300 GPM Liquid Propane Close Rate, NPT Internal
</t>
    </r>
    <r>
      <rPr>
        <sz val="8"/>
        <rFont val="Arial"/>
        <family val="2"/>
      </rPr>
      <t>Valve w/ Actuator</t>
    </r>
  </si>
  <si>
    <r>
      <rPr>
        <sz val="8"/>
        <rFont val="Arial"/>
        <family val="2"/>
      </rPr>
      <t>Actuated Internal Valve - Propane Liquid Fill Line, Propane Storage Tank No. 1</t>
    </r>
  </si>
  <si>
    <r>
      <rPr>
        <sz val="8"/>
        <rFont val="Arial"/>
        <family val="2"/>
      </rPr>
      <t>A3212R250 w/A3213PA</t>
    </r>
  </si>
  <si>
    <r>
      <rPr>
        <sz val="8"/>
        <rFont val="Arial"/>
        <family val="2"/>
      </rPr>
      <t xml:space="preserve">~250 GPM Liquid Propane Close Rate, NPT Internal
</t>
    </r>
    <r>
      <rPr>
        <sz val="8"/>
        <rFont val="Arial"/>
        <family val="2"/>
      </rPr>
      <t>Valve w/ Actuator</t>
    </r>
  </si>
  <si>
    <r>
      <rPr>
        <sz val="8"/>
        <rFont val="Arial"/>
        <family val="2"/>
      </rPr>
      <t>Actuated Internal Valve - Propane Vapor Line, Propane Storage Tank No. 1</t>
    </r>
  </si>
  <si>
    <r>
      <rPr>
        <sz val="8"/>
        <rFont val="Arial"/>
        <family val="2"/>
      </rPr>
      <t>Isolation Ball Valve - Liquid Out Line, Propane Storage Tank No. 1</t>
    </r>
  </si>
  <si>
    <r>
      <rPr>
        <sz val="8"/>
        <rFont val="Arial"/>
        <family val="2"/>
      </rPr>
      <t>ANSI 300#</t>
    </r>
  </si>
  <si>
    <r>
      <rPr>
        <sz val="8"/>
        <rFont val="Arial"/>
        <family val="2"/>
      </rPr>
      <t>CBA30BG</t>
    </r>
  </si>
  <si>
    <r>
      <rPr>
        <sz val="8"/>
        <rFont val="Arial"/>
        <family val="2"/>
      </rPr>
      <t>Full Port Fire Rated Carbon Steel Body, Stainless Steel Trim</t>
    </r>
  </si>
  <si>
    <r>
      <rPr>
        <sz val="8"/>
        <rFont val="Arial"/>
        <family val="2"/>
      </rPr>
      <t>Isolation Ball Valve - Liquid Fill Line Propane, Storage Tank No. 1</t>
    </r>
  </si>
  <si>
    <r>
      <rPr>
        <sz val="8"/>
        <rFont val="Arial"/>
        <family val="2"/>
      </rPr>
      <t>Isolation Ball Valve - Natural Gas Line, Propane Storage Tank No. 1</t>
    </r>
  </si>
  <si>
    <r>
      <rPr>
        <sz val="8"/>
        <rFont val="Arial"/>
        <family val="2"/>
      </rPr>
      <t>Isolation Ball Valve - Propane Vapor Line Propane Storage Tank No. 1</t>
    </r>
  </si>
  <si>
    <r>
      <rPr>
        <sz val="8"/>
        <rFont val="Arial"/>
        <family val="2"/>
      </rPr>
      <t>Instrument Isolation Valve for LI TANK1 102, Propane Storage Tank No. 1</t>
    </r>
  </si>
  <si>
    <r>
      <rPr>
        <sz val="8"/>
        <rFont val="Arial"/>
        <family val="2"/>
      </rPr>
      <t>Anderson Greenwood</t>
    </r>
  </si>
  <si>
    <r>
      <rPr>
        <sz val="8"/>
        <rFont val="Arial"/>
        <family val="2"/>
      </rPr>
      <t>H5VIS22A</t>
    </r>
  </si>
  <si>
    <r>
      <rPr>
        <sz val="8"/>
        <rFont val="Arial"/>
        <family val="2"/>
      </rPr>
      <t>1/4" SS Angle Needle Valve, w/ T Handle</t>
    </r>
  </si>
  <si>
    <r>
      <rPr>
        <sz val="8"/>
        <rFont val="Arial"/>
        <family val="2"/>
      </rPr>
      <t>Instrument Isolation Valve for PI &amp; PT TANK1 101, Propane Storage Tank No. 1</t>
    </r>
  </si>
  <si>
    <r>
      <rPr>
        <sz val="8"/>
        <rFont val="Arial"/>
        <family val="2"/>
      </rPr>
      <t>LI</t>
    </r>
  </si>
  <si>
    <r>
      <rPr>
        <sz val="8"/>
        <rFont val="Arial"/>
        <family val="2"/>
      </rPr>
      <t>Level Indicator for Propane Storage Tank No. 1</t>
    </r>
  </si>
  <si>
    <r>
      <rPr>
        <sz val="8"/>
        <rFont val="Arial"/>
        <family val="2"/>
      </rPr>
      <t>Taylor</t>
    </r>
  </si>
  <si>
    <r>
      <rPr>
        <sz val="8"/>
        <rFont val="Arial"/>
        <family val="2"/>
      </rPr>
      <t>ME3862B / 5331 Adapter</t>
    </r>
  </si>
  <si>
    <r>
      <rPr>
        <sz val="8"/>
        <rFont val="Arial"/>
        <family val="2"/>
      </rPr>
      <t>11' Diameter Tank Master LP End Mount, 8" Dial</t>
    </r>
  </si>
  <si>
    <r>
      <rPr>
        <sz val="8"/>
        <rFont val="Arial"/>
        <family val="2"/>
      </rPr>
      <t>85% Spit Valve to be Installed on (HV-TANK1-105)</t>
    </r>
  </si>
  <si>
    <r>
      <rPr>
        <sz val="8"/>
        <rFont val="Arial"/>
        <family val="2"/>
      </rPr>
      <t>Marshall Excelsior</t>
    </r>
  </si>
  <si>
    <r>
      <rPr>
        <sz val="8"/>
        <rFont val="Arial"/>
        <family val="2"/>
      </rPr>
      <t>MEJ402S</t>
    </r>
  </si>
  <si>
    <r>
      <rPr>
        <sz val="8"/>
        <rFont val="Arial"/>
        <family val="2"/>
      </rPr>
      <t>85% Bleeder to be installed on H5VIS22A</t>
    </r>
  </si>
  <si>
    <r>
      <rPr>
        <sz val="8"/>
        <rFont val="Arial"/>
        <family val="2"/>
      </rPr>
      <t>LT</t>
    </r>
  </si>
  <si>
    <r>
      <rPr>
        <sz val="8"/>
        <rFont val="Arial"/>
        <family val="2"/>
      </rPr>
      <t>Liquid Level Transmitter for Propane Storage Tank No. 1</t>
    </r>
  </si>
  <si>
    <r>
      <rPr>
        <sz val="8"/>
        <rFont val="Arial"/>
        <family val="2"/>
      </rPr>
      <t>MTS</t>
    </r>
  </si>
  <si>
    <r>
      <rPr>
        <sz val="8"/>
        <rFont val="Arial"/>
        <family val="2"/>
      </rPr>
      <t>MRA2B1B11A1U110.00S</t>
    </r>
  </si>
  <si>
    <r>
      <rPr>
        <sz val="8"/>
        <rFont val="Arial"/>
        <family val="2"/>
      </rPr>
      <t>110" Order Length, 3/4" MNPT, Calibrated 4" to 108.25", -30 to 150 F</t>
    </r>
  </si>
  <si>
    <r>
      <rPr>
        <sz val="8"/>
        <rFont val="Arial"/>
        <family val="2"/>
      </rPr>
      <t>Pressure Indicator for Propane Storage Tank No. 1</t>
    </r>
  </si>
  <si>
    <r>
      <rPr>
        <sz val="8"/>
        <rFont val="Arial"/>
        <family val="2"/>
      </rPr>
      <t>450SS4502LA140</t>
    </r>
  </si>
  <si>
    <r>
      <rPr>
        <sz val="8"/>
        <rFont val="Arial"/>
        <family val="2"/>
      </rPr>
      <t>4.5" Dial, 1/4" LM Connection, 0-300 Psig Range, SS</t>
    </r>
  </si>
  <si>
    <r>
      <rPr>
        <sz val="8"/>
        <rFont val="Arial"/>
        <family val="2"/>
      </rPr>
      <t>Pressure Indicating Transmitter for Propane Storage Tank No. 1</t>
    </r>
  </si>
  <si>
    <r>
      <rPr>
        <sz val="8"/>
        <rFont val="Arial"/>
        <family val="2"/>
      </rPr>
      <t>E-10 # 4365182</t>
    </r>
  </si>
  <si>
    <r>
      <rPr>
        <sz val="8"/>
        <rFont val="Arial"/>
        <family val="2"/>
      </rPr>
      <t>0-300 Psig Scale, Explosion Proof, Wire End</t>
    </r>
  </si>
  <si>
    <r>
      <rPr>
        <sz val="8"/>
        <rFont val="Arial"/>
        <family val="2"/>
      </rPr>
      <t>Temperature Indicator for Tank No. 1</t>
    </r>
  </si>
  <si>
    <r>
      <rPr>
        <sz val="8"/>
        <rFont val="Arial"/>
        <family val="2"/>
      </rPr>
      <t>Tel-Tru</t>
    </r>
  </si>
  <si>
    <r>
      <rPr>
        <sz val="8"/>
        <rFont val="Arial"/>
        <family val="2"/>
      </rPr>
      <t>GT-300R</t>
    </r>
  </si>
  <si>
    <r>
      <rPr>
        <sz val="8"/>
        <rFont val="Arial"/>
        <family val="2"/>
      </rPr>
      <t>-40 to 160 Deg F, 6" Stem</t>
    </r>
  </si>
  <si>
    <r>
      <rPr>
        <sz val="8"/>
        <rFont val="Arial"/>
        <family val="2"/>
      </rPr>
      <t>TT</t>
    </r>
  </si>
  <si>
    <r>
      <rPr>
        <sz val="8"/>
        <rFont val="Arial"/>
        <family val="2"/>
      </rPr>
      <t>Temperature Transmitter for Tank No. 1</t>
    </r>
  </si>
  <si>
    <r>
      <rPr>
        <sz val="8"/>
        <rFont val="Arial"/>
        <family val="2"/>
      </rPr>
      <t>Part of LT-T1-101</t>
    </r>
  </si>
  <si>
    <r>
      <rPr>
        <sz val="8"/>
        <rFont val="Arial"/>
        <family val="2"/>
      </rPr>
      <t>Internal Temp Transmitter (see LT-TI-101)</t>
    </r>
  </si>
  <si>
    <r>
      <rPr>
        <sz val="8"/>
        <rFont val="Arial"/>
        <family val="2"/>
      </rPr>
      <t>Themowell Included (LT-TANK1-101)</t>
    </r>
  </si>
  <si>
    <r>
      <rPr>
        <sz val="8"/>
        <rFont val="Arial"/>
        <family val="2"/>
      </rPr>
      <t>Part of LT-TI-101</t>
    </r>
  </si>
  <si>
    <r>
      <rPr>
        <sz val="8"/>
        <rFont val="Arial"/>
        <family val="2"/>
      </rPr>
      <t>Thermowell (see LT-TI-101)</t>
    </r>
  </si>
  <si>
    <r>
      <rPr>
        <sz val="8"/>
        <rFont val="Arial"/>
        <family val="2"/>
      </rPr>
      <t>TANK2</t>
    </r>
  </si>
  <si>
    <r>
      <rPr>
        <sz val="8"/>
        <rFont val="Arial"/>
        <family val="2"/>
      </rPr>
      <t>Actuated Internal Valve - Propane Liquid Out Line, Propane Storage Tank No. 2</t>
    </r>
  </si>
  <si>
    <r>
      <rPr>
        <sz val="8"/>
        <rFont val="Arial"/>
        <family val="2"/>
      </rPr>
      <t>Actuated Internal Valve - Propane Liquid Fill Line, Propane Storage Tank No. 2</t>
    </r>
  </si>
  <si>
    <r>
      <rPr>
        <sz val="8"/>
        <rFont val="Arial"/>
        <family val="2"/>
      </rPr>
      <t>Actuated Internal Valve - Propane Vapor Line, Propane Storage Tank No. 2</t>
    </r>
  </si>
  <si>
    <r>
      <rPr>
        <sz val="8"/>
        <rFont val="Arial"/>
        <family val="2"/>
      </rPr>
      <t>Isolation Ball Valve - Liquid Out Line, Propane Storage Tank No. 2</t>
    </r>
  </si>
  <si>
    <r>
      <rPr>
        <sz val="8"/>
        <rFont val="Arial"/>
        <family val="2"/>
      </rPr>
      <t>Isolation Ball Valve - Liquid Fill Line Propane, Storage Tank No. 2</t>
    </r>
  </si>
  <si>
    <r>
      <rPr>
        <sz val="8"/>
        <rFont val="Arial"/>
        <family val="2"/>
      </rPr>
      <t>Isolation Ball Valve - Natural Gas Line, Propane Storage Tank No. 2</t>
    </r>
  </si>
  <si>
    <r>
      <rPr>
        <sz val="8"/>
        <rFont val="Arial"/>
        <family val="2"/>
      </rPr>
      <t>Isolation Ball Valve - Propane Vapor Line Propane Storage Tank No. 2</t>
    </r>
  </si>
  <si>
    <r>
      <rPr>
        <sz val="8"/>
        <rFont val="Arial"/>
        <family val="2"/>
      </rPr>
      <t>Combo Valve for Propane Storage Tank No. 2</t>
    </r>
  </si>
  <si>
    <r>
      <rPr>
        <sz val="8"/>
        <rFont val="Arial"/>
        <family val="2"/>
      </rPr>
      <t>MEJ415</t>
    </r>
  </si>
  <si>
    <r>
      <rPr>
        <sz val="8"/>
        <rFont val="Arial"/>
        <family val="2"/>
      </rPr>
      <t>Combo Valve for 85% Bleed Valve, Pressure Gauge</t>
    </r>
  </si>
  <si>
    <r>
      <rPr>
        <sz val="8"/>
        <rFont val="Arial"/>
        <family val="2"/>
      </rPr>
      <t>Level Indicator for Propane Storage Tank No. 2</t>
    </r>
  </si>
  <si>
    <r>
      <rPr>
        <sz val="8"/>
        <rFont val="Arial"/>
        <family val="2"/>
      </rPr>
      <t>85% Spit Valve to be Installed on (HV-TANK2-105)</t>
    </r>
  </si>
  <si>
    <r>
      <rPr>
        <sz val="8"/>
        <rFont val="Arial"/>
        <family val="2"/>
      </rPr>
      <t>85% Bleeder to be installed on MEJ415</t>
    </r>
  </si>
  <si>
    <r>
      <rPr>
        <sz val="8"/>
        <rFont val="Arial"/>
        <family val="2"/>
      </rPr>
      <t>Liquid Level Transmitter for Propane Storage Tank No. 2</t>
    </r>
  </si>
  <si>
    <r>
      <rPr>
        <sz val="8"/>
        <rFont val="Arial"/>
        <family val="2"/>
      </rPr>
      <t>Pressure Indicator for Propane Storage Tank No. 2</t>
    </r>
  </si>
  <si>
    <r>
      <rPr>
        <sz val="8"/>
        <rFont val="Arial"/>
        <family val="2"/>
      </rPr>
      <t>Pressure Indicating Transmitter for Propane Storage Tank No.2</t>
    </r>
  </si>
  <si>
    <r>
      <rPr>
        <sz val="8"/>
        <rFont val="Arial"/>
        <family val="2"/>
      </rPr>
      <t>Temperature Indicator for Tank No. 2</t>
    </r>
  </si>
  <si>
    <r>
      <rPr>
        <sz val="8"/>
        <rFont val="Arial"/>
        <family val="2"/>
      </rPr>
      <t>Temperature Transmitter for Tank No. 2</t>
    </r>
  </si>
  <si>
    <r>
      <rPr>
        <sz val="8"/>
        <rFont val="Arial"/>
        <family val="2"/>
      </rPr>
      <t>Part of LT-T2-101</t>
    </r>
  </si>
  <si>
    <r>
      <rPr>
        <sz val="8"/>
        <rFont val="Arial"/>
        <family val="2"/>
      </rPr>
      <t>Themowell Included (LT-TANK2-101)</t>
    </r>
  </si>
  <si>
    <r>
      <rPr>
        <sz val="8"/>
        <rFont val="Arial"/>
        <family val="2"/>
      </rPr>
      <t>VAP</t>
    </r>
  </si>
  <si>
    <r>
      <rPr>
        <sz val="8"/>
        <rFont val="Arial"/>
        <family val="2"/>
      </rPr>
      <t>Propane Vapor to Blender Discharge Check Valve</t>
    </r>
  </si>
  <si>
    <r>
      <rPr>
        <sz val="8"/>
        <rFont val="Arial"/>
        <family val="2"/>
      </rPr>
      <t>Propane Vapor to Blender Discharge Isolation Ball Valve</t>
    </r>
  </si>
  <si>
    <r>
      <rPr>
        <sz val="8"/>
        <rFont val="Arial"/>
        <family val="2"/>
      </rPr>
      <t>Stainless Steel Body and Trim, Fire Safe</t>
    </r>
  </si>
  <si>
    <r>
      <rPr>
        <sz val="8"/>
        <rFont val="Arial"/>
        <family val="2"/>
      </rPr>
      <t>Propane Vapor to Blender Hydrostatic Reflief Valve</t>
    </r>
  </si>
  <si>
    <r>
      <rPr>
        <sz val="8"/>
        <rFont val="Arial"/>
        <family val="2"/>
      </rPr>
      <t>AIR</t>
    </r>
  </si>
  <si>
    <r>
      <rPr>
        <sz val="8"/>
        <rFont val="Arial"/>
        <family val="2"/>
      </rPr>
      <t>Process Air Compressor Discharge Isolation Valve</t>
    </r>
  </si>
  <si>
    <r>
      <rPr>
        <sz val="8"/>
        <rFont val="Arial"/>
        <family val="2"/>
      </rPr>
      <t>Carbon Steel Body, SS Trim, Fire Safe, Full Port</t>
    </r>
  </si>
  <si>
    <r>
      <rPr>
        <sz val="8"/>
        <rFont val="Arial"/>
        <family val="2"/>
      </rPr>
      <t>Process Air Tank Drain Valve</t>
    </r>
  </si>
  <si>
    <r>
      <rPr>
        <sz val="8"/>
        <rFont val="Arial"/>
        <family val="2"/>
      </rPr>
      <t>S92EB8</t>
    </r>
  </si>
  <si>
    <r>
      <rPr>
        <sz val="8"/>
        <rFont val="Arial"/>
        <family val="2"/>
      </rPr>
      <t>1" Non-Vented Brass Ball Valve</t>
    </r>
  </si>
  <si>
    <r>
      <rPr>
        <sz val="8"/>
        <rFont val="Arial"/>
        <family val="2"/>
      </rPr>
      <t>Process Air Tank Instrument Isolation Valve</t>
    </r>
  </si>
  <si>
    <r>
      <rPr>
        <sz val="8"/>
        <rFont val="Arial"/>
        <family val="2"/>
      </rPr>
      <t>CS Bar Stock Body - 6000 psig Max</t>
    </r>
  </si>
  <si>
    <r>
      <rPr>
        <sz val="8"/>
        <rFont val="Arial"/>
        <family val="2"/>
      </rPr>
      <t>Process Air Compressor</t>
    </r>
  </si>
  <si>
    <r>
      <rPr>
        <sz val="8"/>
        <rFont val="Arial"/>
        <family val="2"/>
      </rPr>
      <t>GA110-6.9-60</t>
    </r>
  </si>
  <si>
    <r>
      <rPr>
        <sz val="8"/>
        <rFont val="Arial"/>
        <family val="2"/>
      </rPr>
      <t>Oil Injected 150 HP Rotary Screw, 747 SCFM @ 90 psig Capacity</t>
    </r>
  </si>
  <si>
    <r>
      <rPr>
        <sz val="8"/>
        <rFont val="Arial"/>
        <family val="2"/>
      </rPr>
      <t>Process Air Tank</t>
    </r>
  </si>
  <si>
    <r>
      <rPr>
        <sz val="8"/>
        <rFont val="Arial"/>
        <family val="2"/>
      </rPr>
      <t>Sylvin Tank</t>
    </r>
  </si>
  <si>
    <r>
      <rPr>
        <sz val="8"/>
        <rFont val="Arial"/>
        <family val="2"/>
      </rPr>
      <t>TBD</t>
    </r>
  </si>
  <si>
    <r>
      <rPr>
        <sz val="8"/>
        <rFont val="Arial"/>
        <family val="2"/>
      </rPr>
      <t>620 Gallon, 3" 150# Flange Connection, ASME</t>
    </r>
  </si>
  <si>
    <r>
      <rPr>
        <sz val="8"/>
        <rFont val="Arial"/>
        <family val="2"/>
      </rPr>
      <t>Process Air Tank Pressure Indicator</t>
    </r>
  </si>
  <si>
    <r>
      <rPr>
        <sz val="8"/>
        <rFont val="Arial"/>
        <family val="2"/>
      </rPr>
      <t>4.5" Dial, 1/2" Lower Mount, Dry, 0-200 Psig Range</t>
    </r>
  </si>
  <si>
    <r>
      <rPr>
        <sz val="8"/>
        <rFont val="Arial"/>
        <family val="2"/>
      </rPr>
      <t>Process Air Tank Relief Valve</t>
    </r>
  </si>
  <si>
    <r>
      <rPr>
        <sz val="8"/>
        <rFont val="Arial"/>
        <family val="2"/>
      </rPr>
      <t>1"</t>
    </r>
  </si>
  <si>
    <r>
      <rPr>
        <sz val="8"/>
        <rFont val="Arial"/>
        <family val="2"/>
      </rPr>
      <t>1/2"</t>
    </r>
  </si>
  <si>
    <r>
      <rPr>
        <sz val="8"/>
        <rFont val="Arial"/>
        <family val="2"/>
      </rPr>
      <t>Kunkle</t>
    </r>
  </si>
  <si>
    <r>
      <rPr>
        <sz val="8"/>
        <rFont val="Arial"/>
        <family val="2"/>
      </rPr>
      <t>6283FEV01</t>
    </r>
  </si>
  <si>
    <r>
      <rPr>
        <sz val="8"/>
        <rFont val="Arial"/>
        <family val="2"/>
      </rPr>
      <t>978 SCFM Capacity, up to 406 Deg F, 150 Psig Setting</t>
    </r>
  </si>
  <si>
    <r>
      <rPr>
        <sz val="8"/>
        <rFont val="Arial"/>
        <family val="2"/>
      </rPr>
      <t>IAS Solenoid Valve for (FCV-VAP-101)</t>
    </r>
  </si>
  <si>
    <r>
      <rPr>
        <sz val="8"/>
        <rFont val="Arial"/>
        <family val="2"/>
      </rPr>
      <t>IAS Flow Control Valve for (FCV-VAP-101)</t>
    </r>
  </si>
  <si>
    <r>
      <rPr>
        <sz val="8"/>
        <rFont val="Arial"/>
        <family val="2"/>
      </rPr>
      <t>IAS Vented Ball Valve for (FCV-VAP-101)</t>
    </r>
  </si>
  <si>
    <r>
      <rPr>
        <sz val="8"/>
        <rFont val="Arial"/>
        <family val="2"/>
      </rPr>
      <t>Vaporizer Discharge Actuated Ball Valve</t>
    </r>
  </si>
  <si>
    <r>
      <rPr>
        <sz val="8"/>
        <rFont val="Arial"/>
        <family val="2"/>
      </rPr>
      <t>CBA30BGLN/2R300SR--LT</t>
    </r>
  </si>
  <si>
    <r>
      <rPr>
        <sz val="8"/>
        <rFont val="Arial"/>
        <family val="2"/>
      </rPr>
      <t>Vaporizer Inlet Isolation Ball Valve</t>
    </r>
  </si>
  <si>
    <r>
      <rPr>
        <sz val="8"/>
        <rFont val="Arial"/>
        <family val="2"/>
      </rPr>
      <t>CBA30BGLN</t>
    </r>
  </si>
  <si>
    <r>
      <rPr>
        <sz val="8"/>
        <rFont val="Arial"/>
        <family val="2"/>
      </rPr>
      <t>Instrument Isolation Ball Valve</t>
    </r>
  </si>
  <si>
    <r>
      <rPr>
        <sz val="8"/>
        <rFont val="Arial"/>
        <family val="2"/>
      </rPr>
      <t>PA</t>
    </r>
  </si>
  <si>
    <r>
      <rPr>
        <sz val="8"/>
        <rFont val="Arial"/>
        <family val="2"/>
      </rPr>
      <t>Vaporizer Relief Stack Cap</t>
    </r>
  </si>
  <si>
    <r>
      <rPr>
        <sz val="8"/>
        <rFont val="Arial"/>
        <family val="2"/>
      </rPr>
      <t>Anthes Weather Cap</t>
    </r>
  </si>
  <si>
    <r>
      <rPr>
        <sz val="8"/>
        <rFont val="Arial"/>
        <family val="2"/>
      </rPr>
      <t>WC 5</t>
    </r>
  </si>
  <si>
    <r>
      <rPr>
        <sz val="8"/>
        <rFont val="Arial"/>
        <family val="2"/>
      </rPr>
      <t>Weather Cap</t>
    </r>
  </si>
  <si>
    <r>
      <rPr>
        <sz val="8"/>
        <rFont val="Arial"/>
        <family val="2"/>
      </rPr>
      <t>Vaporizer Relief Valve Pipe Away Adapter</t>
    </r>
  </si>
  <si>
    <r>
      <rPr>
        <sz val="8"/>
        <rFont val="Arial"/>
        <family val="2"/>
      </rPr>
      <t>3135-10</t>
    </r>
  </si>
  <si>
    <r>
      <rPr>
        <sz val="8"/>
        <rFont val="Arial"/>
        <family val="2"/>
      </rPr>
      <t>Relief Valve Pipe Away Adapter</t>
    </r>
  </si>
  <si>
    <r>
      <rPr>
        <sz val="8"/>
        <rFont val="Arial"/>
        <family val="2"/>
      </rPr>
      <t>Q1650V Vertical Waterbath Vaporizer</t>
    </r>
  </si>
  <si>
    <r>
      <rPr>
        <sz val="8"/>
        <rFont val="Arial"/>
        <family val="2"/>
      </rPr>
      <t>Algas-SDI</t>
    </r>
  </si>
  <si>
    <r>
      <rPr>
        <sz val="8"/>
        <rFont val="Arial"/>
        <family val="2"/>
      </rPr>
      <t>Q1650V</t>
    </r>
  </si>
  <si>
    <r>
      <rPr>
        <sz val="8"/>
        <rFont val="Arial"/>
        <family val="2"/>
      </rPr>
      <t>1650 GPH Liquid Propane Vaporizer</t>
    </r>
  </si>
  <si>
    <r>
      <rPr>
        <sz val="8"/>
        <rFont val="Arial"/>
        <family val="2"/>
      </rPr>
      <t>Vaporizer Outlet Pressure Transmitter</t>
    </r>
  </si>
  <si>
    <r>
      <rPr>
        <sz val="8"/>
        <rFont val="Arial"/>
        <family val="2"/>
      </rPr>
      <t>0-300 Psig Scale, Explosion Proof</t>
    </r>
  </si>
  <si>
    <r>
      <rPr>
        <sz val="8"/>
        <rFont val="Arial"/>
        <family val="2"/>
      </rPr>
      <t>Vaporizer Outlet Resistive Temperature Device</t>
    </r>
  </si>
  <si>
    <r>
      <rPr>
        <sz val="8"/>
        <rFont val="Arial"/>
        <family val="2"/>
      </rPr>
      <t>Vaporizer Outlet Thermowell for Temperature Transmitter</t>
    </r>
  </si>
  <si>
    <r>
      <rPr>
        <sz val="8"/>
        <rFont val="Arial"/>
        <family val="2"/>
      </rPr>
      <t>Part of RTD- VAP-101</t>
    </r>
  </si>
  <si>
    <r>
      <rPr>
        <sz val="8"/>
        <rFont val="Arial"/>
        <family val="2"/>
      </rPr>
      <t>1/2" Connection, 2.5" Insertion Length</t>
    </r>
  </si>
  <si>
    <r>
      <rPr>
        <sz val="8"/>
        <rFont val="Arial"/>
        <family val="2"/>
      </rPr>
      <t>Vaporizer Inlet Strainer</t>
    </r>
  </si>
  <si>
    <r>
      <rPr>
        <sz val="8"/>
        <rFont val="Arial"/>
        <family val="2"/>
      </rPr>
      <t>YS-62-CS</t>
    </r>
  </si>
  <si>
    <r>
      <rPr>
        <sz val="8"/>
        <rFont val="Arial"/>
        <family val="2"/>
      </rPr>
      <t>Carbon Steel Body, SS 40 Mesh Strainer</t>
    </r>
  </si>
  <si>
    <t>450 Psig Hydrostatic Relief Valve w 3129-10 Pipe Away</t>
  </si>
  <si>
    <t>Instrument Air Isolation Ball Valve</t>
  </si>
  <si>
    <t>Instrument Air Regulator</t>
  </si>
  <si>
    <t>Instrument Air Compressor</t>
  </si>
  <si>
    <t>TAG Search</t>
  </si>
  <si>
    <t>Located Y/N</t>
  </si>
  <si>
    <t>Entry #</t>
  </si>
  <si>
    <t>Y</t>
  </si>
  <si>
    <t>IAS Solenoid Valve for (FCV-NG-103)</t>
  </si>
  <si>
    <t>YY</t>
  </si>
  <si>
    <t>Drawing #</t>
  </si>
  <si>
    <t>10</t>
  </si>
  <si>
    <t>17</t>
  </si>
  <si>
    <t>20</t>
  </si>
  <si>
    <t>14</t>
  </si>
  <si>
    <t>11</t>
  </si>
  <si>
    <t>12</t>
  </si>
  <si>
    <t>18</t>
  </si>
  <si>
    <t>15</t>
  </si>
  <si>
    <t>13</t>
  </si>
  <si>
    <t>16</t>
  </si>
  <si>
    <t>19</t>
  </si>
  <si>
    <t>??</t>
  </si>
  <si>
    <t>QT 101</t>
  </si>
  <si>
    <t>QT</t>
  </si>
  <si>
    <t>Not on Device TAG Listing</t>
  </si>
  <si>
    <t>REFERENCE DRAWING No.</t>
  </si>
  <si>
    <t>FUNCTIONAL DESCRIPTION</t>
  </si>
  <si>
    <t>CONNECT SIZE IN</t>
  </si>
  <si>
    <t>CONNECT SIZE OUT</t>
  </si>
  <si>
    <t>CONNECT TYPE</t>
  </si>
  <si>
    <t>MANUFACTURER NAME</t>
  </si>
  <si>
    <t>MODEL / CATALOG NUMBER</t>
  </si>
  <si>
    <t>CONSTRUCTION NOTES</t>
  </si>
  <si>
    <r>
      <rPr>
        <b/>
        <sz val="6.5"/>
        <rFont val="Arial"/>
        <family val="2"/>
      </rPr>
      <t>DEVICE CODE</t>
    </r>
  </si>
  <si>
    <r>
      <rPr>
        <b/>
        <sz val="6.5"/>
        <rFont val="Arial"/>
        <family val="2"/>
      </rPr>
      <t>EQUIP. CODE</t>
    </r>
  </si>
  <si>
    <r>
      <rPr>
        <b/>
        <sz val="6.5"/>
        <rFont val="Arial"/>
        <family val="2"/>
      </rPr>
      <t>ID
CODE</t>
    </r>
  </si>
  <si>
    <t xml:space="preserve">1 </t>
  </si>
  <si>
    <t xml:space="preserve">2 </t>
  </si>
  <si>
    <t xml:space="preserve">3 </t>
  </si>
  <si>
    <t xml:space="preserve">4 </t>
  </si>
  <si>
    <t xml:space="preserve">5 </t>
  </si>
  <si>
    <t xml:space="preserve">6 </t>
  </si>
  <si>
    <t xml:space="preserve">7 </t>
  </si>
  <si>
    <t xml:space="preserve">8 </t>
  </si>
  <si>
    <t xml:space="preserve">9 </t>
  </si>
  <si>
    <t>ENTRY #</t>
  </si>
  <si>
    <t>DRAWING ID #</t>
  </si>
  <si>
    <t>MP #</t>
  </si>
  <si>
    <t>INSTRUMENT
TAG #</t>
  </si>
  <si>
    <t>GF-MP-017</t>
  </si>
  <si>
    <t>Blender Propane Vapor Flow Transmitter</t>
  </si>
  <si>
    <t>US Gauge</t>
  </si>
  <si>
    <t>Propane Vapor Line Hydrostatic Relief Valve # 1</t>
  </si>
  <si>
    <t>Rego</t>
  </si>
  <si>
    <t>Propane Vapor to Blender Hydrostatic Relief Valve</t>
  </si>
  <si>
    <t>Fisher</t>
  </si>
  <si>
    <t>H120-60</t>
  </si>
  <si>
    <t>Pyromation</t>
  </si>
  <si>
    <t>Vaporizer Outlet Resistive Temperature Device</t>
  </si>
  <si>
    <t>Temperature Indicator for Tank No. 1</t>
  </si>
  <si>
    <t>ReoTemp</t>
  </si>
  <si>
    <t>TANK2</t>
  </si>
  <si>
    <t>GF-MP-005</t>
  </si>
  <si>
    <t>GF-MP-006</t>
  </si>
  <si>
    <t>GF-MP-009</t>
  </si>
  <si>
    <t>GF-MP-011</t>
  </si>
  <si>
    <t>GF-MP-015</t>
  </si>
  <si>
    <t>GF-MP-014</t>
  </si>
  <si>
    <t>GF-MP-026</t>
  </si>
  <si>
    <t>GF-MP-032</t>
  </si>
  <si>
    <t>GF-MP-049</t>
  </si>
  <si>
    <t>GF-MP-048</t>
  </si>
  <si>
    <t>Air Vent Valve Explosion Proof Open Switch for (FCV-MIX-108)</t>
  </si>
  <si>
    <t>xp;</t>
  </si>
  <si>
    <t>HO2X2-15-CB-1MC3PAX-F1SS-X / CAT3-2-1-1-DC-X-2/O-x</t>
  </si>
  <si>
    <t>HO2X2-15-CB-1MC3PAX-F1SS-X / CAT1-3/O-7-D-X</t>
  </si>
  <si>
    <t>GF-MP-02</t>
  </si>
  <si>
    <t>GF-MP-04</t>
  </si>
  <si>
    <t>GF-MP-06</t>
  </si>
  <si>
    <t>Part of RTD-VAP-101</t>
  </si>
  <si>
    <r>
      <rPr>
        <sz val="8"/>
        <rFont val="Arial"/>
        <family val="2"/>
      </rPr>
      <t>9517-PID-101</t>
    </r>
    <r>
      <rPr>
        <sz val="8"/>
        <color rgb="FF000000"/>
        <rFont val="Arial"/>
        <family val="2"/>
      </rPr>
      <t>a</t>
    </r>
  </si>
  <si>
    <t>Temperature Transmitter for Tank No. 1</t>
  </si>
  <si>
    <r>
      <rPr>
        <sz val="8"/>
        <rFont val="Arial"/>
        <family val="2"/>
      </rPr>
      <t>9517-PID-101</t>
    </r>
    <r>
      <rPr>
        <sz val="8"/>
        <color rgb="FF000000"/>
        <rFont val="Arial"/>
        <family val="2"/>
      </rPr>
      <t>b</t>
    </r>
  </si>
  <si>
    <t>9517-PID-101a</t>
  </si>
  <si>
    <r>
      <rPr>
        <sz val="8"/>
        <rFont val="Arial"/>
        <family val="2"/>
      </rPr>
      <t>9517-PID-102</t>
    </r>
    <r>
      <rPr>
        <sz val="8"/>
        <color rgb="FF000000"/>
        <rFont val="Arial"/>
        <family val="2"/>
      </rPr>
      <t>a</t>
    </r>
  </si>
  <si>
    <r>
      <rPr>
        <sz val="8"/>
        <rFont val="Arial"/>
        <family val="2"/>
      </rPr>
      <t>9517-PID-103</t>
    </r>
    <r>
      <rPr>
        <sz val="8"/>
        <color rgb="FF000000"/>
        <rFont val="Arial"/>
        <family val="2"/>
      </rPr>
      <t>a</t>
    </r>
  </si>
  <si>
    <r>
      <rPr>
        <sz val="8"/>
        <rFont val="Arial"/>
        <family val="2"/>
      </rPr>
      <t>9517-PID-104</t>
    </r>
    <r>
      <rPr>
        <sz val="8"/>
        <color rgb="FF000000"/>
        <rFont val="Arial"/>
        <family val="2"/>
      </rPr>
      <t>a</t>
    </r>
  </si>
  <si>
    <r>
      <rPr>
        <sz val="8"/>
        <rFont val="Arial"/>
        <family val="2"/>
      </rPr>
      <t>9517-PID-105</t>
    </r>
    <r>
      <rPr>
        <sz val="8"/>
        <color rgb="FF000000"/>
        <rFont val="Arial"/>
        <family val="2"/>
      </rPr>
      <t>a</t>
    </r>
  </si>
  <si>
    <r>
      <rPr>
        <sz val="8"/>
        <rFont val="Arial"/>
        <family val="2"/>
      </rPr>
      <t>9517-PID-105</t>
    </r>
    <r>
      <rPr>
        <sz val="8"/>
        <color rgb="FF000000"/>
        <rFont val="Arial"/>
        <family val="2"/>
      </rPr>
      <t>b</t>
    </r>
  </si>
  <si>
    <r>
      <rPr>
        <sz val="8"/>
        <rFont val="Arial"/>
        <family val="2"/>
      </rPr>
      <t>9517-PID-105</t>
    </r>
    <r>
      <rPr>
        <sz val="8"/>
        <color rgb="FF000000"/>
        <rFont val="Arial"/>
        <family val="2"/>
      </rPr>
      <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</si>
</sst>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quot;F&quot;#,##0;&quot;F&quot;\-#,##0"/>
  </numFmts>
  <fonts count="16" x14ac:knownFonts="1">
    <font>
      <sz val="11"/>
      <color rgb="FF000000"/>
      <name val="Calibri"/>
    </font>
    <font>
      <sz val="8"/>
      <name val="Arial"/>
      <family val="2"/>
    </font>
    <font>
      <i/>
      <sz val="11.5"/>
      <name val="Arial"/>
      <family val="2"/>
    </font>
    <font>
      <sz val="6.5"/>
      <name val="Arial"/>
      <family val="2"/>
    </font>
    <font>
      <sz val="6.5"/>
      <color rgb="FF000000"/>
      <name val="Arial"/>
      <family val="2"/>
    </font>
    <font>
      <i/>
      <sz val="6.5"/>
      <name val="Arial"/>
      <family val="2"/>
    </font>
    <font>
      <i/>
      <sz val="6.5"/>
      <color rgb="FF000000"/>
      <name val="Arial"/>
      <family val="2"/>
    </font>
    <font>
      <sz val="8"/>
      <color rgb="FF000000"/>
      <name val="Arial"/>
      <family val="2"/>
    </font>
    <font>
      <sz val="11"/>
      <color rgb="FF000000"/>
      <name val="Arial"/>
      <family val="2"/>
    </font>
    <font>
      <sz val="8"/>
      <color rgb="FF000000"/>
      <name val="Calibri"/>
      <family val="2"/>
    </font>
    <font>
      <sz val="11"/>
      <color rgb="FF000000"/>
      <name val="Calibri"/>
      <family val="2"/>
    </font>
    <font>
      <b/>
      <sz val="6.5"/>
      <color rgb="FF000000"/>
      <name val="Arial"/>
      <family val="2"/>
    </font>
    <font>
      <b/>
      <sz val="6.5"/>
      <name val="Arial"/>
      <family val="2"/>
    </font>
    <font>
      <sz val="9"/>
      <color indexed="81"/>
      <name val="Tahoma"/>
      <charset val="1"/>
    </font>
    <font>
      <b/>
      <sz val="9"/>
      <color indexed="81"/>
      <name val="Tahoma"/>
      <charset val="1"/>
    </font>
    <font>
      <sz val="8"/>
      <color rgb="FFFF000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54">
    <xf numFmtId="0" fontId="0" fillId="0" borderId="0" xfId="0"/>
    <xf numFmtId="0" fontId="0" fillId="0" borderId="0" xfId="0" applyAlignment="1">
      <alignment vertical="center"/>
    </xf>
    <xf numFmtId="0" fontId="2" fillId="0" borderId="0" xfId="0" applyFont="1" applyAlignment="1">
      <alignment horizontal="left" vertical="center" wrapText="1"/>
    </xf>
    <xf numFmtId="0" fontId="4" fillId="0" borderId="1" xfId="0" applyFont="1" applyBorder="1" applyAlignment="1">
      <alignment horizontal="center" vertical="center" wrapText="1"/>
    </xf>
    <xf numFmtId="0" fontId="3" fillId="0" borderId="0" xfId="0" applyFont="1" applyAlignment="1">
      <alignment horizontal="left" vertical="center" wrapText="1"/>
    </xf>
    <xf numFmtId="0" fontId="5" fillId="0" borderId="0" xfId="0" applyFont="1" applyAlignment="1">
      <alignment vertical="center" wrapText="1"/>
    </xf>
    <xf numFmtId="49" fontId="5" fillId="0" borderId="0" xfId="0" quotePrefix="1" applyNumberFormat="1" applyFont="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8" fillId="0" borderId="0" xfId="0" applyFont="1" applyAlignment="1">
      <alignment vertical="center"/>
    </xf>
    <xf numFmtId="0" fontId="8" fillId="0" borderId="0" xfId="0" applyFont="1" applyAlignment="1">
      <alignment horizontal="left" vertical="center" wrapText="1"/>
    </xf>
    <xf numFmtId="0" fontId="8" fillId="0" borderId="0" xfId="0" applyFont="1"/>
    <xf numFmtId="0" fontId="7" fillId="0" borderId="1" xfId="0"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166" fontId="7" fillId="0" borderId="1" xfId="0" applyNumberFormat="1" applyFont="1" applyBorder="1" applyAlignment="1">
      <alignment horizontal="center" vertical="center" wrapText="1"/>
    </xf>
    <xf numFmtId="2"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1" fontId="7" fillId="0" borderId="2" xfId="0" applyNumberFormat="1" applyFont="1" applyBorder="1" applyAlignment="1">
      <alignment horizontal="center" vertical="center" wrapText="1"/>
    </xf>
    <xf numFmtId="0" fontId="7" fillId="0" borderId="2" xfId="0" applyFont="1" applyBorder="1" applyAlignment="1">
      <alignment horizontal="left" vertical="center" wrapText="1"/>
    </xf>
    <xf numFmtId="2" fontId="7" fillId="0" borderId="2" xfId="0" applyNumberFormat="1" applyFont="1" applyBorder="1" applyAlignment="1">
      <alignment horizontal="center" vertical="center" wrapText="1"/>
    </xf>
    <xf numFmtId="0" fontId="9"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7" fillId="0" borderId="0" xfId="0" applyFont="1" applyAlignment="1">
      <alignment vertical="center"/>
    </xf>
    <xf numFmtId="0" fontId="4" fillId="0" borderId="0" xfId="0" applyFont="1" applyAlignment="1">
      <alignment horizontal="center" vertical="center" wrapText="1"/>
    </xf>
    <xf numFmtId="0" fontId="7" fillId="0" borderId="0" xfId="0" applyFont="1"/>
    <xf numFmtId="0" fontId="10"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1" fontId="7" fillId="0" borderId="0" xfId="0" applyNumberFormat="1" applyFont="1" applyAlignment="1">
      <alignment horizontal="center" vertical="center"/>
    </xf>
    <xf numFmtId="0" fontId="7" fillId="0" borderId="0" xfId="0" applyFont="1" applyAlignment="1">
      <alignment horizontal="center" vertical="center" wrapText="1"/>
    </xf>
    <xf numFmtId="1" fontId="7" fillId="0" borderId="0" xfId="0" applyNumberFormat="1" applyFont="1" applyAlignment="1">
      <alignment horizontal="center" vertical="center" wrapText="1"/>
    </xf>
    <xf numFmtId="0" fontId="7" fillId="0" borderId="0" xfId="0" applyFont="1" applyAlignment="1">
      <alignment horizontal="left" vertical="center" wrapText="1"/>
    </xf>
    <xf numFmtId="165" fontId="7" fillId="0" borderId="0" xfId="0" applyNumberFormat="1" applyFont="1" applyAlignment="1">
      <alignment horizontal="center" vertical="center" wrapText="1"/>
    </xf>
    <xf numFmtId="2" fontId="7" fillId="0" borderId="0" xfId="0" applyNumberFormat="1" applyFont="1" applyAlignment="1">
      <alignment horizontal="center" vertical="center" wrapText="1"/>
    </xf>
    <xf numFmtId="0" fontId="1" fillId="0" borderId="0" xfId="0" applyFont="1" applyAlignment="1">
      <alignment horizontal="left" vertical="center" wrapText="1"/>
    </xf>
    <xf numFmtId="164" fontId="7" fillId="0" borderId="0" xfId="0" applyNumberFormat="1" applyFont="1" applyAlignment="1">
      <alignment horizontal="center" vertical="center" wrapText="1"/>
    </xf>
    <xf numFmtId="0" fontId="1" fillId="0" borderId="0" xfId="0" applyFont="1" applyAlignment="1">
      <alignment horizontal="center" vertical="center" wrapText="1"/>
    </xf>
    <xf numFmtId="166" fontId="7" fillId="0" borderId="0" xfId="0" applyNumberFormat="1" applyFont="1" applyAlignment="1">
      <alignment horizontal="center" vertical="center" wrapText="1"/>
    </xf>
    <xf numFmtId="0" fontId="0" fillId="0" borderId="0" xfId="0" applyAlignment="1">
      <alignment wrapText="1"/>
    </xf>
    <xf numFmtId="0" fontId="11" fillId="0" borderId="0" xfId="0" applyFont="1" applyAlignment="1">
      <alignment horizontal="center" vertical="center" wrapText="1"/>
    </xf>
    <xf numFmtId="0" fontId="15" fillId="0" borderId="0" xfId="0" applyFont="1" applyAlignment="1">
      <alignment horizontal="center" vertical="center" wrapText="1"/>
    </xf>
    <xf numFmtId="0" fontId="7" fillId="0" borderId="0" xfId="0" applyFont="1" applyAlignment="1">
      <alignment vertical="center" wrapText="1"/>
    </xf>
    <xf numFmtId="1" fontId="7" fillId="0" borderId="0" xfId="0" applyNumberFormat="1" applyFont="1" applyAlignment="1">
      <alignment horizontal="left" vertical="center" wrapText="1"/>
    </xf>
    <xf numFmtId="1" fontId="7" fillId="2" borderId="0" xfId="0" applyNumberFormat="1" applyFont="1" applyFill="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Bill Franki" id="{2681202C-A447-4C1F-B022-BE6D082D6070}" userId="Bill Frank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1" dT="2021-06-04T19:56:16.06" personId="{2681202C-A447-4C1F-B022-BE6D082D6070}" id="{66F2FA79-72CD-4E2A-8134-150F994452F3}">
    <text>Should these all have TAG # HV-IAS-101?</text>
  </threadedComment>
  <threadedComment ref="F12" dT="2021-06-04T19:56:56.72" personId="{2681202C-A447-4C1F-B022-BE6D082D6070}" id="{8361217E-0288-4836-B9ED-E1B3BA5D0E66}">
    <text>Should these all have TAG # HV-IAS-101?</text>
  </threadedComment>
  <threadedComment ref="F13" dT="2021-06-04T19:57:03.31" personId="{2681202C-A447-4C1F-B022-BE6D082D6070}" id="{CFE691FF-B2A0-4880-944F-EF7EB96A5B24}">
    <text>Should these all have TAG # HV-IAS-101?</text>
  </threadedComment>
  <threadedComment ref="F14" dT="2021-06-04T19:57:08.63" personId="{2681202C-A447-4C1F-B022-BE6D082D6070}" id="{39DD7B2C-02C0-46DC-82BA-13ECFC216E90}">
    <text>Should these all have TAG # HV-IAS-101?</text>
  </threadedComment>
  <threadedComment ref="F15" dT="2021-06-04T19:57:13.04" personId="{2681202C-A447-4C1F-B022-BE6D082D6070}" id="{95BE5C44-A3EE-4684-99A3-E5C56512A9D8}">
    <text>Should these all have TAG # HV-IAS-101?</text>
  </threadedComment>
  <threadedComment ref="B21" dT="2021-06-16T20:49:35.13" personId="{2681202C-A447-4C1F-B022-BE6D082D6070}" id="{B835B8E7-797E-4DBD-A3BE-38C7B0009F9F}">
    <text>In MP-015 due to association with its Tank Temperature Transmitter</text>
  </threadedComment>
  <threadedComment ref="K21" dT="2021-06-17T20:49:49.25" personId="{2681202C-A447-4C1F-B022-BE6D082D6070}" id="{9D8A86F4-0356-40D4-8C1A-9CCE797FD992}">
    <text>Should this be LT-T1-101?</text>
  </threadedComment>
  <threadedComment ref="B27" dT="2021-06-18T18:57:19.35" personId="{2681202C-A447-4C1F-B022-BE6D082D6070}" id="{33E7DFED-2CE1-4002-B497-265EDA44C516}">
    <text>Included in MP-014 since original MP covered Tank Liquid Levels</text>
  </threadedComment>
  <threadedComment ref="B30" dT="2021-06-16T20:49:35.13" personId="{2681202C-A447-4C1F-B022-BE6D082D6070}" id="{8B5829B2-4CCE-4DFE-8450-FB931A0F1307}">
    <text>In MP-015 due to association with its Tank Temperature Transmitter</text>
  </threadedComment>
  <threadedComment ref="O33" dT="2021-05-13T21:01:42.29" personId="{2681202C-A447-4C1F-B022-BE6D082D6070}" id="{DAD8A274-451A-4A17-869D-81DE220F46A1}">
    <text>Corrected misspelling of "relief"</text>
  </threadedComment>
  <threadedComment ref="F35" dT="2021-06-04T19:56:52.60" personId="{2681202C-A447-4C1F-B022-BE6D082D6070}" id="{7EF426CE-C105-4CA8-AE95-C2E034B900F8}">
    <text>Should these all have TAG # HV-IAS-101?</text>
  </threadedComment>
  <threadedComment ref="B59" dT="2021-06-18T18:57:19.35" personId="{2681202C-A447-4C1F-B022-BE6D082D6070}" id="{F0A2A63F-3E21-4EE9-9A8B-8E85B794A6F3}">
    <text>Included in MP-014 since original MP covered Tank Liquid Levels</text>
  </threadedComment>
  <threadedComment ref="B61" dT="2021-06-18T18:57:19.35" personId="{2681202C-A447-4C1F-B022-BE6D082D6070}" id="{88327582-F389-45ED-AB32-3B63EE01DA39}">
    <text>Included in MP-014 since original MP covered Tank Liquid Levels</text>
  </threadedComment>
  <threadedComment ref="B70" dT="2021-06-18T18:57:19.35" personId="{2681202C-A447-4C1F-B022-BE6D082D6070}" id="{7FA30EF3-2299-4077-9E5D-3918A1448B75}">
    <text>Included in MP-014 since original MP covered Tank Liquid Levels</text>
  </threadedComment>
  <threadedComment ref="B76" dT="2021-06-21T18:25:45.43" personId="{2681202C-A447-4C1F-B022-BE6D082D6070}" id="{C83210F5-B36C-448C-9FC7-F7B5A838255D}">
    <text>New draft MP</text>
  </threadedComment>
  <threadedComment ref="B77" dT="2021-06-21T21:16:30.98" personId="{2681202C-A447-4C1F-B022-BE6D082D6070}" id="{53509B98-B019-45EC-A209-49E464866D81}">
    <text>Added to GF-MP-14 with Pressure Transmitters</text>
  </threadedComment>
  <threadedComment ref="B86" dT="2021-06-22T13:26:14.86" personId="{2681202C-A447-4C1F-B022-BE6D082D6070}" id="{FF8ADA9D-204C-4ADC-9A63-26093FE5A964}">
    <text>Grouped with Pressure Relief Valves in GF-MP-06</text>
  </threadedComment>
  <threadedComment ref="B87" dT="2021-06-22T13:26:21.88" personId="{2681202C-A447-4C1F-B022-BE6D082D6070}" id="{42526B9C-6E3B-4A73-B196-06C0A9956335}">
    <text>Grouped with Pressure Relief Valves in GF-MP-06</text>
  </threadedComment>
  <threadedComment ref="B88" dT="2021-06-21T21:16:30.98" personId="{2681202C-A447-4C1F-B022-BE6D082D6070}" id="{2CC015F0-C0BD-4FE2-B186-2A579958E523}">
    <text>Added to GF-MP-14 with Pressure Transmitters</text>
  </threadedComment>
  <threadedComment ref="B91" dT="2021-06-22T13:26:14.86" personId="{2681202C-A447-4C1F-B022-BE6D082D6070}" id="{3E107802-F583-49DE-903F-5549F26B6F95}">
    <text>Grouped with Vaporizer Temperature Transmitters in GF-MP-015</text>
  </threadedComment>
  <threadedComment ref="B101" dT="2021-06-21T21:16:30.98" personId="{2681202C-A447-4C1F-B022-BE6D082D6070}" id="{5E33B7D6-E645-4E89-8BCF-B7F187F1C63B}">
    <text>Added to GF-MP-14 with Pressure Transmitters</text>
  </threadedComment>
  <threadedComment ref="H101" dT="2021-06-01T20:30:52.11" personId="{2681202C-A447-4C1F-B022-BE6D082D6070}" id="{9046BC40-C53D-4F2A-81FD-3422AF5E0474}">
    <text>Should one of these be PE FTS 103?</text>
  </threadedComment>
  <threadedComment ref="B102" dT="2021-06-21T21:16:30.98" personId="{2681202C-A447-4C1F-B022-BE6D082D6070}" id="{9D43D15C-5DFD-4473-8C95-3B831531679F}">
    <text>Added to GF-MP-14 with Pressure Transmitters</text>
  </threadedComment>
  <threadedComment ref="H102" dT="2021-06-01T20:30:59.31" personId="{2681202C-A447-4C1F-B022-BE6D082D6070}" id="{92F096B0-5C6E-456B-B80B-4591EAD0AEAA}">
    <text>Should one of these be PE FTS 103?</text>
  </threadedComment>
  <threadedComment ref="B103" dT="2021-06-21T21:16:30.98" personId="{2681202C-A447-4C1F-B022-BE6D082D6070}" id="{10BC300C-7941-4030-B40C-B3BB541F0CDD}">
    <text>Added to GF-MP-14 with Pressure Transmitters</text>
  </threadedComment>
  <threadedComment ref="B104" dT="2021-06-21T21:16:30.98" personId="{2681202C-A447-4C1F-B022-BE6D082D6070}" id="{42954387-3627-45E3-882B-91366FB2340F}">
    <text>Added to GF-MP-14 with Pressure Transmitters</text>
  </threadedComment>
  <threadedComment ref="I112" dT="2021-05-13T21:09:20.43" personId="{2681202C-A447-4C1F-B022-BE6D082D6070}" id="{31E863E1-331A-4997-B61F-C0474230330A}">
    <text>Corrected misspelling of "instrument"</text>
  </threadedComment>
  <threadedComment ref="B114" dT="2021-06-21T18:25:45.43" personId="{2681202C-A447-4C1F-B022-BE6D082D6070}" id="{E8423C2E-CE74-45AD-97F4-32A20D6DF119}">
    <text>New draft MP</text>
  </threadedComment>
  <threadedComment ref="B115" dT="2021-06-21T21:16:30.98" personId="{2681202C-A447-4C1F-B022-BE6D082D6070}" id="{1AE8387F-7E0A-4F25-9021-CE31B50A5E82}">
    <text>Added to GF-MP-14 with Pressure Transmitters</text>
  </threadedComment>
  <threadedComment ref="B130" dT="2021-06-21T18:23:45.22" personId="{2681202C-A447-4C1F-B022-BE6D082D6070}" id="{56206DD9-301D-457E-B347-EE3E5CD69121}">
    <text>New draft MP</text>
  </threadedComment>
  <threadedComment ref="B140" dT="2021-06-16T19:18:59.26" personId="{2681202C-A447-4C1F-B022-BE6D082D6070}" id="{D29DF0C4-7618-41A5-B8BA-2332A29B2BBA}">
    <text>In MP-017 due to connection with its FCV</text>
  </threadedComment>
  <threadedComment ref="B152" dT="2021-06-16T20:49:35.13" personId="{2681202C-A447-4C1F-B022-BE6D082D6070}" id="{EE59BA06-1FAF-4BD7-A17A-F55B850FC231}">
    <text>In MP-015 due to connection with its RTD</text>
  </threadedComment>
  <threadedComment ref="B153" dT="2021-06-16T21:04:53.17" personId="{2681202C-A447-4C1F-B022-BE6D082D6070}" id="{2A14ED4A-D8C9-46E7-B2E1-8E1E3A7454AE}">
    <text>In MP-011 due to connection with its TI</text>
  </threadedComment>
  <threadedComment ref="B154" dT="2021-06-16T16:35:09.02" personId="{2681202C-A447-4C1F-B022-BE6D082D6070}" id="{17D227B3-9CC7-42C3-B6A5-7279CE4035FE}">
    <text>In MP-017 due to connection with its FCV</text>
  </threadedComment>
  <threadedComment ref="B155" dT="2021-06-16T16:35:09.02" personId="{2681202C-A447-4C1F-B022-BE6D082D6070}" id="{A3FC3085-BC6C-4B01-A3BF-C35C86E33793}">
    <text>In MP-017 due to connection with its FCV</text>
  </threadedComment>
  <threadedComment ref="B174" dT="2021-06-16T19:18:59.26" personId="{2681202C-A447-4C1F-B022-BE6D082D6070}" id="{872AA6BC-A8A3-4B2B-BAD7-EAC8294A017A}">
    <text>In MP-017 due to connection with its FCV</text>
  </threadedComment>
  <threadedComment ref="B177" dT="2021-06-21T21:16:30.98" personId="{2681202C-A447-4C1F-B022-BE6D082D6070}" id="{3E144CA4-3165-456F-B21D-65877A545323}">
    <text>Added to GF-MP-14 with Pressure Transmitters</text>
  </threadedComment>
  <threadedComment ref="B178" dT="2021-06-21T21:16:30.98" personId="{2681202C-A447-4C1F-B022-BE6D082D6070}" id="{8C79B72B-2FE5-40E2-9239-C6B27BF880CE}">
    <text>Added to GF-MP-14 with Pressure Transmitters</text>
  </threadedComment>
  <threadedComment ref="B179" dT="2021-06-21T21:16:30.98" personId="{2681202C-A447-4C1F-B022-BE6D082D6070}" id="{ABC317FF-06FD-4C5C-83F5-0B080DB8F897}">
    <text>Added to GF-MP-14 with Pressure Transmitters</text>
  </threadedComment>
  <threadedComment ref="B191" dT="2021-06-16T20:49:35.13" personId="{2681202C-A447-4C1F-B022-BE6D082D6070}" id="{5D77B402-A1BA-4A84-9486-0A9D1F496221}">
    <text>In MP-015 due to connection with its RTD</text>
  </threadedComment>
  <threadedComment ref="B192" dT="2021-06-16T21:04:53.17" personId="{2681202C-A447-4C1F-B022-BE6D082D6070}" id="{5EAE5401-835D-4EC2-B0B3-A68CDFBD8C37}">
    <text>In MP-011 due to connection with its TI</text>
  </threadedComment>
  <threadedComment ref="B193" dT="2021-06-16T16:35:09.02" personId="{2681202C-A447-4C1F-B022-BE6D082D6070}" id="{5906C989-C7EC-49D8-A4B9-2FE8F37802A6}">
    <text>In MP-017 due to connection with its FCV</text>
  </threadedComment>
  <threadedComment ref="B194" dT="2021-06-16T16:35:09.02" personId="{2681202C-A447-4C1F-B022-BE6D082D6070}" id="{6FEF4859-95E1-4D47-A9EF-97ED9C550B39}">
    <text>In MP-017 due to connection with its FCV</text>
  </threadedComment>
  <threadedComment ref="B199" dT="2021-06-21T18:23:40.83" personId="{2681202C-A447-4C1F-B022-BE6D082D6070}" id="{786336D5-AA78-4142-B677-E2AF40BC1A21}">
    <text>New draft MP</text>
  </threadedComment>
  <threadedComment ref="B207" dT="2021-06-16T20:49:35.13" personId="{2681202C-A447-4C1F-B022-BE6D082D6070}" id="{0FAC99FF-9AA0-4A7A-B8B4-BA8BE7089CC6}">
    <text>In MP-015 due to connection with its RTD</text>
  </threadedComment>
  <threadedComment ref="B208" dT="2021-06-16T21:04:53.17" personId="{2681202C-A447-4C1F-B022-BE6D082D6070}" id="{D0D08203-7F4E-4A4E-9D90-D022CB10A947}">
    <text>In MP-011 due to connection with its TI</text>
  </threadedComment>
  <threadedComment ref="B209" dT="2021-06-16T16:35:09.02" personId="{2681202C-A447-4C1F-B022-BE6D082D6070}" id="{83435F59-3170-4E36-B671-2E895BA03C0B}">
    <text>In MP-017 due to connection with its FCV</text>
  </threadedComment>
  <threadedComment ref="B210" dT="2021-06-16T16:35:09.02" personId="{2681202C-A447-4C1F-B022-BE6D082D6070}" id="{3E2B723E-BBA3-447A-8728-62D1BFE34667}">
    <text>In MP-017 due to connection with its FCV</text>
  </threadedComment>
  <threadedComment ref="B211" dT="2021-06-16T16:35:09.02" personId="{2681202C-A447-4C1F-B022-BE6D082D6070}" id="{E04E4967-8398-4E63-A9E1-8BA627A2940D}">
    <text>In MP-017 due to connection with its FCV</text>
  </threadedComment>
  <threadedComment ref="B212" dT="2021-06-16T16:35:09.02" personId="{2681202C-A447-4C1F-B022-BE6D082D6070}" id="{144C3A7F-D83D-442F-88EA-0103B567851C}">
    <text>In MP-017 due to connection with its FCV</text>
  </threadedComment>
</ThreadedComments>
</file>

<file path=xl/threadedComments/threadedComment2.xml><?xml version="1.0" encoding="utf-8"?>
<ThreadedComments xmlns="http://schemas.microsoft.com/office/spreadsheetml/2018/threadedcomments" xmlns:x="http://schemas.openxmlformats.org/spreadsheetml/2006/main">
  <threadedComment ref="O77" dT="2021-05-13T21:01:42.29" personId="{2681202C-A447-4C1F-B022-BE6D082D6070}" id="{535A6165-7069-409C-98CA-456365C865F8}">
    <text>Corrected misspelling of "relief"</text>
  </threadedComment>
</ThreadedComments>
</file>

<file path=xl/threadedComments/threadedComment3.xml><?xml version="1.0" encoding="utf-8"?>
<ThreadedComments xmlns="http://schemas.microsoft.com/office/spreadsheetml/2018/threadedcomments" xmlns:x="http://schemas.openxmlformats.org/spreadsheetml/2006/main">
  <threadedComment ref="C15" dT="2021-05-20T20:05:02.48" personId="{2681202C-A447-4C1F-B022-BE6D082D6070}" id="{2A3F36C7-D8B6-4CEB-9D84-7DE284D6F3D4}">
    <text>Should one of these be PE FTS 103?</text>
  </threadedComment>
  <threadedComment ref="C22" dT="2021-05-20T20:05:02.48" personId="{2681202C-A447-4C1F-B022-BE6D082D6070}" id="{BA7788E8-9E28-488E-B0D1-696B7A4A9DCB}">
    <text>Should one of these be PE FTS 103?</text>
  </threadedComment>
</ThreadedComments>
</file>

<file path=xl/threadedComments/threadedComment4.xml><?xml version="1.0" encoding="utf-8"?>
<ThreadedComments xmlns="http://schemas.microsoft.com/office/spreadsheetml/2018/threadedcomments" xmlns:x="http://schemas.openxmlformats.org/spreadsheetml/2006/main">
  <threadedComment ref="I10" dT="2021-05-13T21:09:20.43" personId="{2681202C-A447-4C1F-B022-BE6D082D6070}" id="{5C22462E-2C00-4C1D-B3E6-7CB03D3ED027}">
    <text>Corrected misspelling of "instrument"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9C1B3-38A5-4EF1-8695-F5A2C3C94506}">
  <sheetPr>
    <pageSetUpPr fitToPage="1"/>
  </sheetPr>
  <dimension ref="A1:O213"/>
  <sheetViews>
    <sheetView tabSelected="1" zoomScale="85" zoomScaleNormal="85" workbookViewId="0">
      <pane ySplit="1" topLeftCell="A2" activePane="bottomLeft" state="frozen"/>
      <selection activeCell="B1" sqref="B1"/>
      <selection pane="bottomLeft" activeCell="A2" sqref="A2"/>
    </sheetView>
  </sheetViews>
  <sheetFormatPr defaultColWidth="9.28515625" defaultRowHeight="22.35" customHeight="1" x14ac:dyDescent="0.25"/>
  <cols>
    <col min="1" max="1" width="4.5703125" style="42" bestFit="1" customWidth="1"/>
    <col min="2" max="2" width="9.28515625" style="42" customWidth="1"/>
    <col min="3" max="3" width="7.28515625" style="42" customWidth="1"/>
    <col min="4" max="4" width="8" style="42" customWidth="1"/>
    <col min="5" max="5" width="7" style="42" customWidth="1"/>
    <col min="6" max="6" width="10.85546875" style="42" customWidth="1"/>
    <col min="7" max="7" width="11.42578125" style="42" customWidth="1"/>
    <col min="8" max="8" width="7.85546875" style="42" bestFit="1" customWidth="1"/>
    <col min="9" max="9" width="34.28515625" style="42" customWidth="1"/>
    <col min="10" max="10" width="15.85546875" style="42" customWidth="1"/>
    <col min="11" max="11" width="23.5703125" style="42" bestFit="1" customWidth="1"/>
    <col min="12" max="12" width="8.140625" style="42" customWidth="1"/>
    <col min="13" max="13" width="10.28515625" style="42" customWidth="1"/>
    <col min="14" max="14" width="11" style="42" customWidth="1"/>
    <col min="15" max="15" width="41.28515625" style="42" hidden="1" customWidth="1"/>
    <col min="16" max="16" width="9.28515625" style="42"/>
    <col min="17" max="17" width="11.42578125" style="42" bestFit="1" customWidth="1"/>
    <col min="18" max="16384" width="9.28515625" style="42"/>
  </cols>
  <sheetData>
    <row r="1" spans="1:15" ht="22.35" customHeight="1" x14ac:dyDescent="0.25">
      <c r="A1" s="43" t="s">
        <v>539</v>
      </c>
      <c r="B1" s="43" t="s">
        <v>541</v>
      </c>
      <c r="C1" s="43" t="s">
        <v>527</v>
      </c>
      <c r="D1" s="43" t="s">
        <v>528</v>
      </c>
      <c r="E1" s="43" t="s">
        <v>529</v>
      </c>
      <c r="F1" s="43" t="s">
        <v>542</v>
      </c>
      <c r="G1" s="43" t="s">
        <v>519</v>
      </c>
      <c r="H1" s="43" t="s">
        <v>540</v>
      </c>
      <c r="I1" s="43" t="s">
        <v>520</v>
      </c>
      <c r="J1" s="43" t="s">
        <v>524</v>
      </c>
      <c r="K1" s="43" t="s">
        <v>525</v>
      </c>
      <c r="L1" s="43" t="s">
        <v>521</v>
      </c>
      <c r="M1" s="43" t="s">
        <v>522</v>
      </c>
      <c r="N1" s="43" t="s">
        <v>523</v>
      </c>
      <c r="O1" s="43" t="s">
        <v>526</v>
      </c>
    </row>
    <row r="2" spans="1:15" ht="22.35" customHeight="1" x14ac:dyDescent="0.25">
      <c r="A2" s="33">
        <v>1</v>
      </c>
      <c r="B2" s="33" t="s">
        <v>543</v>
      </c>
      <c r="C2" s="33" t="s">
        <v>17</v>
      </c>
      <c r="D2" s="33" t="s">
        <v>18</v>
      </c>
      <c r="E2" s="34">
        <v>101</v>
      </c>
      <c r="F2" s="34" t="str">
        <f t="shared" ref="F2:F65" si="0">_xlfn.CONCAT(C2,"-",D2,"-",E2)</f>
        <v>FCV-IAS-101</v>
      </c>
      <c r="G2" s="33" t="s">
        <v>574</v>
      </c>
      <c r="H2" s="33">
        <v>8</v>
      </c>
      <c r="I2" s="35" t="s">
        <v>312</v>
      </c>
      <c r="J2" s="33" t="s">
        <v>313</v>
      </c>
      <c r="K2" s="33" t="s">
        <v>314</v>
      </c>
      <c r="L2" s="36">
        <v>0.125</v>
      </c>
      <c r="M2" s="36">
        <v>0.125</v>
      </c>
      <c r="N2" s="33" t="s">
        <v>20</v>
      </c>
      <c r="O2" s="33" t="s">
        <v>315</v>
      </c>
    </row>
    <row r="3" spans="1:15" ht="22.35" customHeight="1" x14ac:dyDescent="0.25">
      <c r="A3" s="33">
        <v>2</v>
      </c>
      <c r="B3" s="33" t="s">
        <v>543</v>
      </c>
      <c r="C3" s="33" t="s">
        <v>17</v>
      </c>
      <c r="D3" s="33" t="s">
        <v>18</v>
      </c>
      <c r="E3" s="34">
        <v>101</v>
      </c>
      <c r="F3" s="34" t="str">
        <f t="shared" si="0"/>
        <v>FCV-IAS-101</v>
      </c>
      <c r="G3" s="33" t="s">
        <v>574</v>
      </c>
      <c r="H3" s="33">
        <v>12</v>
      </c>
      <c r="I3" s="35" t="s">
        <v>316</v>
      </c>
      <c r="J3" s="33" t="s">
        <v>313</v>
      </c>
      <c r="K3" s="33" t="s">
        <v>314</v>
      </c>
      <c r="L3" s="36">
        <v>0.125</v>
      </c>
      <c r="M3" s="36">
        <v>0.125</v>
      </c>
      <c r="N3" s="33" t="s">
        <v>20</v>
      </c>
      <c r="O3" s="33" t="s">
        <v>315</v>
      </c>
    </row>
    <row r="4" spans="1:15" ht="22.35" customHeight="1" x14ac:dyDescent="0.25">
      <c r="A4" s="33">
        <v>3</v>
      </c>
      <c r="B4" s="33" t="s">
        <v>543</v>
      </c>
      <c r="C4" s="33" t="s">
        <v>17</v>
      </c>
      <c r="D4" s="33" t="s">
        <v>18</v>
      </c>
      <c r="E4" s="34">
        <v>101</v>
      </c>
      <c r="F4" s="34" t="str">
        <f t="shared" si="0"/>
        <v>FCV-IAS-101</v>
      </c>
      <c r="G4" s="33" t="s">
        <v>574</v>
      </c>
      <c r="H4" s="33">
        <v>20</v>
      </c>
      <c r="I4" s="35" t="s">
        <v>317</v>
      </c>
      <c r="J4" s="33" t="s">
        <v>313</v>
      </c>
      <c r="K4" s="33" t="s">
        <v>314</v>
      </c>
      <c r="L4" s="36">
        <v>0.125</v>
      </c>
      <c r="M4" s="36">
        <v>0.125</v>
      </c>
      <c r="N4" s="33" t="s">
        <v>20</v>
      </c>
      <c r="O4" s="33" t="s">
        <v>315</v>
      </c>
    </row>
    <row r="5" spans="1:15" ht="22.35" customHeight="1" x14ac:dyDescent="0.25">
      <c r="A5" s="33">
        <v>4</v>
      </c>
      <c r="B5" s="33" t="s">
        <v>543</v>
      </c>
      <c r="C5" s="33" t="s">
        <v>17</v>
      </c>
      <c r="D5" s="33" t="s">
        <v>18</v>
      </c>
      <c r="E5" s="34">
        <v>101</v>
      </c>
      <c r="F5" s="34" t="str">
        <f t="shared" si="0"/>
        <v>FCV-IAS-101</v>
      </c>
      <c r="G5" s="33" t="s">
        <v>574</v>
      </c>
      <c r="H5" s="33">
        <v>9</v>
      </c>
      <c r="I5" s="35" t="s">
        <v>318</v>
      </c>
      <c r="J5" s="33" t="s">
        <v>313</v>
      </c>
      <c r="K5" s="33" t="s">
        <v>314</v>
      </c>
      <c r="L5" s="36">
        <v>0.125</v>
      </c>
      <c r="M5" s="36">
        <v>0.125</v>
      </c>
      <c r="N5" s="33" t="s">
        <v>20</v>
      </c>
      <c r="O5" s="33" t="s">
        <v>315</v>
      </c>
    </row>
    <row r="6" spans="1:15" ht="22.35" customHeight="1" x14ac:dyDescent="0.25">
      <c r="A6" s="33">
        <v>5</v>
      </c>
      <c r="B6" s="33" t="s">
        <v>543</v>
      </c>
      <c r="C6" s="33" t="s">
        <v>17</v>
      </c>
      <c r="D6" s="33" t="s">
        <v>18</v>
      </c>
      <c r="E6" s="34">
        <v>101</v>
      </c>
      <c r="F6" s="34" t="str">
        <f t="shared" si="0"/>
        <v>FCV-IAS-101</v>
      </c>
      <c r="G6" s="33" t="s">
        <v>574</v>
      </c>
      <c r="H6" s="33">
        <v>13</v>
      </c>
      <c r="I6" s="35" t="s">
        <v>319</v>
      </c>
      <c r="J6" s="33" t="s">
        <v>313</v>
      </c>
      <c r="K6" s="33" t="s">
        <v>314</v>
      </c>
      <c r="L6" s="36">
        <v>0.125</v>
      </c>
      <c r="M6" s="36">
        <v>0.125</v>
      </c>
      <c r="N6" s="33" t="s">
        <v>20</v>
      </c>
      <c r="O6" s="33" t="s">
        <v>315</v>
      </c>
    </row>
    <row r="7" spans="1:15" ht="22.35" customHeight="1" x14ac:dyDescent="0.25">
      <c r="A7" s="33">
        <v>6</v>
      </c>
      <c r="B7" s="33" t="s">
        <v>543</v>
      </c>
      <c r="C7" s="33" t="s">
        <v>17</v>
      </c>
      <c r="D7" s="33" t="s">
        <v>18</v>
      </c>
      <c r="E7" s="34">
        <v>101</v>
      </c>
      <c r="F7" s="34" t="str">
        <f t="shared" si="0"/>
        <v>FCV-IAS-101</v>
      </c>
      <c r="G7" s="33" t="s">
        <v>574</v>
      </c>
      <c r="H7" s="33">
        <v>21</v>
      </c>
      <c r="I7" s="35" t="s">
        <v>320</v>
      </c>
      <c r="J7" s="33" t="s">
        <v>313</v>
      </c>
      <c r="K7" s="33" t="s">
        <v>314</v>
      </c>
      <c r="L7" s="36">
        <v>0.125</v>
      </c>
      <c r="M7" s="36">
        <v>0.125</v>
      </c>
      <c r="N7" s="33" t="s">
        <v>20</v>
      </c>
      <c r="O7" s="33" t="s">
        <v>315</v>
      </c>
    </row>
    <row r="8" spans="1:15" ht="22.35" customHeight="1" x14ac:dyDescent="0.25">
      <c r="A8" s="33">
        <v>7</v>
      </c>
      <c r="B8" s="33" t="s">
        <v>543</v>
      </c>
      <c r="C8" s="33" t="s">
        <v>17</v>
      </c>
      <c r="D8" s="33" t="s">
        <v>18</v>
      </c>
      <c r="E8" s="34">
        <v>102</v>
      </c>
      <c r="F8" s="34" t="str">
        <f t="shared" si="0"/>
        <v>FCV-IAS-102</v>
      </c>
      <c r="G8" s="33" t="s">
        <v>574</v>
      </c>
      <c r="H8" s="33">
        <v>28</v>
      </c>
      <c r="I8" s="35" t="s">
        <v>321</v>
      </c>
      <c r="J8" s="33" t="s">
        <v>21</v>
      </c>
      <c r="K8" s="33" t="s">
        <v>22</v>
      </c>
      <c r="L8" s="37">
        <v>0.25</v>
      </c>
      <c r="M8" s="37">
        <v>0.25</v>
      </c>
      <c r="N8" s="33" t="s">
        <v>20</v>
      </c>
      <c r="O8" s="33" t="s">
        <v>23</v>
      </c>
    </row>
    <row r="9" spans="1:15" ht="22.35" customHeight="1" x14ac:dyDescent="0.25">
      <c r="A9" s="33">
        <v>8</v>
      </c>
      <c r="B9" s="33" t="s">
        <v>543</v>
      </c>
      <c r="C9" s="33" t="s">
        <v>17</v>
      </c>
      <c r="D9" s="33" t="s">
        <v>18</v>
      </c>
      <c r="E9" s="34">
        <v>103</v>
      </c>
      <c r="F9" s="34" t="str">
        <f t="shared" si="0"/>
        <v>FCV-IAS-103</v>
      </c>
      <c r="G9" s="33" t="s">
        <v>574</v>
      </c>
      <c r="H9" s="33">
        <v>29</v>
      </c>
      <c r="I9" s="35" t="s">
        <v>322</v>
      </c>
      <c r="J9" s="33" t="s">
        <v>21</v>
      </c>
      <c r="K9" s="33" t="s">
        <v>22</v>
      </c>
      <c r="L9" s="37">
        <v>0.25</v>
      </c>
      <c r="M9" s="37">
        <v>0.25</v>
      </c>
      <c r="N9" s="33" t="s">
        <v>20</v>
      </c>
      <c r="O9" s="33" t="s">
        <v>23</v>
      </c>
    </row>
    <row r="10" spans="1:15" ht="22.35" customHeight="1" x14ac:dyDescent="0.25">
      <c r="A10" s="33">
        <v>9</v>
      </c>
      <c r="B10" s="33" t="s">
        <v>543</v>
      </c>
      <c r="C10" s="33" t="s">
        <v>17</v>
      </c>
      <c r="D10" s="33" t="s">
        <v>18</v>
      </c>
      <c r="E10" s="34">
        <v>104</v>
      </c>
      <c r="F10" s="34" t="str">
        <f t="shared" si="0"/>
        <v>FCV-IAS-104</v>
      </c>
      <c r="G10" s="33" t="s">
        <v>574</v>
      </c>
      <c r="H10" s="33">
        <v>32</v>
      </c>
      <c r="I10" s="38" t="s">
        <v>501</v>
      </c>
      <c r="J10" s="33" t="s">
        <v>21</v>
      </c>
      <c r="K10" s="33" t="s">
        <v>22</v>
      </c>
      <c r="L10" s="37">
        <v>0.25</v>
      </c>
      <c r="M10" s="37">
        <v>0.25</v>
      </c>
      <c r="N10" s="33" t="s">
        <v>20</v>
      </c>
      <c r="O10" s="33" t="s">
        <v>23</v>
      </c>
    </row>
    <row r="11" spans="1:15" ht="22.35" customHeight="1" x14ac:dyDescent="0.25">
      <c r="A11" s="33">
        <v>11</v>
      </c>
      <c r="B11" s="33" t="s">
        <v>563</v>
      </c>
      <c r="C11" s="33" t="s">
        <v>38</v>
      </c>
      <c r="D11" s="33" t="s">
        <v>18</v>
      </c>
      <c r="E11" s="34">
        <v>101</v>
      </c>
      <c r="F11" s="34" t="str">
        <f t="shared" si="0"/>
        <v>HV-IAS-101</v>
      </c>
      <c r="G11" s="33" t="s">
        <v>574</v>
      </c>
      <c r="H11" s="33">
        <v>10</v>
      </c>
      <c r="I11" s="35" t="s">
        <v>324</v>
      </c>
      <c r="J11" s="33" t="s">
        <v>325</v>
      </c>
      <c r="K11" s="33" t="s">
        <v>326</v>
      </c>
      <c r="L11" s="37">
        <v>0.25</v>
      </c>
      <c r="M11" s="37">
        <v>0.25</v>
      </c>
      <c r="N11" s="33" t="s">
        <v>20</v>
      </c>
      <c r="O11" s="33" t="s">
        <v>327</v>
      </c>
    </row>
    <row r="12" spans="1:15" ht="22.35" customHeight="1" x14ac:dyDescent="0.25">
      <c r="A12" s="33">
        <v>13</v>
      </c>
      <c r="B12" s="33" t="s">
        <v>563</v>
      </c>
      <c r="C12" s="33" t="s">
        <v>38</v>
      </c>
      <c r="D12" s="33" t="s">
        <v>18</v>
      </c>
      <c r="E12" s="34">
        <v>101</v>
      </c>
      <c r="F12" s="34" t="str">
        <f t="shared" si="0"/>
        <v>HV-IAS-101</v>
      </c>
      <c r="G12" s="33" t="s">
        <v>574</v>
      </c>
      <c r="H12" s="33">
        <v>24</v>
      </c>
      <c r="I12" s="35" t="s">
        <v>329</v>
      </c>
      <c r="J12" s="33" t="s">
        <v>325</v>
      </c>
      <c r="K12" s="33" t="s">
        <v>326</v>
      </c>
      <c r="L12" s="37">
        <v>0.25</v>
      </c>
      <c r="M12" s="37">
        <v>0.25</v>
      </c>
      <c r="N12" s="33" t="s">
        <v>20</v>
      </c>
      <c r="O12" s="33" t="s">
        <v>327</v>
      </c>
    </row>
    <row r="13" spans="1:15" ht="22.35" customHeight="1" x14ac:dyDescent="0.25">
      <c r="A13" s="33">
        <v>14</v>
      </c>
      <c r="B13" s="33" t="s">
        <v>563</v>
      </c>
      <c r="C13" s="33" t="s">
        <v>38</v>
      </c>
      <c r="D13" s="33" t="s">
        <v>18</v>
      </c>
      <c r="E13" s="34">
        <v>101</v>
      </c>
      <c r="F13" s="34" t="str">
        <f t="shared" si="0"/>
        <v>HV-IAS-101</v>
      </c>
      <c r="G13" s="33" t="s">
        <v>574</v>
      </c>
      <c r="H13" s="33">
        <v>11</v>
      </c>
      <c r="I13" s="35" t="s">
        <v>330</v>
      </c>
      <c r="J13" s="33" t="s">
        <v>325</v>
      </c>
      <c r="K13" s="33" t="s">
        <v>326</v>
      </c>
      <c r="L13" s="37">
        <v>0.25</v>
      </c>
      <c r="M13" s="37">
        <v>0.25</v>
      </c>
      <c r="N13" s="33" t="s">
        <v>20</v>
      </c>
      <c r="O13" s="33" t="s">
        <v>327</v>
      </c>
    </row>
    <row r="14" spans="1:15" ht="22.35" customHeight="1" x14ac:dyDescent="0.25">
      <c r="A14" s="33">
        <v>15</v>
      </c>
      <c r="B14" s="33" t="s">
        <v>563</v>
      </c>
      <c r="C14" s="33" t="s">
        <v>38</v>
      </c>
      <c r="D14" s="33" t="s">
        <v>18</v>
      </c>
      <c r="E14" s="34">
        <v>101</v>
      </c>
      <c r="F14" s="34" t="str">
        <f t="shared" si="0"/>
        <v>HV-IAS-101</v>
      </c>
      <c r="G14" s="33" t="s">
        <v>574</v>
      </c>
      <c r="H14" s="33">
        <v>19</v>
      </c>
      <c r="I14" s="35" t="s">
        <v>331</v>
      </c>
      <c r="J14" s="33" t="s">
        <v>325</v>
      </c>
      <c r="K14" s="33" t="s">
        <v>326</v>
      </c>
      <c r="L14" s="37">
        <v>0.25</v>
      </c>
      <c r="M14" s="37">
        <v>0.25</v>
      </c>
      <c r="N14" s="33" t="s">
        <v>20</v>
      </c>
      <c r="O14" s="33" t="s">
        <v>327</v>
      </c>
    </row>
    <row r="15" spans="1:15" ht="22.35" customHeight="1" x14ac:dyDescent="0.25">
      <c r="A15" s="33">
        <v>16</v>
      </c>
      <c r="B15" s="33" t="s">
        <v>563</v>
      </c>
      <c r="C15" s="33" t="s">
        <v>38</v>
      </c>
      <c r="D15" s="33" t="s">
        <v>18</v>
      </c>
      <c r="E15" s="34">
        <v>101</v>
      </c>
      <c r="F15" s="34" t="str">
        <f t="shared" si="0"/>
        <v>HV-IAS-101</v>
      </c>
      <c r="G15" s="33" t="s">
        <v>574</v>
      </c>
      <c r="H15" s="33">
        <v>25</v>
      </c>
      <c r="I15" s="35" t="s">
        <v>332</v>
      </c>
      <c r="J15" s="33" t="s">
        <v>325</v>
      </c>
      <c r="K15" s="33" t="s">
        <v>326</v>
      </c>
      <c r="L15" s="37">
        <v>0.25</v>
      </c>
      <c r="M15" s="37">
        <v>0.25</v>
      </c>
      <c r="N15" s="33" t="s">
        <v>20</v>
      </c>
      <c r="O15" s="33" t="s">
        <v>327</v>
      </c>
    </row>
    <row r="16" spans="1:15" ht="22.35" customHeight="1" x14ac:dyDescent="0.25">
      <c r="A16" s="33">
        <v>29</v>
      </c>
      <c r="B16" s="33" t="s">
        <v>563</v>
      </c>
      <c r="C16" s="33" t="s">
        <v>38</v>
      </c>
      <c r="D16" s="33" t="s">
        <v>351</v>
      </c>
      <c r="E16" s="34">
        <v>107</v>
      </c>
      <c r="F16" s="34" t="str">
        <f t="shared" si="0"/>
        <v>HV-TA-107</v>
      </c>
      <c r="G16" s="33" t="s">
        <v>574</v>
      </c>
      <c r="H16" s="33">
        <v>23</v>
      </c>
      <c r="I16" s="35" t="s">
        <v>355</v>
      </c>
      <c r="J16" s="33" t="s">
        <v>325</v>
      </c>
      <c r="K16" s="33" t="s">
        <v>353</v>
      </c>
      <c r="L16" s="39">
        <v>0.5</v>
      </c>
      <c r="M16" s="39">
        <v>0.5</v>
      </c>
      <c r="N16" s="33" t="s">
        <v>20</v>
      </c>
      <c r="O16" s="33" t="s">
        <v>354</v>
      </c>
    </row>
    <row r="17" spans="1:15" ht="22.35" customHeight="1" x14ac:dyDescent="0.25">
      <c r="A17" s="33">
        <v>32</v>
      </c>
      <c r="B17" s="33" t="s">
        <v>557</v>
      </c>
      <c r="C17" s="33" t="s">
        <v>145</v>
      </c>
      <c r="D17" s="33" t="s">
        <v>351</v>
      </c>
      <c r="E17" s="34">
        <v>103</v>
      </c>
      <c r="F17" s="34" t="str">
        <f t="shared" si="0"/>
        <v>PSV-TA-103</v>
      </c>
      <c r="G17" s="33" t="s">
        <v>574</v>
      </c>
      <c r="H17" s="33">
        <v>27</v>
      </c>
      <c r="I17" s="38" t="s">
        <v>546</v>
      </c>
      <c r="J17" s="33" t="s">
        <v>300</v>
      </c>
      <c r="K17" s="33" t="s">
        <v>357</v>
      </c>
      <c r="L17" s="39">
        <v>0.5</v>
      </c>
      <c r="M17" s="39">
        <v>0.5</v>
      </c>
      <c r="N17" s="33" t="s">
        <v>127</v>
      </c>
      <c r="O17" s="33" t="s">
        <v>358</v>
      </c>
    </row>
    <row r="18" spans="1:15" ht="22.35" customHeight="1" x14ac:dyDescent="0.25">
      <c r="A18" s="33">
        <v>36</v>
      </c>
      <c r="B18" s="33" t="s">
        <v>543</v>
      </c>
      <c r="C18" s="33" t="s">
        <v>17</v>
      </c>
      <c r="D18" s="33" t="s">
        <v>364</v>
      </c>
      <c r="E18" s="34">
        <v>101</v>
      </c>
      <c r="F18" s="34" t="str">
        <f t="shared" si="0"/>
        <v>FCV-TANK1-101</v>
      </c>
      <c r="G18" s="33" t="s">
        <v>574</v>
      </c>
      <c r="H18" s="33">
        <v>14</v>
      </c>
      <c r="I18" s="35" t="s">
        <v>365</v>
      </c>
      <c r="J18" s="33" t="s">
        <v>300</v>
      </c>
      <c r="K18" s="33" t="s">
        <v>366</v>
      </c>
      <c r="L18" s="34">
        <v>3</v>
      </c>
      <c r="M18" s="34">
        <v>3</v>
      </c>
      <c r="N18" s="33" t="s">
        <v>87</v>
      </c>
      <c r="O18" s="33" t="s">
        <v>367</v>
      </c>
    </row>
    <row r="19" spans="1:15" ht="22.35" customHeight="1" x14ac:dyDescent="0.25">
      <c r="A19" s="33">
        <v>37</v>
      </c>
      <c r="B19" s="33" t="s">
        <v>543</v>
      </c>
      <c r="C19" s="33" t="s">
        <v>17</v>
      </c>
      <c r="D19" s="33" t="s">
        <v>364</v>
      </c>
      <c r="E19" s="34">
        <v>102</v>
      </c>
      <c r="F19" s="34" t="str">
        <f t="shared" si="0"/>
        <v>FCV-TANK1-102</v>
      </c>
      <c r="G19" s="33" t="s">
        <v>574</v>
      </c>
      <c r="H19" s="33">
        <v>15</v>
      </c>
      <c r="I19" s="35" t="s">
        <v>368</v>
      </c>
      <c r="J19" s="33" t="s">
        <v>300</v>
      </c>
      <c r="K19" s="33" t="s">
        <v>369</v>
      </c>
      <c r="L19" s="34">
        <v>2</v>
      </c>
      <c r="M19" s="34">
        <v>2</v>
      </c>
      <c r="N19" s="33" t="s">
        <v>87</v>
      </c>
      <c r="O19" s="33" t="s">
        <v>370</v>
      </c>
    </row>
    <row r="20" spans="1:15" ht="22.35" customHeight="1" x14ac:dyDescent="0.25">
      <c r="A20" s="33">
        <v>38</v>
      </c>
      <c r="B20" s="33" t="s">
        <v>543</v>
      </c>
      <c r="C20" s="33" t="s">
        <v>17</v>
      </c>
      <c r="D20" s="33" t="s">
        <v>364</v>
      </c>
      <c r="E20" s="34">
        <v>103</v>
      </c>
      <c r="F20" s="34" t="str">
        <f t="shared" si="0"/>
        <v>FCV-TANK1-103</v>
      </c>
      <c r="G20" s="33" t="s">
        <v>574</v>
      </c>
      <c r="H20" s="33">
        <v>16</v>
      </c>
      <c r="I20" s="35" t="s">
        <v>371</v>
      </c>
      <c r="J20" s="33" t="s">
        <v>300</v>
      </c>
      <c r="K20" s="33" t="s">
        <v>369</v>
      </c>
      <c r="L20" s="34">
        <v>2</v>
      </c>
      <c r="M20" s="34">
        <v>2</v>
      </c>
      <c r="N20" s="33" t="s">
        <v>87</v>
      </c>
      <c r="O20" s="33" t="s">
        <v>370</v>
      </c>
    </row>
    <row r="21" spans="1:15" ht="22.35" customHeight="1" x14ac:dyDescent="0.25">
      <c r="A21" s="33">
        <v>52</v>
      </c>
      <c r="B21" s="33" t="s">
        <v>560</v>
      </c>
      <c r="C21" s="33" t="s">
        <v>184</v>
      </c>
      <c r="D21" s="33" t="s">
        <v>364</v>
      </c>
      <c r="E21" s="34">
        <v>101</v>
      </c>
      <c r="F21" s="34" t="str">
        <f t="shared" si="0"/>
        <v>TW-TANK1-101</v>
      </c>
      <c r="G21" s="33" t="s">
        <v>574</v>
      </c>
      <c r="H21" s="33">
        <v>3</v>
      </c>
      <c r="I21" s="35" t="s">
        <v>412</v>
      </c>
      <c r="J21" s="33" t="s">
        <v>395</v>
      </c>
      <c r="K21" s="33" t="s">
        <v>413</v>
      </c>
      <c r="L21" s="37">
        <v>0.75</v>
      </c>
      <c r="M21" s="37">
        <v>0.75</v>
      </c>
      <c r="N21" s="33" t="s">
        <v>345</v>
      </c>
      <c r="O21" s="33" t="s">
        <v>414</v>
      </c>
    </row>
    <row r="22" spans="1:15" ht="22.35" customHeight="1" x14ac:dyDescent="0.25">
      <c r="A22" s="33">
        <v>53</v>
      </c>
      <c r="B22" s="33" t="s">
        <v>543</v>
      </c>
      <c r="C22" s="33" t="s">
        <v>17</v>
      </c>
      <c r="D22" s="33" t="s">
        <v>415</v>
      </c>
      <c r="E22" s="34">
        <v>101</v>
      </c>
      <c r="F22" s="34" t="str">
        <f t="shared" si="0"/>
        <v>FCV-TANK2-101</v>
      </c>
      <c r="G22" s="33" t="s">
        <v>574</v>
      </c>
      <c r="H22" s="33">
        <v>17</v>
      </c>
      <c r="I22" s="35" t="s">
        <v>416</v>
      </c>
      <c r="J22" s="33" t="s">
        <v>300</v>
      </c>
      <c r="K22" s="33" t="s">
        <v>366</v>
      </c>
      <c r="L22" s="34">
        <v>3</v>
      </c>
      <c r="M22" s="34">
        <v>3</v>
      </c>
      <c r="N22" s="33" t="s">
        <v>87</v>
      </c>
      <c r="O22" s="33" t="s">
        <v>367</v>
      </c>
    </row>
    <row r="23" spans="1:15" ht="22.35" customHeight="1" x14ac:dyDescent="0.25">
      <c r="A23" s="33">
        <v>54</v>
      </c>
      <c r="B23" s="33" t="s">
        <v>543</v>
      </c>
      <c r="C23" s="33" t="s">
        <v>17</v>
      </c>
      <c r="D23" s="33" t="s">
        <v>415</v>
      </c>
      <c r="E23" s="34">
        <v>102</v>
      </c>
      <c r="F23" s="34" t="str">
        <f t="shared" si="0"/>
        <v>FCV-TANK2-102</v>
      </c>
      <c r="G23" s="33" t="s">
        <v>574</v>
      </c>
      <c r="H23" s="33">
        <v>18</v>
      </c>
      <c r="I23" s="35" t="s">
        <v>417</v>
      </c>
      <c r="J23" s="33" t="s">
        <v>300</v>
      </c>
      <c r="K23" s="33" t="s">
        <v>369</v>
      </c>
      <c r="L23" s="34">
        <v>2</v>
      </c>
      <c r="M23" s="34">
        <v>2</v>
      </c>
      <c r="N23" s="33" t="s">
        <v>87</v>
      </c>
      <c r="O23" s="33" t="s">
        <v>370</v>
      </c>
    </row>
    <row r="24" spans="1:15" ht="22.35" customHeight="1" x14ac:dyDescent="0.25">
      <c r="A24" s="33">
        <v>59</v>
      </c>
      <c r="B24" s="33" t="s">
        <v>563</v>
      </c>
      <c r="C24" s="33" t="s">
        <v>38</v>
      </c>
      <c r="D24" s="33" t="s">
        <v>415</v>
      </c>
      <c r="E24" s="34">
        <v>104</v>
      </c>
      <c r="F24" s="34" t="str">
        <f t="shared" si="0"/>
        <v>HV-TANK2-104</v>
      </c>
      <c r="G24" s="33" t="s">
        <v>574</v>
      </c>
      <c r="H24" s="33">
        <v>30</v>
      </c>
      <c r="I24" s="35" t="s">
        <v>422</v>
      </c>
      <c r="J24" s="33" t="s">
        <v>341</v>
      </c>
      <c r="K24" s="33" t="s">
        <v>374</v>
      </c>
      <c r="L24" s="34">
        <v>2</v>
      </c>
      <c r="M24" s="34">
        <v>2</v>
      </c>
      <c r="N24" s="33" t="s">
        <v>373</v>
      </c>
      <c r="O24" s="33" t="s">
        <v>375</v>
      </c>
    </row>
    <row r="25" spans="1:15" ht="22.35" customHeight="1" x14ac:dyDescent="0.25">
      <c r="A25" s="33">
        <v>60</v>
      </c>
      <c r="B25" s="33" t="s">
        <v>563</v>
      </c>
      <c r="C25" s="33" t="s">
        <v>38</v>
      </c>
      <c r="D25" s="33" t="s">
        <v>415</v>
      </c>
      <c r="E25" s="34">
        <v>105</v>
      </c>
      <c r="F25" s="34" t="str">
        <f t="shared" si="0"/>
        <v>HV-TANK2-105</v>
      </c>
      <c r="G25" s="33" t="s">
        <v>574</v>
      </c>
      <c r="H25" s="33">
        <v>5</v>
      </c>
      <c r="I25" s="35" t="s">
        <v>423</v>
      </c>
      <c r="J25" s="33" t="s">
        <v>390</v>
      </c>
      <c r="K25" s="33" t="s">
        <v>424</v>
      </c>
      <c r="L25" s="37">
        <v>0.75</v>
      </c>
      <c r="M25" s="37">
        <v>0.25</v>
      </c>
      <c r="N25" s="33" t="s">
        <v>345</v>
      </c>
      <c r="O25" s="33" t="s">
        <v>425</v>
      </c>
    </row>
    <row r="26" spans="1:15" ht="22.35" customHeight="1" x14ac:dyDescent="0.25">
      <c r="A26" s="33">
        <v>62</v>
      </c>
      <c r="B26" s="33" t="s">
        <v>561</v>
      </c>
      <c r="C26" s="33" t="s">
        <v>384</v>
      </c>
      <c r="D26" s="33" t="s">
        <v>415</v>
      </c>
      <c r="E26" s="34">
        <v>102</v>
      </c>
      <c r="F26" s="34" t="str">
        <f t="shared" si="0"/>
        <v>LI-TANK2-102</v>
      </c>
      <c r="G26" s="33" t="s">
        <v>574</v>
      </c>
      <c r="H26" s="33">
        <v>6</v>
      </c>
      <c r="I26" s="35" t="s">
        <v>427</v>
      </c>
      <c r="J26" s="33" t="s">
        <v>390</v>
      </c>
      <c r="K26" s="33" t="s">
        <v>391</v>
      </c>
      <c r="L26" s="37">
        <v>0.25</v>
      </c>
      <c r="M26" s="33" t="s">
        <v>103</v>
      </c>
      <c r="N26" s="33" t="s">
        <v>127</v>
      </c>
      <c r="O26" s="33" t="s">
        <v>428</v>
      </c>
    </row>
    <row r="27" spans="1:15" ht="22.35" customHeight="1" x14ac:dyDescent="0.25">
      <c r="A27" s="33">
        <v>63</v>
      </c>
      <c r="B27" s="33" t="s">
        <v>561</v>
      </c>
      <c r="C27" s="33" t="s">
        <v>393</v>
      </c>
      <c r="D27" s="33" t="s">
        <v>415</v>
      </c>
      <c r="E27" s="34">
        <v>101</v>
      </c>
      <c r="F27" s="34" t="str">
        <f t="shared" si="0"/>
        <v>LT-TANK2-101</v>
      </c>
      <c r="G27" s="33" t="s">
        <v>574</v>
      </c>
      <c r="H27" s="33">
        <v>2</v>
      </c>
      <c r="I27" s="35" t="s">
        <v>429</v>
      </c>
      <c r="J27" s="33" t="s">
        <v>395</v>
      </c>
      <c r="K27" s="33" t="s">
        <v>396</v>
      </c>
      <c r="L27" s="37">
        <v>0.75</v>
      </c>
      <c r="M27" s="33" t="s">
        <v>103</v>
      </c>
      <c r="N27" s="33" t="s">
        <v>127</v>
      </c>
      <c r="O27" s="33" t="s">
        <v>397</v>
      </c>
    </row>
    <row r="28" spans="1:15" ht="22.35" customHeight="1" x14ac:dyDescent="0.25">
      <c r="A28" s="33">
        <v>66</v>
      </c>
      <c r="B28" s="33" t="s">
        <v>559</v>
      </c>
      <c r="C28" s="33" t="s">
        <v>174</v>
      </c>
      <c r="D28" s="33" t="s">
        <v>415</v>
      </c>
      <c r="E28" s="34">
        <v>101</v>
      </c>
      <c r="F28" s="34" t="str">
        <f t="shared" si="0"/>
        <v>TI-TANK2-101</v>
      </c>
      <c r="G28" s="33" t="s">
        <v>574</v>
      </c>
      <c r="H28" s="33">
        <v>7</v>
      </c>
      <c r="I28" s="35" t="s">
        <v>432</v>
      </c>
      <c r="J28" s="33" t="s">
        <v>405</v>
      </c>
      <c r="K28" s="33" t="s">
        <v>406</v>
      </c>
      <c r="L28" s="39">
        <v>0.5</v>
      </c>
      <c r="M28" s="33" t="s">
        <v>103</v>
      </c>
      <c r="N28" s="33" t="s">
        <v>127</v>
      </c>
      <c r="O28" s="33" t="s">
        <v>407</v>
      </c>
    </row>
    <row r="29" spans="1:15" ht="22.35" customHeight="1" x14ac:dyDescent="0.25">
      <c r="A29" s="33">
        <v>67</v>
      </c>
      <c r="B29" s="33" t="s">
        <v>560</v>
      </c>
      <c r="C29" s="33" t="s">
        <v>408</v>
      </c>
      <c r="D29" s="33" t="s">
        <v>415</v>
      </c>
      <c r="E29" s="34">
        <v>101</v>
      </c>
      <c r="F29" s="34" t="str">
        <f t="shared" si="0"/>
        <v>TT-TANK2-101</v>
      </c>
      <c r="G29" s="33" t="s">
        <v>574</v>
      </c>
      <c r="H29" s="33">
        <v>1</v>
      </c>
      <c r="I29" s="35" t="s">
        <v>433</v>
      </c>
      <c r="J29" s="33" t="s">
        <v>395</v>
      </c>
      <c r="K29" s="33" t="s">
        <v>434</v>
      </c>
      <c r="L29" s="33" t="s">
        <v>103</v>
      </c>
      <c r="M29" s="33" t="s">
        <v>103</v>
      </c>
      <c r="N29" s="33" t="s">
        <v>103</v>
      </c>
      <c r="O29" s="33" t="s">
        <v>411</v>
      </c>
    </row>
    <row r="30" spans="1:15" ht="22.35" customHeight="1" x14ac:dyDescent="0.25">
      <c r="A30" s="33">
        <v>68</v>
      </c>
      <c r="B30" s="33" t="s">
        <v>560</v>
      </c>
      <c r="C30" s="33" t="s">
        <v>184</v>
      </c>
      <c r="D30" s="33" t="s">
        <v>415</v>
      </c>
      <c r="E30" s="34">
        <v>101</v>
      </c>
      <c r="F30" s="34" t="str">
        <f t="shared" si="0"/>
        <v>TW-TANK2-101</v>
      </c>
      <c r="G30" s="33" t="s">
        <v>574</v>
      </c>
      <c r="H30" s="33">
        <v>4</v>
      </c>
      <c r="I30" s="35" t="s">
        <v>435</v>
      </c>
      <c r="J30" s="33" t="s">
        <v>395</v>
      </c>
      <c r="K30" s="33" t="s">
        <v>434</v>
      </c>
      <c r="L30" s="37">
        <v>0.75</v>
      </c>
      <c r="M30" s="37">
        <v>0.75</v>
      </c>
      <c r="N30" s="33" t="s">
        <v>345</v>
      </c>
      <c r="O30" s="33" t="s">
        <v>414</v>
      </c>
    </row>
    <row r="31" spans="1:15" ht="22.35" customHeight="1" x14ac:dyDescent="0.25">
      <c r="A31" s="33">
        <v>69</v>
      </c>
      <c r="B31" s="33" t="s">
        <v>543</v>
      </c>
      <c r="C31" s="33" t="s">
        <v>17</v>
      </c>
      <c r="D31" s="33" t="s">
        <v>436</v>
      </c>
      <c r="E31" s="34">
        <v>102</v>
      </c>
      <c r="F31" s="34" t="str">
        <f t="shared" si="0"/>
        <v>FCV-VAP-102</v>
      </c>
      <c r="G31" s="33" t="s">
        <v>574</v>
      </c>
      <c r="H31" s="33">
        <v>26</v>
      </c>
      <c r="I31" s="35" t="s">
        <v>437</v>
      </c>
      <c r="J31" s="33" t="s">
        <v>60</v>
      </c>
      <c r="K31" s="33" t="s">
        <v>73</v>
      </c>
      <c r="L31" s="34">
        <v>1</v>
      </c>
      <c r="M31" s="34">
        <v>1</v>
      </c>
      <c r="N31" s="33" t="s">
        <v>20</v>
      </c>
      <c r="O31" s="33" t="s">
        <v>74</v>
      </c>
    </row>
    <row r="32" spans="1:15" ht="22.35" customHeight="1" x14ac:dyDescent="0.25">
      <c r="A32" s="33">
        <v>70</v>
      </c>
      <c r="B32" s="33" t="s">
        <v>563</v>
      </c>
      <c r="C32" s="33" t="s">
        <v>38</v>
      </c>
      <c r="D32" s="33" t="s">
        <v>436</v>
      </c>
      <c r="E32" s="34">
        <v>103</v>
      </c>
      <c r="F32" s="34" t="str">
        <f t="shared" si="0"/>
        <v>HV-VAP-103</v>
      </c>
      <c r="G32" s="33" t="s">
        <v>574</v>
      </c>
      <c r="H32" s="33">
        <v>31</v>
      </c>
      <c r="I32" s="35" t="s">
        <v>438</v>
      </c>
      <c r="J32" s="33" t="s">
        <v>76</v>
      </c>
      <c r="K32" s="33" t="s">
        <v>77</v>
      </c>
      <c r="L32" s="34">
        <v>1</v>
      </c>
      <c r="M32" s="34">
        <v>1</v>
      </c>
      <c r="N32" s="33" t="s">
        <v>20</v>
      </c>
      <c r="O32" s="33" t="s">
        <v>439</v>
      </c>
    </row>
    <row r="33" spans="1:15" ht="22.35" customHeight="1" x14ac:dyDescent="0.25">
      <c r="A33" s="33">
        <v>71</v>
      </c>
      <c r="B33" s="33" t="s">
        <v>557</v>
      </c>
      <c r="C33" s="33" t="s">
        <v>145</v>
      </c>
      <c r="D33" s="33" t="s">
        <v>436</v>
      </c>
      <c r="E33" s="34">
        <v>101</v>
      </c>
      <c r="F33" s="34" t="str">
        <f t="shared" si="0"/>
        <v>PSV-VAP-101</v>
      </c>
      <c r="G33" s="33" t="s">
        <v>574</v>
      </c>
      <c r="H33" s="33">
        <v>22</v>
      </c>
      <c r="I33" s="38" t="s">
        <v>548</v>
      </c>
      <c r="J33" s="33" t="s">
        <v>300</v>
      </c>
      <c r="K33" s="33" t="s">
        <v>357</v>
      </c>
      <c r="L33" s="39">
        <v>0.5</v>
      </c>
      <c r="M33" s="39">
        <v>0.5</v>
      </c>
      <c r="N33" s="33" t="s">
        <v>127</v>
      </c>
      <c r="O33" s="40" t="s">
        <v>493</v>
      </c>
    </row>
    <row r="34" spans="1:15" ht="22.35" customHeight="1" x14ac:dyDescent="0.25">
      <c r="A34" s="33">
        <v>10</v>
      </c>
      <c r="B34" s="33" t="s">
        <v>543</v>
      </c>
      <c r="C34" s="33" t="s">
        <v>17</v>
      </c>
      <c r="D34" s="33" t="s">
        <v>18</v>
      </c>
      <c r="E34" s="34">
        <v>105</v>
      </c>
      <c r="F34" s="34" t="str">
        <f t="shared" si="0"/>
        <v>FCV-IAS-105</v>
      </c>
      <c r="G34" s="33" t="s">
        <v>576</v>
      </c>
      <c r="H34" s="33">
        <v>33</v>
      </c>
      <c r="I34" s="35" t="s">
        <v>323</v>
      </c>
      <c r="J34" s="33" t="s">
        <v>313</v>
      </c>
      <c r="K34" s="33" t="s">
        <v>314</v>
      </c>
      <c r="L34" s="36">
        <v>0.125</v>
      </c>
      <c r="M34" s="36">
        <v>0.125</v>
      </c>
      <c r="N34" s="33" t="s">
        <v>20</v>
      </c>
      <c r="O34" s="33" t="s">
        <v>315</v>
      </c>
    </row>
    <row r="35" spans="1:15" ht="22.35" customHeight="1" x14ac:dyDescent="0.25">
      <c r="A35" s="33">
        <v>12</v>
      </c>
      <c r="B35" s="33" t="s">
        <v>563</v>
      </c>
      <c r="C35" s="33" t="s">
        <v>38</v>
      </c>
      <c r="D35" s="33" t="s">
        <v>18</v>
      </c>
      <c r="E35" s="34">
        <v>101</v>
      </c>
      <c r="F35" s="34" t="str">
        <f t="shared" si="0"/>
        <v>HV-IAS-101</v>
      </c>
      <c r="G35" s="33" t="s">
        <v>576</v>
      </c>
      <c r="H35" s="33">
        <v>52</v>
      </c>
      <c r="I35" s="35" t="s">
        <v>328</v>
      </c>
      <c r="J35" s="33" t="s">
        <v>325</v>
      </c>
      <c r="K35" s="33" t="s">
        <v>326</v>
      </c>
      <c r="L35" s="37">
        <v>0.25</v>
      </c>
      <c r="M35" s="37">
        <v>0.25</v>
      </c>
      <c r="N35" s="33" t="s">
        <v>20</v>
      </c>
      <c r="O35" s="33" t="s">
        <v>327</v>
      </c>
    </row>
    <row r="36" spans="1:15" ht="22.35" customHeight="1" x14ac:dyDescent="0.25">
      <c r="A36" s="33">
        <v>17</v>
      </c>
      <c r="B36" s="33" t="s">
        <v>563</v>
      </c>
      <c r="C36" s="33" t="s">
        <v>38</v>
      </c>
      <c r="D36" s="33" t="s">
        <v>18</v>
      </c>
      <c r="E36" s="34">
        <v>102</v>
      </c>
      <c r="F36" s="34" t="str">
        <f t="shared" si="0"/>
        <v>HV-IAS-102</v>
      </c>
      <c r="G36" s="33" t="s">
        <v>576</v>
      </c>
      <c r="H36" s="33">
        <v>64</v>
      </c>
      <c r="I36" s="35" t="s">
        <v>333</v>
      </c>
      <c r="J36" s="33" t="s">
        <v>236</v>
      </c>
      <c r="K36" s="33" t="s">
        <v>41</v>
      </c>
      <c r="L36" s="37">
        <v>0.25</v>
      </c>
      <c r="M36" s="37">
        <v>0.25</v>
      </c>
      <c r="N36" s="33" t="s">
        <v>20</v>
      </c>
      <c r="O36" s="33" t="s">
        <v>334</v>
      </c>
    </row>
    <row r="37" spans="1:15" ht="34.35" customHeight="1" x14ac:dyDescent="0.25">
      <c r="A37" s="33">
        <v>18</v>
      </c>
      <c r="B37" s="33" t="s">
        <v>543</v>
      </c>
      <c r="C37" s="33" t="s">
        <v>17</v>
      </c>
      <c r="D37" s="33" t="s">
        <v>335</v>
      </c>
      <c r="E37" s="34">
        <v>101</v>
      </c>
      <c r="F37" s="34" t="str">
        <f t="shared" si="0"/>
        <v>FCV-NG-101</v>
      </c>
      <c r="G37" s="33" t="s">
        <v>576</v>
      </c>
      <c r="H37" s="33">
        <v>35</v>
      </c>
      <c r="I37" s="35" t="s">
        <v>336</v>
      </c>
      <c r="J37" s="33" t="s">
        <v>60</v>
      </c>
      <c r="K37" s="33" t="s">
        <v>61</v>
      </c>
      <c r="L37" s="34">
        <v>2</v>
      </c>
      <c r="M37" s="34">
        <v>2</v>
      </c>
      <c r="N37" s="33" t="s">
        <v>51</v>
      </c>
      <c r="O37" s="33" t="s">
        <v>62</v>
      </c>
    </row>
    <row r="38" spans="1:15" ht="34.35" customHeight="1" x14ac:dyDescent="0.25">
      <c r="A38" s="33">
        <v>19</v>
      </c>
      <c r="B38" s="33" t="s">
        <v>543</v>
      </c>
      <c r="C38" s="33" t="s">
        <v>17</v>
      </c>
      <c r="D38" s="33" t="s">
        <v>335</v>
      </c>
      <c r="E38" s="34">
        <v>102</v>
      </c>
      <c r="F38" s="34" t="str">
        <f t="shared" si="0"/>
        <v>FCV-NG-102</v>
      </c>
      <c r="G38" s="33" t="s">
        <v>576</v>
      </c>
      <c r="H38" s="33">
        <v>69</v>
      </c>
      <c r="I38" s="35" t="s">
        <v>337</v>
      </c>
      <c r="J38" s="33" t="s">
        <v>60</v>
      </c>
      <c r="K38" s="33" t="s">
        <v>61</v>
      </c>
      <c r="L38" s="34">
        <v>2</v>
      </c>
      <c r="M38" s="34">
        <v>2</v>
      </c>
      <c r="N38" s="33" t="s">
        <v>51</v>
      </c>
      <c r="O38" s="33" t="s">
        <v>62</v>
      </c>
    </row>
    <row r="39" spans="1:15" ht="34.35" customHeight="1" x14ac:dyDescent="0.25">
      <c r="A39" s="33">
        <v>20</v>
      </c>
      <c r="B39" s="33" t="s">
        <v>543</v>
      </c>
      <c r="C39" s="33" t="s">
        <v>17</v>
      </c>
      <c r="D39" s="33" t="s">
        <v>335</v>
      </c>
      <c r="E39" s="34">
        <v>103</v>
      </c>
      <c r="F39" s="34" t="str">
        <f t="shared" si="0"/>
        <v>FCV-NG-103</v>
      </c>
      <c r="G39" s="33" t="s">
        <v>576</v>
      </c>
      <c r="H39" s="33">
        <v>38</v>
      </c>
      <c r="I39" s="45" t="s">
        <v>338</v>
      </c>
      <c r="J39" s="33" t="s">
        <v>52</v>
      </c>
      <c r="K39" s="33" t="s">
        <v>53</v>
      </c>
      <c r="L39" s="34">
        <v>2</v>
      </c>
      <c r="M39" s="34">
        <v>2</v>
      </c>
      <c r="N39" s="33" t="s">
        <v>51</v>
      </c>
      <c r="O39" s="33" t="s">
        <v>339</v>
      </c>
    </row>
    <row r="40" spans="1:15" ht="22.35" customHeight="1" x14ac:dyDescent="0.25">
      <c r="A40" s="33">
        <v>21</v>
      </c>
      <c r="B40" s="33" t="s">
        <v>563</v>
      </c>
      <c r="C40" s="33" t="s">
        <v>38</v>
      </c>
      <c r="D40" s="33" t="s">
        <v>335</v>
      </c>
      <c r="E40" s="34">
        <v>101</v>
      </c>
      <c r="F40" s="34" t="str">
        <f t="shared" si="0"/>
        <v>HV-NG-101</v>
      </c>
      <c r="G40" s="33" t="s">
        <v>576</v>
      </c>
      <c r="H40" s="33">
        <v>36</v>
      </c>
      <c r="I40" s="35" t="s">
        <v>340</v>
      </c>
      <c r="J40" s="33" t="s">
        <v>341</v>
      </c>
      <c r="K40" s="33" t="s">
        <v>342</v>
      </c>
      <c r="L40" s="34">
        <v>2</v>
      </c>
      <c r="M40" s="34">
        <v>2</v>
      </c>
      <c r="N40" s="33" t="s">
        <v>51</v>
      </c>
      <c r="O40" s="33" t="s">
        <v>343</v>
      </c>
    </row>
    <row r="41" spans="1:15" ht="22.35" customHeight="1" x14ac:dyDescent="0.25">
      <c r="A41" s="33">
        <v>22</v>
      </c>
      <c r="B41" s="33" t="s">
        <v>563</v>
      </c>
      <c r="C41" s="33" t="s">
        <v>38</v>
      </c>
      <c r="D41" s="33" t="s">
        <v>335</v>
      </c>
      <c r="E41" s="34">
        <v>102</v>
      </c>
      <c r="F41" s="34" t="str">
        <f t="shared" si="0"/>
        <v>HV-NG-102</v>
      </c>
      <c r="G41" s="33" t="s">
        <v>576</v>
      </c>
      <c r="H41" s="33">
        <v>66</v>
      </c>
      <c r="I41" s="35" t="s">
        <v>344</v>
      </c>
      <c r="J41" s="33" t="s">
        <v>88</v>
      </c>
      <c r="K41" s="33" t="s">
        <v>89</v>
      </c>
      <c r="L41" s="39">
        <v>0.5</v>
      </c>
      <c r="M41" s="39">
        <v>0.5</v>
      </c>
      <c r="N41" s="33" t="s">
        <v>345</v>
      </c>
      <c r="O41" s="33" t="s">
        <v>90</v>
      </c>
    </row>
    <row r="42" spans="1:15" ht="22.35" customHeight="1" x14ac:dyDescent="0.25">
      <c r="A42" s="33">
        <v>23</v>
      </c>
      <c r="B42" s="33" t="s">
        <v>563</v>
      </c>
      <c r="C42" s="33" t="s">
        <v>38</v>
      </c>
      <c r="D42" s="33" t="s">
        <v>335</v>
      </c>
      <c r="E42" s="34">
        <v>103</v>
      </c>
      <c r="F42" s="34" t="str">
        <f t="shared" si="0"/>
        <v>HV-NG-103</v>
      </c>
      <c r="G42" s="33" t="s">
        <v>576</v>
      </c>
      <c r="H42" s="33">
        <v>67</v>
      </c>
      <c r="I42" s="35" t="s">
        <v>346</v>
      </c>
      <c r="J42" s="33" t="s">
        <v>88</v>
      </c>
      <c r="K42" s="33" t="s">
        <v>89</v>
      </c>
      <c r="L42" s="39">
        <v>0.5</v>
      </c>
      <c r="M42" s="39">
        <v>0.5</v>
      </c>
      <c r="N42" s="33" t="s">
        <v>345</v>
      </c>
      <c r="O42" s="33" t="s">
        <v>90</v>
      </c>
    </row>
    <row r="43" spans="1:15" ht="34.35" customHeight="1" x14ac:dyDescent="0.25">
      <c r="A43" s="33">
        <v>24</v>
      </c>
      <c r="B43" s="33" t="s">
        <v>564</v>
      </c>
      <c r="C43" s="33" t="s">
        <v>106</v>
      </c>
      <c r="D43" s="33" t="s">
        <v>335</v>
      </c>
      <c r="E43" s="34">
        <v>101</v>
      </c>
      <c r="F43" s="34" t="str">
        <f t="shared" si="0"/>
        <v>PCV-NG-101</v>
      </c>
      <c r="G43" s="33" t="s">
        <v>576</v>
      </c>
      <c r="H43" s="33">
        <v>37</v>
      </c>
      <c r="I43" s="35" t="s">
        <v>347</v>
      </c>
      <c r="J43" s="33" t="s">
        <v>56</v>
      </c>
      <c r="K43" s="34">
        <v>627</v>
      </c>
      <c r="L43" s="34">
        <v>1</v>
      </c>
      <c r="M43" s="34">
        <v>1</v>
      </c>
      <c r="N43" s="33" t="s">
        <v>20</v>
      </c>
      <c r="O43" s="33" t="s">
        <v>348</v>
      </c>
    </row>
    <row r="44" spans="1:15" ht="34.35" customHeight="1" x14ac:dyDescent="0.25">
      <c r="A44" s="33">
        <v>25</v>
      </c>
      <c r="B44" s="33" t="s">
        <v>556</v>
      </c>
      <c r="C44" s="33" t="s">
        <v>125</v>
      </c>
      <c r="D44" s="33" t="s">
        <v>335</v>
      </c>
      <c r="E44" s="34">
        <v>101</v>
      </c>
      <c r="F44" s="34" t="str">
        <f t="shared" si="0"/>
        <v>PI-NG-101</v>
      </c>
      <c r="G44" s="33" t="s">
        <v>576</v>
      </c>
      <c r="H44" s="33">
        <v>34</v>
      </c>
      <c r="I44" s="35" t="s">
        <v>349</v>
      </c>
      <c r="J44" s="33" t="s">
        <v>128</v>
      </c>
      <c r="K44" s="33" t="s">
        <v>129</v>
      </c>
      <c r="L44" s="39">
        <v>0.5</v>
      </c>
      <c r="M44" s="33" t="s">
        <v>103</v>
      </c>
      <c r="N44" s="33" t="s">
        <v>127</v>
      </c>
      <c r="O44" s="33" t="s">
        <v>350</v>
      </c>
    </row>
    <row r="45" spans="1:15" ht="34.35" customHeight="1" x14ac:dyDescent="0.25">
      <c r="A45" s="33">
        <v>26</v>
      </c>
      <c r="B45" s="33" t="s">
        <v>556</v>
      </c>
      <c r="C45" s="33" t="s">
        <v>125</v>
      </c>
      <c r="D45" s="33" t="s">
        <v>335</v>
      </c>
      <c r="E45" s="34">
        <v>102</v>
      </c>
      <c r="F45" s="34" t="str">
        <f t="shared" si="0"/>
        <v>PI-NG-102</v>
      </c>
      <c r="G45" s="33" t="s">
        <v>576</v>
      </c>
      <c r="H45" s="33">
        <v>65</v>
      </c>
      <c r="I45" s="35" t="s">
        <v>349</v>
      </c>
      <c r="J45" s="33" t="s">
        <v>128</v>
      </c>
      <c r="K45" s="33" t="s">
        <v>129</v>
      </c>
      <c r="L45" s="39">
        <v>0.5</v>
      </c>
      <c r="M45" s="33" t="s">
        <v>103</v>
      </c>
      <c r="N45" s="33" t="s">
        <v>127</v>
      </c>
      <c r="O45" s="33" t="s">
        <v>350</v>
      </c>
    </row>
    <row r="46" spans="1:15" ht="22.35" customHeight="1" x14ac:dyDescent="0.25">
      <c r="A46" s="33">
        <v>27</v>
      </c>
      <c r="B46" s="33" t="s">
        <v>563</v>
      </c>
      <c r="C46" s="33" t="s">
        <v>38</v>
      </c>
      <c r="D46" s="33" t="s">
        <v>351</v>
      </c>
      <c r="E46" s="34">
        <v>105</v>
      </c>
      <c r="F46" s="34" t="str">
        <f t="shared" si="0"/>
        <v>HV-TA-105</v>
      </c>
      <c r="G46" s="33" t="s">
        <v>576</v>
      </c>
      <c r="H46" s="33">
        <v>68</v>
      </c>
      <c r="I46" s="35" t="s">
        <v>352</v>
      </c>
      <c r="J46" s="33" t="s">
        <v>325</v>
      </c>
      <c r="K46" s="33" t="s">
        <v>353</v>
      </c>
      <c r="L46" s="39">
        <v>0.5</v>
      </c>
      <c r="M46" s="39">
        <v>0.5</v>
      </c>
      <c r="N46" s="33" t="s">
        <v>20</v>
      </c>
      <c r="O46" s="33" t="s">
        <v>354</v>
      </c>
    </row>
    <row r="47" spans="1:15" ht="22.35" customHeight="1" x14ac:dyDescent="0.25">
      <c r="A47" s="33">
        <v>28</v>
      </c>
      <c r="B47" s="33" t="s">
        <v>563</v>
      </c>
      <c r="C47" s="33" t="s">
        <v>38</v>
      </c>
      <c r="D47" s="33" t="s">
        <v>351</v>
      </c>
      <c r="E47" s="34">
        <v>106</v>
      </c>
      <c r="F47" s="34" t="str">
        <f t="shared" si="0"/>
        <v>HV-TA-106</v>
      </c>
      <c r="G47" s="33" t="s">
        <v>576</v>
      </c>
      <c r="H47" s="33">
        <v>56</v>
      </c>
      <c r="I47" s="35" t="s">
        <v>352</v>
      </c>
      <c r="J47" s="33" t="s">
        <v>325</v>
      </c>
      <c r="K47" s="33" t="s">
        <v>353</v>
      </c>
      <c r="L47" s="39">
        <v>0.5</v>
      </c>
      <c r="M47" s="39">
        <v>0.5</v>
      </c>
      <c r="N47" s="33" t="s">
        <v>20</v>
      </c>
      <c r="O47" s="33" t="s">
        <v>354</v>
      </c>
    </row>
    <row r="48" spans="1:15" ht="22.35" customHeight="1" x14ac:dyDescent="0.25">
      <c r="A48" s="33">
        <v>30</v>
      </c>
      <c r="B48" s="33" t="s">
        <v>557</v>
      </c>
      <c r="C48" s="33" t="s">
        <v>145</v>
      </c>
      <c r="D48" s="33" t="s">
        <v>351</v>
      </c>
      <c r="E48" s="34">
        <v>101</v>
      </c>
      <c r="F48" s="34" t="str">
        <f t="shared" si="0"/>
        <v>PSV-TA-101</v>
      </c>
      <c r="G48" s="33" t="s">
        <v>576</v>
      </c>
      <c r="H48" s="33">
        <v>71</v>
      </c>
      <c r="I48" s="35" t="s">
        <v>356</v>
      </c>
      <c r="J48" s="33" t="s">
        <v>300</v>
      </c>
      <c r="K48" s="33" t="s">
        <v>357</v>
      </c>
      <c r="L48" s="39">
        <v>0.5</v>
      </c>
      <c r="M48" s="39">
        <v>0.5</v>
      </c>
      <c r="N48" s="33" t="s">
        <v>127</v>
      </c>
      <c r="O48" s="33" t="s">
        <v>358</v>
      </c>
    </row>
    <row r="49" spans="1:15" ht="22.35" customHeight="1" x14ac:dyDescent="0.25">
      <c r="A49" s="33">
        <v>31</v>
      </c>
      <c r="B49" s="33" t="s">
        <v>557</v>
      </c>
      <c r="C49" s="33" t="s">
        <v>145</v>
      </c>
      <c r="D49" s="33" t="s">
        <v>351</v>
      </c>
      <c r="E49" s="34">
        <v>102</v>
      </c>
      <c r="F49" s="34" t="str">
        <f t="shared" si="0"/>
        <v>PSV-TA-102</v>
      </c>
      <c r="G49" s="33" t="s">
        <v>576</v>
      </c>
      <c r="H49" s="33">
        <v>70</v>
      </c>
      <c r="I49" s="35" t="s">
        <v>359</v>
      </c>
      <c r="J49" s="33" t="s">
        <v>300</v>
      </c>
      <c r="K49" s="33" t="s">
        <v>357</v>
      </c>
      <c r="L49" s="39">
        <v>0.5</v>
      </c>
      <c r="M49" s="39">
        <v>0.5</v>
      </c>
      <c r="N49" s="33" t="s">
        <v>127</v>
      </c>
      <c r="O49" s="33" t="s">
        <v>358</v>
      </c>
    </row>
    <row r="50" spans="1:15" ht="22.35" customHeight="1" x14ac:dyDescent="0.25">
      <c r="A50" s="33">
        <v>33</v>
      </c>
      <c r="B50" s="33" t="s">
        <v>557</v>
      </c>
      <c r="C50" s="33" t="s">
        <v>145</v>
      </c>
      <c r="D50" s="33" t="s">
        <v>351</v>
      </c>
      <c r="E50" s="34">
        <v>104</v>
      </c>
      <c r="F50" s="34" t="str">
        <f t="shared" si="0"/>
        <v>PSV-TA-104</v>
      </c>
      <c r="G50" s="33" t="s">
        <v>576</v>
      </c>
      <c r="H50" s="33">
        <v>55</v>
      </c>
      <c r="I50" s="35" t="s">
        <v>361</v>
      </c>
      <c r="J50" s="33" t="s">
        <v>300</v>
      </c>
      <c r="K50" s="33" t="s">
        <v>357</v>
      </c>
      <c r="L50" s="39">
        <v>0.5</v>
      </c>
      <c r="M50" s="39">
        <v>0.5</v>
      </c>
      <c r="N50" s="33" t="s">
        <v>127</v>
      </c>
      <c r="O50" s="33" t="s">
        <v>358</v>
      </c>
    </row>
    <row r="51" spans="1:15" ht="22.35" customHeight="1" x14ac:dyDescent="0.25">
      <c r="A51" s="33">
        <v>34</v>
      </c>
      <c r="B51" s="33" t="s">
        <v>557</v>
      </c>
      <c r="C51" s="33" t="s">
        <v>145</v>
      </c>
      <c r="D51" s="33" t="s">
        <v>351</v>
      </c>
      <c r="E51" s="34">
        <v>105</v>
      </c>
      <c r="F51" s="34" t="str">
        <f t="shared" si="0"/>
        <v>PSV-TA-105</v>
      </c>
      <c r="G51" s="33" t="s">
        <v>576</v>
      </c>
      <c r="H51" s="33">
        <v>54</v>
      </c>
      <c r="I51" s="35" t="s">
        <v>362</v>
      </c>
      <c r="J51" s="33" t="s">
        <v>300</v>
      </c>
      <c r="K51" s="33" t="s">
        <v>357</v>
      </c>
      <c r="L51" s="39">
        <v>0.5</v>
      </c>
      <c r="M51" s="39">
        <v>0.5</v>
      </c>
      <c r="N51" s="33" t="s">
        <v>127</v>
      </c>
      <c r="O51" s="33" t="s">
        <v>358</v>
      </c>
    </row>
    <row r="52" spans="1:15" ht="22.35" customHeight="1" x14ac:dyDescent="0.25">
      <c r="A52" s="33">
        <v>35</v>
      </c>
      <c r="B52" s="33" t="s">
        <v>557</v>
      </c>
      <c r="C52" s="33" t="s">
        <v>145</v>
      </c>
      <c r="D52" s="33" t="s">
        <v>351</v>
      </c>
      <c r="E52" s="34">
        <v>106</v>
      </c>
      <c r="F52" s="34" t="str">
        <f t="shared" si="0"/>
        <v>PSV-TA-106</v>
      </c>
      <c r="G52" s="33" t="s">
        <v>576</v>
      </c>
      <c r="H52" s="33">
        <v>53</v>
      </c>
      <c r="I52" s="35" t="s">
        <v>363</v>
      </c>
      <c r="J52" s="33" t="s">
        <v>300</v>
      </c>
      <c r="K52" s="33" t="s">
        <v>357</v>
      </c>
      <c r="L52" s="39">
        <v>0.5</v>
      </c>
      <c r="M52" s="39">
        <v>0.5</v>
      </c>
      <c r="N52" s="33" t="s">
        <v>127</v>
      </c>
      <c r="O52" s="33" t="s">
        <v>358</v>
      </c>
    </row>
    <row r="53" spans="1:15" ht="22.35" customHeight="1" x14ac:dyDescent="0.25">
      <c r="A53" s="33">
        <v>39</v>
      </c>
      <c r="B53" s="33" t="s">
        <v>563</v>
      </c>
      <c r="C53" s="33" t="s">
        <v>38</v>
      </c>
      <c r="D53" s="33" t="s">
        <v>364</v>
      </c>
      <c r="E53" s="34">
        <v>101</v>
      </c>
      <c r="F53" s="34" t="str">
        <f t="shared" si="0"/>
        <v>HV-TANK1-101</v>
      </c>
      <c r="G53" s="33" t="s">
        <v>576</v>
      </c>
      <c r="H53" s="33">
        <v>61</v>
      </c>
      <c r="I53" s="35" t="s">
        <v>372</v>
      </c>
      <c r="J53" s="33" t="s">
        <v>341</v>
      </c>
      <c r="K53" s="33" t="s">
        <v>374</v>
      </c>
      <c r="L53" s="34">
        <v>3</v>
      </c>
      <c r="M53" s="34">
        <v>3</v>
      </c>
      <c r="N53" s="33" t="s">
        <v>373</v>
      </c>
      <c r="O53" s="33" t="s">
        <v>375</v>
      </c>
    </row>
    <row r="54" spans="1:15" ht="34.35" customHeight="1" x14ac:dyDescent="0.25">
      <c r="A54" s="33">
        <v>40</v>
      </c>
      <c r="B54" s="33" t="s">
        <v>563</v>
      </c>
      <c r="C54" s="33" t="s">
        <v>38</v>
      </c>
      <c r="D54" s="33" t="s">
        <v>364</v>
      </c>
      <c r="E54" s="34">
        <v>102</v>
      </c>
      <c r="F54" s="34" t="str">
        <f t="shared" si="0"/>
        <v>HV-TANK1-102</v>
      </c>
      <c r="G54" s="33" t="s">
        <v>576</v>
      </c>
      <c r="H54" s="33">
        <v>62</v>
      </c>
      <c r="I54" s="35" t="s">
        <v>376</v>
      </c>
      <c r="J54" s="33" t="s">
        <v>341</v>
      </c>
      <c r="K54" s="33" t="s">
        <v>374</v>
      </c>
      <c r="L54" s="34">
        <v>2</v>
      </c>
      <c r="M54" s="34">
        <v>2</v>
      </c>
      <c r="N54" s="33" t="s">
        <v>373</v>
      </c>
      <c r="O54" s="33" t="s">
        <v>375</v>
      </c>
    </row>
    <row r="55" spans="1:15" ht="34.35" customHeight="1" x14ac:dyDescent="0.25">
      <c r="A55" s="33">
        <v>41</v>
      </c>
      <c r="B55" s="33" t="s">
        <v>563</v>
      </c>
      <c r="C55" s="33" t="s">
        <v>38</v>
      </c>
      <c r="D55" s="33" t="s">
        <v>364</v>
      </c>
      <c r="E55" s="34">
        <v>103</v>
      </c>
      <c r="F55" s="34" t="str">
        <f t="shared" si="0"/>
        <v>HV-TANK1-103</v>
      </c>
      <c r="G55" s="33" t="s">
        <v>576</v>
      </c>
      <c r="H55" s="33">
        <v>58</v>
      </c>
      <c r="I55" s="35" t="s">
        <v>377</v>
      </c>
      <c r="J55" s="33" t="s">
        <v>341</v>
      </c>
      <c r="K55" s="33" t="s">
        <v>374</v>
      </c>
      <c r="L55" s="34">
        <v>2</v>
      </c>
      <c r="M55" s="34">
        <v>2</v>
      </c>
      <c r="N55" s="33" t="s">
        <v>373</v>
      </c>
      <c r="O55" s="33" t="s">
        <v>375</v>
      </c>
    </row>
    <row r="56" spans="1:15" ht="34.35" customHeight="1" x14ac:dyDescent="0.25">
      <c r="A56" s="33">
        <v>42</v>
      </c>
      <c r="B56" s="33" t="s">
        <v>563</v>
      </c>
      <c r="C56" s="33" t="s">
        <v>38</v>
      </c>
      <c r="D56" s="33" t="s">
        <v>364</v>
      </c>
      <c r="E56" s="34">
        <v>104</v>
      </c>
      <c r="F56" s="34" t="str">
        <f t="shared" si="0"/>
        <v>HV-TANK1-104</v>
      </c>
      <c r="G56" s="33" t="s">
        <v>576</v>
      </c>
      <c r="H56" s="33">
        <v>59</v>
      </c>
      <c r="I56" s="35" t="s">
        <v>378</v>
      </c>
      <c r="J56" s="33" t="s">
        <v>341</v>
      </c>
      <c r="K56" s="33" t="s">
        <v>374</v>
      </c>
      <c r="L56" s="34">
        <v>2</v>
      </c>
      <c r="M56" s="34">
        <v>2</v>
      </c>
      <c r="N56" s="33" t="s">
        <v>373</v>
      </c>
      <c r="O56" s="33" t="s">
        <v>375</v>
      </c>
    </row>
    <row r="57" spans="1:15" ht="22.35" customHeight="1" x14ac:dyDescent="0.25">
      <c r="A57" s="33">
        <v>43</v>
      </c>
      <c r="B57" s="33" t="s">
        <v>563</v>
      </c>
      <c r="C57" s="33" t="s">
        <v>38</v>
      </c>
      <c r="D57" s="33" t="s">
        <v>364</v>
      </c>
      <c r="E57" s="34">
        <v>105</v>
      </c>
      <c r="F57" s="34" t="str">
        <f t="shared" si="0"/>
        <v>HV-TANK1-105</v>
      </c>
      <c r="G57" s="33" t="s">
        <v>576</v>
      </c>
      <c r="H57" s="33">
        <v>41</v>
      </c>
      <c r="I57" s="35" t="s">
        <v>379</v>
      </c>
      <c r="J57" s="33" t="s">
        <v>380</v>
      </c>
      <c r="K57" s="33" t="s">
        <v>381</v>
      </c>
      <c r="L57" s="37">
        <v>0.25</v>
      </c>
      <c r="M57" s="37">
        <v>0.25</v>
      </c>
      <c r="N57" s="33" t="s">
        <v>345</v>
      </c>
      <c r="O57" s="33" t="s">
        <v>382</v>
      </c>
    </row>
    <row r="58" spans="1:15" ht="22.35" customHeight="1" x14ac:dyDescent="0.25">
      <c r="A58" s="33">
        <v>44</v>
      </c>
      <c r="B58" s="33" t="s">
        <v>563</v>
      </c>
      <c r="C58" s="33" t="s">
        <v>38</v>
      </c>
      <c r="D58" s="33" t="s">
        <v>364</v>
      </c>
      <c r="E58" s="34">
        <v>106</v>
      </c>
      <c r="F58" s="34" t="str">
        <f t="shared" si="0"/>
        <v>HV-TANK1-106</v>
      </c>
      <c r="G58" s="33" t="s">
        <v>576</v>
      </c>
      <c r="H58" s="33">
        <v>48</v>
      </c>
      <c r="I58" s="35" t="s">
        <v>383</v>
      </c>
      <c r="J58" s="33" t="s">
        <v>380</v>
      </c>
      <c r="K58" s="33" t="s">
        <v>381</v>
      </c>
      <c r="L58" s="37">
        <v>0.25</v>
      </c>
      <c r="M58" s="37">
        <v>0.25</v>
      </c>
      <c r="N58" s="33" t="s">
        <v>345</v>
      </c>
      <c r="O58" s="33" t="s">
        <v>382</v>
      </c>
    </row>
    <row r="59" spans="1:15" ht="22.35" customHeight="1" x14ac:dyDescent="0.25">
      <c r="A59" s="33">
        <v>45</v>
      </c>
      <c r="B59" s="33" t="s">
        <v>561</v>
      </c>
      <c r="C59" s="33" t="s">
        <v>384</v>
      </c>
      <c r="D59" s="33" t="s">
        <v>364</v>
      </c>
      <c r="E59" s="34">
        <v>101</v>
      </c>
      <c r="F59" s="34" t="str">
        <f t="shared" si="0"/>
        <v>LI-TANK1-101</v>
      </c>
      <c r="G59" s="33" t="s">
        <v>576</v>
      </c>
      <c r="H59" s="33">
        <v>49</v>
      </c>
      <c r="I59" s="35" t="s">
        <v>385</v>
      </c>
      <c r="J59" s="33" t="s">
        <v>386</v>
      </c>
      <c r="K59" s="33" t="s">
        <v>387</v>
      </c>
      <c r="L59" s="39">
        <v>2.5</v>
      </c>
      <c r="M59" s="33" t="s">
        <v>103</v>
      </c>
      <c r="N59" s="33" t="s">
        <v>127</v>
      </c>
      <c r="O59" s="33" t="s">
        <v>388</v>
      </c>
    </row>
    <row r="60" spans="1:15" ht="34.35" customHeight="1" x14ac:dyDescent="0.25">
      <c r="A60" s="33">
        <v>46</v>
      </c>
      <c r="B60" s="33" t="s">
        <v>561</v>
      </c>
      <c r="C60" s="33" t="s">
        <v>384</v>
      </c>
      <c r="D60" s="33" t="s">
        <v>364</v>
      </c>
      <c r="E60" s="34">
        <v>102</v>
      </c>
      <c r="F60" s="34" t="str">
        <f t="shared" si="0"/>
        <v>LI-TANK1-102</v>
      </c>
      <c r="G60" s="33" t="s">
        <v>576</v>
      </c>
      <c r="H60" s="33">
        <v>43</v>
      </c>
      <c r="I60" s="35" t="s">
        <v>389</v>
      </c>
      <c r="J60" s="33" t="s">
        <v>390</v>
      </c>
      <c r="K60" s="33" t="s">
        <v>391</v>
      </c>
      <c r="L60" s="37">
        <v>0.25</v>
      </c>
      <c r="M60" s="33" t="s">
        <v>103</v>
      </c>
      <c r="N60" s="33" t="s">
        <v>127</v>
      </c>
      <c r="O60" s="33" t="s">
        <v>392</v>
      </c>
    </row>
    <row r="61" spans="1:15" ht="22.35" customHeight="1" x14ac:dyDescent="0.25">
      <c r="A61" s="33">
        <v>47</v>
      </c>
      <c r="B61" s="33" t="s">
        <v>561</v>
      </c>
      <c r="C61" s="33" t="s">
        <v>393</v>
      </c>
      <c r="D61" s="33" t="s">
        <v>364</v>
      </c>
      <c r="E61" s="34">
        <v>101</v>
      </c>
      <c r="F61" s="34" t="str">
        <f t="shared" si="0"/>
        <v>LT-TANK1-101</v>
      </c>
      <c r="G61" s="33" t="s">
        <v>576</v>
      </c>
      <c r="H61" s="33">
        <v>40</v>
      </c>
      <c r="I61" s="35" t="s">
        <v>394</v>
      </c>
      <c r="J61" s="33" t="s">
        <v>395</v>
      </c>
      <c r="K61" s="33" t="s">
        <v>396</v>
      </c>
      <c r="L61" s="37">
        <v>0.75</v>
      </c>
      <c r="M61" s="33" t="s">
        <v>103</v>
      </c>
      <c r="N61" s="33" t="s">
        <v>127</v>
      </c>
      <c r="O61" s="33" t="s">
        <v>397</v>
      </c>
    </row>
    <row r="62" spans="1:15" ht="22.35" customHeight="1" x14ac:dyDescent="0.25">
      <c r="A62" s="33">
        <v>48</v>
      </c>
      <c r="B62" s="33" t="s">
        <v>556</v>
      </c>
      <c r="C62" s="33" t="s">
        <v>125</v>
      </c>
      <c r="D62" s="33" t="s">
        <v>364</v>
      </c>
      <c r="E62" s="34">
        <v>101</v>
      </c>
      <c r="F62" s="34" t="str">
        <f t="shared" si="0"/>
        <v>PI-TANK1-101</v>
      </c>
      <c r="G62" s="33" t="s">
        <v>576</v>
      </c>
      <c r="H62" s="33">
        <v>46</v>
      </c>
      <c r="I62" s="35" t="s">
        <v>398</v>
      </c>
      <c r="J62" s="33" t="s">
        <v>136</v>
      </c>
      <c r="K62" s="33" t="s">
        <v>399</v>
      </c>
      <c r="L62" s="37">
        <v>0.25</v>
      </c>
      <c r="M62" s="33" t="s">
        <v>103</v>
      </c>
      <c r="N62" s="33" t="s">
        <v>127</v>
      </c>
      <c r="O62" s="33" t="s">
        <v>400</v>
      </c>
    </row>
    <row r="63" spans="1:15" ht="22.35" customHeight="1" x14ac:dyDescent="0.25">
      <c r="A63" s="33">
        <v>49</v>
      </c>
      <c r="B63" s="33" t="s">
        <v>561</v>
      </c>
      <c r="C63" s="33" t="s">
        <v>150</v>
      </c>
      <c r="D63" s="33" t="s">
        <v>364</v>
      </c>
      <c r="E63" s="34">
        <v>101</v>
      </c>
      <c r="F63" s="34" t="str">
        <f t="shared" si="0"/>
        <v>PT-TANK1-101</v>
      </c>
      <c r="G63" s="33" t="s">
        <v>576</v>
      </c>
      <c r="H63" s="33">
        <v>44</v>
      </c>
      <c r="I63" s="35" t="s">
        <v>401</v>
      </c>
      <c r="J63" s="33" t="s">
        <v>152</v>
      </c>
      <c r="K63" s="33" t="s">
        <v>402</v>
      </c>
      <c r="L63" s="39">
        <v>0.5</v>
      </c>
      <c r="M63" s="33" t="s">
        <v>103</v>
      </c>
      <c r="N63" s="33" t="s">
        <v>127</v>
      </c>
      <c r="O63" s="33" t="s">
        <v>403</v>
      </c>
    </row>
    <row r="64" spans="1:15" ht="22.35" customHeight="1" x14ac:dyDescent="0.25">
      <c r="A64" s="33">
        <v>50</v>
      </c>
      <c r="B64" s="33" t="s">
        <v>559</v>
      </c>
      <c r="C64" s="33" t="s">
        <v>174</v>
      </c>
      <c r="D64" s="33" t="s">
        <v>364</v>
      </c>
      <c r="E64" s="34">
        <v>101</v>
      </c>
      <c r="F64" s="34" t="str">
        <f t="shared" si="0"/>
        <v>TI-TANK1-101</v>
      </c>
      <c r="G64" s="33" t="s">
        <v>576</v>
      </c>
      <c r="H64" s="33">
        <v>50</v>
      </c>
      <c r="I64" s="38" t="s">
        <v>553</v>
      </c>
      <c r="J64" s="33" t="s">
        <v>405</v>
      </c>
      <c r="K64" s="33" t="s">
        <v>406</v>
      </c>
      <c r="L64" s="39">
        <v>0.5</v>
      </c>
      <c r="M64" s="33" t="s">
        <v>103</v>
      </c>
      <c r="N64" s="33" t="s">
        <v>127</v>
      </c>
      <c r="O64" s="33" t="s">
        <v>407</v>
      </c>
    </row>
    <row r="65" spans="1:15" ht="22.35" customHeight="1" x14ac:dyDescent="0.25">
      <c r="A65" s="33">
        <v>51</v>
      </c>
      <c r="B65" s="33" t="s">
        <v>560</v>
      </c>
      <c r="C65" s="33" t="s">
        <v>408</v>
      </c>
      <c r="D65" s="33" t="s">
        <v>364</v>
      </c>
      <c r="E65" s="34">
        <v>101</v>
      </c>
      <c r="F65" s="34" t="str">
        <f t="shared" si="0"/>
        <v>TT-TANK1-101</v>
      </c>
      <c r="G65" s="33" t="s">
        <v>576</v>
      </c>
      <c r="H65" s="33">
        <v>39</v>
      </c>
      <c r="I65" s="46" t="s">
        <v>575</v>
      </c>
      <c r="J65" s="33" t="s">
        <v>395</v>
      </c>
      <c r="K65" s="33" t="s">
        <v>410</v>
      </c>
      <c r="L65" s="33" t="s">
        <v>103</v>
      </c>
      <c r="M65" s="33" t="s">
        <v>103</v>
      </c>
      <c r="N65" s="33" t="s">
        <v>103</v>
      </c>
      <c r="O65" s="33" t="s">
        <v>411</v>
      </c>
    </row>
    <row r="66" spans="1:15" ht="22.35" customHeight="1" x14ac:dyDescent="0.25">
      <c r="A66" s="33">
        <v>55</v>
      </c>
      <c r="B66" s="33" t="s">
        <v>543</v>
      </c>
      <c r="C66" s="33" t="s">
        <v>17</v>
      </c>
      <c r="D66" s="33" t="s">
        <v>415</v>
      </c>
      <c r="E66" s="34">
        <v>103</v>
      </c>
      <c r="F66" s="34" t="str">
        <f t="shared" ref="F66:F129" si="1">_xlfn.CONCAT(C66,"-",D66,"-",E66)</f>
        <v>FCV-TANK2-103</v>
      </c>
      <c r="G66" s="33" t="s">
        <v>576</v>
      </c>
      <c r="H66" s="33">
        <v>51</v>
      </c>
      <c r="I66" s="35" t="s">
        <v>418</v>
      </c>
      <c r="J66" s="33" t="s">
        <v>300</v>
      </c>
      <c r="K66" s="33" t="s">
        <v>369</v>
      </c>
      <c r="L66" s="34">
        <v>2</v>
      </c>
      <c r="M66" s="34">
        <v>2</v>
      </c>
      <c r="N66" s="33" t="s">
        <v>87</v>
      </c>
      <c r="O66" s="33" t="s">
        <v>370</v>
      </c>
    </row>
    <row r="67" spans="1:15" ht="22.35" customHeight="1" x14ac:dyDescent="0.25">
      <c r="A67" s="33">
        <v>56</v>
      </c>
      <c r="B67" s="33" t="s">
        <v>563</v>
      </c>
      <c r="C67" s="33" t="s">
        <v>38</v>
      </c>
      <c r="D67" s="33" t="s">
        <v>415</v>
      </c>
      <c r="E67" s="34">
        <v>101</v>
      </c>
      <c r="F67" s="34" t="str">
        <f t="shared" si="1"/>
        <v>HV-TANK2-101</v>
      </c>
      <c r="G67" s="33" t="s">
        <v>576</v>
      </c>
      <c r="H67" s="33">
        <v>57</v>
      </c>
      <c r="I67" s="35" t="s">
        <v>419</v>
      </c>
      <c r="J67" s="33" t="s">
        <v>341</v>
      </c>
      <c r="K67" s="33" t="s">
        <v>374</v>
      </c>
      <c r="L67" s="34">
        <v>3</v>
      </c>
      <c r="M67" s="34">
        <v>3</v>
      </c>
      <c r="N67" s="33" t="s">
        <v>373</v>
      </c>
      <c r="O67" s="33" t="s">
        <v>375</v>
      </c>
    </row>
    <row r="68" spans="1:15" ht="22.35" customHeight="1" x14ac:dyDescent="0.25">
      <c r="A68" s="33">
        <v>57</v>
      </c>
      <c r="B68" s="33" t="s">
        <v>563</v>
      </c>
      <c r="C68" s="33" t="s">
        <v>38</v>
      </c>
      <c r="D68" s="33" t="s">
        <v>415</v>
      </c>
      <c r="E68" s="34">
        <v>102</v>
      </c>
      <c r="F68" s="34" t="str">
        <f t="shared" si="1"/>
        <v>HV-TANK2-102</v>
      </c>
      <c r="G68" s="33" t="s">
        <v>576</v>
      </c>
      <c r="H68" s="33">
        <v>63</v>
      </c>
      <c r="I68" s="35" t="s">
        <v>420</v>
      </c>
      <c r="J68" s="33" t="s">
        <v>341</v>
      </c>
      <c r="K68" s="33" t="s">
        <v>374</v>
      </c>
      <c r="L68" s="34">
        <v>2</v>
      </c>
      <c r="M68" s="34">
        <v>2</v>
      </c>
      <c r="N68" s="33" t="s">
        <v>373</v>
      </c>
      <c r="O68" s="33" t="s">
        <v>375</v>
      </c>
    </row>
    <row r="69" spans="1:15" ht="22.35" customHeight="1" x14ac:dyDescent="0.25">
      <c r="A69" s="33">
        <v>58</v>
      </c>
      <c r="B69" s="33" t="s">
        <v>563</v>
      </c>
      <c r="C69" s="33" t="s">
        <v>38</v>
      </c>
      <c r="D69" s="33" t="s">
        <v>415</v>
      </c>
      <c r="E69" s="34">
        <v>103</v>
      </c>
      <c r="F69" s="34" t="str">
        <f t="shared" si="1"/>
        <v>HV-TANK2-103</v>
      </c>
      <c r="G69" s="33" t="s">
        <v>576</v>
      </c>
      <c r="H69" s="33">
        <v>60</v>
      </c>
      <c r="I69" s="35" t="s">
        <v>421</v>
      </c>
      <c r="J69" s="33" t="s">
        <v>341</v>
      </c>
      <c r="K69" s="33" t="s">
        <v>374</v>
      </c>
      <c r="L69" s="34">
        <v>2</v>
      </c>
      <c r="M69" s="34">
        <v>2</v>
      </c>
      <c r="N69" s="33" t="s">
        <v>373</v>
      </c>
      <c r="O69" s="33" t="s">
        <v>375</v>
      </c>
    </row>
    <row r="70" spans="1:15" ht="22.35" customHeight="1" x14ac:dyDescent="0.25">
      <c r="A70" s="33">
        <v>61</v>
      </c>
      <c r="B70" s="33" t="s">
        <v>561</v>
      </c>
      <c r="C70" s="33" t="s">
        <v>384</v>
      </c>
      <c r="D70" s="33" t="s">
        <v>415</v>
      </c>
      <c r="E70" s="34">
        <v>101</v>
      </c>
      <c r="F70" s="34" t="str">
        <f t="shared" si="1"/>
        <v>LI-TANK2-101</v>
      </c>
      <c r="G70" s="33" t="s">
        <v>576</v>
      </c>
      <c r="H70" s="33">
        <v>47</v>
      </c>
      <c r="I70" s="35" t="s">
        <v>426</v>
      </c>
      <c r="J70" s="33" t="s">
        <v>386</v>
      </c>
      <c r="K70" s="33" t="s">
        <v>387</v>
      </c>
      <c r="L70" s="39">
        <v>2.5</v>
      </c>
      <c r="M70" s="33" t="s">
        <v>103</v>
      </c>
      <c r="N70" s="33" t="s">
        <v>127</v>
      </c>
      <c r="O70" s="33" t="s">
        <v>388</v>
      </c>
    </row>
    <row r="71" spans="1:15" ht="22.35" customHeight="1" x14ac:dyDescent="0.25">
      <c r="A71" s="33">
        <v>64</v>
      </c>
      <c r="B71" s="33" t="s">
        <v>556</v>
      </c>
      <c r="C71" s="33" t="s">
        <v>125</v>
      </c>
      <c r="D71" s="33" t="s">
        <v>415</v>
      </c>
      <c r="E71" s="34">
        <v>101</v>
      </c>
      <c r="F71" s="34" t="str">
        <f t="shared" si="1"/>
        <v>PI-TANK2-101</v>
      </c>
      <c r="G71" s="33" t="s">
        <v>576</v>
      </c>
      <c r="H71" s="33">
        <v>42</v>
      </c>
      <c r="I71" s="35" t="s">
        <v>430</v>
      </c>
      <c r="J71" s="33" t="s">
        <v>136</v>
      </c>
      <c r="K71" s="33" t="s">
        <v>399</v>
      </c>
      <c r="L71" s="37">
        <v>0.25</v>
      </c>
      <c r="M71" s="33" t="s">
        <v>103</v>
      </c>
      <c r="N71" s="33" t="s">
        <v>127</v>
      </c>
      <c r="O71" s="33" t="s">
        <v>400</v>
      </c>
    </row>
    <row r="72" spans="1:15" ht="22.35" customHeight="1" x14ac:dyDescent="0.25">
      <c r="A72" s="33">
        <v>65</v>
      </c>
      <c r="B72" s="33" t="s">
        <v>561</v>
      </c>
      <c r="C72" s="33" t="s">
        <v>150</v>
      </c>
      <c r="D72" s="40" t="s">
        <v>555</v>
      </c>
      <c r="E72" s="34">
        <v>101</v>
      </c>
      <c r="F72" s="34" t="str">
        <f t="shared" si="1"/>
        <v>PT-TANK2-101</v>
      </c>
      <c r="G72" s="33" t="s">
        <v>576</v>
      </c>
      <c r="H72" s="33">
        <v>45</v>
      </c>
      <c r="I72" s="35" t="s">
        <v>431</v>
      </c>
      <c r="J72" s="33" t="s">
        <v>152</v>
      </c>
      <c r="K72" s="33" t="s">
        <v>402</v>
      </c>
      <c r="L72" s="39">
        <v>0.5</v>
      </c>
      <c r="M72" s="33" t="s">
        <v>103</v>
      </c>
      <c r="N72" s="33" t="s">
        <v>127</v>
      </c>
      <c r="O72" s="33" t="s">
        <v>403</v>
      </c>
    </row>
    <row r="73" spans="1:15" ht="22.35" customHeight="1" x14ac:dyDescent="0.25">
      <c r="A73" s="33">
        <v>1</v>
      </c>
      <c r="B73" s="33" t="s">
        <v>563</v>
      </c>
      <c r="C73" s="33" t="s">
        <v>38</v>
      </c>
      <c r="D73" s="33" t="s">
        <v>441</v>
      </c>
      <c r="E73" s="34">
        <v>101</v>
      </c>
      <c r="F73" s="34" t="str">
        <f t="shared" si="1"/>
        <v>HV-AIR-101</v>
      </c>
      <c r="G73" s="33" t="s">
        <v>578</v>
      </c>
      <c r="H73" s="34">
        <v>6</v>
      </c>
      <c r="I73" s="35" t="s">
        <v>442</v>
      </c>
      <c r="J73" s="33" t="s">
        <v>341</v>
      </c>
      <c r="K73" s="33" t="s">
        <v>342</v>
      </c>
      <c r="L73" s="34">
        <v>3</v>
      </c>
      <c r="M73" s="34">
        <v>3</v>
      </c>
      <c r="N73" s="33" t="s">
        <v>51</v>
      </c>
      <c r="O73" s="33" t="s">
        <v>443</v>
      </c>
    </row>
    <row r="74" spans="1:15" ht="22.35" customHeight="1" x14ac:dyDescent="0.25">
      <c r="A74" s="33">
        <v>2</v>
      </c>
      <c r="B74" s="33" t="s">
        <v>563</v>
      </c>
      <c r="C74" s="33" t="s">
        <v>38</v>
      </c>
      <c r="D74" s="33" t="s">
        <v>441</v>
      </c>
      <c r="E74" s="34">
        <v>102</v>
      </c>
      <c r="F74" s="34" t="str">
        <f t="shared" si="1"/>
        <v>HV-AIR-102</v>
      </c>
      <c r="G74" s="33" t="s">
        <v>578</v>
      </c>
      <c r="H74" s="34">
        <v>3</v>
      </c>
      <c r="I74" s="35" t="s">
        <v>444</v>
      </c>
      <c r="J74" s="33" t="s">
        <v>236</v>
      </c>
      <c r="K74" s="33" t="s">
        <v>445</v>
      </c>
      <c r="L74" s="34">
        <v>1</v>
      </c>
      <c r="M74" s="34">
        <v>1</v>
      </c>
      <c r="N74" s="33" t="s">
        <v>20</v>
      </c>
      <c r="O74" s="33" t="s">
        <v>446</v>
      </c>
    </row>
    <row r="75" spans="1:15" ht="22.35" customHeight="1" x14ac:dyDescent="0.25">
      <c r="A75" s="33">
        <v>3</v>
      </c>
      <c r="B75" s="33" t="s">
        <v>563</v>
      </c>
      <c r="C75" s="33" t="s">
        <v>38</v>
      </c>
      <c r="D75" s="33" t="s">
        <v>441</v>
      </c>
      <c r="E75" s="34">
        <v>103</v>
      </c>
      <c r="F75" s="34" t="str">
        <f t="shared" si="1"/>
        <v>HV-AIR-103</v>
      </c>
      <c r="G75" s="33" t="s">
        <v>578</v>
      </c>
      <c r="H75" s="34">
        <v>4</v>
      </c>
      <c r="I75" s="35" t="s">
        <v>447</v>
      </c>
      <c r="J75" s="33" t="s">
        <v>88</v>
      </c>
      <c r="K75" s="33" t="s">
        <v>89</v>
      </c>
      <c r="L75" s="39">
        <v>0.5</v>
      </c>
      <c r="M75" s="39">
        <v>0.5</v>
      </c>
      <c r="N75" s="33" t="s">
        <v>147</v>
      </c>
      <c r="O75" s="33" t="s">
        <v>448</v>
      </c>
    </row>
    <row r="76" spans="1:15" ht="22.35" customHeight="1" x14ac:dyDescent="0.25">
      <c r="A76" s="33">
        <v>4</v>
      </c>
      <c r="B76" s="44" t="s">
        <v>571</v>
      </c>
      <c r="C76" s="33" t="s">
        <v>116</v>
      </c>
      <c r="D76" s="33" t="s">
        <v>441</v>
      </c>
      <c r="E76" s="34">
        <v>101</v>
      </c>
      <c r="F76" s="34" t="str">
        <f t="shared" si="1"/>
        <v>PE-AIR-101</v>
      </c>
      <c r="G76" s="33" t="s">
        <v>578</v>
      </c>
      <c r="H76" s="34">
        <v>1</v>
      </c>
      <c r="I76" s="35" t="s">
        <v>449</v>
      </c>
      <c r="J76" s="33" t="s">
        <v>244</v>
      </c>
      <c r="K76" s="33" t="s">
        <v>450</v>
      </c>
      <c r="L76" s="33" t="s">
        <v>103</v>
      </c>
      <c r="M76" s="34">
        <v>3</v>
      </c>
      <c r="N76" s="33" t="s">
        <v>20</v>
      </c>
      <c r="O76" s="33" t="s">
        <v>451</v>
      </c>
    </row>
    <row r="77" spans="1:15" ht="22.35" customHeight="1" x14ac:dyDescent="0.25">
      <c r="A77" s="33">
        <v>5</v>
      </c>
      <c r="B77" s="33" t="s">
        <v>561</v>
      </c>
      <c r="C77" s="33" t="s">
        <v>116</v>
      </c>
      <c r="D77" s="33" t="s">
        <v>441</v>
      </c>
      <c r="E77" s="34">
        <v>102</v>
      </c>
      <c r="F77" s="34" t="str">
        <f t="shared" si="1"/>
        <v>PE-AIR-102</v>
      </c>
      <c r="G77" s="33" t="s">
        <v>578</v>
      </c>
      <c r="H77" s="34">
        <v>7</v>
      </c>
      <c r="I77" s="35" t="s">
        <v>452</v>
      </c>
      <c r="J77" s="33" t="s">
        <v>453</v>
      </c>
      <c r="K77" s="33" t="s">
        <v>454</v>
      </c>
      <c r="L77" s="34">
        <v>3</v>
      </c>
      <c r="M77" s="34">
        <v>3</v>
      </c>
      <c r="N77" s="33" t="s">
        <v>51</v>
      </c>
      <c r="O77" s="33" t="s">
        <v>455</v>
      </c>
    </row>
    <row r="78" spans="1:15" ht="22.35" customHeight="1" x14ac:dyDescent="0.25">
      <c r="A78" s="33">
        <v>6</v>
      </c>
      <c r="B78" s="33" t="s">
        <v>556</v>
      </c>
      <c r="C78" s="33" t="s">
        <v>125</v>
      </c>
      <c r="D78" s="33" t="s">
        <v>441</v>
      </c>
      <c r="E78" s="34">
        <v>101</v>
      </c>
      <c r="F78" s="34" t="str">
        <f t="shared" si="1"/>
        <v>PI-AIR-101</v>
      </c>
      <c r="G78" s="33" t="s">
        <v>578</v>
      </c>
      <c r="H78" s="34">
        <v>5</v>
      </c>
      <c r="I78" s="35" t="s">
        <v>456</v>
      </c>
      <c r="J78" s="40" t="s">
        <v>545</v>
      </c>
      <c r="K78" s="33" t="s">
        <v>129</v>
      </c>
      <c r="L78" s="39">
        <v>0.5</v>
      </c>
      <c r="M78" s="39">
        <v>0.5</v>
      </c>
      <c r="N78" s="33" t="s">
        <v>127</v>
      </c>
      <c r="O78" s="33" t="s">
        <v>457</v>
      </c>
    </row>
    <row r="79" spans="1:15" ht="22.35" customHeight="1" x14ac:dyDescent="0.25">
      <c r="A79" s="33">
        <v>7</v>
      </c>
      <c r="B79" s="33" t="s">
        <v>557</v>
      </c>
      <c r="C79" s="33" t="s">
        <v>145</v>
      </c>
      <c r="D79" s="33" t="s">
        <v>441</v>
      </c>
      <c r="E79" s="34">
        <v>101</v>
      </c>
      <c r="F79" s="34" t="str">
        <f t="shared" si="1"/>
        <v>PSV-AIR-101</v>
      </c>
      <c r="G79" s="33" t="s">
        <v>578</v>
      </c>
      <c r="H79" s="34">
        <v>2</v>
      </c>
      <c r="I79" s="35" t="s">
        <v>458</v>
      </c>
      <c r="J79" s="33" t="s">
        <v>461</v>
      </c>
      <c r="K79" s="33" t="s">
        <v>462</v>
      </c>
      <c r="L79" s="33" t="s">
        <v>459</v>
      </c>
      <c r="M79" s="33" t="s">
        <v>460</v>
      </c>
      <c r="N79" s="33" t="s">
        <v>345</v>
      </c>
      <c r="O79" s="33" t="s">
        <v>463</v>
      </c>
    </row>
    <row r="80" spans="1:15" ht="22.35" customHeight="1" x14ac:dyDescent="0.25">
      <c r="A80" s="33">
        <v>8</v>
      </c>
      <c r="B80" s="33" t="s">
        <v>543</v>
      </c>
      <c r="C80" s="33" t="s">
        <v>17</v>
      </c>
      <c r="D80" s="33" t="s">
        <v>18</v>
      </c>
      <c r="E80" s="34">
        <v>106</v>
      </c>
      <c r="F80" s="34" t="str">
        <f t="shared" si="1"/>
        <v>FCV-IAS-106</v>
      </c>
      <c r="G80" s="33" t="s">
        <v>578</v>
      </c>
      <c r="H80" s="34">
        <v>8</v>
      </c>
      <c r="I80" s="35" t="s">
        <v>464</v>
      </c>
      <c r="J80" s="33" t="s">
        <v>21</v>
      </c>
      <c r="K80" s="33" t="s">
        <v>22</v>
      </c>
      <c r="L80" s="37">
        <v>0.25</v>
      </c>
      <c r="M80" s="37">
        <v>0.25</v>
      </c>
      <c r="N80" s="33" t="s">
        <v>20</v>
      </c>
      <c r="O80" s="33" t="s">
        <v>23</v>
      </c>
    </row>
    <row r="81" spans="1:15" ht="22.35" customHeight="1" x14ac:dyDescent="0.25">
      <c r="A81" s="33">
        <v>9</v>
      </c>
      <c r="B81" s="33" t="s">
        <v>543</v>
      </c>
      <c r="C81" s="33" t="s">
        <v>17</v>
      </c>
      <c r="D81" s="33" t="s">
        <v>18</v>
      </c>
      <c r="E81" s="34">
        <v>107</v>
      </c>
      <c r="F81" s="34" t="str">
        <f t="shared" si="1"/>
        <v>FCV-IAS-107</v>
      </c>
      <c r="G81" s="33" t="s">
        <v>578</v>
      </c>
      <c r="H81" s="34" t="s">
        <v>504</v>
      </c>
      <c r="I81" s="35" t="s">
        <v>465</v>
      </c>
      <c r="J81" s="33" t="s">
        <v>313</v>
      </c>
      <c r="K81" s="33" t="s">
        <v>314</v>
      </c>
      <c r="L81" s="36">
        <v>0.125</v>
      </c>
      <c r="M81" s="36">
        <v>0.125</v>
      </c>
      <c r="N81" s="33" t="s">
        <v>20</v>
      </c>
      <c r="O81" s="33" t="s">
        <v>315</v>
      </c>
    </row>
    <row r="82" spans="1:15" ht="22.35" customHeight="1" x14ac:dyDescent="0.25">
      <c r="A82" s="33">
        <v>10</v>
      </c>
      <c r="B82" s="33" t="s">
        <v>563</v>
      </c>
      <c r="C82" s="33" t="s">
        <v>38</v>
      </c>
      <c r="D82" s="33" t="s">
        <v>18</v>
      </c>
      <c r="E82" s="34">
        <v>104</v>
      </c>
      <c r="F82" s="34" t="str">
        <f t="shared" si="1"/>
        <v>HV-IAS-104</v>
      </c>
      <c r="G82" s="33" t="s">
        <v>578</v>
      </c>
      <c r="H82" s="34">
        <v>9</v>
      </c>
      <c r="I82" s="35" t="s">
        <v>466</v>
      </c>
      <c r="J82" s="33" t="s">
        <v>236</v>
      </c>
      <c r="K82" s="33" t="s">
        <v>41</v>
      </c>
      <c r="L82" s="37">
        <v>0.25</v>
      </c>
      <c r="M82" s="37">
        <v>0.25</v>
      </c>
      <c r="N82" s="33" t="s">
        <v>20</v>
      </c>
      <c r="O82" s="33" t="s">
        <v>334</v>
      </c>
    </row>
    <row r="83" spans="1:15" ht="22.35" customHeight="1" x14ac:dyDescent="0.25">
      <c r="A83" s="33">
        <v>11</v>
      </c>
      <c r="B83" s="33" t="s">
        <v>543</v>
      </c>
      <c r="C83" s="33" t="s">
        <v>17</v>
      </c>
      <c r="D83" s="33" t="s">
        <v>436</v>
      </c>
      <c r="E83" s="34">
        <v>101</v>
      </c>
      <c r="F83" s="34" t="str">
        <f t="shared" si="1"/>
        <v>FCV-VAP-101</v>
      </c>
      <c r="G83" s="33" t="s">
        <v>578</v>
      </c>
      <c r="H83" s="34" t="s">
        <v>505</v>
      </c>
      <c r="I83" s="35" t="s">
        <v>467</v>
      </c>
      <c r="J83" s="33" t="s">
        <v>52</v>
      </c>
      <c r="K83" s="33" t="s">
        <v>468</v>
      </c>
      <c r="L83" s="34">
        <v>3</v>
      </c>
      <c r="M83" s="34">
        <v>3</v>
      </c>
      <c r="N83" s="33" t="s">
        <v>373</v>
      </c>
      <c r="O83" s="33" t="s">
        <v>54</v>
      </c>
    </row>
    <row r="84" spans="1:15" ht="22.35" customHeight="1" x14ac:dyDescent="0.25">
      <c r="A84" s="33">
        <v>12</v>
      </c>
      <c r="B84" s="33" t="s">
        <v>563</v>
      </c>
      <c r="C84" s="33" t="s">
        <v>38</v>
      </c>
      <c r="D84" s="33" t="s">
        <v>436</v>
      </c>
      <c r="E84" s="34">
        <v>101</v>
      </c>
      <c r="F84" s="34" t="str">
        <f t="shared" si="1"/>
        <v>HV-VAP-101</v>
      </c>
      <c r="G84" s="33" t="s">
        <v>578</v>
      </c>
      <c r="H84" s="34" t="s">
        <v>506</v>
      </c>
      <c r="I84" s="35" t="s">
        <v>469</v>
      </c>
      <c r="J84" s="33" t="s">
        <v>341</v>
      </c>
      <c r="K84" s="33" t="s">
        <v>470</v>
      </c>
      <c r="L84" s="34">
        <v>2</v>
      </c>
      <c r="M84" s="34">
        <v>2</v>
      </c>
      <c r="N84" s="33" t="s">
        <v>373</v>
      </c>
      <c r="O84" s="33" t="s">
        <v>343</v>
      </c>
    </row>
    <row r="85" spans="1:15" ht="22.35" customHeight="1" x14ac:dyDescent="0.25">
      <c r="A85" s="33">
        <v>13</v>
      </c>
      <c r="B85" s="33" t="s">
        <v>563</v>
      </c>
      <c r="C85" s="33" t="s">
        <v>38</v>
      </c>
      <c r="D85" s="33" t="s">
        <v>436</v>
      </c>
      <c r="E85" s="34">
        <v>102</v>
      </c>
      <c r="F85" s="34" t="str">
        <f t="shared" si="1"/>
        <v>HV-VAP-102</v>
      </c>
      <c r="G85" s="33" t="s">
        <v>578</v>
      </c>
      <c r="H85" s="34" t="s">
        <v>507</v>
      </c>
      <c r="I85" s="35" t="s">
        <v>471</v>
      </c>
      <c r="J85" s="33" t="s">
        <v>88</v>
      </c>
      <c r="K85" s="33" t="s">
        <v>89</v>
      </c>
      <c r="L85" s="39">
        <v>0.5</v>
      </c>
      <c r="M85" s="39">
        <v>0.5</v>
      </c>
      <c r="N85" s="33" t="s">
        <v>345</v>
      </c>
      <c r="O85" s="33" t="s">
        <v>448</v>
      </c>
    </row>
    <row r="86" spans="1:15" ht="22.35" customHeight="1" x14ac:dyDescent="0.25">
      <c r="A86" s="33">
        <v>14</v>
      </c>
      <c r="B86" s="33" t="s">
        <v>572</v>
      </c>
      <c r="C86" s="33" t="s">
        <v>472</v>
      </c>
      <c r="D86" s="33" t="s">
        <v>436</v>
      </c>
      <c r="E86" s="34">
        <v>101</v>
      </c>
      <c r="F86" s="34" t="str">
        <f t="shared" si="1"/>
        <v>PA-VAP-101</v>
      </c>
      <c r="G86" s="33" t="s">
        <v>578</v>
      </c>
      <c r="H86" s="34" t="s">
        <v>508</v>
      </c>
      <c r="I86" s="35" t="s">
        <v>473</v>
      </c>
      <c r="J86" s="33" t="s">
        <v>474</v>
      </c>
      <c r="K86" s="33" t="s">
        <v>475</v>
      </c>
      <c r="L86" s="34">
        <v>2</v>
      </c>
      <c r="M86" s="33" t="s">
        <v>103</v>
      </c>
      <c r="N86" s="33" t="s">
        <v>103</v>
      </c>
      <c r="O86" s="33" t="s">
        <v>476</v>
      </c>
    </row>
    <row r="87" spans="1:15" ht="22.35" customHeight="1" x14ac:dyDescent="0.25">
      <c r="A87" s="33">
        <v>15</v>
      </c>
      <c r="B87" s="33" t="s">
        <v>572</v>
      </c>
      <c r="C87" s="33" t="s">
        <v>472</v>
      </c>
      <c r="D87" s="33" t="s">
        <v>436</v>
      </c>
      <c r="E87" s="34">
        <v>102</v>
      </c>
      <c r="F87" s="34" t="str">
        <f t="shared" si="1"/>
        <v>PA-VAP-102</v>
      </c>
      <c r="G87" s="33" t="s">
        <v>578</v>
      </c>
      <c r="H87" s="34" t="s">
        <v>509</v>
      </c>
      <c r="I87" s="35" t="s">
        <v>477</v>
      </c>
      <c r="J87" s="33" t="s">
        <v>300</v>
      </c>
      <c r="K87" s="33" t="s">
        <v>478</v>
      </c>
      <c r="L87" s="37">
        <v>1.25</v>
      </c>
      <c r="M87" s="34">
        <v>2</v>
      </c>
      <c r="N87" s="33" t="s">
        <v>239</v>
      </c>
      <c r="O87" s="33" t="s">
        <v>479</v>
      </c>
    </row>
    <row r="88" spans="1:15" ht="22.35" customHeight="1" x14ac:dyDescent="0.25">
      <c r="A88" s="33">
        <v>16</v>
      </c>
      <c r="B88" s="33" t="s">
        <v>561</v>
      </c>
      <c r="C88" s="33" t="s">
        <v>116</v>
      </c>
      <c r="D88" s="33" t="s">
        <v>436</v>
      </c>
      <c r="E88" s="34">
        <v>101</v>
      </c>
      <c r="F88" s="34" t="str">
        <f t="shared" si="1"/>
        <v>PE-VAP-101</v>
      </c>
      <c r="G88" s="33" t="s">
        <v>578</v>
      </c>
      <c r="H88" s="34" t="s">
        <v>510</v>
      </c>
      <c r="I88" s="35" t="s">
        <v>480</v>
      </c>
      <c r="J88" s="33" t="s">
        <v>481</v>
      </c>
      <c r="K88" s="33" t="s">
        <v>482</v>
      </c>
      <c r="L88" s="34">
        <v>1</v>
      </c>
      <c r="M88" s="34">
        <v>2</v>
      </c>
      <c r="N88" s="33" t="s">
        <v>20</v>
      </c>
      <c r="O88" s="33" t="s">
        <v>483</v>
      </c>
    </row>
    <row r="89" spans="1:15" ht="22.35" customHeight="1" x14ac:dyDescent="0.25">
      <c r="A89" s="33">
        <v>17</v>
      </c>
      <c r="B89" s="33" t="s">
        <v>561</v>
      </c>
      <c r="C89" s="33" t="s">
        <v>150</v>
      </c>
      <c r="D89" s="33" t="s">
        <v>436</v>
      </c>
      <c r="E89" s="34">
        <v>101</v>
      </c>
      <c r="F89" s="34" t="str">
        <f t="shared" si="1"/>
        <v>PT-VAP-101</v>
      </c>
      <c r="G89" s="33" t="s">
        <v>578</v>
      </c>
      <c r="H89" s="34" t="s">
        <v>511</v>
      </c>
      <c r="I89" s="35" t="s">
        <v>484</v>
      </c>
      <c r="J89" s="33" t="s">
        <v>152</v>
      </c>
      <c r="K89" s="33" t="s">
        <v>402</v>
      </c>
      <c r="L89" s="39">
        <v>0.5</v>
      </c>
      <c r="M89" s="33" t="s">
        <v>103</v>
      </c>
      <c r="N89" s="33" t="s">
        <v>20</v>
      </c>
      <c r="O89" s="33" t="s">
        <v>485</v>
      </c>
    </row>
    <row r="90" spans="1:15" ht="22.35" customHeight="1" x14ac:dyDescent="0.25">
      <c r="A90" s="33">
        <v>18</v>
      </c>
      <c r="B90" s="33" t="s">
        <v>560</v>
      </c>
      <c r="C90" s="33" t="s">
        <v>160</v>
      </c>
      <c r="D90" s="33" t="s">
        <v>436</v>
      </c>
      <c r="E90" s="34">
        <v>101</v>
      </c>
      <c r="F90" s="34" t="str">
        <f t="shared" si="1"/>
        <v>RTD-VAP-101</v>
      </c>
      <c r="G90" s="33" t="s">
        <v>578</v>
      </c>
      <c r="H90" s="34" t="s">
        <v>512</v>
      </c>
      <c r="I90" s="38" t="s">
        <v>552</v>
      </c>
      <c r="J90" s="33" t="s">
        <v>162</v>
      </c>
      <c r="K90" s="33" t="s">
        <v>167</v>
      </c>
      <c r="L90" s="39">
        <v>0.5</v>
      </c>
      <c r="M90" s="33" t="s">
        <v>103</v>
      </c>
      <c r="N90" s="33" t="s">
        <v>20</v>
      </c>
      <c r="O90" s="33" t="s">
        <v>164</v>
      </c>
    </row>
    <row r="91" spans="1:15" ht="22.35" customHeight="1" x14ac:dyDescent="0.25">
      <c r="A91" s="33">
        <v>19</v>
      </c>
      <c r="B91" s="33" t="s">
        <v>560</v>
      </c>
      <c r="C91" s="33" t="s">
        <v>184</v>
      </c>
      <c r="D91" s="33" t="s">
        <v>436</v>
      </c>
      <c r="E91" s="34">
        <v>101</v>
      </c>
      <c r="F91" s="34" t="str">
        <f t="shared" si="1"/>
        <v>TW-VAP-101</v>
      </c>
      <c r="G91" s="33" t="s">
        <v>578</v>
      </c>
      <c r="H91" s="33">
        <v>16</v>
      </c>
      <c r="I91" s="35" t="s">
        <v>487</v>
      </c>
      <c r="J91" s="33" t="s">
        <v>162</v>
      </c>
      <c r="K91" s="40" t="s">
        <v>573</v>
      </c>
      <c r="L91" s="39">
        <v>0.5</v>
      </c>
      <c r="M91" s="33" t="s">
        <v>103</v>
      </c>
      <c r="N91" s="33" t="s">
        <v>20</v>
      </c>
      <c r="O91" s="33" t="s">
        <v>489</v>
      </c>
    </row>
    <row r="92" spans="1:15" ht="22.35" customHeight="1" x14ac:dyDescent="0.25">
      <c r="A92" s="33">
        <v>20</v>
      </c>
      <c r="B92" s="33" t="s">
        <v>558</v>
      </c>
      <c r="C92" s="33" t="s">
        <v>168</v>
      </c>
      <c r="D92" s="33" t="s">
        <v>436</v>
      </c>
      <c r="E92" s="34">
        <v>101</v>
      </c>
      <c r="F92" s="34" t="str">
        <f t="shared" si="1"/>
        <v>ST-VAP-101</v>
      </c>
      <c r="G92" s="33" t="s">
        <v>578</v>
      </c>
      <c r="H92" s="34" t="s">
        <v>514</v>
      </c>
      <c r="I92" s="35" t="s">
        <v>490</v>
      </c>
      <c r="J92" s="33" t="s">
        <v>170</v>
      </c>
      <c r="K92" s="33" t="s">
        <v>491</v>
      </c>
      <c r="L92" s="34">
        <v>2</v>
      </c>
      <c r="M92" s="34">
        <v>2</v>
      </c>
      <c r="N92" s="33" t="s">
        <v>373</v>
      </c>
      <c r="O92" s="33" t="s">
        <v>492</v>
      </c>
    </row>
    <row r="93" spans="1:15" ht="22.35" customHeight="1" x14ac:dyDescent="0.25">
      <c r="A93" s="33">
        <v>1</v>
      </c>
      <c r="B93" s="33" t="s">
        <v>562</v>
      </c>
      <c r="C93" s="33" t="s">
        <v>265</v>
      </c>
      <c r="D93" s="33" t="s">
        <v>266</v>
      </c>
      <c r="E93" s="34">
        <v>101</v>
      </c>
      <c r="F93" s="34" t="str">
        <f t="shared" si="1"/>
        <v>ESV-FTS-101</v>
      </c>
      <c r="G93" s="33" t="s">
        <v>579</v>
      </c>
      <c r="H93" s="33" t="s">
        <v>508</v>
      </c>
      <c r="I93" s="35" t="s">
        <v>267</v>
      </c>
      <c r="J93" s="33" t="s">
        <v>56</v>
      </c>
      <c r="K93" s="33" t="s">
        <v>268</v>
      </c>
      <c r="L93" s="37">
        <v>1.25</v>
      </c>
      <c r="M93" s="37">
        <v>1.25</v>
      </c>
      <c r="N93" s="33" t="s">
        <v>20</v>
      </c>
      <c r="O93" s="33" t="s">
        <v>269</v>
      </c>
    </row>
    <row r="94" spans="1:15" ht="22.35" customHeight="1" x14ac:dyDescent="0.25">
      <c r="A94" s="33">
        <v>2</v>
      </c>
      <c r="B94" s="33" t="s">
        <v>543</v>
      </c>
      <c r="C94" s="33" t="s">
        <v>17</v>
      </c>
      <c r="D94" s="33" t="s">
        <v>266</v>
      </c>
      <c r="E94" s="34">
        <v>101</v>
      </c>
      <c r="F94" s="34" t="str">
        <f t="shared" si="1"/>
        <v>FCV-FTS-101</v>
      </c>
      <c r="G94" s="33" t="s">
        <v>579</v>
      </c>
      <c r="H94" s="33" t="s">
        <v>536</v>
      </c>
      <c r="I94" s="35" t="s">
        <v>270</v>
      </c>
      <c r="J94" s="33" t="s">
        <v>60</v>
      </c>
      <c r="K94" s="33" t="s">
        <v>271</v>
      </c>
      <c r="L94" s="34">
        <v>2</v>
      </c>
      <c r="M94" s="34">
        <v>2</v>
      </c>
      <c r="N94" s="33" t="s">
        <v>20</v>
      </c>
      <c r="O94" s="33" t="s">
        <v>272</v>
      </c>
    </row>
    <row r="95" spans="1:15" ht="22.35" customHeight="1" x14ac:dyDescent="0.25">
      <c r="A95" s="33">
        <v>3</v>
      </c>
      <c r="B95" s="33" t="s">
        <v>543</v>
      </c>
      <c r="C95" s="33" t="s">
        <v>17</v>
      </c>
      <c r="D95" s="33" t="s">
        <v>266</v>
      </c>
      <c r="E95" s="34">
        <v>102</v>
      </c>
      <c r="F95" s="34" t="str">
        <f t="shared" si="1"/>
        <v>FCV-FTS-102</v>
      </c>
      <c r="G95" s="33" t="s">
        <v>579</v>
      </c>
      <c r="H95" s="33" t="s">
        <v>511</v>
      </c>
      <c r="I95" s="35" t="s">
        <v>273</v>
      </c>
      <c r="J95" s="33" t="s">
        <v>56</v>
      </c>
      <c r="K95" s="41">
        <v>105</v>
      </c>
      <c r="L95" s="37">
        <v>1.25</v>
      </c>
      <c r="M95" s="37">
        <v>1.25</v>
      </c>
      <c r="N95" s="33" t="s">
        <v>20</v>
      </c>
      <c r="O95" s="33" t="s">
        <v>274</v>
      </c>
    </row>
    <row r="96" spans="1:15" ht="22.35" customHeight="1" x14ac:dyDescent="0.25">
      <c r="A96" s="33">
        <v>4</v>
      </c>
      <c r="B96" s="33" t="s">
        <v>563</v>
      </c>
      <c r="C96" s="33" t="s">
        <v>38</v>
      </c>
      <c r="D96" s="33" t="s">
        <v>266</v>
      </c>
      <c r="E96" s="34">
        <v>101</v>
      </c>
      <c r="F96" s="34" t="str">
        <f t="shared" si="1"/>
        <v>HV-FTS-101</v>
      </c>
      <c r="G96" s="33" t="s">
        <v>579</v>
      </c>
      <c r="H96" s="33" t="s">
        <v>531</v>
      </c>
      <c r="I96" s="35" t="s">
        <v>275</v>
      </c>
      <c r="J96" s="33" t="s">
        <v>276</v>
      </c>
      <c r="K96" s="33" t="s">
        <v>277</v>
      </c>
      <c r="L96" s="34">
        <v>2</v>
      </c>
      <c r="M96" s="34">
        <v>2</v>
      </c>
      <c r="N96" s="33" t="s">
        <v>20</v>
      </c>
      <c r="O96" s="33" t="s">
        <v>278</v>
      </c>
    </row>
    <row r="97" spans="1:15" ht="22.35" customHeight="1" x14ac:dyDescent="0.25">
      <c r="A97" s="33">
        <v>5</v>
      </c>
      <c r="B97" s="33" t="s">
        <v>563</v>
      </c>
      <c r="C97" s="33" t="s">
        <v>38</v>
      </c>
      <c r="D97" s="33" t="s">
        <v>266</v>
      </c>
      <c r="E97" s="34">
        <v>102</v>
      </c>
      <c r="F97" s="34" t="str">
        <f t="shared" si="1"/>
        <v>HV-FTS-102</v>
      </c>
      <c r="G97" s="33" t="s">
        <v>579</v>
      </c>
      <c r="H97" s="33" t="s">
        <v>537</v>
      </c>
      <c r="I97" s="35" t="s">
        <v>279</v>
      </c>
      <c r="J97" s="33" t="s">
        <v>76</v>
      </c>
      <c r="K97" s="33" t="s">
        <v>77</v>
      </c>
      <c r="L97" s="34">
        <v>1</v>
      </c>
      <c r="M97" s="34">
        <v>1</v>
      </c>
      <c r="N97" s="33" t="s">
        <v>20</v>
      </c>
      <c r="O97" s="33" t="s">
        <v>280</v>
      </c>
    </row>
    <row r="98" spans="1:15" ht="22.35" customHeight="1" x14ac:dyDescent="0.25">
      <c r="A98" s="33">
        <v>6</v>
      </c>
      <c r="B98" s="33" t="s">
        <v>563</v>
      </c>
      <c r="C98" s="33" t="s">
        <v>38</v>
      </c>
      <c r="D98" s="33" t="s">
        <v>266</v>
      </c>
      <c r="E98" s="34">
        <v>103</v>
      </c>
      <c r="F98" s="34" t="str">
        <f t="shared" si="1"/>
        <v>HV-FTS-103</v>
      </c>
      <c r="G98" s="33" t="s">
        <v>579</v>
      </c>
      <c r="H98" s="33" t="s">
        <v>532</v>
      </c>
      <c r="I98" s="35" t="s">
        <v>281</v>
      </c>
      <c r="J98" s="33" t="s">
        <v>76</v>
      </c>
      <c r="K98" s="33" t="s">
        <v>77</v>
      </c>
      <c r="L98" s="34">
        <v>2</v>
      </c>
      <c r="M98" s="34">
        <v>2</v>
      </c>
      <c r="N98" s="33" t="s">
        <v>20</v>
      </c>
      <c r="O98" s="33" t="s">
        <v>282</v>
      </c>
    </row>
    <row r="99" spans="1:15" ht="22.35" customHeight="1" x14ac:dyDescent="0.25">
      <c r="A99" s="33">
        <v>7</v>
      </c>
      <c r="B99" s="33" t="s">
        <v>563</v>
      </c>
      <c r="C99" s="33" t="s">
        <v>38</v>
      </c>
      <c r="D99" s="33" t="s">
        <v>266</v>
      </c>
      <c r="E99" s="34">
        <v>104</v>
      </c>
      <c r="F99" s="34" t="str">
        <f t="shared" si="1"/>
        <v>HV-FTS-104</v>
      </c>
      <c r="G99" s="33" t="s">
        <v>579</v>
      </c>
      <c r="H99" s="33" t="s">
        <v>504</v>
      </c>
      <c r="I99" s="35" t="s">
        <v>283</v>
      </c>
      <c r="J99" s="33" t="s">
        <v>284</v>
      </c>
      <c r="K99" s="33" t="s">
        <v>285</v>
      </c>
      <c r="L99" s="37">
        <v>1.25</v>
      </c>
      <c r="M99" s="37">
        <v>1.25</v>
      </c>
      <c r="N99" s="33" t="s">
        <v>20</v>
      </c>
      <c r="O99" s="33" t="s">
        <v>286</v>
      </c>
    </row>
    <row r="100" spans="1:15" ht="22.35" customHeight="1" x14ac:dyDescent="0.25">
      <c r="A100" s="33">
        <v>8</v>
      </c>
      <c r="B100" s="33" t="s">
        <v>563</v>
      </c>
      <c r="C100" s="33" t="s">
        <v>38</v>
      </c>
      <c r="D100" s="33" t="s">
        <v>266</v>
      </c>
      <c r="E100" s="34">
        <v>105</v>
      </c>
      <c r="F100" s="34" t="str">
        <f t="shared" si="1"/>
        <v>HV-FTS-105</v>
      </c>
      <c r="G100" s="33" t="s">
        <v>579</v>
      </c>
      <c r="H100" s="33" t="s">
        <v>509</v>
      </c>
      <c r="I100" s="35" t="s">
        <v>287</v>
      </c>
      <c r="J100" s="33" t="s">
        <v>76</v>
      </c>
      <c r="K100" s="33" t="s">
        <v>77</v>
      </c>
      <c r="L100" s="34">
        <v>2</v>
      </c>
      <c r="M100" s="34">
        <v>2</v>
      </c>
      <c r="N100" s="33" t="s">
        <v>20</v>
      </c>
      <c r="O100" s="33" t="s">
        <v>280</v>
      </c>
    </row>
    <row r="101" spans="1:15" ht="22.35" customHeight="1" x14ac:dyDescent="0.25">
      <c r="A101" s="33">
        <v>9</v>
      </c>
      <c r="B101" s="33" t="s">
        <v>561</v>
      </c>
      <c r="C101" s="33" t="s">
        <v>116</v>
      </c>
      <c r="D101" s="33" t="s">
        <v>266</v>
      </c>
      <c r="E101" s="34">
        <v>101</v>
      </c>
      <c r="F101" s="34" t="str">
        <f t="shared" si="1"/>
        <v>PE-FTS-101</v>
      </c>
      <c r="G101" s="33" t="s">
        <v>579</v>
      </c>
      <c r="H101" s="33" t="s">
        <v>535</v>
      </c>
      <c r="I101" s="35" t="s">
        <v>288</v>
      </c>
      <c r="J101" s="33" t="s">
        <v>289</v>
      </c>
      <c r="K101" s="33" t="s">
        <v>290</v>
      </c>
      <c r="L101" s="37">
        <v>1.25</v>
      </c>
      <c r="M101" s="34">
        <v>2</v>
      </c>
      <c r="N101" s="33" t="s">
        <v>20</v>
      </c>
      <c r="O101" s="33" t="s">
        <v>291</v>
      </c>
    </row>
    <row r="102" spans="1:15" ht="22.35" customHeight="1" x14ac:dyDescent="0.25">
      <c r="A102" s="33">
        <v>9</v>
      </c>
      <c r="B102" s="33" t="s">
        <v>561</v>
      </c>
      <c r="C102" s="33" t="s">
        <v>116</v>
      </c>
      <c r="D102" s="33" t="s">
        <v>266</v>
      </c>
      <c r="E102" s="34">
        <v>101</v>
      </c>
      <c r="F102" s="34" t="str">
        <f t="shared" si="1"/>
        <v>PE-FTS-101</v>
      </c>
      <c r="G102" s="33" t="s">
        <v>579</v>
      </c>
      <c r="H102" s="33" t="s">
        <v>507</v>
      </c>
      <c r="I102" s="35" t="s">
        <v>288</v>
      </c>
      <c r="J102" s="33" t="s">
        <v>289</v>
      </c>
      <c r="K102" s="33" t="s">
        <v>290</v>
      </c>
      <c r="L102" s="37">
        <v>1.25</v>
      </c>
      <c r="M102" s="34">
        <v>2</v>
      </c>
      <c r="N102" s="33" t="s">
        <v>20</v>
      </c>
      <c r="O102" s="33" t="s">
        <v>291</v>
      </c>
    </row>
    <row r="103" spans="1:15" ht="22.35" customHeight="1" x14ac:dyDescent="0.25">
      <c r="A103" s="33">
        <v>10</v>
      </c>
      <c r="B103" s="33" t="s">
        <v>561</v>
      </c>
      <c r="C103" s="33" t="s">
        <v>116</v>
      </c>
      <c r="D103" s="33" t="s">
        <v>266</v>
      </c>
      <c r="E103" s="34">
        <v>102</v>
      </c>
      <c r="F103" s="34" t="str">
        <f t="shared" si="1"/>
        <v>PE-FTS-102</v>
      </c>
      <c r="G103" s="33" t="s">
        <v>579</v>
      </c>
      <c r="H103" s="33" t="s">
        <v>530</v>
      </c>
      <c r="I103" s="35" t="s">
        <v>292</v>
      </c>
      <c r="J103" s="33" t="s">
        <v>56</v>
      </c>
      <c r="K103" s="33" t="s">
        <v>294</v>
      </c>
      <c r="L103" s="34">
        <v>2</v>
      </c>
      <c r="M103" s="37">
        <v>3.25</v>
      </c>
      <c r="N103" s="33" t="s">
        <v>293</v>
      </c>
      <c r="O103" s="33" t="s">
        <v>295</v>
      </c>
    </row>
    <row r="104" spans="1:15" ht="22.35" customHeight="1" x14ac:dyDescent="0.25">
      <c r="A104" s="33">
        <v>11</v>
      </c>
      <c r="B104" s="33" t="s">
        <v>561</v>
      </c>
      <c r="C104" s="33" t="s">
        <v>116</v>
      </c>
      <c r="D104" s="33" t="s">
        <v>266</v>
      </c>
      <c r="E104" s="34">
        <v>104</v>
      </c>
      <c r="F104" s="34" t="str">
        <f t="shared" si="1"/>
        <v>PE-FTS-104</v>
      </c>
      <c r="G104" s="33" t="s">
        <v>579</v>
      </c>
      <c r="H104" s="33" t="s">
        <v>538</v>
      </c>
      <c r="I104" s="35" t="s">
        <v>296</v>
      </c>
      <c r="J104" s="33" t="s">
        <v>56</v>
      </c>
      <c r="K104" s="33" t="s">
        <v>297</v>
      </c>
      <c r="L104" s="37">
        <v>1.25</v>
      </c>
      <c r="M104" s="37">
        <v>2.25</v>
      </c>
      <c r="N104" s="33" t="s">
        <v>293</v>
      </c>
      <c r="O104" s="33" t="s">
        <v>298</v>
      </c>
    </row>
    <row r="105" spans="1:15" ht="22.35" customHeight="1" x14ac:dyDescent="0.25">
      <c r="A105" s="33">
        <v>12</v>
      </c>
      <c r="B105" s="33" t="s">
        <v>557</v>
      </c>
      <c r="C105" s="33" t="s">
        <v>145</v>
      </c>
      <c r="D105" s="33" t="s">
        <v>266</v>
      </c>
      <c r="E105" s="34">
        <v>101</v>
      </c>
      <c r="F105" s="34" t="str">
        <f t="shared" si="1"/>
        <v>PSV-FTS-101</v>
      </c>
      <c r="G105" s="33" t="s">
        <v>579</v>
      </c>
      <c r="H105" s="33" t="s">
        <v>533</v>
      </c>
      <c r="I105" s="35" t="s">
        <v>299</v>
      </c>
      <c r="J105" s="40" t="s">
        <v>547</v>
      </c>
      <c r="K105" s="33" t="s">
        <v>301</v>
      </c>
      <c r="L105" s="37">
        <v>0.25</v>
      </c>
      <c r="M105" s="33" t="s">
        <v>103</v>
      </c>
      <c r="N105" s="33" t="s">
        <v>127</v>
      </c>
      <c r="O105" s="33" t="s">
        <v>302</v>
      </c>
    </row>
    <row r="106" spans="1:15" ht="22.35" customHeight="1" x14ac:dyDescent="0.25">
      <c r="A106" s="33">
        <v>13</v>
      </c>
      <c r="B106" s="33" t="s">
        <v>557</v>
      </c>
      <c r="C106" s="33" t="s">
        <v>145</v>
      </c>
      <c r="D106" s="33" t="s">
        <v>266</v>
      </c>
      <c r="E106" s="34">
        <v>103</v>
      </c>
      <c r="F106" s="34" t="str">
        <f t="shared" si="1"/>
        <v>PSV-FTS-103</v>
      </c>
      <c r="G106" s="33" t="s">
        <v>579</v>
      </c>
      <c r="H106" s="33" t="s">
        <v>512</v>
      </c>
      <c r="I106" s="35" t="s">
        <v>303</v>
      </c>
      <c r="J106" s="33" t="s">
        <v>300</v>
      </c>
      <c r="K106" s="33" t="s">
        <v>301</v>
      </c>
      <c r="L106" s="37">
        <v>0.25</v>
      </c>
      <c r="M106" s="33" t="s">
        <v>103</v>
      </c>
      <c r="N106" s="33" t="s">
        <v>127</v>
      </c>
      <c r="O106" s="33" t="s">
        <v>302</v>
      </c>
    </row>
    <row r="107" spans="1:15" ht="22.35" customHeight="1" x14ac:dyDescent="0.25">
      <c r="A107" s="33">
        <v>14</v>
      </c>
      <c r="B107" s="33" t="s">
        <v>558</v>
      </c>
      <c r="C107" s="33" t="s">
        <v>168</v>
      </c>
      <c r="D107" s="33" t="s">
        <v>266</v>
      </c>
      <c r="E107" s="34">
        <v>101</v>
      </c>
      <c r="F107" s="34" t="str">
        <f t="shared" si="1"/>
        <v>ST-FTS-101</v>
      </c>
      <c r="G107" s="33" t="s">
        <v>579</v>
      </c>
      <c r="H107" s="33" t="s">
        <v>534</v>
      </c>
      <c r="I107" s="35" t="s">
        <v>304</v>
      </c>
      <c r="J107" s="33" t="s">
        <v>170</v>
      </c>
      <c r="K107" s="33" t="s">
        <v>305</v>
      </c>
      <c r="L107" s="34">
        <v>2</v>
      </c>
      <c r="M107" s="34">
        <v>2</v>
      </c>
      <c r="N107" s="33" t="s">
        <v>20</v>
      </c>
      <c r="O107" s="33" t="s">
        <v>306</v>
      </c>
    </row>
    <row r="108" spans="1:15" ht="22.35" customHeight="1" x14ac:dyDescent="0.25">
      <c r="A108" s="33">
        <v>15</v>
      </c>
      <c r="B108" s="33" t="s">
        <v>563</v>
      </c>
      <c r="C108" s="33" t="s">
        <v>38</v>
      </c>
      <c r="D108" s="33" t="s">
        <v>18</v>
      </c>
      <c r="E108" s="34">
        <v>105</v>
      </c>
      <c r="F108" s="34" t="str">
        <f t="shared" si="1"/>
        <v>HV-IAS-105</v>
      </c>
      <c r="G108" s="33" t="s">
        <v>579</v>
      </c>
      <c r="H108" s="33" t="s">
        <v>513</v>
      </c>
      <c r="I108" s="35" t="s">
        <v>307</v>
      </c>
      <c r="J108" s="33" t="s">
        <v>40</v>
      </c>
      <c r="K108" s="33" t="s">
        <v>41</v>
      </c>
      <c r="L108" s="37">
        <v>0.25</v>
      </c>
      <c r="M108" s="37">
        <v>0.25</v>
      </c>
      <c r="N108" s="33" t="s">
        <v>20</v>
      </c>
      <c r="O108" s="33" t="s">
        <v>308</v>
      </c>
    </row>
    <row r="109" spans="1:15" ht="22.35" customHeight="1" x14ac:dyDescent="0.25">
      <c r="A109" s="33">
        <v>1</v>
      </c>
      <c r="B109" s="33" t="s">
        <v>543</v>
      </c>
      <c r="C109" s="33" t="s">
        <v>17</v>
      </c>
      <c r="D109" s="33" t="s">
        <v>18</v>
      </c>
      <c r="E109" s="34">
        <v>119</v>
      </c>
      <c r="F109" s="34" t="str">
        <f t="shared" si="1"/>
        <v>FCV-IAS-119</v>
      </c>
      <c r="G109" s="33" t="s">
        <v>580</v>
      </c>
      <c r="H109" s="33" t="s">
        <v>530</v>
      </c>
      <c r="I109" s="35" t="s">
        <v>234</v>
      </c>
      <c r="J109" s="33" t="s">
        <v>21</v>
      </c>
      <c r="K109" s="33" t="s">
        <v>22</v>
      </c>
      <c r="L109" s="39">
        <v>0.5</v>
      </c>
      <c r="M109" s="39">
        <v>0.5</v>
      </c>
      <c r="N109" s="33" t="s">
        <v>20</v>
      </c>
      <c r="O109" s="33" t="s">
        <v>23</v>
      </c>
    </row>
    <row r="110" spans="1:15" ht="22.35" customHeight="1" x14ac:dyDescent="0.25">
      <c r="A110" s="33">
        <v>2</v>
      </c>
      <c r="B110" s="33" t="s">
        <v>563</v>
      </c>
      <c r="C110" s="33" t="s">
        <v>38</v>
      </c>
      <c r="D110" s="33" t="s">
        <v>18</v>
      </c>
      <c r="E110" s="34">
        <v>115</v>
      </c>
      <c r="F110" s="34" t="str">
        <f t="shared" si="1"/>
        <v>HV-IAS-115</v>
      </c>
      <c r="G110" s="33" t="s">
        <v>580</v>
      </c>
      <c r="H110" s="33" t="s">
        <v>535</v>
      </c>
      <c r="I110" s="35" t="s">
        <v>235</v>
      </c>
      <c r="J110" s="33" t="s">
        <v>236</v>
      </c>
      <c r="K110" s="33" t="s">
        <v>237</v>
      </c>
      <c r="L110" s="39">
        <v>0.5</v>
      </c>
      <c r="M110" s="39">
        <v>0.5</v>
      </c>
      <c r="N110" s="33" t="s">
        <v>20</v>
      </c>
      <c r="O110" s="33" t="s">
        <v>238</v>
      </c>
    </row>
    <row r="111" spans="1:15" ht="22.35" customHeight="1" x14ac:dyDescent="0.25">
      <c r="A111" s="33">
        <v>3</v>
      </c>
      <c r="B111" s="33" t="s">
        <v>563</v>
      </c>
      <c r="C111" s="33" t="s">
        <v>38</v>
      </c>
      <c r="D111" s="33" t="s">
        <v>18</v>
      </c>
      <c r="E111" s="34">
        <v>116</v>
      </c>
      <c r="F111" s="34" t="str">
        <f t="shared" si="1"/>
        <v>HV-IAS-116</v>
      </c>
      <c r="G111" s="33" t="s">
        <v>580</v>
      </c>
      <c r="H111" s="33" t="s">
        <v>536</v>
      </c>
      <c r="I111" s="38" t="s">
        <v>494</v>
      </c>
      <c r="J111" s="33" t="s">
        <v>236</v>
      </c>
      <c r="K111" s="33" t="s">
        <v>237</v>
      </c>
      <c r="L111" s="39">
        <v>0.5</v>
      </c>
      <c r="M111" s="39">
        <v>0.5</v>
      </c>
      <c r="N111" s="33" t="s">
        <v>20</v>
      </c>
      <c r="O111" s="33" t="s">
        <v>238</v>
      </c>
    </row>
    <row r="112" spans="1:15" ht="22.35" customHeight="1" x14ac:dyDescent="0.25">
      <c r="A112" s="33">
        <v>4</v>
      </c>
      <c r="B112" s="33" t="s">
        <v>564</v>
      </c>
      <c r="C112" s="33" t="s">
        <v>106</v>
      </c>
      <c r="D112" s="33" t="s">
        <v>18</v>
      </c>
      <c r="E112" s="34">
        <v>101</v>
      </c>
      <c r="F112" s="34" t="str">
        <f t="shared" si="1"/>
        <v>PCV-IAS-101</v>
      </c>
      <c r="G112" s="33" t="s">
        <v>580</v>
      </c>
      <c r="H112" s="33" t="s">
        <v>537</v>
      </c>
      <c r="I112" s="38" t="s">
        <v>495</v>
      </c>
      <c r="J112" s="33" t="s">
        <v>240</v>
      </c>
      <c r="K112" s="33" t="s">
        <v>241</v>
      </c>
      <c r="L112" s="37">
        <v>0.25</v>
      </c>
      <c r="M112" s="37">
        <v>0.25</v>
      </c>
      <c r="N112" s="33" t="s">
        <v>239</v>
      </c>
      <c r="O112" s="33" t="s">
        <v>242</v>
      </c>
    </row>
    <row r="113" spans="1:15" ht="22.35" customHeight="1" x14ac:dyDescent="0.25">
      <c r="A113" s="33">
        <v>5</v>
      </c>
      <c r="B113" s="33" t="s">
        <v>564</v>
      </c>
      <c r="C113" s="33" t="s">
        <v>106</v>
      </c>
      <c r="D113" s="33" t="s">
        <v>18</v>
      </c>
      <c r="E113" s="34">
        <v>102</v>
      </c>
      <c r="F113" s="34" t="str">
        <f t="shared" si="1"/>
        <v>PCV-IAS-102</v>
      </c>
      <c r="G113" s="33" t="s">
        <v>580</v>
      </c>
      <c r="H113" s="33" t="s">
        <v>504</v>
      </c>
      <c r="I113" s="38" t="s">
        <v>495</v>
      </c>
      <c r="J113" s="33" t="s">
        <v>240</v>
      </c>
      <c r="K113" s="33" t="s">
        <v>241</v>
      </c>
      <c r="L113" s="37">
        <v>0.25</v>
      </c>
      <c r="M113" s="37">
        <v>0.25</v>
      </c>
      <c r="N113" s="33" t="s">
        <v>239</v>
      </c>
      <c r="O113" s="33" t="s">
        <v>243</v>
      </c>
    </row>
    <row r="114" spans="1:15" ht="22.35" customHeight="1" x14ac:dyDescent="0.25">
      <c r="A114" s="33">
        <v>6</v>
      </c>
      <c r="B114" s="44" t="s">
        <v>571</v>
      </c>
      <c r="C114" s="33" t="s">
        <v>116</v>
      </c>
      <c r="D114" s="33" t="s">
        <v>18</v>
      </c>
      <c r="E114" s="34">
        <v>101</v>
      </c>
      <c r="F114" s="34" t="str">
        <f t="shared" si="1"/>
        <v>PE-IAS-101</v>
      </c>
      <c r="G114" s="33" t="s">
        <v>580</v>
      </c>
      <c r="H114" s="33" t="s">
        <v>533</v>
      </c>
      <c r="I114" s="38" t="s">
        <v>496</v>
      </c>
      <c r="J114" s="33" t="s">
        <v>244</v>
      </c>
      <c r="K114" s="33" t="s">
        <v>245</v>
      </c>
      <c r="L114" s="33" t="s">
        <v>103</v>
      </c>
      <c r="M114" s="33" t="s">
        <v>103</v>
      </c>
      <c r="N114" s="33" t="s">
        <v>103</v>
      </c>
      <c r="O114" s="33" t="s">
        <v>246</v>
      </c>
    </row>
    <row r="115" spans="1:15" ht="22.35" customHeight="1" x14ac:dyDescent="0.25">
      <c r="A115" s="33">
        <v>7</v>
      </c>
      <c r="B115" s="33" t="s">
        <v>561</v>
      </c>
      <c r="C115" s="33" t="s">
        <v>116</v>
      </c>
      <c r="D115" s="33" t="s">
        <v>18</v>
      </c>
      <c r="E115" s="34">
        <v>102</v>
      </c>
      <c r="F115" s="34" t="str">
        <f t="shared" si="1"/>
        <v>PE-IAS-102</v>
      </c>
      <c r="G115" s="33" t="s">
        <v>580</v>
      </c>
      <c r="H115" s="33" t="s">
        <v>534</v>
      </c>
      <c r="I115" s="35" t="s">
        <v>247</v>
      </c>
      <c r="J115" s="33" t="s">
        <v>248</v>
      </c>
      <c r="K115" s="33" t="s">
        <v>249</v>
      </c>
      <c r="L115" s="37">
        <v>0.25</v>
      </c>
      <c r="M115" s="37">
        <v>0.25</v>
      </c>
      <c r="N115" s="33" t="s">
        <v>20</v>
      </c>
      <c r="O115" s="33" t="s">
        <v>250</v>
      </c>
    </row>
    <row r="116" spans="1:15" ht="22.35" customHeight="1" x14ac:dyDescent="0.25">
      <c r="A116" s="33">
        <v>8</v>
      </c>
      <c r="B116" s="33" t="s">
        <v>556</v>
      </c>
      <c r="C116" s="33" t="s">
        <v>125</v>
      </c>
      <c r="D116" s="33" t="s">
        <v>18</v>
      </c>
      <c r="E116" s="34">
        <v>101</v>
      </c>
      <c r="F116" s="34" t="str">
        <f t="shared" si="1"/>
        <v>PI-IAS-101</v>
      </c>
      <c r="G116" s="33" t="s">
        <v>580</v>
      </c>
      <c r="H116" s="33" t="s">
        <v>531</v>
      </c>
      <c r="I116" s="35" t="s">
        <v>251</v>
      </c>
      <c r="J116" s="33" t="s">
        <v>136</v>
      </c>
      <c r="K116" s="33" t="s">
        <v>137</v>
      </c>
      <c r="L116" s="37">
        <v>0.25</v>
      </c>
      <c r="M116" s="33" t="s">
        <v>103</v>
      </c>
      <c r="N116" s="33" t="s">
        <v>20</v>
      </c>
      <c r="O116" s="33" t="s">
        <v>252</v>
      </c>
    </row>
    <row r="117" spans="1:15" ht="22.35" customHeight="1" x14ac:dyDescent="0.25">
      <c r="A117" s="33">
        <v>9</v>
      </c>
      <c r="B117" s="33" t="s">
        <v>556</v>
      </c>
      <c r="C117" s="33" t="s">
        <v>125</v>
      </c>
      <c r="D117" s="33" t="s">
        <v>18</v>
      </c>
      <c r="E117" s="34">
        <v>102</v>
      </c>
      <c r="F117" s="34" t="str">
        <f t="shared" si="1"/>
        <v>PI-IAS-102</v>
      </c>
      <c r="G117" s="33" t="s">
        <v>580</v>
      </c>
      <c r="H117" s="33" t="s">
        <v>538</v>
      </c>
      <c r="I117" s="35" t="s">
        <v>251</v>
      </c>
      <c r="J117" s="33" t="s">
        <v>136</v>
      </c>
      <c r="K117" s="33" t="s">
        <v>137</v>
      </c>
      <c r="L117" s="37">
        <v>0.25</v>
      </c>
      <c r="M117" s="33" t="s">
        <v>103</v>
      </c>
      <c r="N117" s="33" t="s">
        <v>20</v>
      </c>
      <c r="O117" s="33" t="s">
        <v>252</v>
      </c>
    </row>
    <row r="118" spans="1:15" ht="22.35" customHeight="1" x14ac:dyDescent="0.25">
      <c r="A118" s="33">
        <v>10</v>
      </c>
      <c r="B118" s="33" t="s">
        <v>556</v>
      </c>
      <c r="C118" s="33" t="s">
        <v>253</v>
      </c>
      <c r="D118" s="33" t="s">
        <v>18</v>
      </c>
      <c r="E118" s="34">
        <v>101</v>
      </c>
      <c r="F118" s="34" t="str">
        <f t="shared" si="1"/>
        <v>PSL-IAS-101</v>
      </c>
      <c r="G118" s="33" t="s">
        <v>580</v>
      </c>
      <c r="H118" s="33" t="s">
        <v>532</v>
      </c>
      <c r="I118" s="35" t="s">
        <v>254</v>
      </c>
      <c r="J118" s="33" t="s">
        <v>142</v>
      </c>
      <c r="K118" s="33" t="s">
        <v>255</v>
      </c>
      <c r="L118" s="37">
        <v>0.25</v>
      </c>
      <c r="M118" s="37">
        <v>0.25</v>
      </c>
      <c r="N118" s="33" t="s">
        <v>20</v>
      </c>
      <c r="O118" s="33" t="s">
        <v>256</v>
      </c>
    </row>
    <row r="119" spans="1:15" ht="22.35" customHeight="1" x14ac:dyDescent="0.25">
      <c r="A119" s="33">
        <v>1</v>
      </c>
      <c r="B119" s="33" t="s">
        <v>543</v>
      </c>
      <c r="C119" s="33" t="s">
        <v>17</v>
      </c>
      <c r="D119" s="33" t="s">
        <v>18</v>
      </c>
      <c r="E119" s="34">
        <v>108</v>
      </c>
      <c r="F119" s="34" t="str">
        <f t="shared" si="1"/>
        <v>FCV-IAS-108</v>
      </c>
      <c r="G119" s="33" t="s">
        <v>581</v>
      </c>
      <c r="H119" s="34">
        <v>7</v>
      </c>
      <c r="I119" s="35" t="s">
        <v>19</v>
      </c>
      <c r="J119" s="33" t="s">
        <v>21</v>
      </c>
      <c r="K119" s="33" t="s">
        <v>22</v>
      </c>
      <c r="L119" s="37">
        <v>0.25</v>
      </c>
      <c r="M119" s="37">
        <v>0.25</v>
      </c>
      <c r="N119" s="33" t="s">
        <v>20</v>
      </c>
      <c r="O119" s="33" t="s">
        <v>23</v>
      </c>
    </row>
    <row r="120" spans="1:15" ht="22.35" customHeight="1" x14ac:dyDescent="0.25">
      <c r="A120" s="33">
        <v>2</v>
      </c>
      <c r="B120" s="33" t="s">
        <v>543</v>
      </c>
      <c r="C120" s="33" t="s">
        <v>17</v>
      </c>
      <c r="D120" s="33" t="s">
        <v>18</v>
      </c>
      <c r="E120" s="34">
        <v>109</v>
      </c>
      <c r="F120" s="34" t="str">
        <f t="shared" si="1"/>
        <v>FCV-IAS-109</v>
      </c>
      <c r="G120" s="33" t="s">
        <v>581</v>
      </c>
      <c r="H120" s="34">
        <v>9</v>
      </c>
      <c r="I120" s="35" t="s">
        <v>24</v>
      </c>
      <c r="J120" s="33" t="s">
        <v>25</v>
      </c>
      <c r="K120" s="33" t="s">
        <v>26</v>
      </c>
      <c r="L120" s="37">
        <v>0.25</v>
      </c>
      <c r="M120" s="37">
        <v>0.25</v>
      </c>
      <c r="N120" s="33" t="s">
        <v>20</v>
      </c>
      <c r="O120" s="33" t="s">
        <v>27</v>
      </c>
    </row>
    <row r="121" spans="1:15" ht="22.35" customHeight="1" x14ac:dyDescent="0.25">
      <c r="A121" s="33">
        <v>3</v>
      </c>
      <c r="B121" s="33" t="s">
        <v>543</v>
      </c>
      <c r="C121" s="33" t="s">
        <v>17</v>
      </c>
      <c r="D121" s="33" t="s">
        <v>18</v>
      </c>
      <c r="E121" s="34">
        <v>110</v>
      </c>
      <c r="F121" s="34" t="str">
        <f t="shared" si="1"/>
        <v>FCV-IAS-110</v>
      </c>
      <c r="G121" s="33" t="s">
        <v>581</v>
      </c>
      <c r="H121" s="34">
        <v>8</v>
      </c>
      <c r="I121" s="35" t="s">
        <v>28</v>
      </c>
      <c r="J121" s="33" t="s">
        <v>21</v>
      </c>
      <c r="K121" s="33" t="s">
        <v>22</v>
      </c>
      <c r="L121" s="37">
        <v>0.25</v>
      </c>
      <c r="M121" s="37">
        <v>0.25</v>
      </c>
      <c r="N121" s="33" t="s">
        <v>20</v>
      </c>
      <c r="O121" s="33" t="s">
        <v>23</v>
      </c>
    </row>
    <row r="122" spans="1:15" ht="22.35" customHeight="1" x14ac:dyDescent="0.25">
      <c r="A122" s="33">
        <v>4</v>
      </c>
      <c r="B122" s="33" t="s">
        <v>543</v>
      </c>
      <c r="C122" s="33" t="s">
        <v>17</v>
      </c>
      <c r="D122" s="33" t="s">
        <v>18</v>
      </c>
      <c r="E122" s="34">
        <v>111</v>
      </c>
      <c r="F122" s="34" t="str">
        <f t="shared" si="1"/>
        <v>FCV-IAS-111</v>
      </c>
      <c r="G122" s="33" t="s">
        <v>581</v>
      </c>
      <c r="H122" s="34">
        <v>32</v>
      </c>
      <c r="I122" s="35" t="s">
        <v>29</v>
      </c>
      <c r="J122" s="33" t="s">
        <v>21</v>
      </c>
      <c r="K122" s="33" t="s">
        <v>22</v>
      </c>
      <c r="L122" s="37">
        <v>0.25</v>
      </c>
      <c r="M122" s="37">
        <v>0.25</v>
      </c>
      <c r="N122" s="33" t="s">
        <v>20</v>
      </c>
      <c r="O122" s="33" t="s">
        <v>23</v>
      </c>
    </row>
    <row r="123" spans="1:15" ht="22.35" customHeight="1" x14ac:dyDescent="0.25">
      <c r="A123" s="33">
        <v>11</v>
      </c>
      <c r="B123" s="33" t="s">
        <v>543</v>
      </c>
      <c r="C123" s="33" t="s">
        <v>17</v>
      </c>
      <c r="D123" s="33" t="s">
        <v>18</v>
      </c>
      <c r="E123" s="34">
        <v>118</v>
      </c>
      <c r="F123" s="34" t="str">
        <f t="shared" si="1"/>
        <v>FCV-IAS-118</v>
      </c>
      <c r="G123" s="33" t="s">
        <v>581</v>
      </c>
      <c r="H123" s="34">
        <v>5</v>
      </c>
      <c r="I123" s="35" t="s">
        <v>19</v>
      </c>
      <c r="J123" s="33" t="s">
        <v>21</v>
      </c>
      <c r="K123" s="33" t="s">
        <v>22</v>
      </c>
      <c r="L123" s="37">
        <v>0.25</v>
      </c>
      <c r="M123" s="37">
        <v>0.25</v>
      </c>
      <c r="N123" s="33" t="s">
        <v>20</v>
      </c>
      <c r="O123" s="33" t="s">
        <v>23</v>
      </c>
    </row>
    <row r="124" spans="1:15" ht="22.35" customHeight="1" x14ac:dyDescent="0.25">
      <c r="A124" s="33">
        <v>12</v>
      </c>
      <c r="B124" s="33" t="s">
        <v>543</v>
      </c>
      <c r="C124" s="33" t="s">
        <v>17</v>
      </c>
      <c r="D124" s="33" t="s">
        <v>18</v>
      </c>
      <c r="E124" s="34">
        <v>120</v>
      </c>
      <c r="F124" s="34" t="str">
        <f t="shared" si="1"/>
        <v>FCV-IAS-120</v>
      </c>
      <c r="G124" s="33" t="s">
        <v>581</v>
      </c>
      <c r="H124" s="34">
        <v>3</v>
      </c>
      <c r="I124" s="35" t="s">
        <v>36</v>
      </c>
      <c r="J124" s="33" t="s">
        <v>21</v>
      </c>
      <c r="K124" s="33" t="s">
        <v>22</v>
      </c>
      <c r="L124" s="37">
        <v>0.25</v>
      </c>
      <c r="M124" s="37">
        <v>0.25</v>
      </c>
      <c r="N124" s="33" t="s">
        <v>20</v>
      </c>
      <c r="O124" s="33" t="s">
        <v>23</v>
      </c>
    </row>
    <row r="125" spans="1:15" ht="22.35" customHeight="1" x14ac:dyDescent="0.25">
      <c r="A125" s="33">
        <v>13</v>
      </c>
      <c r="B125" s="33" t="s">
        <v>543</v>
      </c>
      <c r="C125" s="33" t="s">
        <v>17</v>
      </c>
      <c r="D125" s="33" t="s">
        <v>18</v>
      </c>
      <c r="E125" s="34">
        <v>121</v>
      </c>
      <c r="F125" s="34" t="str">
        <f t="shared" si="1"/>
        <v>FCV-IAS-121</v>
      </c>
      <c r="G125" s="33" t="s">
        <v>581</v>
      </c>
      <c r="H125" s="34">
        <v>2</v>
      </c>
      <c r="I125" s="35" t="s">
        <v>37</v>
      </c>
      <c r="J125" s="33" t="s">
        <v>25</v>
      </c>
      <c r="K125" s="33" t="s">
        <v>26</v>
      </c>
      <c r="L125" s="37">
        <v>0.25</v>
      </c>
      <c r="M125" s="37">
        <v>0.25</v>
      </c>
      <c r="N125" s="33" t="s">
        <v>20</v>
      </c>
      <c r="O125" s="33" t="s">
        <v>27</v>
      </c>
    </row>
    <row r="126" spans="1:15" ht="22.35" customHeight="1" x14ac:dyDescent="0.25">
      <c r="A126" s="33">
        <v>14</v>
      </c>
      <c r="B126" s="33" t="s">
        <v>543</v>
      </c>
      <c r="C126" s="33" t="s">
        <v>17</v>
      </c>
      <c r="D126" s="33" t="s">
        <v>49</v>
      </c>
      <c r="E126" s="34">
        <v>101</v>
      </c>
      <c r="F126" s="34" t="str">
        <f t="shared" si="1"/>
        <v>FCV-MIX-101</v>
      </c>
      <c r="G126" s="33" t="s">
        <v>581</v>
      </c>
      <c r="H126" s="34">
        <v>17</v>
      </c>
      <c r="I126" s="35" t="s">
        <v>50</v>
      </c>
      <c r="J126" s="33" t="s">
        <v>52</v>
      </c>
      <c r="K126" s="33" t="s">
        <v>53</v>
      </c>
      <c r="L126" s="34">
        <v>2</v>
      </c>
      <c r="M126" s="34">
        <v>2</v>
      </c>
      <c r="N126" s="33" t="s">
        <v>51</v>
      </c>
      <c r="O126" s="33" t="s">
        <v>54</v>
      </c>
    </row>
    <row r="127" spans="1:15" ht="22.35" customHeight="1" x14ac:dyDescent="0.25">
      <c r="A127" s="33">
        <v>15</v>
      </c>
      <c r="B127" s="33" t="s">
        <v>543</v>
      </c>
      <c r="C127" s="33" t="s">
        <v>17</v>
      </c>
      <c r="D127" s="33" t="s">
        <v>49</v>
      </c>
      <c r="E127" s="34">
        <v>102</v>
      </c>
      <c r="F127" s="34" t="str">
        <f t="shared" si="1"/>
        <v>FCV-MIX-102</v>
      </c>
      <c r="G127" s="33" t="s">
        <v>581</v>
      </c>
      <c r="H127" s="34">
        <v>20</v>
      </c>
      <c r="I127" s="35" t="s">
        <v>55</v>
      </c>
      <c r="J127" s="33" t="s">
        <v>56</v>
      </c>
      <c r="K127" s="33" t="s">
        <v>57</v>
      </c>
      <c r="L127" s="34">
        <v>2</v>
      </c>
      <c r="M127" s="34">
        <v>2</v>
      </c>
      <c r="N127" s="33" t="s">
        <v>51</v>
      </c>
      <c r="O127" s="33" t="s">
        <v>58</v>
      </c>
    </row>
    <row r="128" spans="1:15" ht="22.35" customHeight="1" x14ac:dyDescent="0.25">
      <c r="A128" s="33">
        <v>16</v>
      </c>
      <c r="B128" s="33" t="s">
        <v>543</v>
      </c>
      <c r="C128" s="33" t="s">
        <v>17</v>
      </c>
      <c r="D128" s="33" t="s">
        <v>49</v>
      </c>
      <c r="E128" s="34">
        <v>103</v>
      </c>
      <c r="F128" s="34" t="str">
        <f t="shared" si="1"/>
        <v>FCV-MIX-103</v>
      </c>
      <c r="G128" s="33" t="s">
        <v>581</v>
      </c>
      <c r="H128" s="34">
        <v>29</v>
      </c>
      <c r="I128" s="35" t="s">
        <v>59</v>
      </c>
      <c r="J128" s="33" t="s">
        <v>60</v>
      </c>
      <c r="K128" s="33" t="s">
        <v>61</v>
      </c>
      <c r="L128" s="34">
        <v>2</v>
      </c>
      <c r="M128" s="34">
        <v>2</v>
      </c>
      <c r="N128" s="33" t="s">
        <v>51</v>
      </c>
      <c r="O128" s="33" t="s">
        <v>62</v>
      </c>
    </row>
    <row r="129" spans="1:15" ht="22.35" customHeight="1" x14ac:dyDescent="0.25">
      <c r="A129" s="33">
        <v>24</v>
      </c>
      <c r="B129" s="33" t="s">
        <v>543</v>
      </c>
      <c r="C129" s="33" t="s">
        <v>17</v>
      </c>
      <c r="D129" s="33" t="s">
        <v>49</v>
      </c>
      <c r="E129" s="34">
        <v>123</v>
      </c>
      <c r="F129" s="34" t="str">
        <f t="shared" si="1"/>
        <v>FCV-MIX-123</v>
      </c>
      <c r="G129" s="33" t="s">
        <v>581</v>
      </c>
      <c r="H129" s="34">
        <v>31</v>
      </c>
      <c r="I129" s="35" t="s">
        <v>75</v>
      </c>
      <c r="J129" s="33" t="s">
        <v>76</v>
      </c>
      <c r="K129" s="33" t="s">
        <v>77</v>
      </c>
      <c r="L129" s="34">
        <v>1</v>
      </c>
      <c r="M129" s="34">
        <v>1</v>
      </c>
      <c r="N129" s="33" t="s">
        <v>20</v>
      </c>
      <c r="O129" s="33" t="s">
        <v>78</v>
      </c>
    </row>
    <row r="130" spans="1:15" ht="22.35" customHeight="1" x14ac:dyDescent="0.25">
      <c r="A130" s="33">
        <v>26</v>
      </c>
      <c r="B130" s="44" t="s">
        <v>570</v>
      </c>
      <c r="C130" s="33" t="s">
        <v>79</v>
      </c>
      <c r="D130" s="33" t="s">
        <v>49</v>
      </c>
      <c r="E130" s="34">
        <v>101</v>
      </c>
      <c r="F130" s="34" t="str">
        <f t="shared" ref="F130:F193" si="2">_xlfn.CONCAT(C130,"-",D130,"-",E130)</f>
        <v>FT-MIX-101</v>
      </c>
      <c r="G130" s="33" t="s">
        <v>581</v>
      </c>
      <c r="H130" s="34">
        <v>21</v>
      </c>
      <c r="I130" s="38" t="s">
        <v>544</v>
      </c>
      <c r="J130" s="33" t="s">
        <v>80</v>
      </c>
      <c r="K130" s="40" t="s">
        <v>569</v>
      </c>
      <c r="L130" s="34">
        <v>2</v>
      </c>
      <c r="M130" s="34">
        <v>2</v>
      </c>
      <c r="N130" s="33" t="s">
        <v>51</v>
      </c>
      <c r="O130" s="33" t="s">
        <v>82</v>
      </c>
    </row>
    <row r="131" spans="1:15" ht="22.35" customHeight="1" x14ac:dyDescent="0.25">
      <c r="A131" s="33">
        <v>28</v>
      </c>
      <c r="B131" s="33" t="s">
        <v>563</v>
      </c>
      <c r="C131" s="33" t="s">
        <v>38</v>
      </c>
      <c r="D131" s="33" t="s">
        <v>18</v>
      </c>
      <c r="E131" s="34">
        <v>108</v>
      </c>
      <c r="F131" s="34" t="str">
        <f t="shared" si="2"/>
        <v>HV-IAS-108</v>
      </c>
      <c r="G131" s="33" t="s">
        <v>581</v>
      </c>
      <c r="H131" s="34">
        <v>6</v>
      </c>
      <c r="I131" s="35" t="s">
        <v>39</v>
      </c>
      <c r="J131" s="33" t="s">
        <v>40</v>
      </c>
      <c r="K131" s="33" t="s">
        <v>41</v>
      </c>
      <c r="L131" s="37">
        <v>0.25</v>
      </c>
      <c r="M131" s="37">
        <v>0.25</v>
      </c>
      <c r="N131" s="33" t="s">
        <v>20</v>
      </c>
      <c r="O131" s="33" t="s">
        <v>42</v>
      </c>
    </row>
    <row r="132" spans="1:15" ht="22.35" customHeight="1" x14ac:dyDescent="0.25">
      <c r="A132" s="33">
        <v>29</v>
      </c>
      <c r="B132" s="33" t="s">
        <v>563</v>
      </c>
      <c r="C132" s="33" t="s">
        <v>38</v>
      </c>
      <c r="D132" s="33" t="s">
        <v>18</v>
      </c>
      <c r="E132" s="34">
        <v>109</v>
      </c>
      <c r="F132" s="34" t="str">
        <f t="shared" si="2"/>
        <v>HV-IAS-109</v>
      </c>
      <c r="G132" s="33" t="s">
        <v>581</v>
      </c>
      <c r="H132" s="34">
        <v>10</v>
      </c>
      <c r="I132" s="35" t="s">
        <v>43</v>
      </c>
      <c r="J132" s="33" t="s">
        <v>40</v>
      </c>
      <c r="K132" s="33" t="s">
        <v>41</v>
      </c>
      <c r="L132" s="37">
        <v>0.25</v>
      </c>
      <c r="M132" s="37">
        <v>0.25</v>
      </c>
      <c r="N132" s="33" t="s">
        <v>20</v>
      </c>
      <c r="O132" s="33" t="s">
        <v>42</v>
      </c>
    </row>
    <row r="133" spans="1:15" ht="22.35" customHeight="1" x14ac:dyDescent="0.25">
      <c r="A133" s="33">
        <v>30</v>
      </c>
      <c r="B133" s="33" t="s">
        <v>563</v>
      </c>
      <c r="C133" s="33" t="s">
        <v>38</v>
      </c>
      <c r="D133" s="33" t="s">
        <v>18</v>
      </c>
      <c r="E133" s="34">
        <v>110</v>
      </c>
      <c r="F133" s="34" t="str">
        <f t="shared" si="2"/>
        <v>HV-IAS-110</v>
      </c>
      <c r="G133" s="33" t="s">
        <v>581</v>
      </c>
      <c r="H133" s="34">
        <v>33</v>
      </c>
      <c r="I133" s="35" t="s">
        <v>44</v>
      </c>
      <c r="J133" s="33" t="s">
        <v>40</v>
      </c>
      <c r="K133" s="33" t="s">
        <v>41</v>
      </c>
      <c r="L133" s="37">
        <v>0.25</v>
      </c>
      <c r="M133" s="37">
        <v>0.25</v>
      </c>
      <c r="N133" s="33" t="s">
        <v>20</v>
      </c>
      <c r="O133" s="33" t="s">
        <v>42</v>
      </c>
    </row>
    <row r="134" spans="1:15" ht="22.35" customHeight="1" x14ac:dyDescent="0.25">
      <c r="A134" s="33">
        <v>34</v>
      </c>
      <c r="B134" s="33" t="s">
        <v>563</v>
      </c>
      <c r="C134" s="33" t="s">
        <v>38</v>
      </c>
      <c r="D134" s="33" t="s">
        <v>18</v>
      </c>
      <c r="E134" s="34">
        <v>114</v>
      </c>
      <c r="F134" s="34" t="str">
        <f t="shared" si="2"/>
        <v>HV-IAS-114</v>
      </c>
      <c r="G134" s="33" t="s">
        <v>581</v>
      </c>
      <c r="H134" s="34">
        <v>4</v>
      </c>
      <c r="I134" s="35" t="s">
        <v>39</v>
      </c>
      <c r="J134" s="33" t="s">
        <v>40</v>
      </c>
      <c r="K134" s="33" t="s">
        <v>41</v>
      </c>
      <c r="L134" s="37">
        <v>0.25</v>
      </c>
      <c r="M134" s="37">
        <v>0.25</v>
      </c>
      <c r="N134" s="33" t="s">
        <v>20</v>
      </c>
      <c r="O134" s="33" t="s">
        <v>42</v>
      </c>
    </row>
    <row r="135" spans="1:15" ht="22.35" customHeight="1" x14ac:dyDescent="0.25">
      <c r="A135" s="33">
        <v>35</v>
      </c>
      <c r="B135" s="33" t="s">
        <v>563</v>
      </c>
      <c r="C135" s="33" t="s">
        <v>38</v>
      </c>
      <c r="D135" s="33" t="s">
        <v>18</v>
      </c>
      <c r="E135" s="34">
        <v>117</v>
      </c>
      <c r="F135" s="34" t="str">
        <f t="shared" si="2"/>
        <v>HV-IAS-117</v>
      </c>
      <c r="G135" s="33" t="s">
        <v>581</v>
      </c>
      <c r="H135" s="34">
        <v>1</v>
      </c>
      <c r="I135" s="35" t="s">
        <v>48</v>
      </c>
      <c r="J135" s="33" t="s">
        <v>40</v>
      </c>
      <c r="K135" s="33" t="s">
        <v>41</v>
      </c>
      <c r="L135" s="37">
        <v>0.25</v>
      </c>
      <c r="M135" s="37">
        <v>0.25</v>
      </c>
      <c r="N135" s="33" t="s">
        <v>20</v>
      </c>
      <c r="O135" s="33" t="s">
        <v>42</v>
      </c>
    </row>
    <row r="136" spans="1:15" ht="22.35" customHeight="1" x14ac:dyDescent="0.25">
      <c r="A136" s="33">
        <v>36</v>
      </c>
      <c r="B136" s="33" t="s">
        <v>563</v>
      </c>
      <c r="C136" s="33" t="s">
        <v>38</v>
      </c>
      <c r="D136" s="33" t="s">
        <v>49</v>
      </c>
      <c r="E136" s="34">
        <v>101</v>
      </c>
      <c r="F136" s="34" t="str">
        <f t="shared" si="2"/>
        <v>HV-MIX-101</v>
      </c>
      <c r="G136" s="33" t="s">
        <v>581</v>
      </c>
      <c r="H136" s="34">
        <v>12</v>
      </c>
      <c r="I136" s="35" t="s">
        <v>85</v>
      </c>
      <c r="J136" s="33" t="s">
        <v>76</v>
      </c>
      <c r="K136" s="33" t="s">
        <v>77</v>
      </c>
      <c r="L136" s="39">
        <v>0.5</v>
      </c>
      <c r="M136" s="39">
        <v>0.5</v>
      </c>
      <c r="N136" s="33" t="s">
        <v>20</v>
      </c>
      <c r="O136" s="33" t="s">
        <v>78</v>
      </c>
    </row>
    <row r="137" spans="1:15" ht="22.35" customHeight="1" x14ac:dyDescent="0.25">
      <c r="A137" s="33">
        <v>38</v>
      </c>
      <c r="B137" s="33" t="s">
        <v>563</v>
      </c>
      <c r="C137" s="33" t="s">
        <v>38</v>
      </c>
      <c r="D137" s="33" t="s">
        <v>49</v>
      </c>
      <c r="E137" s="34">
        <v>103</v>
      </c>
      <c r="F137" s="34" t="str">
        <f t="shared" si="2"/>
        <v>HV-MIX-103</v>
      </c>
      <c r="G137" s="33" t="s">
        <v>581</v>
      </c>
      <c r="H137" s="34">
        <v>18</v>
      </c>
      <c r="I137" s="35" t="s">
        <v>91</v>
      </c>
      <c r="J137" s="33" t="s">
        <v>88</v>
      </c>
      <c r="K137" s="33" t="s">
        <v>89</v>
      </c>
      <c r="L137" s="39">
        <v>0.5</v>
      </c>
      <c r="M137" s="39">
        <v>0.5</v>
      </c>
      <c r="N137" s="33" t="s">
        <v>87</v>
      </c>
      <c r="O137" s="33" t="s">
        <v>90</v>
      </c>
    </row>
    <row r="138" spans="1:15" ht="22.35" customHeight="1" x14ac:dyDescent="0.25">
      <c r="A138" s="33">
        <v>39</v>
      </c>
      <c r="B138" s="33" t="s">
        <v>563</v>
      </c>
      <c r="C138" s="33" t="s">
        <v>38</v>
      </c>
      <c r="D138" s="33" t="s">
        <v>49</v>
      </c>
      <c r="E138" s="34">
        <v>105</v>
      </c>
      <c r="F138" s="34" t="str">
        <f t="shared" si="2"/>
        <v>HV-MIX-105</v>
      </c>
      <c r="G138" s="33" t="s">
        <v>581</v>
      </c>
      <c r="H138" s="34">
        <v>26</v>
      </c>
      <c r="I138" s="35" t="s">
        <v>92</v>
      </c>
      <c r="J138" s="33" t="s">
        <v>88</v>
      </c>
      <c r="K138" s="33" t="s">
        <v>89</v>
      </c>
      <c r="L138" s="39">
        <v>0.5</v>
      </c>
      <c r="M138" s="39">
        <v>0.5</v>
      </c>
      <c r="N138" s="33" t="s">
        <v>87</v>
      </c>
      <c r="O138" s="33" t="s">
        <v>90</v>
      </c>
    </row>
    <row r="139" spans="1:15" ht="22.35" customHeight="1" x14ac:dyDescent="0.25">
      <c r="A139" s="33">
        <v>46</v>
      </c>
      <c r="B139" s="33" t="s">
        <v>563</v>
      </c>
      <c r="C139" s="33" t="s">
        <v>38</v>
      </c>
      <c r="D139" s="33" t="s">
        <v>49</v>
      </c>
      <c r="E139" s="34">
        <v>119</v>
      </c>
      <c r="F139" s="34" t="str">
        <f t="shared" si="2"/>
        <v>HV-MIX-119</v>
      </c>
      <c r="G139" s="33" t="s">
        <v>581</v>
      </c>
      <c r="H139" s="34">
        <v>28</v>
      </c>
      <c r="I139" s="35" t="s">
        <v>100</v>
      </c>
      <c r="J139" s="33" t="s">
        <v>76</v>
      </c>
      <c r="K139" s="33" t="s">
        <v>77</v>
      </c>
      <c r="L139" s="39">
        <v>0.5</v>
      </c>
      <c r="M139" s="39">
        <v>0.5</v>
      </c>
      <c r="N139" s="33" t="s">
        <v>20</v>
      </c>
      <c r="O139" s="33" t="s">
        <v>78</v>
      </c>
    </row>
    <row r="140" spans="1:15" ht="22.35" customHeight="1" x14ac:dyDescent="0.25">
      <c r="A140" s="33">
        <v>49</v>
      </c>
      <c r="B140" s="33" t="s">
        <v>543</v>
      </c>
      <c r="C140" s="33" t="s">
        <v>101</v>
      </c>
      <c r="D140" s="33" t="s">
        <v>49</v>
      </c>
      <c r="E140" s="34">
        <v>103</v>
      </c>
      <c r="F140" s="34" t="str">
        <f t="shared" si="2"/>
        <v>I/Z-MIX-103</v>
      </c>
      <c r="G140" s="33" t="s">
        <v>581</v>
      </c>
      <c r="H140" s="34">
        <v>11</v>
      </c>
      <c r="I140" s="35" t="s">
        <v>105</v>
      </c>
      <c r="J140" s="33" t="s">
        <v>56</v>
      </c>
      <c r="K140" s="33" t="s">
        <v>104</v>
      </c>
      <c r="L140" s="33" t="s">
        <v>103</v>
      </c>
      <c r="M140" s="33" t="s">
        <v>103</v>
      </c>
      <c r="N140" s="33" t="s">
        <v>103</v>
      </c>
      <c r="O140" s="33" t="s">
        <v>105</v>
      </c>
    </row>
    <row r="141" spans="1:15" ht="22.35" customHeight="1" x14ac:dyDescent="0.25">
      <c r="A141" s="33">
        <v>50</v>
      </c>
      <c r="B141" s="33" t="s">
        <v>564</v>
      </c>
      <c r="C141" s="33" t="s">
        <v>106</v>
      </c>
      <c r="D141" s="33" t="s">
        <v>49</v>
      </c>
      <c r="E141" s="34">
        <v>101</v>
      </c>
      <c r="F141" s="34" t="str">
        <f t="shared" si="2"/>
        <v>PCV-MIX-101</v>
      </c>
      <c r="G141" s="33" t="s">
        <v>581</v>
      </c>
      <c r="H141" s="34">
        <v>19</v>
      </c>
      <c r="I141" s="35" t="s">
        <v>107</v>
      </c>
      <c r="J141" s="33" t="s">
        <v>56</v>
      </c>
      <c r="K141" s="33" t="s">
        <v>108</v>
      </c>
      <c r="L141" s="34">
        <v>2</v>
      </c>
      <c r="M141" s="34">
        <v>2</v>
      </c>
      <c r="N141" s="33" t="s">
        <v>51</v>
      </c>
      <c r="O141" s="33" t="s">
        <v>109</v>
      </c>
    </row>
    <row r="142" spans="1:15" ht="22.35" customHeight="1" x14ac:dyDescent="0.25">
      <c r="A142" s="33">
        <v>57</v>
      </c>
      <c r="B142" s="33" t="s">
        <v>556</v>
      </c>
      <c r="C142" s="33" t="s">
        <v>125</v>
      </c>
      <c r="D142" s="33" t="s">
        <v>49</v>
      </c>
      <c r="E142" s="34">
        <v>102</v>
      </c>
      <c r="F142" s="34" t="str">
        <f t="shared" si="2"/>
        <v>PI-MIX-102</v>
      </c>
      <c r="G142" s="33" t="s">
        <v>581</v>
      </c>
      <c r="H142" s="34">
        <v>22</v>
      </c>
      <c r="I142" s="35" t="s">
        <v>126</v>
      </c>
      <c r="J142" s="33" t="s">
        <v>128</v>
      </c>
      <c r="K142" s="33" t="s">
        <v>129</v>
      </c>
      <c r="L142" s="39">
        <v>0.5</v>
      </c>
      <c r="M142" s="33" t="s">
        <v>103</v>
      </c>
      <c r="N142" s="33" t="s">
        <v>127</v>
      </c>
      <c r="O142" s="33" t="s">
        <v>130</v>
      </c>
    </row>
    <row r="143" spans="1:15" ht="22.35" customHeight="1" x14ac:dyDescent="0.25">
      <c r="A143" s="33">
        <v>60</v>
      </c>
      <c r="B143" s="33" t="s">
        <v>556</v>
      </c>
      <c r="C143" s="33" t="s">
        <v>125</v>
      </c>
      <c r="D143" s="33" t="s">
        <v>49</v>
      </c>
      <c r="E143" s="34">
        <v>105</v>
      </c>
      <c r="F143" s="34" t="str">
        <f t="shared" si="2"/>
        <v>PI-MIX-105</v>
      </c>
      <c r="G143" s="33" t="s">
        <v>581</v>
      </c>
      <c r="H143" s="34">
        <v>23</v>
      </c>
      <c r="I143" s="35" t="s">
        <v>133</v>
      </c>
      <c r="J143" s="33" t="s">
        <v>128</v>
      </c>
      <c r="K143" s="33" t="s">
        <v>129</v>
      </c>
      <c r="L143" s="39">
        <v>0.5</v>
      </c>
      <c r="M143" s="33" t="s">
        <v>103</v>
      </c>
      <c r="N143" s="33" t="s">
        <v>127</v>
      </c>
      <c r="O143" s="33" t="s">
        <v>130</v>
      </c>
    </row>
    <row r="144" spans="1:15" ht="22.35" customHeight="1" x14ac:dyDescent="0.25">
      <c r="A144" s="33">
        <v>67</v>
      </c>
      <c r="B144" s="33" t="s">
        <v>561</v>
      </c>
      <c r="C144" s="33" t="s">
        <v>150</v>
      </c>
      <c r="D144" s="33" t="s">
        <v>49</v>
      </c>
      <c r="E144" s="34">
        <v>102</v>
      </c>
      <c r="F144" s="34" t="str">
        <f t="shared" si="2"/>
        <v>PT-MIX-102</v>
      </c>
      <c r="G144" s="33" t="s">
        <v>581</v>
      </c>
      <c r="H144" s="34">
        <v>15</v>
      </c>
      <c r="I144" s="35" t="s">
        <v>151</v>
      </c>
      <c r="J144" s="33" t="s">
        <v>152</v>
      </c>
      <c r="K144" s="33" t="s">
        <v>153</v>
      </c>
      <c r="L144" s="39">
        <v>0.5</v>
      </c>
      <c r="M144" s="33" t="s">
        <v>103</v>
      </c>
      <c r="N144" s="33" t="s">
        <v>127</v>
      </c>
      <c r="O144" s="33" t="s">
        <v>154</v>
      </c>
    </row>
    <row r="145" spans="1:15" ht="22.35" customHeight="1" x14ac:dyDescent="0.25">
      <c r="A145" s="33">
        <v>70</v>
      </c>
      <c r="B145" s="33" t="s">
        <v>561</v>
      </c>
      <c r="C145" s="33" t="s">
        <v>150</v>
      </c>
      <c r="D145" s="33" t="s">
        <v>49</v>
      </c>
      <c r="E145" s="34">
        <v>105</v>
      </c>
      <c r="F145" s="34" t="str">
        <f t="shared" si="2"/>
        <v>PT-MIX-105</v>
      </c>
      <c r="G145" s="33" t="s">
        <v>581</v>
      </c>
      <c r="H145" s="34">
        <v>16</v>
      </c>
      <c r="I145" s="35" t="s">
        <v>157</v>
      </c>
      <c r="J145" s="33" t="s">
        <v>152</v>
      </c>
      <c r="K145" s="33" t="s">
        <v>153</v>
      </c>
      <c r="L145" s="39">
        <v>0.5</v>
      </c>
      <c r="M145" s="33" t="s">
        <v>103</v>
      </c>
      <c r="N145" s="33" t="s">
        <v>127</v>
      </c>
      <c r="O145" s="33" t="s">
        <v>154</v>
      </c>
    </row>
    <row r="146" spans="1:15" ht="22.35" customHeight="1" x14ac:dyDescent="0.25">
      <c r="A146" s="33">
        <v>71</v>
      </c>
      <c r="B146" s="33" t="s">
        <v>561</v>
      </c>
      <c r="C146" s="33" t="s">
        <v>150</v>
      </c>
      <c r="D146" s="33" t="s">
        <v>49</v>
      </c>
      <c r="E146" s="34">
        <v>106</v>
      </c>
      <c r="F146" s="34" t="str">
        <f t="shared" si="2"/>
        <v>PT-MIX-106</v>
      </c>
      <c r="G146" s="33" t="s">
        <v>581</v>
      </c>
      <c r="H146" s="34">
        <v>36</v>
      </c>
      <c r="I146" s="35" t="s">
        <v>158</v>
      </c>
      <c r="J146" s="33" t="s">
        <v>152</v>
      </c>
      <c r="K146" s="33" t="s">
        <v>153</v>
      </c>
      <c r="L146" s="39">
        <v>0.5</v>
      </c>
      <c r="M146" s="33" t="s">
        <v>103</v>
      </c>
      <c r="N146" s="33" t="s">
        <v>127</v>
      </c>
      <c r="O146" s="33" t="s">
        <v>154</v>
      </c>
    </row>
    <row r="147" spans="1:15" ht="22.35" customHeight="1" x14ac:dyDescent="0.25">
      <c r="A147" s="33">
        <v>73</v>
      </c>
      <c r="B147" s="33" t="s">
        <v>560</v>
      </c>
      <c r="C147" s="33" t="s">
        <v>160</v>
      </c>
      <c r="D147" s="33" t="s">
        <v>49</v>
      </c>
      <c r="E147" s="34">
        <v>101</v>
      </c>
      <c r="F147" s="34" t="str">
        <f t="shared" si="2"/>
        <v>RTD-MIX-101</v>
      </c>
      <c r="G147" s="33" t="s">
        <v>581</v>
      </c>
      <c r="H147" s="34">
        <v>14</v>
      </c>
      <c r="I147" s="35" t="s">
        <v>161</v>
      </c>
      <c r="J147" s="33" t="s">
        <v>162</v>
      </c>
      <c r="K147" s="33" t="s">
        <v>163</v>
      </c>
      <c r="L147" s="39">
        <v>0.5</v>
      </c>
      <c r="M147" s="33" t="s">
        <v>103</v>
      </c>
      <c r="N147" s="33" t="s">
        <v>127</v>
      </c>
      <c r="O147" s="33" t="s">
        <v>164</v>
      </c>
    </row>
    <row r="148" spans="1:15" ht="22.35" customHeight="1" x14ac:dyDescent="0.25">
      <c r="A148" s="33">
        <v>75</v>
      </c>
      <c r="B148" s="33" t="s">
        <v>560</v>
      </c>
      <c r="C148" s="33" t="s">
        <v>160</v>
      </c>
      <c r="D148" s="33" t="s">
        <v>49</v>
      </c>
      <c r="E148" s="34">
        <v>103</v>
      </c>
      <c r="F148" s="34" t="str">
        <f t="shared" si="2"/>
        <v>RTD-MIX-103</v>
      </c>
      <c r="G148" s="33" t="s">
        <v>581</v>
      </c>
      <c r="H148" s="34">
        <v>34</v>
      </c>
      <c r="I148" s="35" t="s">
        <v>166</v>
      </c>
      <c r="J148" s="40" t="s">
        <v>551</v>
      </c>
      <c r="K148" s="33" t="s">
        <v>167</v>
      </c>
      <c r="L148" s="39">
        <v>0.5</v>
      </c>
      <c r="M148" s="33" t="s">
        <v>103</v>
      </c>
      <c r="N148" s="33" t="s">
        <v>127</v>
      </c>
      <c r="O148" s="33" t="s">
        <v>164</v>
      </c>
    </row>
    <row r="149" spans="1:15" ht="22.35" customHeight="1" x14ac:dyDescent="0.25">
      <c r="A149" s="33">
        <v>76</v>
      </c>
      <c r="B149" s="33" t="s">
        <v>558</v>
      </c>
      <c r="C149" s="33" t="s">
        <v>168</v>
      </c>
      <c r="D149" s="33" t="s">
        <v>49</v>
      </c>
      <c r="E149" s="34">
        <v>101</v>
      </c>
      <c r="F149" s="34" t="str">
        <f t="shared" si="2"/>
        <v>ST-MIX-101</v>
      </c>
      <c r="G149" s="33" t="s">
        <v>581</v>
      </c>
      <c r="H149" s="34">
        <v>30</v>
      </c>
      <c r="I149" s="35" t="s">
        <v>169</v>
      </c>
      <c r="J149" s="33" t="s">
        <v>170</v>
      </c>
      <c r="K149" s="33" t="s">
        <v>171</v>
      </c>
      <c r="L149" s="34">
        <v>2</v>
      </c>
      <c r="M149" s="34">
        <v>2</v>
      </c>
      <c r="N149" s="33" t="s">
        <v>51</v>
      </c>
      <c r="O149" s="33" t="s">
        <v>172</v>
      </c>
    </row>
    <row r="150" spans="1:15" ht="22.35" customHeight="1" x14ac:dyDescent="0.25">
      <c r="A150" s="33">
        <v>78</v>
      </c>
      <c r="B150" s="33" t="s">
        <v>559</v>
      </c>
      <c r="C150" s="33" t="s">
        <v>174</v>
      </c>
      <c r="D150" s="33" t="s">
        <v>49</v>
      </c>
      <c r="E150" s="34">
        <v>101</v>
      </c>
      <c r="F150" s="34" t="str">
        <f t="shared" si="2"/>
        <v>TI-MIX-101</v>
      </c>
      <c r="G150" s="33" t="s">
        <v>581</v>
      </c>
      <c r="H150" s="34">
        <v>13</v>
      </c>
      <c r="I150" s="35" t="s">
        <v>175</v>
      </c>
      <c r="J150" s="33" t="s">
        <v>176</v>
      </c>
      <c r="K150" s="33" t="s">
        <v>177</v>
      </c>
      <c r="L150" s="39">
        <v>0.5</v>
      </c>
      <c r="M150" s="33" t="s">
        <v>103</v>
      </c>
      <c r="N150" s="33" t="s">
        <v>127</v>
      </c>
      <c r="O150" s="33" t="s">
        <v>178</v>
      </c>
    </row>
    <row r="151" spans="1:15" ht="22.35" customHeight="1" x14ac:dyDescent="0.25">
      <c r="A151" s="33">
        <v>80</v>
      </c>
      <c r="B151" s="33" t="s">
        <v>559</v>
      </c>
      <c r="C151" s="33" t="s">
        <v>174</v>
      </c>
      <c r="D151" s="33" t="s">
        <v>49</v>
      </c>
      <c r="E151" s="34">
        <v>103</v>
      </c>
      <c r="F151" s="34" t="str">
        <f t="shared" si="2"/>
        <v>TI-MIX-103</v>
      </c>
      <c r="G151" s="33" t="s">
        <v>581</v>
      </c>
      <c r="H151" s="34">
        <v>35</v>
      </c>
      <c r="I151" s="35" t="s">
        <v>181</v>
      </c>
      <c r="J151" s="40" t="s">
        <v>554</v>
      </c>
      <c r="K151" s="33" t="s">
        <v>183</v>
      </c>
      <c r="L151" s="39">
        <v>0.5</v>
      </c>
      <c r="M151" s="33" t="s">
        <v>103</v>
      </c>
      <c r="N151" s="33" t="s">
        <v>127</v>
      </c>
      <c r="O151" s="33" t="s">
        <v>178</v>
      </c>
    </row>
    <row r="152" spans="1:15" ht="22.35" customHeight="1" x14ac:dyDescent="0.25">
      <c r="A152" s="33">
        <v>81</v>
      </c>
      <c r="B152" s="33" t="s">
        <v>560</v>
      </c>
      <c r="C152" s="33" t="s">
        <v>184</v>
      </c>
      <c r="D152" s="33" t="s">
        <v>49</v>
      </c>
      <c r="E152" s="34">
        <v>101</v>
      </c>
      <c r="F152" s="34" t="str">
        <f t="shared" si="2"/>
        <v>TW-MIX-101</v>
      </c>
      <c r="G152" s="33" t="s">
        <v>581</v>
      </c>
      <c r="H152" s="34">
        <v>24</v>
      </c>
      <c r="I152" s="35" t="s">
        <v>185</v>
      </c>
      <c r="J152" s="33" t="s">
        <v>162</v>
      </c>
      <c r="K152" s="33" t="s">
        <v>186</v>
      </c>
      <c r="L152" s="39">
        <v>0.5</v>
      </c>
      <c r="M152" s="39">
        <v>0.5</v>
      </c>
      <c r="N152" s="33" t="s">
        <v>87</v>
      </c>
      <c r="O152" s="33" t="s">
        <v>187</v>
      </c>
    </row>
    <row r="153" spans="1:15" ht="22.35" customHeight="1" x14ac:dyDescent="0.25">
      <c r="A153" s="33">
        <v>82</v>
      </c>
      <c r="B153" s="33" t="s">
        <v>559</v>
      </c>
      <c r="C153" s="33" t="s">
        <v>184</v>
      </c>
      <c r="D153" s="33" t="s">
        <v>49</v>
      </c>
      <c r="E153" s="34">
        <v>102</v>
      </c>
      <c r="F153" s="34" t="str">
        <f t="shared" si="2"/>
        <v>TW-MIX-102</v>
      </c>
      <c r="G153" s="33" t="s">
        <v>581</v>
      </c>
      <c r="H153" s="34">
        <v>25</v>
      </c>
      <c r="I153" s="35" t="s">
        <v>188</v>
      </c>
      <c r="J153" s="33" t="s">
        <v>162</v>
      </c>
      <c r="K153" s="33" t="s">
        <v>189</v>
      </c>
      <c r="L153" s="39">
        <v>0.5</v>
      </c>
      <c r="M153" s="39">
        <v>0.5</v>
      </c>
      <c r="N153" s="33" t="s">
        <v>87</v>
      </c>
      <c r="O153" s="33" t="s">
        <v>187</v>
      </c>
    </row>
    <row r="154" spans="1:15" ht="22.35" customHeight="1" x14ac:dyDescent="0.25">
      <c r="A154" s="33">
        <v>87</v>
      </c>
      <c r="B154" s="33" t="s">
        <v>543</v>
      </c>
      <c r="C154" s="33" t="s">
        <v>200</v>
      </c>
      <c r="D154" s="33" t="s">
        <v>49</v>
      </c>
      <c r="E154" s="34">
        <v>101</v>
      </c>
      <c r="F154" s="34" t="str">
        <f t="shared" si="2"/>
        <v>ZSC-MIX-101</v>
      </c>
      <c r="G154" s="33" t="s">
        <v>581</v>
      </c>
      <c r="H154" s="34">
        <v>27</v>
      </c>
      <c r="I154" s="35" t="s">
        <v>201</v>
      </c>
      <c r="J154" s="33" t="s">
        <v>202</v>
      </c>
      <c r="K154" s="33" t="s">
        <v>203</v>
      </c>
      <c r="L154" s="39">
        <v>0.5</v>
      </c>
      <c r="M154" s="33" t="s">
        <v>103</v>
      </c>
      <c r="N154" s="33" t="s">
        <v>103</v>
      </c>
      <c r="O154" s="33" t="s">
        <v>204</v>
      </c>
    </row>
    <row r="155" spans="1:15" ht="22.35" customHeight="1" x14ac:dyDescent="0.25">
      <c r="A155" s="33">
        <v>94</v>
      </c>
      <c r="B155" s="33" t="s">
        <v>543</v>
      </c>
      <c r="C155" s="33" t="s">
        <v>214</v>
      </c>
      <c r="D155" s="33" t="s">
        <v>49</v>
      </c>
      <c r="E155" s="34">
        <v>103</v>
      </c>
      <c r="F155" s="34" t="str">
        <f t="shared" si="2"/>
        <v>ZSO-MIX-103</v>
      </c>
      <c r="G155" s="33" t="s">
        <v>581</v>
      </c>
      <c r="H155" s="34">
        <v>37</v>
      </c>
      <c r="I155" s="35" t="s">
        <v>217</v>
      </c>
      <c r="J155" s="33" t="s">
        <v>202</v>
      </c>
      <c r="K155" s="33" t="s">
        <v>203</v>
      </c>
      <c r="L155" s="39">
        <v>0.5</v>
      </c>
      <c r="M155" s="33" t="s">
        <v>103</v>
      </c>
      <c r="N155" s="33" t="s">
        <v>103</v>
      </c>
      <c r="O155" s="33" t="s">
        <v>218</v>
      </c>
    </row>
    <row r="156" spans="1:15" ht="34.35" customHeight="1" x14ac:dyDescent="0.25">
      <c r="A156" s="33">
        <v>5</v>
      </c>
      <c r="B156" s="33" t="s">
        <v>543</v>
      </c>
      <c r="C156" s="33" t="s">
        <v>17</v>
      </c>
      <c r="D156" s="33" t="s">
        <v>18</v>
      </c>
      <c r="E156" s="34">
        <v>112</v>
      </c>
      <c r="F156" s="34" t="str">
        <f t="shared" si="2"/>
        <v>FCV-IAS-112</v>
      </c>
      <c r="G156" s="33" t="s">
        <v>582</v>
      </c>
      <c r="H156" s="34">
        <v>50</v>
      </c>
      <c r="I156" s="35" t="s">
        <v>30</v>
      </c>
      <c r="J156" s="33" t="s">
        <v>25</v>
      </c>
      <c r="K156" s="33" t="s">
        <v>26</v>
      </c>
      <c r="L156" s="37">
        <v>0.25</v>
      </c>
      <c r="M156" s="37">
        <v>0.25</v>
      </c>
      <c r="N156" s="33" t="s">
        <v>20</v>
      </c>
      <c r="O156" s="33" t="s">
        <v>27</v>
      </c>
    </row>
    <row r="157" spans="1:15" ht="22.35" customHeight="1" x14ac:dyDescent="0.25">
      <c r="A157" s="33">
        <v>6</v>
      </c>
      <c r="B157" s="33" t="s">
        <v>543</v>
      </c>
      <c r="C157" s="33" t="s">
        <v>17</v>
      </c>
      <c r="D157" s="33" t="s">
        <v>18</v>
      </c>
      <c r="E157" s="34">
        <v>113</v>
      </c>
      <c r="F157" s="34" t="str">
        <f t="shared" si="2"/>
        <v>FCV-IAS-113</v>
      </c>
      <c r="G157" s="33" t="s">
        <v>582</v>
      </c>
      <c r="H157" s="34">
        <v>49</v>
      </c>
      <c r="I157" s="35" t="s">
        <v>31</v>
      </c>
      <c r="J157" s="33" t="s">
        <v>21</v>
      </c>
      <c r="K157" s="33" t="s">
        <v>22</v>
      </c>
      <c r="L157" s="37">
        <v>0.25</v>
      </c>
      <c r="M157" s="37">
        <v>0.25</v>
      </c>
      <c r="N157" s="33" t="s">
        <v>20</v>
      </c>
      <c r="O157" s="33" t="s">
        <v>23</v>
      </c>
    </row>
    <row r="158" spans="1:15" ht="22.35" customHeight="1" x14ac:dyDescent="0.25">
      <c r="A158" s="33">
        <v>7</v>
      </c>
      <c r="B158" s="33" t="s">
        <v>543</v>
      </c>
      <c r="C158" s="33" t="s">
        <v>17</v>
      </c>
      <c r="D158" s="33" t="s">
        <v>18</v>
      </c>
      <c r="E158" s="34">
        <v>114</v>
      </c>
      <c r="F158" s="34" t="str">
        <f t="shared" si="2"/>
        <v>FCV-IAS-114</v>
      </c>
      <c r="G158" s="33" t="s">
        <v>582</v>
      </c>
      <c r="H158" s="34">
        <v>56</v>
      </c>
      <c r="I158" s="35" t="s">
        <v>32</v>
      </c>
      <c r="J158" s="33" t="s">
        <v>25</v>
      </c>
      <c r="K158" s="33" t="s">
        <v>26</v>
      </c>
      <c r="L158" s="37">
        <v>0.25</v>
      </c>
      <c r="M158" s="37">
        <v>0.25</v>
      </c>
      <c r="N158" s="33" t="s">
        <v>20</v>
      </c>
      <c r="O158" s="33" t="s">
        <v>27</v>
      </c>
    </row>
    <row r="159" spans="1:15" ht="22.35" customHeight="1" x14ac:dyDescent="0.25">
      <c r="A159" s="33">
        <v>8</v>
      </c>
      <c r="B159" s="33" t="s">
        <v>543</v>
      </c>
      <c r="C159" s="33" t="s">
        <v>17</v>
      </c>
      <c r="D159" s="33" t="s">
        <v>18</v>
      </c>
      <c r="E159" s="34">
        <v>115</v>
      </c>
      <c r="F159" s="34" t="str">
        <f t="shared" si="2"/>
        <v>FCV-IAS-115</v>
      </c>
      <c r="G159" s="33" t="s">
        <v>582</v>
      </c>
      <c r="H159" s="34">
        <v>55</v>
      </c>
      <c r="I159" s="35" t="s">
        <v>33</v>
      </c>
      <c r="J159" s="33" t="s">
        <v>21</v>
      </c>
      <c r="K159" s="33" t="s">
        <v>22</v>
      </c>
      <c r="L159" s="37">
        <v>0.25</v>
      </c>
      <c r="M159" s="37">
        <v>0.25</v>
      </c>
      <c r="N159" s="33" t="s">
        <v>20</v>
      </c>
      <c r="O159" s="33" t="s">
        <v>23</v>
      </c>
    </row>
    <row r="160" spans="1:15" ht="22.35" customHeight="1" x14ac:dyDescent="0.25">
      <c r="A160" s="33">
        <v>9</v>
      </c>
      <c r="B160" s="33" t="s">
        <v>543</v>
      </c>
      <c r="C160" s="33" t="s">
        <v>17</v>
      </c>
      <c r="D160" s="33" t="s">
        <v>18</v>
      </c>
      <c r="E160" s="34">
        <v>116</v>
      </c>
      <c r="F160" s="34" t="str">
        <f t="shared" si="2"/>
        <v>FCV-IAS-116</v>
      </c>
      <c r="G160" s="33" t="s">
        <v>582</v>
      </c>
      <c r="H160" s="34">
        <v>61</v>
      </c>
      <c r="I160" s="35" t="s">
        <v>34</v>
      </c>
      <c r="J160" s="33" t="s">
        <v>25</v>
      </c>
      <c r="K160" s="33" t="s">
        <v>26</v>
      </c>
      <c r="L160" s="37">
        <v>0.25</v>
      </c>
      <c r="M160" s="37">
        <v>0.25</v>
      </c>
      <c r="N160" s="33" t="s">
        <v>20</v>
      </c>
      <c r="O160" s="33" t="s">
        <v>27</v>
      </c>
    </row>
    <row r="161" spans="1:15" ht="22.35" customHeight="1" x14ac:dyDescent="0.25">
      <c r="A161" s="33">
        <v>10</v>
      </c>
      <c r="B161" s="33" t="s">
        <v>543</v>
      </c>
      <c r="C161" s="33" t="s">
        <v>17</v>
      </c>
      <c r="D161" s="33" t="s">
        <v>18</v>
      </c>
      <c r="E161" s="34">
        <v>117</v>
      </c>
      <c r="F161" s="34" t="str">
        <f t="shared" si="2"/>
        <v>FCV-IAS-117</v>
      </c>
      <c r="G161" s="33" t="s">
        <v>582</v>
      </c>
      <c r="H161" s="34">
        <v>59</v>
      </c>
      <c r="I161" s="35" t="s">
        <v>35</v>
      </c>
      <c r="J161" s="33" t="s">
        <v>21</v>
      </c>
      <c r="K161" s="33" t="s">
        <v>22</v>
      </c>
      <c r="L161" s="37">
        <v>0.25</v>
      </c>
      <c r="M161" s="37">
        <v>0.25</v>
      </c>
      <c r="N161" s="33" t="s">
        <v>20</v>
      </c>
      <c r="O161" s="33" t="s">
        <v>23</v>
      </c>
    </row>
    <row r="162" spans="1:15" ht="22.35" customHeight="1" x14ac:dyDescent="0.25">
      <c r="A162" s="33">
        <v>17</v>
      </c>
      <c r="B162" s="33" t="s">
        <v>543</v>
      </c>
      <c r="C162" s="33" t="s">
        <v>17</v>
      </c>
      <c r="D162" s="33" t="s">
        <v>49</v>
      </c>
      <c r="E162" s="34">
        <v>104</v>
      </c>
      <c r="F162" s="34" t="str">
        <f t="shared" si="2"/>
        <v>FCV-MIX-104</v>
      </c>
      <c r="G162" s="33" t="s">
        <v>582</v>
      </c>
      <c r="H162" s="34">
        <v>76</v>
      </c>
      <c r="I162" s="35" t="s">
        <v>63</v>
      </c>
      <c r="J162" s="33" t="s">
        <v>52</v>
      </c>
      <c r="K162" s="33" t="s">
        <v>53</v>
      </c>
      <c r="L162" s="34">
        <v>2</v>
      </c>
      <c r="M162" s="34">
        <v>2</v>
      </c>
      <c r="N162" s="33" t="s">
        <v>51</v>
      </c>
      <c r="O162" s="33" t="s">
        <v>54</v>
      </c>
    </row>
    <row r="163" spans="1:15" ht="22.35" customHeight="1" x14ac:dyDescent="0.25">
      <c r="A163" s="33">
        <v>22</v>
      </c>
      <c r="B163" s="33" t="s">
        <v>543</v>
      </c>
      <c r="C163" s="33" t="s">
        <v>17</v>
      </c>
      <c r="D163" s="33" t="s">
        <v>49</v>
      </c>
      <c r="E163" s="34">
        <v>121</v>
      </c>
      <c r="F163" s="34" t="str">
        <f t="shared" si="2"/>
        <v>FCV-MIX-121</v>
      </c>
      <c r="G163" s="33" t="s">
        <v>582</v>
      </c>
      <c r="H163" s="34">
        <v>45</v>
      </c>
      <c r="I163" s="35" t="s">
        <v>70</v>
      </c>
      <c r="J163" s="33" t="s">
        <v>52</v>
      </c>
      <c r="K163" s="33" t="s">
        <v>71</v>
      </c>
      <c r="L163" s="34">
        <v>3</v>
      </c>
      <c r="M163" s="34">
        <v>3</v>
      </c>
      <c r="N163" s="33" t="s">
        <v>51</v>
      </c>
      <c r="O163" s="33" t="s">
        <v>54</v>
      </c>
    </row>
    <row r="164" spans="1:15" ht="22.35" customHeight="1" x14ac:dyDescent="0.25">
      <c r="A164" s="33">
        <v>23</v>
      </c>
      <c r="B164" s="33" t="s">
        <v>543</v>
      </c>
      <c r="C164" s="33" t="s">
        <v>17</v>
      </c>
      <c r="D164" s="33" t="s">
        <v>49</v>
      </c>
      <c r="E164" s="34">
        <v>122</v>
      </c>
      <c r="F164" s="34" t="str">
        <f t="shared" si="2"/>
        <v>FCV-MIX-122</v>
      </c>
      <c r="G164" s="33" t="s">
        <v>582</v>
      </c>
      <c r="H164" s="34">
        <v>38</v>
      </c>
      <c r="I164" s="35" t="s">
        <v>72</v>
      </c>
      <c r="J164" s="33" t="s">
        <v>60</v>
      </c>
      <c r="K164" s="33" t="s">
        <v>73</v>
      </c>
      <c r="L164" s="34">
        <v>1</v>
      </c>
      <c r="M164" s="34">
        <v>1</v>
      </c>
      <c r="N164" s="33" t="s">
        <v>20</v>
      </c>
      <c r="O164" s="33" t="s">
        <v>74</v>
      </c>
    </row>
    <row r="165" spans="1:15" ht="22.35" customHeight="1" x14ac:dyDescent="0.25">
      <c r="A165" s="33">
        <v>25</v>
      </c>
      <c r="B165" s="33" t="s">
        <v>543</v>
      </c>
      <c r="C165" s="33" t="s">
        <v>17</v>
      </c>
      <c r="D165" s="33" t="s">
        <v>219</v>
      </c>
      <c r="E165" s="34">
        <v>101</v>
      </c>
      <c r="F165" s="34" t="str">
        <f t="shared" si="2"/>
        <v>FCV-QT-101</v>
      </c>
      <c r="G165" s="33" t="s">
        <v>582</v>
      </c>
      <c r="H165" s="34">
        <v>66</v>
      </c>
      <c r="I165" s="35" t="s">
        <v>220</v>
      </c>
      <c r="J165" s="33" t="s">
        <v>21</v>
      </c>
      <c r="K165" s="33" t="s">
        <v>221</v>
      </c>
      <c r="L165" s="37">
        <v>0.25</v>
      </c>
      <c r="M165" s="37">
        <v>0.25</v>
      </c>
      <c r="N165" s="33" t="s">
        <v>20</v>
      </c>
      <c r="O165" s="33" t="s">
        <v>222</v>
      </c>
    </row>
    <row r="166" spans="1:15" ht="22.35" customHeight="1" x14ac:dyDescent="0.25">
      <c r="A166" s="33">
        <v>31</v>
      </c>
      <c r="B166" s="33" t="s">
        <v>563</v>
      </c>
      <c r="C166" s="33" t="s">
        <v>38</v>
      </c>
      <c r="D166" s="33" t="s">
        <v>18</v>
      </c>
      <c r="E166" s="34">
        <v>111</v>
      </c>
      <c r="F166" s="34" t="str">
        <f t="shared" si="2"/>
        <v>HV-IAS-111</v>
      </c>
      <c r="G166" s="33" t="s">
        <v>582</v>
      </c>
      <c r="H166" s="34">
        <v>51</v>
      </c>
      <c r="I166" s="35" t="s">
        <v>45</v>
      </c>
      <c r="J166" s="33" t="s">
        <v>40</v>
      </c>
      <c r="K166" s="33" t="s">
        <v>41</v>
      </c>
      <c r="L166" s="37">
        <v>0.25</v>
      </c>
      <c r="M166" s="37">
        <v>0.25</v>
      </c>
      <c r="N166" s="33" t="s">
        <v>20</v>
      </c>
      <c r="O166" s="33" t="s">
        <v>42</v>
      </c>
    </row>
    <row r="167" spans="1:15" ht="22.35" customHeight="1" x14ac:dyDescent="0.25">
      <c r="A167" s="33">
        <v>32</v>
      </c>
      <c r="B167" s="33" t="s">
        <v>563</v>
      </c>
      <c r="C167" s="33" t="s">
        <v>38</v>
      </c>
      <c r="D167" s="33" t="s">
        <v>18</v>
      </c>
      <c r="E167" s="34">
        <v>112</v>
      </c>
      <c r="F167" s="34" t="str">
        <f t="shared" si="2"/>
        <v>HV-IAS-112</v>
      </c>
      <c r="G167" s="33" t="s">
        <v>582</v>
      </c>
      <c r="H167" s="34">
        <v>54</v>
      </c>
      <c r="I167" s="35" t="s">
        <v>46</v>
      </c>
      <c r="J167" s="33" t="s">
        <v>40</v>
      </c>
      <c r="K167" s="33" t="s">
        <v>41</v>
      </c>
      <c r="L167" s="37">
        <v>0.25</v>
      </c>
      <c r="M167" s="37">
        <v>0.25</v>
      </c>
      <c r="N167" s="33" t="s">
        <v>20</v>
      </c>
      <c r="O167" s="33" t="s">
        <v>42</v>
      </c>
    </row>
    <row r="168" spans="1:15" ht="22.35" customHeight="1" x14ac:dyDescent="0.25">
      <c r="A168" s="33">
        <v>33</v>
      </c>
      <c r="B168" s="33" t="s">
        <v>563</v>
      </c>
      <c r="C168" s="33" t="s">
        <v>38</v>
      </c>
      <c r="D168" s="33" t="s">
        <v>18</v>
      </c>
      <c r="E168" s="34">
        <v>113</v>
      </c>
      <c r="F168" s="34" t="str">
        <f t="shared" si="2"/>
        <v>HV-IAS-113</v>
      </c>
      <c r="G168" s="33" t="s">
        <v>582</v>
      </c>
      <c r="H168" s="34">
        <v>60</v>
      </c>
      <c r="I168" s="35" t="s">
        <v>47</v>
      </c>
      <c r="J168" s="33" t="s">
        <v>40</v>
      </c>
      <c r="K168" s="33" t="s">
        <v>41</v>
      </c>
      <c r="L168" s="37">
        <v>0.25</v>
      </c>
      <c r="M168" s="37">
        <v>0.25</v>
      </c>
      <c r="N168" s="33" t="s">
        <v>20</v>
      </c>
      <c r="O168" s="33" t="s">
        <v>42</v>
      </c>
    </row>
    <row r="169" spans="1:15" ht="22.35" customHeight="1" x14ac:dyDescent="0.25">
      <c r="A169" s="33">
        <v>42</v>
      </c>
      <c r="B169" s="33" t="s">
        <v>563</v>
      </c>
      <c r="C169" s="33" t="s">
        <v>38</v>
      </c>
      <c r="D169" s="33" t="s">
        <v>49</v>
      </c>
      <c r="E169" s="34">
        <v>109</v>
      </c>
      <c r="F169" s="34" t="str">
        <f t="shared" si="2"/>
        <v>HV-MIX-109</v>
      </c>
      <c r="G169" s="33" t="s">
        <v>582</v>
      </c>
      <c r="H169" s="34">
        <v>65</v>
      </c>
      <c r="I169" s="35" t="s">
        <v>95</v>
      </c>
      <c r="J169" s="33" t="s">
        <v>76</v>
      </c>
      <c r="K169" s="33" t="s">
        <v>77</v>
      </c>
      <c r="L169" s="39">
        <v>0.5</v>
      </c>
      <c r="M169" s="39">
        <v>0.5</v>
      </c>
      <c r="N169" s="33" t="s">
        <v>20</v>
      </c>
      <c r="O169" s="33" t="s">
        <v>78</v>
      </c>
    </row>
    <row r="170" spans="1:15" ht="22.35" customHeight="1" x14ac:dyDescent="0.25">
      <c r="A170" s="33">
        <v>43</v>
      </c>
      <c r="B170" s="33" t="s">
        <v>563</v>
      </c>
      <c r="C170" s="33" t="s">
        <v>38</v>
      </c>
      <c r="D170" s="33" t="s">
        <v>49</v>
      </c>
      <c r="E170" s="34">
        <v>110</v>
      </c>
      <c r="F170" s="34" t="str">
        <f t="shared" si="2"/>
        <v>HV-MIX-110</v>
      </c>
      <c r="G170" s="33" t="s">
        <v>582</v>
      </c>
      <c r="H170" s="34">
        <v>44</v>
      </c>
      <c r="I170" s="35" t="s">
        <v>96</v>
      </c>
      <c r="J170" s="33" t="s">
        <v>88</v>
      </c>
      <c r="K170" s="33" t="s">
        <v>89</v>
      </c>
      <c r="L170" s="39">
        <v>0.5</v>
      </c>
      <c r="M170" s="39">
        <v>0.5</v>
      </c>
      <c r="N170" s="33" t="s">
        <v>87</v>
      </c>
      <c r="O170" s="33" t="s">
        <v>90</v>
      </c>
    </row>
    <row r="171" spans="1:15" ht="22.35" customHeight="1" x14ac:dyDescent="0.25">
      <c r="A171" s="33">
        <v>44</v>
      </c>
      <c r="B171" s="33" t="s">
        <v>563</v>
      </c>
      <c r="C171" s="33" t="s">
        <v>38</v>
      </c>
      <c r="D171" s="33" t="s">
        <v>49</v>
      </c>
      <c r="E171" s="34">
        <v>111</v>
      </c>
      <c r="F171" s="34" t="str">
        <f t="shared" si="2"/>
        <v>HV-MIX-111</v>
      </c>
      <c r="G171" s="33" t="s">
        <v>582</v>
      </c>
      <c r="H171" s="34">
        <v>57</v>
      </c>
      <c r="I171" s="35" t="s">
        <v>97</v>
      </c>
      <c r="J171" s="33" t="s">
        <v>88</v>
      </c>
      <c r="K171" s="33" t="s">
        <v>89</v>
      </c>
      <c r="L171" s="39">
        <v>0.5</v>
      </c>
      <c r="M171" s="39">
        <v>0.5</v>
      </c>
      <c r="N171" s="33" t="s">
        <v>87</v>
      </c>
      <c r="O171" s="33" t="s">
        <v>98</v>
      </c>
    </row>
    <row r="172" spans="1:15" ht="22.35" customHeight="1" x14ac:dyDescent="0.25">
      <c r="A172" s="33">
        <v>45</v>
      </c>
      <c r="B172" s="33" t="s">
        <v>563</v>
      </c>
      <c r="C172" s="33" t="s">
        <v>38</v>
      </c>
      <c r="D172" s="33" t="s">
        <v>49</v>
      </c>
      <c r="E172" s="34">
        <v>112</v>
      </c>
      <c r="F172" s="34" t="str">
        <f t="shared" si="2"/>
        <v>HV-MIX-112</v>
      </c>
      <c r="G172" s="33" t="s">
        <v>582</v>
      </c>
      <c r="H172" s="34">
        <v>47</v>
      </c>
      <c r="I172" s="35" t="s">
        <v>99</v>
      </c>
      <c r="J172" s="33" t="s">
        <v>88</v>
      </c>
      <c r="K172" s="33" t="s">
        <v>89</v>
      </c>
      <c r="L172" s="39">
        <v>0.5</v>
      </c>
      <c r="M172" s="39">
        <v>0.5</v>
      </c>
      <c r="N172" s="33" t="s">
        <v>87</v>
      </c>
      <c r="O172" s="33" t="s">
        <v>90</v>
      </c>
    </row>
    <row r="173" spans="1:15" ht="22.35" customHeight="1" x14ac:dyDescent="0.25">
      <c r="A173" s="33">
        <v>47</v>
      </c>
      <c r="B173" s="33" t="s">
        <v>563</v>
      </c>
      <c r="C173" s="33" t="s">
        <v>38</v>
      </c>
      <c r="D173" s="33" t="s">
        <v>219</v>
      </c>
      <c r="E173" s="34">
        <v>101</v>
      </c>
      <c r="F173" s="34" t="str">
        <f t="shared" si="2"/>
        <v>HV-QT-101</v>
      </c>
      <c r="G173" s="33" t="s">
        <v>582</v>
      </c>
      <c r="H173" s="34">
        <v>62</v>
      </c>
      <c r="I173" s="35" t="s">
        <v>223</v>
      </c>
      <c r="J173" s="33" t="s">
        <v>76</v>
      </c>
      <c r="K173" s="33" t="s">
        <v>77</v>
      </c>
      <c r="L173" s="37">
        <v>0.25</v>
      </c>
      <c r="M173" s="37">
        <v>0.25</v>
      </c>
      <c r="N173" s="33" t="s">
        <v>20</v>
      </c>
      <c r="O173" s="33" t="s">
        <v>78</v>
      </c>
    </row>
    <row r="174" spans="1:15" ht="22.35" customHeight="1" x14ac:dyDescent="0.25">
      <c r="A174" s="33">
        <v>48</v>
      </c>
      <c r="B174" s="33" t="s">
        <v>543</v>
      </c>
      <c r="C174" s="33" t="s">
        <v>101</v>
      </c>
      <c r="D174" s="33" t="s">
        <v>49</v>
      </c>
      <c r="E174" s="34">
        <v>101</v>
      </c>
      <c r="F174" s="34" t="str">
        <f t="shared" si="2"/>
        <v>I/Z-MIX-101</v>
      </c>
      <c r="G174" s="33" t="s">
        <v>582</v>
      </c>
      <c r="H174" s="34">
        <v>63</v>
      </c>
      <c r="I174" s="35" t="s">
        <v>102</v>
      </c>
      <c r="J174" s="33" t="s">
        <v>56</v>
      </c>
      <c r="K174" s="33" t="s">
        <v>104</v>
      </c>
      <c r="L174" s="33" t="s">
        <v>103</v>
      </c>
      <c r="M174" s="33" t="s">
        <v>103</v>
      </c>
      <c r="N174" s="33" t="s">
        <v>103</v>
      </c>
      <c r="O174" s="33" t="s">
        <v>102</v>
      </c>
    </row>
    <row r="175" spans="1:15" ht="22.35" customHeight="1" x14ac:dyDescent="0.25">
      <c r="A175" s="33">
        <v>51</v>
      </c>
      <c r="B175" s="33" t="s">
        <v>564</v>
      </c>
      <c r="C175" s="33" t="s">
        <v>106</v>
      </c>
      <c r="D175" s="33" t="s">
        <v>49</v>
      </c>
      <c r="E175" s="34">
        <v>103</v>
      </c>
      <c r="F175" s="34" t="str">
        <f t="shared" si="2"/>
        <v>PCV-MIX-103</v>
      </c>
      <c r="G175" s="33" t="s">
        <v>582</v>
      </c>
      <c r="H175" s="34">
        <v>74</v>
      </c>
      <c r="I175" s="35" t="s">
        <v>110</v>
      </c>
      <c r="J175" s="33" t="s">
        <v>111</v>
      </c>
      <c r="K175" s="33" t="s">
        <v>112</v>
      </c>
      <c r="L175" s="39">
        <v>0.5</v>
      </c>
      <c r="M175" s="39">
        <v>0.5</v>
      </c>
      <c r="N175" s="33" t="s">
        <v>20</v>
      </c>
      <c r="O175" s="33" t="s">
        <v>113</v>
      </c>
    </row>
    <row r="176" spans="1:15" ht="22.35" customHeight="1" x14ac:dyDescent="0.25">
      <c r="A176" s="33">
        <v>53</v>
      </c>
      <c r="B176" s="33" t="s">
        <v>564</v>
      </c>
      <c r="C176" s="33" t="s">
        <v>106</v>
      </c>
      <c r="D176" s="33" t="s">
        <v>219</v>
      </c>
      <c r="E176" s="34">
        <v>101</v>
      </c>
      <c r="F176" s="34" t="str">
        <f t="shared" si="2"/>
        <v>PCV-QT-101</v>
      </c>
      <c r="G176" s="33" t="s">
        <v>582</v>
      </c>
      <c r="H176" s="34">
        <v>72</v>
      </c>
      <c r="I176" s="35" t="s">
        <v>224</v>
      </c>
      <c r="J176" s="33" t="s">
        <v>56</v>
      </c>
      <c r="K176" s="33" t="s">
        <v>225</v>
      </c>
      <c r="L176" s="37">
        <v>0.25</v>
      </c>
      <c r="M176" s="37">
        <v>0.25</v>
      </c>
      <c r="N176" s="33" t="s">
        <v>20</v>
      </c>
      <c r="O176" s="33" t="s">
        <v>226</v>
      </c>
    </row>
    <row r="177" spans="1:15" ht="22.35" customHeight="1" x14ac:dyDescent="0.25">
      <c r="A177" s="33">
        <v>54</v>
      </c>
      <c r="B177" s="33" t="s">
        <v>561</v>
      </c>
      <c r="C177" s="33" t="s">
        <v>116</v>
      </c>
      <c r="D177" s="33" t="s">
        <v>49</v>
      </c>
      <c r="E177" s="34">
        <v>101</v>
      </c>
      <c r="F177" s="34" t="str">
        <f t="shared" si="2"/>
        <v>PE-MIX-101</v>
      </c>
      <c r="G177" s="33" t="s">
        <v>582</v>
      </c>
      <c r="H177" s="34">
        <v>53</v>
      </c>
      <c r="I177" s="35" t="s">
        <v>117</v>
      </c>
      <c r="J177" s="33" t="s">
        <v>119</v>
      </c>
      <c r="K177" s="34">
        <v>59571</v>
      </c>
      <c r="L177" s="34">
        <v>4</v>
      </c>
      <c r="M177" s="34">
        <v>4</v>
      </c>
      <c r="N177" s="33" t="s">
        <v>118</v>
      </c>
      <c r="O177" s="33" t="s">
        <v>120</v>
      </c>
    </row>
    <row r="178" spans="1:15" ht="22.35" customHeight="1" x14ac:dyDescent="0.25">
      <c r="A178" s="33">
        <v>55</v>
      </c>
      <c r="B178" s="33" t="s">
        <v>561</v>
      </c>
      <c r="C178" s="33" t="s">
        <v>116</v>
      </c>
      <c r="D178" s="33" t="s">
        <v>49</v>
      </c>
      <c r="E178" s="34">
        <v>102</v>
      </c>
      <c r="F178" s="34" t="str">
        <f t="shared" si="2"/>
        <v>PE-MIX-102</v>
      </c>
      <c r="G178" s="33" t="s">
        <v>582</v>
      </c>
      <c r="H178" s="34">
        <v>58</v>
      </c>
      <c r="I178" s="35" t="s">
        <v>121</v>
      </c>
      <c r="J178" s="33" t="s">
        <v>122</v>
      </c>
      <c r="K178" s="33" t="s">
        <v>123</v>
      </c>
      <c r="L178" s="36">
        <v>0.125</v>
      </c>
      <c r="M178" s="36">
        <v>0.125</v>
      </c>
      <c r="N178" s="33" t="s">
        <v>20</v>
      </c>
      <c r="O178" s="33" t="s">
        <v>124</v>
      </c>
    </row>
    <row r="179" spans="1:15" ht="22.35" customHeight="1" x14ac:dyDescent="0.25">
      <c r="A179" s="33">
        <v>56</v>
      </c>
      <c r="B179" s="33" t="s">
        <v>561</v>
      </c>
      <c r="C179" s="33" t="s">
        <v>116</v>
      </c>
      <c r="D179" s="33" t="s">
        <v>219</v>
      </c>
      <c r="E179" s="34">
        <v>101</v>
      </c>
      <c r="F179" s="34" t="str">
        <f t="shared" si="2"/>
        <v>PE-QT-101</v>
      </c>
      <c r="G179" s="33" t="s">
        <v>582</v>
      </c>
      <c r="H179" s="34">
        <v>73</v>
      </c>
      <c r="I179" s="35" t="s">
        <v>227</v>
      </c>
      <c r="J179" s="33" t="s">
        <v>228</v>
      </c>
      <c r="K179" s="33" t="s">
        <v>229</v>
      </c>
      <c r="L179" s="36">
        <v>0.375</v>
      </c>
      <c r="M179" s="37">
        <v>0.25</v>
      </c>
      <c r="N179" s="33" t="s">
        <v>111</v>
      </c>
      <c r="O179" s="33" t="s">
        <v>230</v>
      </c>
    </row>
    <row r="180" spans="1:15" ht="22.35" customHeight="1" x14ac:dyDescent="0.25">
      <c r="A180" s="33">
        <v>58</v>
      </c>
      <c r="B180" s="33" t="s">
        <v>556</v>
      </c>
      <c r="C180" s="33" t="s">
        <v>125</v>
      </c>
      <c r="D180" s="33" t="s">
        <v>49</v>
      </c>
      <c r="E180" s="34">
        <v>103</v>
      </c>
      <c r="F180" s="34" t="str">
        <f t="shared" si="2"/>
        <v>PI-MIX-103</v>
      </c>
      <c r="G180" s="33" t="s">
        <v>582</v>
      </c>
      <c r="H180" s="34">
        <v>75</v>
      </c>
      <c r="I180" s="35" t="s">
        <v>131</v>
      </c>
      <c r="J180" s="33" t="s">
        <v>128</v>
      </c>
      <c r="K180" s="33" t="s">
        <v>129</v>
      </c>
      <c r="L180" s="39">
        <v>0.5</v>
      </c>
      <c r="M180" s="33" t="s">
        <v>103</v>
      </c>
      <c r="N180" s="33" t="s">
        <v>127</v>
      </c>
      <c r="O180" s="33" t="s">
        <v>130</v>
      </c>
    </row>
    <row r="181" spans="1:15" ht="22.35" customHeight="1" x14ac:dyDescent="0.25">
      <c r="A181" s="33">
        <v>61</v>
      </c>
      <c r="B181" s="33" t="s">
        <v>556</v>
      </c>
      <c r="C181" s="33" t="s">
        <v>125</v>
      </c>
      <c r="D181" s="33" t="s">
        <v>49</v>
      </c>
      <c r="E181" s="34">
        <v>106</v>
      </c>
      <c r="F181" s="34" t="str">
        <f t="shared" si="2"/>
        <v>PI-MIX-106</v>
      </c>
      <c r="G181" s="33" t="s">
        <v>582</v>
      </c>
      <c r="H181" s="34">
        <v>43</v>
      </c>
      <c r="I181" s="35" t="s">
        <v>134</v>
      </c>
      <c r="J181" s="33" t="s">
        <v>128</v>
      </c>
      <c r="K181" s="33" t="s">
        <v>129</v>
      </c>
      <c r="L181" s="39">
        <v>0.5</v>
      </c>
      <c r="M181" s="33" t="s">
        <v>103</v>
      </c>
      <c r="N181" s="33" t="s">
        <v>127</v>
      </c>
      <c r="O181" s="33" t="s">
        <v>130</v>
      </c>
    </row>
    <row r="182" spans="1:15" ht="22.35" customHeight="1" x14ac:dyDescent="0.25">
      <c r="A182" s="33">
        <v>62</v>
      </c>
      <c r="B182" s="33" t="s">
        <v>556</v>
      </c>
      <c r="C182" s="33" t="s">
        <v>125</v>
      </c>
      <c r="D182" s="33" t="s">
        <v>49</v>
      </c>
      <c r="E182" s="34">
        <v>107</v>
      </c>
      <c r="F182" s="34" t="str">
        <f t="shared" si="2"/>
        <v>PI-MIX-107</v>
      </c>
      <c r="G182" s="33" t="s">
        <v>582</v>
      </c>
      <c r="H182" s="34">
        <v>71</v>
      </c>
      <c r="I182" s="35" t="s">
        <v>135</v>
      </c>
      <c r="J182" s="33" t="s">
        <v>136</v>
      </c>
      <c r="K182" s="33" t="s">
        <v>137</v>
      </c>
      <c r="L182" s="37">
        <v>0.25</v>
      </c>
      <c r="M182" s="33" t="s">
        <v>103</v>
      </c>
      <c r="N182" s="33" t="s">
        <v>127</v>
      </c>
      <c r="O182" s="33" t="s">
        <v>138</v>
      </c>
    </row>
    <row r="183" spans="1:15" ht="22.35" customHeight="1" x14ac:dyDescent="0.25">
      <c r="A183" s="33">
        <v>63</v>
      </c>
      <c r="B183" s="33" t="s">
        <v>556</v>
      </c>
      <c r="C183" s="33" t="s">
        <v>125</v>
      </c>
      <c r="D183" s="33" t="s">
        <v>49</v>
      </c>
      <c r="E183" s="34">
        <v>108</v>
      </c>
      <c r="F183" s="34" t="str">
        <f t="shared" si="2"/>
        <v>PI-MIX-108</v>
      </c>
      <c r="G183" s="33" t="s">
        <v>582</v>
      </c>
      <c r="H183" s="34">
        <v>46</v>
      </c>
      <c r="I183" s="35" t="s">
        <v>139</v>
      </c>
      <c r="J183" s="33" t="s">
        <v>128</v>
      </c>
      <c r="K183" s="33" t="s">
        <v>129</v>
      </c>
      <c r="L183" s="39">
        <v>0.5</v>
      </c>
      <c r="M183" s="33" t="s">
        <v>103</v>
      </c>
      <c r="N183" s="33" t="s">
        <v>127</v>
      </c>
      <c r="O183" s="33" t="s">
        <v>130</v>
      </c>
    </row>
    <row r="184" spans="1:15" ht="22.35" customHeight="1" x14ac:dyDescent="0.25">
      <c r="A184" s="33">
        <v>65</v>
      </c>
      <c r="B184" s="33" t="s">
        <v>565</v>
      </c>
      <c r="C184" s="33" t="s">
        <v>140</v>
      </c>
      <c r="D184" s="33" t="s">
        <v>49</v>
      </c>
      <c r="E184" s="34">
        <v>101</v>
      </c>
      <c r="F184" s="34" t="str">
        <f t="shared" si="2"/>
        <v>PSH-MIX-101</v>
      </c>
      <c r="G184" s="33" t="s">
        <v>582</v>
      </c>
      <c r="H184" s="34">
        <v>41</v>
      </c>
      <c r="I184" s="35" t="s">
        <v>141</v>
      </c>
      <c r="J184" s="33" t="s">
        <v>142</v>
      </c>
      <c r="K184" s="33" t="s">
        <v>143</v>
      </c>
      <c r="L184" s="39">
        <v>0.5</v>
      </c>
      <c r="M184" s="33" t="s">
        <v>103</v>
      </c>
      <c r="N184" s="33" t="s">
        <v>127</v>
      </c>
      <c r="O184" s="33" t="s">
        <v>144</v>
      </c>
    </row>
    <row r="185" spans="1:15" ht="22.35" customHeight="1" x14ac:dyDescent="0.25">
      <c r="A185" s="33">
        <v>66</v>
      </c>
      <c r="B185" s="33" t="s">
        <v>557</v>
      </c>
      <c r="C185" s="33" t="s">
        <v>145</v>
      </c>
      <c r="D185" s="33" t="s">
        <v>49</v>
      </c>
      <c r="E185" s="34">
        <v>101</v>
      </c>
      <c r="F185" s="34" t="str">
        <f t="shared" si="2"/>
        <v>PSV-MIX-101</v>
      </c>
      <c r="G185" s="33" t="s">
        <v>582</v>
      </c>
      <c r="H185" s="34">
        <v>70</v>
      </c>
      <c r="I185" s="35" t="s">
        <v>146</v>
      </c>
      <c r="J185" s="40" t="s">
        <v>549</v>
      </c>
      <c r="K185" s="40" t="s">
        <v>550</v>
      </c>
      <c r="L185" s="39">
        <v>0.5</v>
      </c>
      <c r="M185" s="39">
        <v>0.5</v>
      </c>
      <c r="N185" s="33" t="s">
        <v>147</v>
      </c>
      <c r="O185" s="33" t="s">
        <v>149</v>
      </c>
    </row>
    <row r="186" spans="1:15" ht="22.35" customHeight="1" x14ac:dyDescent="0.25">
      <c r="A186" s="33">
        <v>68</v>
      </c>
      <c r="B186" s="33" t="s">
        <v>561</v>
      </c>
      <c r="C186" s="33" t="s">
        <v>150</v>
      </c>
      <c r="D186" s="33" t="s">
        <v>49</v>
      </c>
      <c r="E186" s="34">
        <v>103</v>
      </c>
      <c r="F186" s="34" t="str">
        <f t="shared" si="2"/>
        <v>PT-MIX-103</v>
      </c>
      <c r="G186" s="33" t="s">
        <v>582</v>
      </c>
      <c r="H186" s="34">
        <v>64</v>
      </c>
      <c r="I186" s="35" t="s">
        <v>155</v>
      </c>
      <c r="J186" s="33" t="s">
        <v>152</v>
      </c>
      <c r="K186" s="33" t="s">
        <v>153</v>
      </c>
      <c r="L186" s="39">
        <v>0.5</v>
      </c>
      <c r="M186" s="33" t="s">
        <v>103</v>
      </c>
      <c r="N186" s="33" t="s">
        <v>127</v>
      </c>
      <c r="O186" s="33" t="s">
        <v>154</v>
      </c>
    </row>
    <row r="187" spans="1:15" ht="22.35" customHeight="1" x14ac:dyDescent="0.25">
      <c r="A187" s="33">
        <v>69</v>
      </c>
      <c r="B187" s="33" t="s">
        <v>561</v>
      </c>
      <c r="C187" s="33" t="s">
        <v>150</v>
      </c>
      <c r="D187" s="33" t="s">
        <v>49</v>
      </c>
      <c r="E187" s="34">
        <v>104</v>
      </c>
      <c r="F187" s="34" t="str">
        <f t="shared" si="2"/>
        <v>PT-MIX-104</v>
      </c>
      <c r="G187" s="33" t="s">
        <v>582</v>
      </c>
      <c r="H187" s="34">
        <v>68</v>
      </c>
      <c r="I187" s="35" t="s">
        <v>156</v>
      </c>
      <c r="J187" s="33" t="s">
        <v>152</v>
      </c>
      <c r="K187" s="33" t="s">
        <v>153</v>
      </c>
      <c r="L187" s="39">
        <v>0.5</v>
      </c>
      <c r="M187" s="33" t="s">
        <v>103</v>
      </c>
      <c r="N187" s="33" t="s">
        <v>127</v>
      </c>
      <c r="O187" s="33" t="s">
        <v>154</v>
      </c>
    </row>
    <row r="188" spans="1:15" ht="22.35" customHeight="1" x14ac:dyDescent="0.25">
      <c r="A188" s="33">
        <v>72</v>
      </c>
      <c r="B188" s="33" t="s">
        <v>561</v>
      </c>
      <c r="C188" s="33" t="s">
        <v>150</v>
      </c>
      <c r="D188" s="33" t="s">
        <v>49</v>
      </c>
      <c r="E188" s="34">
        <v>107</v>
      </c>
      <c r="F188" s="34" t="str">
        <f t="shared" si="2"/>
        <v>PT-MIX-107</v>
      </c>
      <c r="G188" s="33" t="s">
        <v>582</v>
      </c>
      <c r="H188" s="34">
        <v>42</v>
      </c>
      <c r="I188" s="35" t="s">
        <v>159</v>
      </c>
      <c r="J188" s="33" t="s">
        <v>152</v>
      </c>
      <c r="K188" s="33" t="s">
        <v>153</v>
      </c>
      <c r="L188" s="39">
        <v>0.5</v>
      </c>
      <c r="M188" s="33" t="s">
        <v>103</v>
      </c>
      <c r="N188" s="33" t="s">
        <v>127</v>
      </c>
      <c r="O188" s="33" t="s">
        <v>154</v>
      </c>
    </row>
    <row r="189" spans="1:15" ht="22.35" customHeight="1" x14ac:dyDescent="0.25">
      <c r="A189" s="33">
        <v>74</v>
      </c>
      <c r="B189" s="33" t="s">
        <v>560</v>
      </c>
      <c r="C189" s="33" t="s">
        <v>160</v>
      </c>
      <c r="D189" s="33" t="s">
        <v>49</v>
      </c>
      <c r="E189" s="34">
        <v>102</v>
      </c>
      <c r="F189" s="34" t="str">
        <f t="shared" si="2"/>
        <v>RTD-MIX-102</v>
      </c>
      <c r="G189" s="33" t="s">
        <v>582</v>
      </c>
      <c r="H189" s="34">
        <v>67</v>
      </c>
      <c r="I189" s="35" t="s">
        <v>165</v>
      </c>
      <c r="J189" s="33" t="s">
        <v>162</v>
      </c>
      <c r="K189" s="33" t="s">
        <v>163</v>
      </c>
      <c r="L189" s="39">
        <v>0.5</v>
      </c>
      <c r="M189" s="33" t="s">
        <v>103</v>
      </c>
      <c r="N189" s="33" t="s">
        <v>127</v>
      </c>
      <c r="O189" s="33" t="s">
        <v>164</v>
      </c>
    </row>
    <row r="190" spans="1:15" ht="22.35" customHeight="1" x14ac:dyDescent="0.25">
      <c r="A190" s="33">
        <v>79</v>
      </c>
      <c r="B190" s="33" t="s">
        <v>567</v>
      </c>
      <c r="C190" s="33" t="s">
        <v>174</v>
      </c>
      <c r="D190" s="33" t="s">
        <v>49</v>
      </c>
      <c r="E190" s="34">
        <v>102</v>
      </c>
      <c r="F190" s="34" t="str">
        <f t="shared" si="2"/>
        <v>TI-MIX-102</v>
      </c>
      <c r="G190" s="33" t="s">
        <v>582</v>
      </c>
      <c r="H190" s="34">
        <v>69</v>
      </c>
      <c r="I190" s="35" t="s">
        <v>179</v>
      </c>
      <c r="J190" s="33" t="s">
        <v>176</v>
      </c>
      <c r="K190" s="33" t="s">
        <v>180</v>
      </c>
      <c r="L190" s="39">
        <v>0.5</v>
      </c>
      <c r="M190" s="33" t="s">
        <v>103</v>
      </c>
      <c r="N190" s="33" t="s">
        <v>127</v>
      </c>
      <c r="O190" s="33" t="s">
        <v>178</v>
      </c>
    </row>
    <row r="191" spans="1:15" ht="22.35" customHeight="1" x14ac:dyDescent="0.25">
      <c r="A191" s="33">
        <v>85</v>
      </c>
      <c r="B191" s="33" t="s">
        <v>560</v>
      </c>
      <c r="C191" s="33" t="s">
        <v>184</v>
      </c>
      <c r="D191" s="33" t="s">
        <v>49</v>
      </c>
      <c r="E191" s="34">
        <v>105</v>
      </c>
      <c r="F191" s="34" t="str">
        <f t="shared" si="2"/>
        <v>TW-MIX-105</v>
      </c>
      <c r="G191" s="33" t="s">
        <v>582</v>
      </c>
      <c r="H191" s="34">
        <v>40</v>
      </c>
      <c r="I191" s="35" t="s">
        <v>195</v>
      </c>
      <c r="J191" s="33" t="s">
        <v>162</v>
      </c>
      <c r="K191" s="33" t="s">
        <v>196</v>
      </c>
      <c r="L191" s="39">
        <v>0.5</v>
      </c>
      <c r="M191" s="39">
        <v>0.5</v>
      </c>
      <c r="N191" s="33" t="s">
        <v>87</v>
      </c>
      <c r="O191" s="33" t="s">
        <v>194</v>
      </c>
    </row>
    <row r="192" spans="1:15" ht="22.35" customHeight="1" x14ac:dyDescent="0.25">
      <c r="A192" s="33">
        <v>86</v>
      </c>
      <c r="B192" s="33" t="s">
        <v>559</v>
      </c>
      <c r="C192" s="33" t="s">
        <v>184</v>
      </c>
      <c r="D192" s="33" t="s">
        <v>49</v>
      </c>
      <c r="E192" s="34">
        <v>106</v>
      </c>
      <c r="F192" s="34" t="str">
        <f t="shared" si="2"/>
        <v>TW-MIX-106</v>
      </c>
      <c r="G192" s="33" t="s">
        <v>582</v>
      </c>
      <c r="H192" s="34">
        <v>39</v>
      </c>
      <c r="I192" s="35" t="s">
        <v>197</v>
      </c>
      <c r="J192" s="33" t="s">
        <v>162</v>
      </c>
      <c r="K192" s="33" t="s">
        <v>198</v>
      </c>
      <c r="L192" s="39">
        <v>0.5</v>
      </c>
      <c r="M192" s="39">
        <v>0.5</v>
      </c>
      <c r="N192" s="33" t="s">
        <v>87</v>
      </c>
      <c r="O192" s="33" t="s">
        <v>199</v>
      </c>
    </row>
    <row r="193" spans="1:15" ht="22.35" customHeight="1" x14ac:dyDescent="0.25">
      <c r="A193" s="33">
        <v>91</v>
      </c>
      <c r="B193" s="33" t="s">
        <v>543</v>
      </c>
      <c r="C193" s="33" t="s">
        <v>200</v>
      </c>
      <c r="D193" s="33" t="s">
        <v>49</v>
      </c>
      <c r="E193" s="34">
        <v>105</v>
      </c>
      <c r="F193" s="34" t="str">
        <f t="shared" si="2"/>
        <v>ZSC-MIX-105</v>
      </c>
      <c r="G193" s="33" t="s">
        <v>582</v>
      </c>
      <c r="H193" s="34">
        <v>52</v>
      </c>
      <c r="I193" s="35" t="s">
        <v>211</v>
      </c>
      <c r="J193" s="33" t="s">
        <v>202</v>
      </c>
      <c r="K193" s="33" t="s">
        <v>203</v>
      </c>
      <c r="L193" s="39">
        <v>0.5</v>
      </c>
      <c r="M193" s="33" t="s">
        <v>103</v>
      </c>
      <c r="N193" s="33" t="s">
        <v>103</v>
      </c>
      <c r="O193" s="33" t="s">
        <v>212</v>
      </c>
    </row>
    <row r="194" spans="1:15" ht="22.35" customHeight="1" x14ac:dyDescent="0.25">
      <c r="A194" s="33">
        <v>92</v>
      </c>
      <c r="B194" s="33" t="s">
        <v>543</v>
      </c>
      <c r="C194" s="33" t="s">
        <v>200</v>
      </c>
      <c r="D194" s="33" t="s">
        <v>49</v>
      </c>
      <c r="E194" s="34">
        <v>106</v>
      </c>
      <c r="F194" s="34" t="str">
        <f t="shared" ref="F194:F213" si="3">_xlfn.CONCAT(C194,"-",D194,"-",E194)</f>
        <v>ZSC-MIX-106</v>
      </c>
      <c r="G194" s="33" t="s">
        <v>582</v>
      </c>
      <c r="H194" s="34">
        <v>48</v>
      </c>
      <c r="I194" s="35" t="s">
        <v>213</v>
      </c>
      <c r="J194" s="33" t="s">
        <v>202</v>
      </c>
      <c r="K194" s="33" t="s">
        <v>203</v>
      </c>
      <c r="L194" s="39">
        <v>0.5</v>
      </c>
      <c r="M194" s="33" t="s">
        <v>103</v>
      </c>
      <c r="N194" s="33" t="s">
        <v>103</v>
      </c>
      <c r="O194" s="33" t="s">
        <v>210</v>
      </c>
    </row>
    <row r="195" spans="1:15" ht="22.35" customHeight="1" x14ac:dyDescent="0.25">
      <c r="A195" s="33">
        <v>18</v>
      </c>
      <c r="B195" s="33" t="s">
        <v>543</v>
      </c>
      <c r="C195" s="33" t="s">
        <v>17</v>
      </c>
      <c r="D195" s="33" t="s">
        <v>49</v>
      </c>
      <c r="E195" s="34">
        <v>106</v>
      </c>
      <c r="F195" s="34" t="str">
        <f t="shared" si="3"/>
        <v>FCV-MIX-106</v>
      </c>
      <c r="G195" s="33" t="s">
        <v>583</v>
      </c>
      <c r="H195" s="34">
        <v>77</v>
      </c>
      <c r="I195" s="35" t="s">
        <v>64</v>
      </c>
      <c r="J195" s="33" t="s">
        <v>52</v>
      </c>
      <c r="K195" s="33" t="s">
        <v>53</v>
      </c>
      <c r="L195" s="34">
        <v>2</v>
      </c>
      <c r="M195" s="34">
        <v>2</v>
      </c>
      <c r="N195" s="33" t="s">
        <v>51</v>
      </c>
      <c r="O195" s="33" t="s">
        <v>54</v>
      </c>
    </row>
    <row r="196" spans="1:15" ht="22.35" customHeight="1" x14ac:dyDescent="0.25">
      <c r="A196" s="33">
        <v>19</v>
      </c>
      <c r="B196" s="33" t="s">
        <v>543</v>
      </c>
      <c r="C196" s="33" t="s">
        <v>17</v>
      </c>
      <c r="D196" s="33" t="s">
        <v>49</v>
      </c>
      <c r="E196" s="34">
        <v>108</v>
      </c>
      <c r="F196" s="34" t="str">
        <f t="shared" si="3"/>
        <v>FCV-MIX-108</v>
      </c>
      <c r="G196" s="33" t="s">
        <v>583</v>
      </c>
      <c r="H196" s="34">
        <v>93</v>
      </c>
      <c r="I196" s="35" t="s">
        <v>65</v>
      </c>
      <c r="J196" s="33" t="s">
        <v>66</v>
      </c>
      <c r="K196" s="33" t="s">
        <v>67</v>
      </c>
      <c r="L196" s="34">
        <v>1</v>
      </c>
      <c r="M196" s="34">
        <v>1</v>
      </c>
      <c r="N196" s="40" t="s">
        <v>0</v>
      </c>
      <c r="O196" s="33" t="s">
        <v>54</v>
      </c>
    </row>
    <row r="197" spans="1:15" ht="22.35" customHeight="1" x14ac:dyDescent="0.25">
      <c r="A197" s="33">
        <v>20</v>
      </c>
      <c r="B197" s="33" t="s">
        <v>543</v>
      </c>
      <c r="C197" s="33" t="s">
        <v>17</v>
      </c>
      <c r="D197" s="33" t="s">
        <v>49</v>
      </c>
      <c r="E197" s="34">
        <v>110</v>
      </c>
      <c r="F197" s="34" t="str">
        <f t="shared" si="3"/>
        <v>FCV-MIX-110</v>
      </c>
      <c r="G197" s="33" t="s">
        <v>583</v>
      </c>
      <c r="H197" s="34">
        <v>89</v>
      </c>
      <c r="I197" s="35" t="s">
        <v>68</v>
      </c>
      <c r="J197" s="33" t="s">
        <v>60</v>
      </c>
      <c r="K197" s="33" t="s">
        <v>61</v>
      </c>
      <c r="L197" s="34">
        <v>2</v>
      </c>
      <c r="M197" s="34">
        <v>2</v>
      </c>
      <c r="N197" s="33" t="s">
        <v>51</v>
      </c>
      <c r="O197" s="33" t="s">
        <v>62</v>
      </c>
    </row>
    <row r="198" spans="1:15" ht="22.35" customHeight="1" x14ac:dyDescent="0.25">
      <c r="A198" s="33">
        <v>21</v>
      </c>
      <c r="B198" s="33" t="s">
        <v>543</v>
      </c>
      <c r="C198" s="33" t="s">
        <v>17</v>
      </c>
      <c r="D198" s="33" t="s">
        <v>49</v>
      </c>
      <c r="E198" s="34">
        <v>111</v>
      </c>
      <c r="F198" s="34" t="str">
        <f t="shared" si="3"/>
        <v>FCV-MIX-111</v>
      </c>
      <c r="G198" s="33" t="s">
        <v>583</v>
      </c>
      <c r="H198" s="34">
        <v>78</v>
      </c>
      <c r="I198" s="35" t="s">
        <v>69</v>
      </c>
      <c r="J198" s="33" t="s">
        <v>56</v>
      </c>
      <c r="K198" s="33" t="s">
        <v>57</v>
      </c>
      <c r="L198" s="39">
        <v>1.5</v>
      </c>
      <c r="M198" s="39">
        <v>1.5</v>
      </c>
      <c r="N198" s="33" t="s">
        <v>51</v>
      </c>
      <c r="O198" s="33" t="s">
        <v>58</v>
      </c>
    </row>
    <row r="199" spans="1:15" ht="22.35" customHeight="1" x14ac:dyDescent="0.25">
      <c r="A199" s="33">
        <v>27</v>
      </c>
      <c r="B199" s="44" t="s">
        <v>570</v>
      </c>
      <c r="C199" s="33" t="s">
        <v>79</v>
      </c>
      <c r="D199" s="33" t="s">
        <v>49</v>
      </c>
      <c r="E199" s="34">
        <v>102</v>
      </c>
      <c r="F199" s="34" t="str">
        <f t="shared" si="3"/>
        <v>FT-MIX-102</v>
      </c>
      <c r="G199" s="33" t="s">
        <v>583</v>
      </c>
      <c r="H199" s="34">
        <v>79</v>
      </c>
      <c r="I199" s="35" t="s">
        <v>83</v>
      </c>
      <c r="J199" s="33" t="s">
        <v>80</v>
      </c>
      <c r="K199" s="40" t="s">
        <v>568</v>
      </c>
      <c r="L199" s="34">
        <v>2</v>
      </c>
      <c r="M199" s="34">
        <v>2</v>
      </c>
      <c r="N199" s="33" t="s">
        <v>51</v>
      </c>
      <c r="O199" s="33" t="s">
        <v>82</v>
      </c>
    </row>
    <row r="200" spans="1:15" ht="22.35" customHeight="1" x14ac:dyDescent="0.25">
      <c r="A200" s="33">
        <v>37</v>
      </c>
      <c r="B200" s="33" t="s">
        <v>563</v>
      </c>
      <c r="C200" s="33" t="s">
        <v>38</v>
      </c>
      <c r="D200" s="33" t="s">
        <v>49</v>
      </c>
      <c r="E200" s="34">
        <v>102</v>
      </c>
      <c r="F200" s="34" t="str">
        <f t="shared" si="3"/>
        <v>HV-MIX-102</v>
      </c>
      <c r="G200" s="33" t="s">
        <v>583</v>
      </c>
      <c r="H200" s="34">
        <v>85</v>
      </c>
      <c r="I200" s="35" t="s">
        <v>86</v>
      </c>
      <c r="J200" s="33" t="s">
        <v>88</v>
      </c>
      <c r="K200" s="33" t="s">
        <v>89</v>
      </c>
      <c r="L200" s="39">
        <v>0.5</v>
      </c>
      <c r="M200" s="39">
        <v>0.5</v>
      </c>
      <c r="N200" s="33" t="s">
        <v>87</v>
      </c>
      <c r="O200" s="33" t="s">
        <v>90</v>
      </c>
    </row>
    <row r="201" spans="1:15" ht="22.35" customHeight="1" x14ac:dyDescent="0.25">
      <c r="A201" s="33">
        <v>40</v>
      </c>
      <c r="B201" s="33" t="s">
        <v>563</v>
      </c>
      <c r="C201" s="33" t="s">
        <v>38</v>
      </c>
      <c r="D201" s="33" t="s">
        <v>49</v>
      </c>
      <c r="E201" s="34">
        <v>106</v>
      </c>
      <c r="F201" s="34" t="str">
        <f t="shared" si="3"/>
        <v>HV-MIX-106</v>
      </c>
      <c r="G201" s="33" t="s">
        <v>583</v>
      </c>
      <c r="H201" s="34">
        <v>92</v>
      </c>
      <c r="I201" s="35" t="s">
        <v>93</v>
      </c>
      <c r="J201" s="33" t="s">
        <v>76</v>
      </c>
      <c r="K201" s="33" t="s">
        <v>77</v>
      </c>
      <c r="L201" s="39">
        <v>0.5</v>
      </c>
      <c r="M201" s="39">
        <v>0.5</v>
      </c>
      <c r="N201" s="33" t="s">
        <v>20</v>
      </c>
      <c r="O201" s="33" t="s">
        <v>78</v>
      </c>
    </row>
    <row r="202" spans="1:15" ht="22.35" customHeight="1" x14ac:dyDescent="0.25">
      <c r="A202" s="33">
        <v>41</v>
      </c>
      <c r="B202" s="33" t="s">
        <v>563</v>
      </c>
      <c r="C202" s="33" t="s">
        <v>38</v>
      </c>
      <c r="D202" s="33" t="s">
        <v>49</v>
      </c>
      <c r="E202" s="34">
        <v>108</v>
      </c>
      <c r="F202" s="34" t="str">
        <f t="shared" si="3"/>
        <v>HV-MIX-108</v>
      </c>
      <c r="G202" s="33" t="s">
        <v>583</v>
      </c>
      <c r="H202" s="34">
        <v>86</v>
      </c>
      <c r="I202" s="35" t="s">
        <v>94</v>
      </c>
      <c r="J202" s="33" t="s">
        <v>88</v>
      </c>
      <c r="K202" s="33" t="s">
        <v>89</v>
      </c>
      <c r="L202" s="39">
        <v>0.5</v>
      </c>
      <c r="M202" s="39">
        <v>0.5</v>
      </c>
      <c r="N202" s="33" t="s">
        <v>87</v>
      </c>
      <c r="O202" s="33" t="s">
        <v>90</v>
      </c>
    </row>
    <row r="203" spans="1:15" ht="22.35" customHeight="1" x14ac:dyDescent="0.25">
      <c r="A203" s="33">
        <v>52</v>
      </c>
      <c r="B203" s="33" t="s">
        <v>564</v>
      </c>
      <c r="C203" s="33" t="s">
        <v>106</v>
      </c>
      <c r="D203" s="33" t="s">
        <v>49</v>
      </c>
      <c r="E203" s="34">
        <v>109</v>
      </c>
      <c r="F203" s="34" t="str">
        <f t="shared" si="3"/>
        <v>PCV-MIX-109</v>
      </c>
      <c r="G203" s="33" t="s">
        <v>583</v>
      </c>
      <c r="H203" s="34">
        <v>82</v>
      </c>
      <c r="I203" s="35" t="s">
        <v>114</v>
      </c>
      <c r="J203" s="33" t="s">
        <v>56</v>
      </c>
      <c r="K203" s="33" t="s">
        <v>108</v>
      </c>
      <c r="L203" s="34">
        <v>2</v>
      </c>
      <c r="M203" s="34">
        <v>2</v>
      </c>
      <c r="N203" s="33" t="s">
        <v>51</v>
      </c>
      <c r="O203" s="33" t="s">
        <v>115</v>
      </c>
    </row>
    <row r="204" spans="1:15" ht="22.35" customHeight="1" x14ac:dyDescent="0.25">
      <c r="A204" s="33">
        <v>59</v>
      </c>
      <c r="B204" s="33" t="s">
        <v>556</v>
      </c>
      <c r="C204" s="33" t="s">
        <v>125</v>
      </c>
      <c r="D204" s="33" t="s">
        <v>49</v>
      </c>
      <c r="E204" s="34">
        <v>104</v>
      </c>
      <c r="F204" s="34" t="str">
        <f t="shared" si="3"/>
        <v>PI-MIX-104</v>
      </c>
      <c r="G204" s="33" t="s">
        <v>583</v>
      </c>
      <c r="H204" s="34">
        <v>80</v>
      </c>
      <c r="I204" s="35" t="s">
        <v>132</v>
      </c>
      <c r="J204" s="33" t="s">
        <v>128</v>
      </c>
      <c r="K204" s="33" t="s">
        <v>129</v>
      </c>
      <c r="L204" s="39">
        <v>0.5</v>
      </c>
      <c r="M204" s="33" t="s">
        <v>103</v>
      </c>
      <c r="N204" s="33" t="s">
        <v>127</v>
      </c>
      <c r="O204" s="33" t="s">
        <v>130</v>
      </c>
    </row>
    <row r="205" spans="1:15" ht="22.35" customHeight="1" x14ac:dyDescent="0.25">
      <c r="A205" s="33">
        <v>64</v>
      </c>
      <c r="B205" s="33" t="s">
        <v>556</v>
      </c>
      <c r="C205" s="33" t="s">
        <v>125</v>
      </c>
      <c r="D205" s="33" t="s">
        <v>219</v>
      </c>
      <c r="E205" s="34">
        <v>101</v>
      </c>
      <c r="F205" s="34" t="str">
        <f t="shared" si="3"/>
        <v>PI-QT-101</v>
      </c>
      <c r="G205" s="33" t="s">
        <v>583</v>
      </c>
      <c r="H205" s="34">
        <v>87</v>
      </c>
      <c r="I205" s="35" t="s">
        <v>231</v>
      </c>
      <c r="J205" s="33" t="s">
        <v>136</v>
      </c>
      <c r="K205" s="33" t="s">
        <v>232</v>
      </c>
      <c r="L205" s="37">
        <v>0.25</v>
      </c>
      <c r="M205" s="33" t="s">
        <v>103</v>
      </c>
      <c r="N205" s="33" t="s">
        <v>127</v>
      </c>
      <c r="O205" s="33" t="s">
        <v>233</v>
      </c>
    </row>
    <row r="206" spans="1:15" ht="22.35" customHeight="1" x14ac:dyDescent="0.25">
      <c r="A206" s="33">
        <v>77</v>
      </c>
      <c r="B206" s="33" t="s">
        <v>558</v>
      </c>
      <c r="C206" s="33" t="s">
        <v>168</v>
      </c>
      <c r="D206" s="33" t="s">
        <v>49</v>
      </c>
      <c r="E206" s="34">
        <v>102</v>
      </c>
      <c r="F206" s="34" t="str">
        <f t="shared" si="3"/>
        <v>ST-MIX-102</v>
      </c>
      <c r="G206" s="33" t="s">
        <v>583</v>
      </c>
      <c r="H206" s="34">
        <v>90</v>
      </c>
      <c r="I206" s="35" t="s">
        <v>173</v>
      </c>
      <c r="J206" s="33" t="s">
        <v>170</v>
      </c>
      <c r="K206" s="33" t="s">
        <v>171</v>
      </c>
      <c r="L206" s="34">
        <v>2</v>
      </c>
      <c r="M206" s="34">
        <v>2</v>
      </c>
      <c r="N206" s="33" t="s">
        <v>51</v>
      </c>
      <c r="O206" s="33" t="s">
        <v>172</v>
      </c>
    </row>
    <row r="207" spans="1:15" ht="22.35" customHeight="1" x14ac:dyDescent="0.25">
      <c r="A207" s="33">
        <v>83</v>
      </c>
      <c r="B207" s="33" t="s">
        <v>560</v>
      </c>
      <c r="C207" s="33" t="s">
        <v>184</v>
      </c>
      <c r="D207" s="33" t="s">
        <v>49</v>
      </c>
      <c r="E207" s="34">
        <v>103</v>
      </c>
      <c r="F207" s="34" t="str">
        <f t="shared" si="3"/>
        <v>TW-MIX-103</v>
      </c>
      <c r="G207" s="33" t="s">
        <v>583</v>
      </c>
      <c r="H207" s="34">
        <v>83</v>
      </c>
      <c r="I207" s="35" t="s">
        <v>190</v>
      </c>
      <c r="J207" s="40" t="s">
        <v>551</v>
      </c>
      <c r="K207" s="33" t="s">
        <v>191</v>
      </c>
      <c r="L207" s="39">
        <v>0.5</v>
      </c>
      <c r="M207" s="39">
        <v>0.5</v>
      </c>
      <c r="N207" s="33" t="s">
        <v>87</v>
      </c>
      <c r="O207" s="33" t="s">
        <v>187</v>
      </c>
    </row>
    <row r="208" spans="1:15" ht="22.35" customHeight="1" x14ac:dyDescent="0.25">
      <c r="A208" s="33">
        <v>84</v>
      </c>
      <c r="B208" s="33" t="s">
        <v>559</v>
      </c>
      <c r="C208" s="33" t="s">
        <v>184</v>
      </c>
      <c r="D208" s="33" t="s">
        <v>49</v>
      </c>
      <c r="E208" s="34">
        <v>104</v>
      </c>
      <c r="F208" s="34" t="str">
        <f t="shared" si="3"/>
        <v>TW-MIX-104</v>
      </c>
      <c r="G208" s="33" t="s">
        <v>583</v>
      </c>
      <c r="H208" s="34">
        <v>81</v>
      </c>
      <c r="I208" s="35" t="s">
        <v>192</v>
      </c>
      <c r="J208" s="33" t="s">
        <v>162</v>
      </c>
      <c r="K208" s="33" t="s">
        <v>193</v>
      </c>
      <c r="L208" s="39">
        <v>0.5</v>
      </c>
      <c r="M208" s="39">
        <v>0.5</v>
      </c>
      <c r="N208" s="33" t="s">
        <v>87</v>
      </c>
      <c r="O208" s="33" t="s">
        <v>194</v>
      </c>
    </row>
    <row r="209" spans="1:15" ht="22.35" customHeight="1" x14ac:dyDescent="0.25">
      <c r="A209" s="33">
        <v>88</v>
      </c>
      <c r="B209" s="33" t="s">
        <v>543</v>
      </c>
      <c r="C209" s="33" t="s">
        <v>200</v>
      </c>
      <c r="D209" s="33" t="s">
        <v>49</v>
      </c>
      <c r="E209" s="34">
        <v>102</v>
      </c>
      <c r="F209" s="34" t="str">
        <f t="shared" si="3"/>
        <v>ZSC-MIX-102</v>
      </c>
      <c r="G209" s="33" t="s">
        <v>583</v>
      </c>
      <c r="H209" s="34">
        <v>88</v>
      </c>
      <c r="I209" s="35" t="s">
        <v>205</v>
      </c>
      <c r="J209" s="33" t="s">
        <v>202</v>
      </c>
      <c r="K209" s="33" t="s">
        <v>203</v>
      </c>
      <c r="L209" s="39">
        <v>0.5</v>
      </c>
      <c r="M209" s="33" t="s">
        <v>103</v>
      </c>
      <c r="N209" s="33" t="s">
        <v>103</v>
      </c>
      <c r="O209" s="33" t="s">
        <v>206</v>
      </c>
    </row>
    <row r="210" spans="1:15" ht="22.35" customHeight="1" x14ac:dyDescent="0.25">
      <c r="A210" s="33">
        <v>89</v>
      </c>
      <c r="B210" s="33" t="s">
        <v>543</v>
      </c>
      <c r="C210" s="33" t="s">
        <v>200</v>
      </c>
      <c r="D210" s="33" t="s">
        <v>49</v>
      </c>
      <c r="E210" s="34">
        <v>103</v>
      </c>
      <c r="F210" s="34" t="str">
        <f t="shared" si="3"/>
        <v>ZSC-MIX-103</v>
      </c>
      <c r="G210" s="33" t="s">
        <v>583</v>
      </c>
      <c r="H210" s="34">
        <v>91</v>
      </c>
      <c r="I210" s="35" t="s">
        <v>207</v>
      </c>
      <c r="J210" s="33" t="s">
        <v>202</v>
      </c>
      <c r="K210" s="33" t="s">
        <v>203</v>
      </c>
      <c r="L210" s="39">
        <v>0.5</v>
      </c>
      <c r="M210" s="33" t="s">
        <v>103</v>
      </c>
      <c r="N210" s="33" t="s">
        <v>103</v>
      </c>
      <c r="O210" s="33" t="s">
        <v>208</v>
      </c>
    </row>
    <row r="211" spans="1:15" ht="22.35" customHeight="1" x14ac:dyDescent="0.25">
      <c r="A211" s="33">
        <v>90</v>
      </c>
      <c r="B211" s="33" t="s">
        <v>543</v>
      </c>
      <c r="C211" s="33" t="s">
        <v>200</v>
      </c>
      <c r="D211" s="33" t="s">
        <v>49</v>
      </c>
      <c r="E211" s="34">
        <v>104</v>
      </c>
      <c r="F211" s="34" t="str">
        <f t="shared" si="3"/>
        <v>ZSC-MIX-104</v>
      </c>
      <c r="G211" s="33" t="s">
        <v>583</v>
      </c>
      <c r="H211" s="34">
        <v>95</v>
      </c>
      <c r="I211" s="35" t="s">
        <v>209</v>
      </c>
      <c r="J211" s="33" t="s">
        <v>202</v>
      </c>
      <c r="K211" s="33" t="s">
        <v>203</v>
      </c>
      <c r="L211" s="39">
        <v>0.5</v>
      </c>
      <c r="M211" s="33" t="s">
        <v>103</v>
      </c>
      <c r="N211" s="33" t="s">
        <v>103</v>
      </c>
      <c r="O211" s="33" t="s">
        <v>210</v>
      </c>
    </row>
    <row r="212" spans="1:15" ht="22.35" customHeight="1" x14ac:dyDescent="0.25">
      <c r="A212" s="33">
        <v>93</v>
      </c>
      <c r="B212" s="33" t="s">
        <v>543</v>
      </c>
      <c r="C212" s="33" t="s">
        <v>214</v>
      </c>
      <c r="D212" s="33" t="s">
        <v>49</v>
      </c>
      <c r="E212" s="34">
        <v>102</v>
      </c>
      <c r="F212" s="34" t="str">
        <f t="shared" si="3"/>
        <v>ZSO-MIX-102</v>
      </c>
      <c r="G212" s="33" t="s">
        <v>583</v>
      </c>
      <c r="H212" s="34">
        <v>94</v>
      </c>
      <c r="I212" s="38" t="s">
        <v>566</v>
      </c>
      <c r="J212" s="33" t="s">
        <v>202</v>
      </c>
      <c r="K212" s="33" t="s">
        <v>203</v>
      </c>
      <c r="L212" s="39">
        <v>0.5</v>
      </c>
      <c r="M212" s="33" t="s">
        <v>103</v>
      </c>
      <c r="N212" s="33" t="s">
        <v>103</v>
      </c>
      <c r="O212" s="33" t="s">
        <v>216</v>
      </c>
    </row>
    <row r="213" spans="1:15" ht="22.35" customHeight="1" x14ac:dyDescent="0.25">
      <c r="A213" s="33" t="s">
        <v>515</v>
      </c>
      <c r="B213" s="33"/>
      <c r="C213" s="33"/>
      <c r="D213" s="33" t="s">
        <v>517</v>
      </c>
      <c r="E213" s="33">
        <v>101</v>
      </c>
      <c r="F213" s="47" t="str">
        <f t="shared" si="3"/>
        <v>-QT-101</v>
      </c>
      <c r="G213" s="33" t="s">
        <v>583</v>
      </c>
      <c r="H213" s="33">
        <v>84</v>
      </c>
      <c r="I213" s="35" t="s">
        <v>518</v>
      </c>
      <c r="J213" s="33"/>
      <c r="K213" s="33"/>
      <c r="L213" s="39"/>
      <c r="M213" s="33"/>
      <c r="N213" s="33"/>
      <c r="O213" s="33"/>
    </row>
  </sheetData>
  <autoFilter ref="A1:O213" xr:uid="{E1A1057A-6FE9-4E58-B27D-A6318F243DF1}">
    <sortState xmlns:xlrd2="http://schemas.microsoft.com/office/spreadsheetml/2017/richdata2" ref="A2:O213">
      <sortCondition ref="G1:G213"/>
    </sortState>
  </autoFilter>
  <printOptions gridLines="1"/>
  <pageMargins left="0.7" right="0.7" top="0.75" bottom="0.75" header="0.3" footer="0.3"/>
  <pageSetup paperSize="9" scale="80" fitToHeight="0" orientation="landscape" cellComments="asDisplayed" r:id="rId1"/>
  <headerFooter>
    <oddFooter>&amp;LPage &amp;P of &amp;N&amp;C&amp;1#&amp;"Calibri"&amp;12&amp;K008000Internal Use</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E20BC-AAB4-461E-B5B7-356D2601CC3C}">
  <dimension ref="A1:O77"/>
  <sheetViews>
    <sheetView zoomScale="85" zoomScaleNormal="85" workbookViewId="0"/>
  </sheetViews>
  <sheetFormatPr defaultColWidth="9.28515625" defaultRowHeight="14.25" x14ac:dyDescent="0.2"/>
  <cols>
    <col min="1" max="1" width="4.140625" style="11" customWidth="1"/>
    <col min="2" max="2" width="5.5703125" style="11" customWidth="1"/>
    <col min="3" max="3" width="9.28515625"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48" t="s">
        <v>8</v>
      </c>
      <c r="F1" s="48"/>
      <c r="G1" s="50" t="s">
        <v>11</v>
      </c>
      <c r="H1" s="50"/>
      <c r="I1" s="4"/>
      <c r="K1" s="5"/>
      <c r="L1" s="5" t="s">
        <v>3</v>
      </c>
      <c r="M1" s="6" t="s">
        <v>5</v>
      </c>
      <c r="N1" s="51"/>
      <c r="O1" s="51"/>
    </row>
    <row r="2" spans="1:15" s="9" customFormat="1" x14ac:dyDescent="0.25">
      <c r="E2" s="48" t="s">
        <v>9</v>
      </c>
      <c r="F2" s="48"/>
      <c r="G2" s="49">
        <v>9517</v>
      </c>
      <c r="H2" s="49"/>
      <c r="I2" s="10"/>
      <c r="K2" s="7"/>
      <c r="L2" s="7" t="s">
        <v>2</v>
      </c>
      <c r="M2" s="6" t="s">
        <v>6</v>
      </c>
      <c r="N2" s="8"/>
      <c r="O2" s="2"/>
    </row>
    <row r="3" spans="1:15" s="9" customFormat="1" x14ac:dyDescent="0.25">
      <c r="E3" s="48" t="s">
        <v>12</v>
      </c>
      <c r="F3" s="48"/>
      <c r="G3" s="49" t="s">
        <v>311</v>
      </c>
      <c r="H3" s="49"/>
      <c r="I3" s="10"/>
      <c r="K3" s="7"/>
      <c r="L3" s="7" t="s">
        <v>4</v>
      </c>
      <c r="M3" s="6" t="s">
        <v>7</v>
      </c>
      <c r="N3" s="8"/>
      <c r="O3" s="2"/>
    </row>
    <row r="4" spans="1:15" s="9" customFormat="1" ht="22.35" customHeight="1" x14ac:dyDescent="0.25">
      <c r="E4" s="48" t="s">
        <v>1</v>
      </c>
      <c r="F4" s="48"/>
      <c r="G4" s="48"/>
      <c r="H4" s="48"/>
      <c r="I4" s="48"/>
      <c r="J4" s="48"/>
      <c r="K4" s="48"/>
      <c r="L4" s="48"/>
      <c r="M4" s="48"/>
      <c r="N4" s="48"/>
      <c r="O4" s="2"/>
    </row>
    <row r="5" spans="1:15" s="9" customFormat="1" ht="16.350000000000001" customHeight="1" x14ac:dyDescent="0.25">
      <c r="A5" s="27" t="s">
        <v>499</v>
      </c>
      <c r="B5" s="27" t="s">
        <v>503</v>
      </c>
      <c r="C5" s="27" t="s">
        <v>498</v>
      </c>
      <c r="D5" s="27" t="s">
        <v>497</v>
      </c>
      <c r="E5" s="53" t="s">
        <v>13</v>
      </c>
      <c r="F5" s="53"/>
      <c r="G5" s="53"/>
      <c r="H5" s="52" t="s">
        <v>519</v>
      </c>
      <c r="I5" s="52" t="s">
        <v>520</v>
      </c>
      <c r="J5" s="52" t="s">
        <v>521</v>
      </c>
      <c r="K5" s="52" t="s">
        <v>522</v>
      </c>
      <c r="L5" s="52" t="s">
        <v>523</v>
      </c>
      <c r="M5" s="52" t="s">
        <v>524</v>
      </c>
      <c r="N5" s="52" t="s">
        <v>525</v>
      </c>
      <c r="O5" s="52" t="s">
        <v>526</v>
      </c>
    </row>
    <row r="6" spans="1:15" s="9" customFormat="1" ht="18" x14ac:dyDescent="0.25">
      <c r="E6" s="3" t="s">
        <v>14</v>
      </c>
      <c r="F6" s="3" t="s">
        <v>15</v>
      </c>
      <c r="G6" s="3" t="s">
        <v>16</v>
      </c>
      <c r="H6" s="53"/>
      <c r="I6" s="53"/>
      <c r="J6" s="53"/>
      <c r="K6" s="53"/>
      <c r="L6" s="53"/>
      <c r="M6" s="53"/>
      <c r="N6" s="53"/>
      <c r="O6" s="53"/>
    </row>
    <row r="7" spans="1:15" s="1" customFormat="1" ht="14.65" customHeight="1" x14ac:dyDescent="0.25">
      <c r="A7" s="31">
        <v>1</v>
      </c>
      <c r="B7" s="31">
        <v>8</v>
      </c>
      <c r="C7" s="29" t="s">
        <v>500</v>
      </c>
      <c r="D7" s="26" t="str">
        <f t="shared" ref="D7:D38" si="0">_xlfn.CONCAT(E7," ",F7," ",G7)</f>
        <v>FCV IAS 101</v>
      </c>
      <c r="E7" s="12" t="s">
        <v>17</v>
      </c>
      <c r="F7" s="12" t="s">
        <v>18</v>
      </c>
      <c r="G7" s="13">
        <v>101</v>
      </c>
      <c r="H7" s="24" t="s">
        <v>577</v>
      </c>
      <c r="I7" s="14" t="s">
        <v>312</v>
      </c>
      <c r="J7" s="18">
        <v>0.125</v>
      </c>
      <c r="K7" s="18">
        <v>0.125</v>
      </c>
      <c r="L7" s="12" t="s">
        <v>20</v>
      </c>
      <c r="M7" s="12" t="s">
        <v>313</v>
      </c>
      <c r="N7" s="12" t="s">
        <v>314</v>
      </c>
      <c r="O7" s="12" t="s">
        <v>315</v>
      </c>
    </row>
    <row r="8" spans="1:15" s="1" customFormat="1" ht="14.25" customHeight="1" x14ac:dyDescent="0.25">
      <c r="A8" s="31">
        <v>2</v>
      </c>
      <c r="B8" s="31">
        <v>12</v>
      </c>
      <c r="C8" s="29" t="s">
        <v>500</v>
      </c>
      <c r="D8" s="26" t="str">
        <f t="shared" si="0"/>
        <v>FCV IAS 101</v>
      </c>
      <c r="E8" s="12" t="s">
        <v>17</v>
      </c>
      <c r="F8" s="12" t="s">
        <v>18</v>
      </c>
      <c r="G8" s="13">
        <v>101</v>
      </c>
      <c r="H8" s="24" t="s">
        <v>577</v>
      </c>
      <c r="I8" s="14" t="s">
        <v>316</v>
      </c>
      <c r="J8" s="18">
        <v>0.125</v>
      </c>
      <c r="K8" s="18">
        <v>0.125</v>
      </c>
      <c r="L8" s="12" t="s">
        <v>20</v>
      </c>
      <c r="M8" s="12" t="s">
        <v>313</v>
      </c>
      <c r="N8" s="12" t="s">
        <v>314</v>
      </c>
      <c r="O8" s="12" t="s">
        <v>315</v>
      </c>
    </row>
    <row r="9" spans="1:15" s="1" customFormat="1" ht="14.25" customHeight="1" x14ac:dyDescent="0.25">
      <c r="A9" s="31">
        <v>3</v>
      </c>
      <c r="B9" s="31">
        <v>20</v>
      </c>
      <c r="C9" s="29" t="s">
        <v>500</v>
      </c>
      <c r="D9" s="26" t="str">
        <f t="shared" si="0"/>
        <v>FCV IAS 101</v>
      </c>
      <c r="E9" s="12" t="s">
        <v>17</v>
      </c>
      <c r="F9" s="12" t="s">
        <v>18</v>
      </c>
      <c r="G9" s="13">
        <v>101</v>
      </c>
      <c r="H9" s="24" t="s">
        <v>577</v>
      </c>
      <c r="I9" s="14" t="s">
        <v>317</v>
      </c>
      <c r="J9" s="18">
        <v>0.125</v>
      </c>
      <c r="K9" s="18">
        <v>0.125</v>
      </c>
      <c r="L9" s="12" t="s">
        <v>20</v>
      </c>
      <c r="M9" s="12" t="s">
        <v>313</v>
      </c>
      <c r="N9" s="12" t="s">
        <v>314</v>
      </c>
      <c r="O9" s="12" t="s">
        <v>315</v>
      </c>
    </row>
    <row r="10" spans="1:15" s="1" customFormat="1" ht="14.25" customHeight="1" x14ac:dyDescent="0.25">
      <c r="A10" s="31">
        <v>4</v>
      </c>
      <c r="B10" s="31">
        <v>9</v>
      </c>
      <c r="C10" s="29" t="s">
        <v>500</v>
      </c>
      <c r="D10" s="26" t="str">
        <f t="shared" si="0"/>
        <v>FCV IAS 101</v>
      </c>
      <c r="E10" s="12" t="s">
        <v>17</v>
      </c>
      <c r="F10" s="12" t="s">
        <v>18</v>
      </c>
      <c r="G10" s="13">
        <v>101</v>
      </c>
      <c r="H10" s="24" t="s">
        <v>577</v>
      </c>
      <c r="I10" s="14" t="s">
        <v>318</v>
      </c>
      <c r="J10" s="18">
        <v>0.125</v>
      </c>
      <c r="K10" s="18">
        <v>0.125</v>
      </c>
      <c r="L10" s="12" t="s">
        <v>20</v>
      </c>
      <c r="M10" s="12" t="s">
        <v>313</v>
      </c>
      <c r="N10" s="12" t="s">
        <v>314</v>
      </c>
      <c r="O10" s="12" t="s">
        <v>315</v>
      </c>
    </row>
    <row r="11" spans="1:15" s="1" customFormat="1" ht="14.25" customHeight="1" x14ac:dyDescent="0.25">
      <c r="A11" s="31">
        <v>5</v>
      </c>
      <c r="B11" s="31">
        <v>13</v>
      </c>
      <c r="C11" s="29" t="s">
        <v>500</v>
      </c>
      <c r="D11" s="26" t="str">
        <f t="shared" si="0"/>
        <v>FCV IAS 101</v>
      </c>
      <c r="E11" s="12" t="s">
        <v>17</v>
      </c>
      <c r="F11" s="12" t="s">
        <v>18</v>
      </c>
      <c r="G11" s="13">
        <v>101</v>
      </c>
      <c r="H11" s="24" t="s">
        <v>577</v>
      </c>
      <c r="I11" s="14" t="s">
        <v>319</v>
      </c>
      <c r="J11" s="18">
        <v>0.125</v>
      </c>
      <c r="K11" s="18">
        <v>0.125</v>
      </c>
      <c r="L11" s="12" t="s">
        <v>20</v>
      </c>
      <c r="M11" s="12" t="s">
        <v>313</v>
      </c>
      <c r="N11" s="12" t="s">
        <v>314</v>
      </c>
      <c r="O11" s="12" t="s">
        <v>315</v>
      </c>
    </row>
    <row r="12" spans="1:15" s="1" customFormat="1" ht="14.25" customHeight="1" x14ac:dyDescent="0.25">
      <c r="A12" s="31">
        <v>6</v>
      </c>
      <c r="B12" s="31">
        <v>21</v>
      </c>
      <c r="C12" s="29" t="s">
        <v>500</v>
      </c>
      <c r="D12" s="26" t="str">
        <f t="shared" si="0"/>
        <v>FCV IAS 101</v>
      </c>
      <c r="E12" s="12" t="s">
        <v>17</v>
      </c>
      <c r="F12" s="12" t="s">
        <v>18</v>
      </c>
      <c r="G12" s="13">
        <v>101</v>
      </c>
      <c r="H12" s="24" t="s">
        <v>577</v>
      </c>
      <c r="I12" s="14" t="s">
        <v>320</v>
      </c>
      <c r="J12" s="18">
        <v>0.125</v>
      </c>
      <c r="K12" s="18">
        <v>0.125</v>
      </c>
      <c r="L12" s="12" t="s">
        <v>20</v>
      </c>
      <c r="M12" s="12" t="s">
        <v>313</v>
      </c>
      <c r="N12" s="12" t="s">
        <v>314</v>
      </c>
      <c r="O12" s="12" t="s">
        <v>315</v>
      </c>
    </row>
    <row r="13" spans="1:15" s="1" customFormat="1" ht="14.25" customHeight="1" x14ac:dyDescent="0.25">
      <c r="A13" s="31">
        <v>7</v>
      </c>
      <c r="B13" s="31">
        <v>28</v>
      </c>
      <c r="C13" s="30" t="s">
        <v>500</v>
      </c>
      <c r="D13" s="26" t="str">
        <f t="shared" si="0"/>
        <v>FCV IAS 102</v>
      </c>
      <c r="E13" s="12" t="s">
        <v>17</v>
      </c>
      <c r="F13" s="12" t="s">
        <v>18</v>
      </c>
      <c r="G13" s="13">
        <v>102</v>
      </c>
      <c r="H13" s="24" t="s">
        <v>577</v>
      </c>
      <c r="I13" s="14" t="s">
        <v>321</v>
      </c>
      <c r="J13" s="16">
        <v>0.25</v>
      </c>
      <c r="K13" s="16">
        <v>0.25</v>
      </c>
      <c r="L13" s="12" t="s">
        <v>20</v>
      </c>
      <c r="M13" s="12" t="s">
        <v>21</v>
      </c>
      <c r="N13" s="12" t="s">
        <v>22</v>
      </c>
      <c r="O13" s="12" t="s">
        <v>23</v>
      </c>
    </row>
    <row r="14" spans="1:15" s="1" customFormat="1" ht="14.25" customHeight="1" x14ac:dyDescent="0.25">
      <c r="A14" s="31">
        <v>8</v>
      </c>
      <c r="B14" s="31">
        <v>29</v>
      </c>
      <c r="C14" s="30" t="s">
        <v>500</v>
      </c>
      <c r="D14" s="26" t="str">
        <f t="shared" si="0"/>
        <v>FCV IAS 103</v>
      </c>
      <c r="E14" s="12" t="s">
        <v>17</v>
      </c>
      <c r="F14" s="12" t="s">
        <v>18</v>
      </c>
      <c r="G14" s="13">
        <v>103</v>
      </c>
      <c r="H14" s="24" t="s">
        <v>577</v>
      </c>
      <c r="I14" s="14" t="s">
        <v>322</v>
      </c>
      <c r="J14" s="16">
        <v>0.25</v>
      </c>
      <c r="K14" s="16">
        <v>0.25</v>
      </c>
      <c r="L14" s="12" t="s">
        <v>20</v>
      </c>
      <c r="M14" s="12" t="s">
        <v>21</v>
      </c>
      <c r="N14" s="12" t="s">
        <v>22</v>
      </c>
      <c r="O14" s="12" t="s">
        <v>23</v>
      </c>
    </row>
    <row r="15" spans="1:15" s="1" customFormat="1" ht="14.25" customHeight="1" x14ac:dyDescent="0.25">
      <c r="A15" s="31">
        <v>9</v>
      </c>
      <c r="B15" s="31">
        <v>32</v>
      </c>
      <c r="C15" s="30" t="s">
        <v>500</v>
      </c>
      <c r="D15" s="26" t="str">
        <f t="shared" si="0"/>
        <v>FCV IAS 104</v>
      </c>
      <c r="E15" s="12" t="s">
        <v>17</v>
      </c>
      <c r="F15" s="12" t="s">
        <v>18</v>
      </c>
      <c r="G15" s="13">
        <v>104</v>
      </c>
      <c r="H15" s="24" t="s">
        <v>577</v>
      </c>
      <c r="I15" s="25" t="s">
        <v>501</v>
      </c>
      <c r="J15" s="16">
        <v>0.25</v>
      </c>
      <c r="K15" s="16">
        <v>0.25</v>
      </c>
      <c r="L15" s="12" t="s">
        <v>20</v>
      </c>
      <c r="M15" s="12" t="s">
        <v>21</v>
      </c>
      <c r="N15" s="12" t="s">
        <v>22</v>
      </c>
      <c r="O15" s="12" t="s">
        <v>23</v>
      </c>
    </row>
    <row r="16" spans="1:15" s="1" customFormat="1" ht="14.25" customHeight="1" x14ac:dyDescent="0.25">
      <c r="A16" s="31">
        <v>10</v>
      </c>
      <c r="B16" s="31">
        <v>33</v>
      </c>
      <c r="C16" s="30" t="s">
        <v>500</v>
      </c>
      <c r="D16" s="26" t="str">
        <f t="shared" si="0"/>
        <v>FCV IAS 105</v>
      </c>
      <c r="E16" s="12" t="s">
        <v>17</v>
      </c>
      <c r="F16" s="12" t="s">
        <v>18</v>
      </c>
      <c r="G16" s="13">
        <v>105</v>
      </c>
      <c r="H16" s="12" t="s">
        <v>576</v>
      </c>
      <c r="I16" s="14" t="s">
        <v>323</v>
      </c>
      <c r="J16" s="18">
        <v>0.125</v>
      </c>
      <c r="K16" s="18">
        <v>0.125</v>
      </c>
      <c r="L16" s="12" t="s">
        <v>20</v>
      </c>
      <c r="M16" s="12" t="s">
        <v>313</v>
      </c>
      <c r="N16" s="12" t="s">
        <v>314</v>
      </c>
      <c r="O16" s="12" t="s">
        <v>315</v>
      </c>
    </row>
    <row r="17" spans="1:15" s="1" customFormat="1" ht="14.25" customHeight="1" x14ac:dyDescent="0.25">
      <c r="A17" s="31">
        <v>11</v>
      </c>
      <c r="B17" s="31">
        <v>10</v>
      </c>
      <c r="C17" s="30" t="s">
        <v>500</v>
      </c>
      <c r="D17" s="26" t="str">
        <f t="shared" si="0"/>
        <v>HV IAS 101</v>
      </c>
      <c r="E17" s="12" t="s">
        <v>38</v>
      </c>
      <c r="F17" s="12" t="s">
        <v>18</v>
      </c>
      <c r="G17" s="13">
        <v>101</v>
      </c>
      <c r="H17" s="24" t="s">
        <v>577</v>
      </c>
      <c r="I17" s="14" t="s">
        <v>324</v>
      </c>
      <c r="J17" s="16">
        <v>0.25</v>
      </c>
      <c r="K17" s="16">
        <v>0.25</v>
      </c>
      <c r="L17" s="12" t="s">
        <v>20</v>
      </c>
      <c r="M17" s="12" t="s">
        <v>325</v>
      </c>
      <c r="N17" s="12" t="s">
        <v>326</v>
      </c>
      <c r="O17" s="12" t="s">
        <v>327</v>
      </c>
    </row>
    <row r="18" spans="1:15" s="1" customFormat="1" ht="14.25" customHeight="1" x14ac:dyDescent="0.25">
      <c r="A18" s="31">
        <v>12</v>
      </c>
      <c r="B18" s="31">
        <v>52</v>
      </c>
      <c r="C18" s="30" t="s">
        <v>500</v>
      </c>
      <c r="D18" s="26" t="str">
        <f t="shared" si="0"/>
        <v>HV IAS 101</v>
      </c>
      <c r="E18" s="12" t="s">
        <v>38</v>
      </c>
      <c r="F18" s="12" t="s">
        <v>18</v>
      </c>
      <c r="G18" s="13">
        <v>101</v>
      </c>
      <c r="H18" s="12" t="s">
        <v>576</v>
      </c>
      <c r="I18" s="14" t="s">
        <v>328</v>
      </c>
      <c r="J18" s="16">
        <v>0.25</v>
      </c>
      <c r="K18" s="16">
        <v>0.25</v>
      </c>
      <c r="L18" s="12" t="s">
        <v>20</v>
      </c>
      <c r="M18" s="12" t="s">
        <v>325</v>
      </c>
      <c r="N18" s="12" t="s">
        <v>326</v>
      </c>
      <c r="O18" s="12" t="s">
        <v>327</v>
      </c>
    </row>
    <row r="19" spans="1:15" s="1" customFormat="1" ht="14.25" customHeight="1" x14ac:dyDescent="0.25">
      <c r="A19" s="31">
        <v>13</v>
      </c>
      <c r="B19" s="31">
        <v>24</v>
      </c>
      <c r="C19" s="30" t="s">
        <v>500</v>
      </c>
      <c r="D19" s="26" t="str">
        <f t="shared" si="0"/>
        <v>HV IAS 101</v>
      </c>
      <c r="E19" s="12" t="s">
        <v>38</v>
      </c>
      <c r="F19" s="12" t="s">
        <v>18</v>
      </c>
      <c r="G19" s="13">
        <v>101</v>
      </c>
      <c r="H19" s="24" t="s">
        <v>577</v>
      </c>
      <c r="I19" s="14" t="s">
        <v>329</v>
      </c>
      <c r="J19" s="16">
        <v>0.25</v>
      </c>
      <c r="K19" s="16">
        <v>0.25</v>
      </c>
      <c r="L19" s="12" t="s">
        <v>20</v>
      </c>
      <c r="M19" s="12" t="s">
        <v>325</v>
      </c>
      <c r="N19" s="12" t="s">
        <v>326</v>
      </c>
      <c r="O19" s="12" t="s">
        <v>327</v>
      </c>
    </row>
    <row r="20" spans="1:15" s="1" customFormat="1" ht="14.25" customHeight="1" x14ac:dyDescent="0.25">
      <c r="A20" s="31">
        <v>14</v>
      </c>
      <c r="B20" s="31">
        <v>11</v>
      </c>
      <c r="C20" s="30" t="s">
        <v>500</v>
      </c>
      <c r="D20" s="26" t="str">
        <f t="shared" si="0"/>
        <v>HV IAS 101</v>
      </c>
      <c r="E20" s="12" t="s">
        <v>38</v>
      </c>
      <c r="F20" s="12" t="s">
        <v>18</v>
      </c>
      <c r="G20" s="13">
        <v>101</v>
      </c>
      <c r="H20" s="24" t="s">
        <v>577</v>
      </c>
      <c r="I20" s="14" t="s">
        <v>330</v>
      </c>
      <c r="J20" s="16">
        <v>0.25</v>
      </c>
      <c r="K20" s="16">
        <v>0.25</v>
      </c>
      <c r="L20" s="12" t="s">
        <v>20</v>
      </c>
      <c r="M20" s="12" t="s">
        <v>325</v>
      </c>
      <c r="N20" s="12" t="s">
        <v>326</v>
      </c>
      <c r="O20" s="12" t="s">
        <v>327</v>
      </c>
    </row>
    <row r="21" spans="1:15" s="1" customFormat="1" ht="14.25" customHeight="1" x14ac:dyDescent="0.25">
      <c r="A21" s="31">
        <v>15</v>
      </c>
      <c r="B21" s="31">
        <v>19</v>
      </c>
      <c r="C21" s="30" t="s">
        <v>500</v>
      </c>
      <c r="D21" s="26" t="str">
        <f t="shared" si="0"/>
        <v>HV IAS 101</v>
      </c>
      <c r="E21" s="12" t="s">
        <v>38</v>
      </c>
      <c r="F21" s="12" t="s">
        <v>18</v>
      </c>
      <c r="G21" s="13">
        <v>101</v>
      </c>
      <c r="H21" s="24" t="s">
        <v>577</v>
      </c>
      <c r="I21" s="14" t="s">
        <v>331</v>
      </c>
      <c r="J21" s="16">
        <v>0.25</v>
      </c>
      <c r="K21" s="16">
        <v>0.25</v>
      </c>
      <c r="L21" s="12" t="s">
        <v>20</v>
      </c>
      <c r="M21" s="12" t="s">
        <v>325</v>
      </c>
      <c r="N21" s="12" t="s">
        <v>326</v>
      </c>
      <c r="O21" s="12" t="s">
        <v>327</v>
      </c>
    </row>
    <row r="22" spans="1:15" s="1" customFormat="1" ht="14.25" customHeight="1" x14ac:dyDescent="0.25">
      <c r="A22" s="31">
        <v>16</v>
      </c>
      <c r="B22" s="31">
        <v>25</v>
      </c>
      <c r="C22" s="30" t="s">
        <v>500</v>
      </c>
      <c r="D22" s="26" t="str">
        <f t="shared" si="0"/>
        <v>HV IAS 101</v>
      </c>
      <c r="E22" s="12" t="s">
        <v>38</v>
      </c>
      <c r="F22" s="12" t="s">
        <v>18</v>
      </c>
      <c r="G22" s="13">
        <v>101</v>
      </c>
      <c r="H22" s="24" t="s">
        <v>577</v>
      </c>
      <c r="I22" s="14" t="s">
        <v>332</v>
      </c>
      <c r="J22" s="16">
        <v>0.25</v>
      </c>
      <c r="K22" s="16">
        <v>0.25</v>
      </c>
      <c r="L22" s="12" t="s">
        <v>20</v>
      </c>
      <c r="M22" s="12" t="s">
        <v>325</v>
      </c>
      <c r="N22" s="12" t="s">
        <v>326</v>
      </c>
      <c r="O22" s="12" t="s">
        <v>327</v>
      </c>
    </row>
    <row r="23" spans="1:15" s="1" customFormat="1" ht="14.25" customHeight="1" x14ac:dyDescent="0.25">
      <c r="A23" s="31">
        <v>17</v>
      </c>
      <c r="B23" s="31">
        <v>64</v>
      </c>
      <c r="C23" s="30" t="s">
        <v>500</v>
      </c>
      <c r="D23" s="26" t="str">
        <f t="shared" si="0"/>
        <v>HV IAS 102</v>
      </c>
      <c r="E23" s="12" t="s">
        <v>38</v>
      </c>
      <c r="F23" s="12" t="s">
        <v>18</v>
      </c>
      <c r="G23" s="13">
        <v>102</v>
      </c>
      <c r="H23" s="12" t="s">
        <v>576</v>
      </c>
      <c r="I23" s="14" t="s">
        <v>333</v>
      </c>
      <c r="J23" s="16">
        <v>0.25</v>
      </c>
      <c r="K23" s="16">
        <v>0.25</v>
      </c>
      <c r="L23" s="12" t="s">
        <v>20</v>
      </c>
      <c r="M23" s="12" t="s">
        <v>236</v>
      </c>
      <c r="N23" s="12" t="s">
        <v>41</v>
      </c>
      <c r="O23" s="12" t="s">
        <v>334</v>
      </c>
    </row>
    <row r="24" spans="1:15" s="1" customFormat="1" ht="14.25" customHeight="1" x14ac:dyDescent="0.25">
      <c r="A24" s="31">
        <v>18</v>
      </c>
      <c r="B24" s="31">
        <v>35</v>
      </c>
      <c r="C24" s="30" t="s">
        <v>500</v>
      </c>
      <c r="D24" s="26" t="str">
        <f t="shared" si="0"/>
        <v>FCV NG 101</v>
      </c>
      <c r="E24" s="12" t="s">
        <v>17</v>
      </c>
      <c r="F24" s="12" t="s">
        <v>335</v>
      </c>
      <c r="G24" s="13">
        <v>101</v>
      </c>
      <c r="H24" s="12" t="s">
        <v>576</v>
      </c>
      <c r="I24" s="14" t="s">
        <v>336</v>
      </c>
      <c r="J24" s="13">
        <v>2</v>
      </c>
      <c r="K24" s="13">
        <v>2</v>
      </c>
      <c r="L24" s="12" t="s">
        <v>51</v>
      </c>
      <c r="M24" s="12" t="s">
        <v>60</v>
      </c>
      <c r="N24" s="12" t="s">
        <v>61</v>
      </c>
      <c r="O24" s="12" t="s">
        <v>62</v>
      </c>
    </row>
    <row r="25" spans="1:15" s="1" customFormat="1" ht="14.25" customHeight="1" x14ac:dyDescent="0.25">
      <c r="A25" s="31">
        <v>19</v>
      </c>
      <c r="B25" s="31">
        <v>69</v>
      </c>
      <c r="C25" s="30" t="s">
        <v>500</v>
      </c>
      <c r="D25" s="26" t="str">
        <f t="shared" si="0"/>
        <v>FCV NG 102</v>
      </c>
      <c r="E25" s="12" t="s">
        <v>17</v>
      </c>
      <c r="F25" s="12" t="s">
        <v>335</v>
      </c>
      <c r="G25" s="13">
        <v>102</v>
      </c>
      <c r="H25" s="12" t="s">
        <v>576</v>
      </c>
      <c r="I25" s="14" t="s">
        <v>337</v>
      </c>
      <c r="J25" s="13">
        <v>2</v>
      </c>
      <c r="K25" s="13">
        <v>2</v>
      </c>
      <c r="L25" s="12" t="s">
        <v>51</v>
      </c>
      <c r="M25" s="12" t="s">
        <v>60</v>
      </c>
      <c r="N25" s="12" t="s">
        <v>61</v>
      </c>
      <c r="O25" s="12" t="s">
        <v>62</v>
      </c>
    </row>
    <row r="26" spans="1:15" s="1" customFormat="1" ht="22.5" x14ac:dyDescent="0.25">
      <c r="A26" s="31">
        <v>20</v>
      </c>
      <c r="B26" s="31">
        <v>38</v>
      </c>
      <c r="C26" s="30" t="s">
        <v>500</v>
      </c>
      <c r="D26" s="26" t="str">
        <f t="shared" si="0"/>
        <v>FCV NG 103</v>
      </c>
      <c r="E26" s="12" t="s">
        <v>17</v>
      </c>
      <c r="F26" s="12" t="s">
        <v>335</v>
      </c>
      <c r="G26" s="13">
        <v>103</v>
      </c>
      <c r="H26" s="12" t="s">
        <v>576</v>
      </c>
      <c r="I26" s="14" t="s">
        <v>338</v>
      </c>
      <c r="J26" s="13">
        <v>2</v>
      </c>
      <c r="K26" s="13">
        <v>2</v>
      </c>
      <c r="L26" s="12" t="s">
        <v>51</v>
      </c>
      <c r="M26" s="12" t="s">
        <v>52</v>
      </c>
      <c r="N26" s="12" t="s">
        <v>53</v>
      </c>
      <c r="O26" s="12" t="s">
        <v>339</v>
      </c>
    </row>
    <row r="27" spans="1:15" s="1" customFormat="1" ht="14.25" customHeight="1" x14ac:dyDescent="0.25">
      <c r="A27" s="31">
        <v>21</v>
      </c>
      <c r="B27" s="31">
        <v>36</v>
      </c>
      <c r="C27" s="30" t="s">
        <v>500</v>
      </c>
      <c r="D27" s="26" t="str">
        <f t="shared" si="0"/>
        <v>HV NG 101</v>
      </c>
      <c r="E27" s="12" t="s">
        <v>38</v>
      </c>
      <c r="F27" s="12" t="s">
        <v>335</v>
      </c>
      <c r="G27" s="13">
        <v>101</v>
      </c>
      <c r="H27" s="12" t="s">
        <v>576</v>
      </c>
      <c r="I27" s="14" t="s">
        <v>340</v>
      </c>
      <c r="J27" s="13">
        <v>2</v>
      </c>
      <c r="K27" s="13">
        <v>2</v>
      </c>
      <c r="L27" s="12" t="s">
        <v>51</v>
      </c>
      <c r="M27" s="12" t="s">
        <v>341</v>
      </c>
      <c r="N27" s="12" t="s">
        <v>342</v>
      </c>
      <c r="O27" s="12" t="s">
        <v>343</v>
      </c>
    </row>
    <row r="28" spans="1:15" s="1" customFormat="1" ht="14.25" customHeight="1" x14ac:dyDescent="0.25">
      <c r="A28" s="31">
        <v>22</v>
      </c>
      <c r="B28" s="31">
        <v>66</v>
      </c>
      <c r="C28" s="30" t="s">
        <v>500</v>
      </c>
      <c r="D28" s="26" t="str">
        <f t="shared" si="0"/>
        <v>HV NG 102</v>
      </c>
      <c r="E28" s="12" t="s">
        <v>38</v>
      </c>
      <c r="F28" s="12" t="s">
        <v>335</v>
      </c>
      <c r="G28" s="13">
        <v>102</v>
      </c>
      <c r="H28" s="12" t="s">
        <v>576</v>
      </c>
      <c r="I28" s="14" t="s">
        <v>344</v>
      </c>
      <c r="J28" s="17">
        <v>0.5</v>
      </c>
      <c r="K28" s="17">
        <v>0.5</v>
      </c>
      <c r="L28" s="12" t="s">
        <v>345</v>
      </c>
      <c r="M28" s="12" t="s">
        <v>88</v>
      </c>
      <c r="N28" s="12" t="s">
        <v>89</v>
      </c>
      <c r="O28" s="12" t="s">
        <v>90</v>
      </c>
    </row>
    <row r="29" spans="1:15" s="1" customFormat="1" ht="14.25" customHeight="1" x14ac:dyDescent="0.25">
      <c r="A29" s="31">
        <v>23</v>
      </c>
      <c r="B29" s="31">
        <v>67</v>
      </c>
      <c r="C29" s="30" t="s">
        <v>500</v>
      </c>
      <c r="D29" s="26" t="str">
        <f t="shared" si="0"/>
        <v>HV NG 103</v>
      </c>
      <c r="E29" s="12" t="s">
        <v>38</v>
      </c>
      <c r="F29" s="12" t="s">
        <v>335</v>
      </c>
      <c r="G29" s="13">
        <v>103</v>
      </c>
      <c r="H29" s="12" t="s">
        <v>576</v>
      </c>
      <c r="I29" s="14" t="s">
        <v>346</v>
      </c>
      <c r="J29" s="17">
        <v>0.5</v>
      </c>
      <c r="K29" s="17">
        <v>0.5</v>
      </c>
      <c r="L29" s="12" t="s">
        <v>345</v>
      </c>
      <c r="M29" s="12" t="s">
        <v>88</v>
      </c>
      <c r="N29" s="12" t="s">
        <v>89</v>
      </c>
      <c r="O29" s="12" t="s">
        <v>90</v>
      </c>
    </row>
    <row r="30" spans="1:15" s="1" customFormat="1" ht="14.25" customHeight="1" x14ac:dyDescent="0.25">
      <c r="A30" s="31">
        <v>24</v>
      </c>
      <c r="B30" s="31">
        <v>37</v>
      </c>
      <c r="C30" s="30" t="s">
        <v>500</v>
      </c>
      <c r="D30" s="26" t="str">
        <f t="shared" si="0"/>
        <v>PCV NG 101</v>
      </c>
      <c r="E30" s="12" t="s">
        <v>106</v>
      </c>
      <c r="F30" s="12" t="s">
        <v>335</v>
      </c>
      <c r="G30" s="13">
        <v>101</v>
      </c>
      <c r="H30" s="12" t="s">
        <v>576</v>
      </c>
      <c r="I30" s="14" t="s">
        <v>347</v>
      </c>
      <c r="J30" s="13">
        <v>1</v>
      </c>
      <c r="K30" s="13">
        <v>1</v>
      </c>
      <c r="L30" s="12" t="s">
        <v>20</v>
      </c>
      <c r="M30" s="12" t="s">
        <v>56</v>
      </c>
      <c r="N30" s="13">
        <v>627</v>
      </c>
      <c r="O30" s="12" t="s">
        <v>348</v>
      </c>
    </row>
    <row r="31" spans="1:15" s="1" customFormat="1" ht="14.25" customHeight="1" x14ac:dyDescent="0.25">
      <c r="A31" s="31">
        <v>25</v>
      </c>
      <c r="B31" s="31">
        <v>34</v>
      </c>
      <c r="C31" s="30" t="s">
        <v>500</v>
      </c>
      <c r="D31" s="26" t="str">
        <f t="shared" si="0"/>
        <v>PI NG 101</v>
      </c>
      <c r="E31" s="12" t="s">
        <v>125</v>
      </c>
      <c r="F31" s="12" t="s">
        <v>335</v>
      </c>
      <c r="G31" s="13">
        <v>101</v>
      </c>
      <c r="H31" s="12" t="s">
        <v>576</v>
      </c>
      <c r="I31" s="14" t="s">
        <v>349</v>
      </c>
      <c r="J31" s="17">
        <v>0.5</v>
      </c>
      <c r="K31" s="12" t="s">
        <v>103</v>
      </c>
      <c r="L31" s="12" t="s">
        <v>127</v>
      </c>
      <c r="M31" s="12" t="s">
        <v>128</v>
      </c>
      <c r="N31" s="12" t="s">
        <v>129</v>
      </c>
      <c r="O31" s="12" t="s">
        <v>350</v>
      </c>
    </row>
    <row r="32" spans="1:15" s="1" customFormat="1" ht="14.25" customHeight="1" x14ac:dyDescent="0.25">
      <c r="A32" s="31">
        <v>26</v>
      </c>
      <c r="B32" s="31">
        <v>65</v>
      </c>
      <c r="C32" s="30" t="s">
        <v>500</v>
      </c>
      <c r="D32" s="26" t="str">
        <f t="shared" si="0"/>
        <v>PI NG 102</v>
      </c>
      <c r="E32" s="12" t="s">
        <v>125</v>
      </c>
      <c r="F32" s="12" t="s">
        <v>335</v>
      </c>
      <c r="G32" s="13">
        <v>102</v>
      </c>
      <c r="H32" s="12" t="s">
        <v>576</v>
      </c>
      <c r="I32" s="14" t="s">
        <v>349</v>
      </c>
      <c r="J32" s="17">
        <v>0.5</v>
      </c>
      <c r="K32" s="12" t="s">
        <v>103</v>
      </c>
      <c r="L32" s="12" t="s">
        <v>127</v>
      </c>
      <c r="M32" s="12" t="s">
        <v>128</v>
      </c>
      <c r="N32" s="12" t="s">
        <v>129</v>
      </c>
      <c r="O32" s="12" t="s">
        <v>350</v>
      </c>
    </row>
    <row r="33" spans="1:15" s="1" customFormat="1" ht="14.25" customHeight="1" x14ac:dyDescent="0.25">
      <c r="A33" s="31">
        <v>27</v>
      </c>
      <c r="B33" s="31">
        <v>68</v>
      </c>
      <c r="C33" s="30" t="s">
        <v>500</v>
      </c>
      <c r="D33" s="26" t="str">
        <f t="shared" si="0"/>
        <v>HV TA 105</v>
      </c>
      <c r="E33" s="12" t="s">
        <v>38</v>
      </c>
      <c r="F33" s="12" t="s">
        <v>351</v>
      </c>
      <c r="G33" s="13">
        <v>105</v>
      </c>
      <c r="H33" s="12" t="s">
        <v>576</v>
      </c>
      <c r="I33" s="14" t="s">
        <v>352</v>
      </c>
      <c r="J33" s="17">
        <v>0.5</v>
      </c>
      <c r="K33" s="17">
        <v>0.5</v>
      </c>
      <c r="L33" s="12" t="s">
        <v>20</v>
      </c>
      <c r="M33" s="12" t="s">
        <v>325</v>
      </c>
      <c r="N33" s="12" t="s">
        <v>353</v>
      </c>
      <c r="O33" s="12" t="s">
        <v>354</v>
      </c>
    </row>
    <row r="34" spans="1:15" s="1" customFormat="1" ht="14.25" customHeight="1" x14ac:dyDescent="0.25">
      <c r="A34" s="31">
        <v>28</v>
      </c>
      <c r="B34" s="31">
        <v>56</v>
      </c>
      <c r="C34" s="30" t="s">
        <v>500</v>
      </c>
      <c r="D34" s="26" t="str">
        <f t="shared" si="0"/>
        <v>HV TA 106</v>
      </c>
      <c r="E34" s="12" t="s">
        <v>38</v>
      </c>
      <c r="F34" s="12" t="s">
        <v>351</v>
      </c>
      <c r="G34" s="13">
        <v>106</v>
      </c>
      <c r="H34" s="12" t="s">
        <v>576</v>
      </c>
      <c r="I34" s="14" t="s">
        <v>352</v>
      </c>
      <c r="J34" s="17">
        <v>0.5</v>
      </c>
      <c r="K34" s="17">
        <v>0.5</v>
      </c>
      <c r="L34" s="12" t="s">
        <v>20</v>
      </c>
      <c r="M34" s="12" t="s">
        <v>325</v>
      </c>
      <c r="N34" s="12" t="s">
        <v>353</v>
      </c>
      <c r="O34" s="12" t="s">
        <v>354</v>
      </c>
    </row>
    <row r="35" spans="1:15" s="1" customFormat="1" ht="14.25" customHeight="1" x14ac:dyDescent="0.25">
      <c r="A35" s="31">
        <v>29</v>
      </c>
      <c r="B35" s="31">
        <v>23</v>
      </c>
      <c r="C35" s="30" t="s">
        <v>500</v>
      </c>
      <c r="D35" s="26" t="str">
        <f t="shared" si="0"/>
        <v>HV TA 107</v>
      </c>
      <c r="E35" s="12" t="s">
        <v>38</v>
      </c>
      <c r="F35" s="12" t="s">
        <v>351</v>
      </c>
      <c r="G35" s="13">
        <v>107</v>
      </c>
      <c r="H35" s="24" t="s">
        <v>577</v>
      </c>
      <c r="I35" s="14" t="s">
        <v>355</v>
      </c>
      <c r="J35" s="17">
        <v>0.5</v>
      </c>
      <c r="K35" s="17">
        <v>0.5</v>
      </c>
      <c r="L35" s="12" t="s">
        <v>20</v>
      </c>
      <c r="M35" s="12" t="s">
        <v>325</v>
      </c>
      <c r="N35" s="12" t="s">
        <v>353</v>
      </c>
      <c r="O35" s="12" t="s">
        <v>354</v>
      </c>
    </row>
    <row r="36" spans="1:15" s="1" customFormat="1" ht="14.25" customHeight="1" x14ac:dyDescent="0.25">
      <c r="A36" s="31">
        <v>30</v>
      </c>
      <c r="B36" s="31">
        <v>71</v>
      </c>
      <c r="C36" s="30" t="s">
        <v>500</v>
      </c>
      <c r="D36" s="26" t="str">
        <f t="shared" si="0"/>
        <v>PSV TA 101</v>
      </c>
      <c r="E36" s="12" t="s">
        <v>145</v>
      </c>
      <c r="F36" s="12" t="s">
        <v>351</v>
      </c>
      <c r="G36" s="13">
        <v>101</v>
      </c>
      <c r="H36" s="12" t="s">
        <v>576</v>
      </c>
      <c r="I36" s="14" t="s">
        <v>356</v>
      </c>
      <c r="J36" s="17">
        <v>0.5</v>
      </c>
      <c r="K36" s="17">
        <v>0.5</v>
      </c>
      <c r="L36" s="12" t="s">
        <v>127</v>
      </c>
      <c r="M36" s="12" t="s">
        <v>300</v>
      </c>
      <c r="N36" s="12" t="s">
        <v>357</v>
      </c>
      <c r="O36" s="12" t="s">
        <v>358</v>
      </c>
    </row>
    <row r="37" spans="1:15" s="1" customFormat="1" ht="14.25" customHeight="1" x14ac:dyDescent="0.25">
      <c r="A37" s="31">
        <v>31</v>
      </c>
      <c r="B37" s="31">
        <v>70</v>
      </c>
      <c r="C37" s="30" t="s">
        <v>500</v>
      </c>
      <c r="D37" s="26" t="str">
        <f t="shared" si="0"/>
        <v>PSV TA 102</v>
      </c>
      <c r="E37" s="12" t="s">
        <v>145</v>
      </c>
      <c r="F37" s="12" t="s">
        <v>351</v>
      </c>
      <c r="G37" s="13">
        <v>102</v>
      </c>
      <c r="H37" s="12" t="s">
        <v>576</v>
      </c>
      <c r="I37" s="14" t="s">
        <v>359</v>
      </c>
      <c r="J37" s="17">
        <v>0.5</v>
      </c>
      <c r="K37" s="17">
        <v>0.5</v>
      </c>
      <c r="L37" s="12" t="s">
        <v>127</v>
      </c>
      <c r="M37" s="12" t="s">
        <v>300</v>
      </c>
      <c r="N37" s="12" t="s">
        <v>357</v>
      </c>
      <c r="O37" s="12" t="s">
        <v>358</v>
      </c>
    </row>
    <row r="38" spans="1:15" s="1" customFormat="1" ht="14.25" customHeight="1" x14ac:dyDescent="0.25">
      <c r="A38" s="31">
        <v>32</v>
      </c>
      <c r="B38" s="31">
        <v>27</v>
      </c>
      <c r="C38" s="30" t="s">
        <v>500</v>
      </c>
      <c r="D38" s="26" t="str">
        <f t="shared" si="0"/>
        <v>PSV TA 103</v>
      </c>
      <c r="E38" s="12" t="s">
        <v>145</v>
      </c>
      <c r="F38" s="12" t="s">
        <v>351</v>
      </c>
      <c r="G38" s="13">
        <v>103</v>
      </c>
      <c r="H38" s="24" t="s">
        <v>577</v>
      </c>
      <c r="I38" s="14" t="s">
        <v>360</v>
      </c>
      <c r="J38" s="17">
        <v>0.5</v>
      </c>
      <c r="K38" s="17">
        <v>0.5</v>
      </c>
      <c r="L38" s="12" t="s">
        <v>127</v>
      </c>
      <c r="M38" s="12" t="s">
        <v>300</v>
      </c>
      <c r="N38" s="12" t="s">
        <v>357</v>
      </c>
      <c r="O38" s="12" t="s">
        <v>358</v>
      </c>
    </row>
    <row r="39" spans="1:15" s="1" customFormat="1" ht="14.25" customHeight="1" x14ac:dyDescent="0.25">
      <c r="A39" s="31">
        <v>33</v>
      </c>
      <c r="B39" s="31">
        <v>55</v>
      </c>
      <c r="C39" s="30" t="s">
        <v>500</v>
      </c>
      <c r="D39" s="26" t="str">
        <f t="shared" ref="D39:D70" si="1">_xlfn.CONCAT(E39," ",F39," ",G39)</f>
        <v>PSV TA 104</v>
      </c>
      <c r="E39" s="12" t="s">
        <v>145</v>
      </c>
      <c r="F39" s="12" t="s">
        <v>351</v>
      </c>
      <c r="G39" s="13">
        <v>104</v>
      </c>
      <c r="H39" s="12" t="s">
        <v>576</v>
      </c>
      <c r="I39" s="14" t="s">
        <v>361</v>
      </c>
      <c r="J39" s="17">
        <v>0.5</v>
      </c>
      <c r="K39" s="17">
        <v>0.5</v>
      </c>
      <c r="L39" s="12" t="s">
        <v>127</v>
      </c>
      <c r="M39" s="12" t="s">
        <v>300</v>
      </c>
      <c r="N39" s="12" t="s">
        <v>357</v>
      </c>
      <c r="O39" s="12" t="s">
        <v>358</v>
      </c>
    </row>
    <row r="40" spans="1:15" s="1" customFormat="1" ht="14.25" customHeight="1" x14ac:dyDescent="0.25">
      <c r="A40" s="31">
        <v>34</v>
      </c>
      <c r="B40" s="31">
        <v>54</v>
      </c>
      <c r="C40" s="30" t="s">
        <v>500</v>
      </c>
      <c r="D40" s="26" t="str">
        <f t="shared" si="1"/>
        <v>PSV TA 105</v>
      </c>
      <c r="E40" s="12" t="s">
        <v>145</v>
      </c>
      <c r="F40" s="12" t="s">
        <v>351</v>
      </c>
      <c r="G40" s="13">
        <v>105</v>
      </c>
      <c r="H40" s="12" t="s">
        <v>576</v>
      </c>
      <c r="I40" s="14" t="s">
        <v>362</v>
      </c>
      <c r="J40" s="17">
        <v>0.5</v>
      </c>
      <c r="K40" s="17">
        <v>0.5</v>
      </c>
      <c r="L40" s="12" t="s">
        <v>127</v>
      </c>
      <c r="M40" s="12" t="s">
        <v>300</v>
      </c>
      <c r="N40" s="12" t="s">
        <v>357</v>
      </c>
      <c r="O40" s="12" t="s">
        <v>358</v>
      </c>
    </row>
    <row r="41" spans="1:15" s="1" customFormat="1" ht="14.25" customHeight="1" x14ac:dyDescent="0.25">
      <c r="A41" s="31">
        <v>35</v>
      </c>
      <c r="B41" s="31">
        <v>53</v>
      </c>
      <c r="C41" s="30" t="s">
        <v>500</v>
      </c>
      <c r="D41" s="26" t="str">
        <f t="shared" si="1"/>
        <v>PSV TA 106</v>
      </c>
      <c r="E41" s="12" t="s">
        <v>145</v>
      </c>
      <c r="F41" s="12" t="s">
        <v>351</v>
      </c>
      <c r="G41" s="13">
        <v>106</v>
      </c>
      <c r="H41" s="12" t="s">
        <v>576</v>
      </c>
      <c r="I41" s="14" t="s">
        <v>363</v>
      </c>
      <c r="J41" s="17">
        <v>0.5</v>
      </c>
      <c r="K41" s="17">
        <v>0.5</v>
      </c>
      <c r="L41" s="12" t="s">
        <v>127</v>
      </c>
      <c r="M41" s="12" t="s">
        <v>300</v>
      </c>
      <c r="N41" s="12" t="s">
        <v>357</v>
      </c>
      <c r="O41" s="12" t="s">
        <v>358</v>
      </c>
    </row>
    <row r="42" spans="1:15" s="1" customFormat="1" ht="22.5" x14ac:dyDescent="0.25">
      <c r="A42" s="31">
        <v>36</v>
      </c>
      <c r="B42" s="31">
        <v>14</v>
      </c>
      <c r="C42" s="30" t="s">
        <v>500</v>
      </c>
      <c r="D42" s="26" t="str">
        <f t="shared" si="1"/>
        <v>FCV TANK1 101</v>
      </c>
      <c r="E42" s="12" t="s">
        <v>17</v>
      </c>
      <c r="F42" s="12" t="s">
        <v>364</v>
      </c>
      <c r="G42" s="13">
        <v>101</v>
      </c>
      <c r="H42" s="24" t="s">
        <v>577</v>
      </c>
      <c r="I42" s="14" t="s">
        <v>365</v>
      </c>
      <c r="J42" s="13">
        <v>3</v>
      </c>
      <c r="K42" s="13">
        <v>3</v>
      </c>
      <c r="L42" s="12" t="s">
        <v>87</v>
      </c>
      <c r="M42" s="12" t="s">
        <v>300</v>
      </c>
      <c r="N42" s="12" t="s">
        <v>366</v>
      </c>
      <c r="O42" s="12" t="s">
        <v>367</v>
      </c>
    </row>
    <row r="43" spans="1:15" s="1" customFormat="1" ht="22.5" x14ac:dyDescent="0.25">
      <c r="A43" s="31">
        <v>37</v>
      </c>
      <c r="B43" s="31">
        <v>15</v>
      </c>
      <c r="C43" s="30" t="s">
        <v>500</v>
      </c>
      <c r="D43" s="26" t="str">
        <f t="shared" si="1"/>
        <v>FCV TANK1 102</v>
      </c>
      <c r="E43" s="12" t="s">
        <v>17</v>
      </c>
      <c r="F43" s="12" t="s">
        <v>364</v>
      </c>
      <c r="G43" s="13">
        <v>102</v>
      </c>
      <c r="H43" s="24" t="s">
        <v>577</v>
      </c>
      <c r="I43" s="14" t="s">
        <v>368</v>
      </c>
      <c r="J43" s="13">
        <v>2</v>
      </c>
      <c r="K43" s="13">
        <v>2</v>
      </c>
      <c r="L43" s="12" t="s">
        <v>87</v>
      </c>
      <c r="M43" s="12" t="s">
        <v>300</v>
      </c>
      <c r="N43" s="12" t="s">
        <v>369</v>
      </c>
      <c r="O43" s="12" t="s">
        <v>370</v>
      </c>
    </row>
    <row r="44" spans="1:15" s="1" customFormat="1" ht="22.5" x14ac:dyDescent="0.25">
      <c r="A44" s="31">
        <v>38</v>
      </c>
      <c r="B44" s="31">
        <v>16</v>
      </c>
      <c r="C44" s="30" t="s">
        <v>500</v>
      </c>
      <c r="D44" s="26" t="str">
        <f t="shared" si="1"/>
        <v>FCV TANK1 103</v>
      </c>
      <c r="E44" s="12" t="s">
        <v>17</v>
      </c>
      <c r="F44" s="12" t="s">
        <v>364</v>
      </c>
      <c r="G44" s="13">
        <v>103</v>
      </c>
      <c r="H44" s="24" t="s">
        <v>577</v>
      </c>
      <c r="I44" s="14" t="s">
        <v>371</v>
      </c>
      <c r="J44" s="13">
        <v>2</v>
      </c>
      <c r="K44" s="13">
        <v>2</v>
      </c>
      <c r="L44" s="12" t="s">
        <v>87</v>
      </c>
      <c r="M44" s="12" t="s">
        <v>300</v>
      </c>
      <c r="N44" s="12" t="s">
        <v>369</v>
      </c>
      <c r="O44" s="12" t="s">
        <v>370</v>
      </c>
    </row>
    <row r="45" spans="1:15" s="1" customFormat="1" ht="14.25" customHeight="1" x14ac:dyDescent="0.25">
      <c r="A45" s="31">
        <v>39</v>
      </c>
      <c r="B45" s="31">
        <v>61</v>
      </c>
      <c r="C45" s="30" t="s">
        <v>500</v>
      </c>
      <c r="D45" s="26" t="str">
        <f t="shared" si="1"/>
        <v>HV TANK1 101</v>
      </c>
      <c r="E45" s="12" t="s">
        <v>38</v>
      </c>
      <c r="F45" s="12" t="s">
        <v>364</v>
      </c>
      <c r="G45" s="13">
        <v>101</v>
      </c>
      <c r="H45" s="12" t="s">
        <v>576</v>
      </c>
      <c r="I45" s="14" t="s">
        <v>372</v>
      </c>
      <c r="J45" s="13">
        <v>3</v>
      </c>
      <c r="K45" s="13">
        <v>3</v>
      </c>
      <c r="L45" s="12" t="s">
        <v>373</v>
      </c>
      <c r="M45" s="12" t="s">
        <v>341</v>
      </c>
      <c r="N45" s="12" t="s">
        <v>374</v>
      </c>
      <c r="O45" s="12" t="s">
        <v>375</v>
      </c>
    </row>
    <row r="46" spans="1:15" s="1" customFormat="1" ht="14.25" customHeight="1" x14ac:dyDescent="0.25">
      <c r="A46" s="31">
        <v>40</v>
      </c>
      <c r="B46" s="31">
        <v>62</v>
      </c>
      <c r="C46" s="30" t="s">
        <v>500</v>
      </c>
      <c r="D46" s="26" t="str">
        <f t="shared" si="1"/>
        <v>HV TANK1 102</v>
      </c>
      <c r="E46" s="12" t="s">
        <v>38</v>
      </c>
      <c r="F46" s="12" t="s">
        <v>364</v>
      </c>
      <c r="G46" s="13">
        <v>102</v>
      </c>
      <c r="H46" s="12" t="s">
        <v>576</v>
      </c>
      <c r="I46" s="14" t="s">
        <v>376</v>
      </c>
      <c r="J46" s="13">
        <v>2</v>
      </c>
      <c r="K46" s="13">
        <v>2</v>
      </c>
      <c r="L46" s="12" t="s">
        <v>373</v>
      </c>
      <c r="M46" s="12" t="s">
        <v>341</v>
      </c>
      <c r="N46" s="12" t="s">
        <v>374</v>
      </c>
      <c r="O46" s="12" t="s">
        <v>375</v>
      </c>
    </row>
    <row r="47" spans="1:15" s="1" customFormat="1" ht="14.25" customHeight="1" x14ac:dyDescent="0.25">
      <c r="A47" s="31">
        <v>41</v>
      </c>
      <c r="B47" s="31">
        <v>58</v>
      </c>
      <c r="C47" s="30" t="s">
        <v>500</v>
      </c>
      <c r="D47" s="26" t="str">
        <f t="shared" si="1"/>
        <v>HV TANK1 103</v>
      </c>
      <c r="E47" s="12" t="s">
        <v>38</v>
      </c>
      <c r="F47" s="12" t="s">
        <v>364</v>
      </c>
      <c r="G47" s="13">
        <v>103</v>
      </c>
      <c r="H47" s="12" t="s">
        <v>576</v>
      </c>
      <c r="I47" s="14" t="s">
        <v>377</v>
      </c>
      <c r="J47" s="13">
        <v>2</v>
      </c>
      <c r="K47" s="13">
        <v>2</v>
      </c>
      <c r="L47" s="12" t="s">
        <v>373</v>
      </c>
      <c r="M47" s="12" t="s">
        <v>341</v>
      </c>
      <c r="N47" s="12" t="s">
        <v>374</v>
      </c>
      <c r="O47" s="12" t="s">
        <v>375</v>
      </c>
    </row>
    <row r="48" spans="1:15" s="1" customFormat="1" ht="14.25" customHeight="1" x14ac:dyDescent="0.25">
      <c r="A48" s="31">
        <v>42</v>
      </c>
      <c r="B48" s="31">
        <v>59</v>
      </c>
      <c r="C48" s="30" t="s">
        <v>500</v>
      </c>
      <c r="D48" s="26" t="str">
        <f t="shared" si="1"/>
        <v>HV TANK1 104</v>
      </c>
      <c r="E48" s="12" t="s">
        <v>38</v>
      </c>
      <c r="F48" s="12" t="s">
        <v>364</v>
      </c>
      <c r="G48" s="13">
        <v>104</v>
      </c>
      <c r="H48" s="12" t="s">
        <v>576</v>
      </c>
      <c r="I48" s="14" t="s">
        <v>378</v>
      </c>
      <c r="J48" s="13">
        <v>2</v>
      </c>
      <c r="K48" s="13">
        <v>2</v>
      </c>
      <c r="L48" s="12" t="s">
        <v>373</v>
      </c>
      <c r="M48" s="12" t="s">
        <v>341</v>
      </c>
      <c r="N48" s="12" t="s">
        <v>374</v>
      </c>
      <c r="O48" s="12" t="s">
        <v>375</v>
      </c>
    </row>
    <row r="49" spans="1:15" s="1" customFormat="1" ht="22.5" x14ac:dyDescent="0.25">
      <c r="A49" s="31">
        <v>43</v>
      </c>
      <c r="B49" s="31">
        <v>41</v>
      </c>
      <c r="C49" s="30" t="s">
        <v>500</v>
      </c>
      <c r="D49" s="26" t="str">
        <f t="shared" si="1"/>
        <v>HV TANK1 105</v>
      </c>
      <c r="E49" s="12" t="s">
        <v>38</v>
      </c>
      <c r="F49" s="12" t="s">
        <v>364</v>
      </c>
      <c r="G49" s="13">
        <v>105</v>
      </c>
      <c r="H49" s="12" t="s">
        <v>576</v>
      </c>
      <c r="I49" s="14" t="s">
        <v>379</v>
      </c>
      <c r="J49" s="16">
        <v>0.25</v>
      </c>
      <c r="K49" s="16">
        <v>0.25</v>
      </c>
      <c r="L49" s="12" t="s">
        <v>345</v>
      </c>
      <c r="M49" s="12" t="s">
        <v>380</v>
      </c>
      <c r="N49" s="12" t="s">
        <v>381</v>
      </c>
      <c r="O49" s="12" t="s">
        <v>382</v>
      </c>
    </row>
    <row r="50" spans="1:15" s="1" customFormat="1" ht="22.5" x14ac:dyDescent="0.25">
      <c r="A50" s="31">
        <v>44</v>
      </c>
      <c r="B50" s="31">
        <v>48</v>
      </c>
      <c r="C50" s="30" t="s">
        <v>500</v>
      </c>
      <c r="D50" s="26" t="str">
        <f t="shared" si="1"/>
        <v>HV TANK1 106</v>
      </c>
      <c r="E50" s="12" t="s">
        <v>38</v>
      </c>
      <c r="F50" s="12" t="s">
        <v>364</v>
      </c>
      <c r="G50" s="13">
        <v>106</v>
      </c>
      <c r="H50" s="12" t="s">
        <v>576</v>
      </c>
      <c r="I50" s="14" t="s">
        <v>383</v>
      </c>
      <c r="J50" s="16">
        <v>0.25</v>
      </c>
      <c r="K50" s="16">
        <v>0.25</v>
      </c>
      <c r="L50" s="12" t="s">
        <v>345</v>
      </c>
      <c r="M50" s="12" t="s">
        <v>380</v>
      </c>
      <c r="N50" s="12" t="s">
        <v>381</v>
      </c>
      <c r="O50" s="12" t="s">
        <v>382</v>
      </c>
    </row>
    <row r="51" spans="1:15" s="1" customFormat="1" ht="14.25" customHeight="1" x14ac:dyDescent="0.25">
      <c r="A51" s="31">
        <v>45</v>
      </c>
      <c r="B51" s="31">
        <v>49</v>
      </c>
      <c r="C51" s="30" t="s">
        <v>500</v>
      </c>
      <c r="D51" s="26" t="str">
        <f t="shared" si="1"/>
        <v>LI TANK1 101</v>
      </c>
      <c r="E51" s="12" t="s">
        <v>384</v>
      </c>
      <c r="F51" s="12" t="s">
        <v>364</v>
      </c>
      <c r="G51" s="13">
        <v>101</v>
      </c>
      <c r="H51" s="12" t="s">
        <v>576</v>
      </c>
      <c r="I51" s="14" t="s">
        <v>385</v>
      </c>
      <c r="J51" s="17">
        <v>2.5</v>
      </c>
      <c r="K51" s="12" t="s">
        <v>103</v>
      </c>
      <c r="L51" s="12" t="s">
        <v>127</v>
      </c>
      <c r="M51" s="12" t="s">
        <v>386</v>
      </c>
      <c r="N51" s="12" t="s">
        <v>387</v>
      </c>
      <c r="O51" s="12" t="s">
        <v>388</v>
      </c>
    </row>
    <row r="52" spans="1:15" s="1" customFormat="1" ht="14.25" customHeight="1" x14ac:dyDescent="0.25">
      <c r="A52" s="31">
        <v>46</v>
      </c>
      <c r="B52" s="31">
        <v>43</v>
      </c>
      <c r="C52" s="30" t="s">
        <v>500</v>
      </c>
      <c r="D52" s="26" t="str">
        <f t="shared" si="1"/>
        <v>LI TANK1 102</v>
      </c>
      <c r="E52" s="12" t="s">
        <v>384</v>
      </c>
      <c r="F52" s="12" t="s">
        <v>364</v>
      </c>
      <c r="G52" s="13">
        <v>102</v>
      </c>
      <c r="H52" s="12" t="s">
        <v>576</v>
      </c>
      <c r="I52" s="14" t="s">
        <v>389</v>
      </c>
      <c r="J52" s="16">
        <v>0.25</v>
      </c>
      <c r="K52" s="12" t="s">
        <v>103</v>
      </c>
      <c r="L52" s="12" t="s">
        <v>127</v>
      </c>
      <c r="M52" s="12" t="s">
        <v>390</v>
      </c>
      <c r="N52" s="12" t="s">
        <v>391</v>
      </c>
      <c r="O52" s="12" t="s">
        <v>392</v>
      </c>
    </row>
    <row r="53" spans="1:15" s="1" customFormat="1" ht="14.25" customHeight="1" x14ac:dyDescent="0.25">
      <c r="A53" s="31">
        <v>47</v>
      </c>
      <c r="B53" s="31">
        <v>40</v>
      </c>
      <c r="C53" s="30" t="s">
        <v>500</v>
      </c>
      <c r="D53" s="26" t="str">
        <f t="shared" si="1"/>
        <v>LT TANK1 101</v>
      </c>
      <c r="E53" s="12" t="s">
        <v>393</v>
      </c>
      <c r="F53" s="12" t="s">
        <v>364</v>
      </c>
      <c r="G53" s="13">
        <v>101</v>
      </c>
      <c r="H53" s="12" t="s">
        <v>576</v>
      </c>
      <c r="I53" s="14" t="s">
        <v>394</v>
      </c>
      <c r="J53" s="16">
        <v>0.75</v>
      </c>
      <c r="K53" s="12" t="s">
        <v>103</v>
      </c>
      <c r="L53" s="12" t="s">
        <v>127</v>
      </c>
      <c r="M53" s="12" t="s">
        <v>395</v>
      </c>
      <c r="N53" s="12" t="s">
        <v>396</v>
      </c>
      <c r="O53" s="12" t="s">
        <v>397</v>
      </c>
    </row>
    <row r="54" spans="1:15" s="1" customFormat="1" ht="14.25" customHeight="1" x14ac:dyDescent="0.25">
      <c r="A54" s="31">
        <v>48</v>
      </c>
      <c r="B54" s="31">
        <v>46</v>
      </c>
      <c r="C54" s="30" t="s">
        <v>500</v>
      </c>
      <c r="D54" s="26" t="str">
        <f t="shared" si="1"/>
        <v>PI TANK1 101</v>
      </c>
      <c r="E54" s="12" t="s">
        <v>125</v>
      </c>
      <c r="F54" s="12" t="s">
        <v>364</v>
      </c>
      <c r="G54" s="13">
        <v>101</v>
      </c>
      <c r="H54" s="12" t="s">
        <v>576</v>
      </c>
      <c r="I54" s="14" t="s">
        <v>398</v>
      </c>
      <c r="J54" s="16">
        <v>0.25</v>
      </c>
      <c r="K54" s="12" t="s">
        <v>103</v>
      </c>
      <c r="L54" s="12" t="s">
        <v>127</v>
      </c>
      <c r="M54" s="12" t="s">
        <v>136</v>
      </c>
      <c r="N54" s="12" t="s">
        <v>399</v>
      </c>
      <c r="O54" s="12" t="s">
        <v>400</v>
      </c>
    </row>
    <row r="55" spans="1:15" s="1" customFormat="1" ht="14.25" customHeight="1" x14ac:dyDescent="0.25">
      <c r="A55" s="31">
        <v>49</v>
      </c>
      <c r="B55" s="31">
        <v>44</v>
      </c>
      <c r="C55" s="30" t="s">
        <v>500</v>
      </c>
      <c r="D55" s="26" t="str">
        <f t="shared" si="1"/>
        <v>PT TANK1 101</v>
      </c>
      <c r="E55" s="12" t="s">
        <v>150</v>
      </c>
      <c r="F55" s="12" t="s">
        <v>364</v>
      </c>
      <c r="G55" s="13">
        <v>101</v>
      </c>
      <c r="H55" s="12" t="s">
        <v>576</v>
      </c>
      <c r="I55" s="14" t="s">
        <v>401</v>
      </c>
      <c r="J55" s="17">
        <v>0.5</v>
      </c>
      <c r="K55" s="12" t="s">
        <v>103</v>
      </c>
      <c r="L55" s="12" t="s">
        <v>127</v>
      </c>
      <c r="M55" s="12" t="s">
        <v>152</v>
      </c>
      <c r="N55" s="12" t="s">
        <v>402</v>
      </c>
      <c r="O55" s="12" t="s">
        <v>403</v>
      </c>
    </row>
    <row r="56" spans="1:15" s="1" customFormat="1" ht="14.25" customHeight="1" x14ac:dyDescent="0.25">
      <c r="A56" s="31">
        <v>50</v>
      </c>
      <c r="B56" s="31">
        <v>50</v>
      </c>
      <c r="C56" s="30" t="s">
        <v>500</v>
      </c>
      <c r="D56" s="26" t="str">
        <f t="shared" si="1"/>
        <v>TI TANK1 101</v>
      </c>
      <c r="E56" s="12" t="s">
        <v>174</v>
      </c>
      <c r="F56" s="12" t="s">
        <v>364</v>
      </c>
      <c r="G56" s="13">
        <v>101</v>
      </c>
      <c r="H56" s="12" t="s">
        <v>576</v>
      </c>
      <c r="I56" s="14" t="s">
        <v>404</v>
      </c>
      <c r="J56" s="17">
        <v>0.5</v>
      </c>
      <c r="K56" s="12" t="s">
        <v>103</v>
      </c>
      <c r="L56" s="12" t="s">
        <v>127</v>
      </c>
      <c r="M56" s="12" t="s">
        <v>405</v>
      </c>
      <c r="N56" s="12" t="s">
        <v>406</v>
      </c>
      <c r="O56" s="12" t="s">
        <v>407</v>
      </c>
    </row>
    <row r="57" spans="1:15" s="1" customFormat="1" ht="14.25" customHeight="1" x14ac:dyDescent="0.25">
      <c r="A57" s="31">
        <v>51</v>
      </c>
      <c r="B57" s="31">
        <v>39</v>
      </c>
      <c r="C57" s="30" t="s">
        <v>500</v>
      </c>
      <c r="D57" s="26" t="str">
        <f t="shared" si="1"/>
        <v>TT TANK1 101</v>
      </c>
      <c r="E57" s="12" t="s">
        <v>408</v>
      </c>
      <c r="F57" s="12" t="s">
        <v>364</v>
      </c>
      <c r="G57" s="13">
        <v>101</v>
      </c>
      <c r="H57" s="12" t="s">
        <v>576</v>
      </c>
      <c r="I57" s="14" t="s">
        <v>409</v>
      </c>
      <c r="J57" s="12" t="s">
        <v>103</v>
      </c>
      <c r="K57" s="12" t="s">
        <v>103</v>
      </c>
      <c r="L57" s="12" t="s">
        <v>103</v>
      </c>
      <c r="M57" s="12" t="s">
        <v>395</v>
      </c>
      <c r="N57" s="12" t="s">
        <v>410</v>
      </c>
      <c r="O57" s="12" t="s">
        <v>411</v>
      </c>
    </row>
    <row r="58" spans="1:15" s="1" customFormat="1" ht="14.25" customHeight="1" x14ac:dyDescent="0.25">
      <c r="A58" s="31">
        <v>52</v>
      </c>
      <c r="B58" s="31">
        <v>3</v>
      </c>
      <c r="C58" s="30" t="s">
        <v>500</v>
      </c>
      <c r="D58" s="26" t="str">
        <f t="shared" si="1"/>
        <v>TW TANK1 101</v>
      </c>
      <c r="E58" s="12" t="s">
        <v>184</v>
      </c>
      <c r="F58" s="12" t="s">
        <v>364</v>
      </c>
      <c r="G58" s="13">
        <v>101</v>
      </c>
      <c r="H58" s="24" t="s">
        <v>577</v>
      </c>
      <c r="I58" s="14" t="s">
        <v>412</v>
      </c>
      <c r="J58" s="16">
        <v>0.75</v>
      </c>
      <c r="K58" s="16">
        <v>0.75</v>
      </c>
      <c r="L58" s="12" t="s">
        <v>345</v>
      </c>
      <c r="M58" s="12" t="s">
        <v>395</v>
      </c>
      <c r="N58" s="12" t="s">
        <v>413</v>
      </c>
      <c r="O58" s="12" t="s">
        <v>414</v>
      </c>
    </row>
    <row r="59" spans="1:15" s="1" customFormat="1" ht="22.5" x14ac:dyDescent="0.25">
      <c r="A59" s="31">
        <v>53</v>
      </c>
      <c r="B59" s="31">
        <v>17</v>
      </c>
      <c r="C59" s="30" t="s">
        <v>500</v>
      </c>
      <c r="D59" s="26" t="str">
        <f t="shared" si="1"/>
        <v>FCV TANK2 101</v>
      </c>
      <c r="E59" s="12" t="s">
        <v>17</v>
      </c>
      <c r="F59" s="12" t="s">
        <v>415</v>
      </c>
      <c r="G59" s="13">
        <v>101</v>
      </c>
      <c r="H59" s="24" t="s">
        <v>577</v>
      </c>
      <c r="I59" s="14" t="s">
        <v>416</v>
      </c>
      <c r="J59" s="13">
        <v>3</v>
      </c>
      <c r="K59" s="13">
        <v>3</v>
      </c>
      <c r="L59" s="12" t="s">
        <v>87</v>
      </c>
      <c r="M59" s="12" t="s">
        <v>300</v>
      </c>
      <c r="N59" s="12" t="s">
        <v>366</v>
      </c>
      <c r="O59" s="12" t="s">
        <v>367</v>
      </c>
    </row>
    <row r="60" spans="1:15" s="1" customFormat="1" ht="22.5" x14ac:dyDescent="0.25">
      <c r="A60" s="31">
        <v>54</v>
      </c>
      <c r="B60" s="31">
        <v>18</v>
      </c>
      <c r="C60" s="30" t="s">
        <v>500</v>
      </c>
      <c r="D60" s="26" t="str">
        <f t="shared" si="1"/>
        <v>FCV TANK2 102</v>
      </c>
      <c r="E60" s="12" t="s">
        <v>17</v>
      </c>
      <c r="F60" s="12" t="s">
        <v>415</v>
      </c>
      <c r="G60" s="13">
        <v>102</v>
      </c>
      <c r="H60" s="24" t="s">
        <v>577</v>
      </c>
      <c r="I60" s="14" t="s">
        <v>417</v>
      </c>
      <c r="J60" s="13">
        <v>2</v>
      </c>
      <c r="K60" s="13">
        <v>2</v>
      </c>
      <c r="L60" s="12" t="s">
        <v>87</v>
      </c>
      <c r="M60" s="12" t="s">
        <v>300</v>
      </c>
      <c r="N60" s="12" t="s">
        <v>369</v>
      </c>
      <c r="O60" s="12" t="s">
        <v>370</v>
      </c>
    </row>
    <row r="61" spans="1:15" s="1" customFormat="1" ht="22.5" x14ac:dyDescent="0.25">
      <c r="A61" s="31">
        <v>55</v>
      </c>
      <c r="B61" s="31">
        <v>51</v>
      </c>
      <c r="C61" s="30" t="s">
        <v>500</v>
      </c>
      <c r="D61" s="26" t="str">
        <f t="shared" si="1"/>
        <v>FCV TANK2 103</v>
      </c>
      <c r="E61" s="12" t="s">
        <v>17</v>
      </c>
      <c r="F61" s="12" t="s">
        <v>415</v>
      </c>
      <c r="G61" s="13">
        <v>103</v>
      </c>
      <c r="H61" s="12" t="s">
        <v>576</v>
      </c>
      <c r="I61" s="14" t="s">
        <v>418</v>
      </c>
      <c r="J61" s="13">
        <v>2</v>
      </c>
      <c r="K61" s="13">
        <v>2</v>
      </c>
      <c r="L61" s="12" t="s">
        <v>87</v>
      </c>
      <c r="M61" s="12" t="s">
        <v>300</v>
      </c>
      <c r="N61" s="12" t="s">
        <v>369</v>
      </c>
      <c r="O61" s="12" t="s">
        <v>370</v>
      </c>
    </row>
    <row r="62" spans="1:15" s="1" customFormat="1" ht="14.25" customHeight="1" x14ac:dyDescent="0.25">
      <c r="A62" s="31">
        <v>56</v>
      </c>
      <c r="B62" s="31">
        <v>57</v>
      </c>
      <c r="C62" s="30" t="s">
        <v>500</v>
      </c>
      <c r="D62" s="26" t="str">
        <f t="shared" si="1"/>
        <v>HV TANK2 101</v>
      </c>
      <c r="E62" s="12" t="s">
        <v>38</v>
      </c>
      <c r="F62" s="12" t="s">
        <v>415</v>
      </c>
      <c r="G62" s="13">
        <v>101</v>
      </c>
      <c r="H62" s="12" t="s">
        <v>576</v>
      </c>
      <c r="I62" s="14" t="s">
        <v>419</v>
      </c>
      <c r="J62" s="13">
        <v>3</v>
      </c>
      <c r="K62" s="13">
        <v>3</v>
      </c>
      <c r="L62" s="12" t="s">
        <v>373</v>
      </c>
      <c r="M62" s="12" t="s">
        <v>341</v>
      </c>
      <c r="N62" s="12" t="s">
        <v>374</v>
      </c>
      <c r="O62" s="12" t="s">
        <v>375</v>
      </c>
    </row>
    <row r="63" spans="1:15" s="1" customFormat="1" ht="14.25" customHeight="1" x14ac:dyDescent="0.25">
      <c r="A63" s="31">
        <v>57</v>
      </c>
      <c r="B63" s="31">
        <v>63</v>
      </c>
      <c r="C63" s="30" t="s">
        <v>500</v>
      </c>
      <c r="D63" s="26" t="str">
        <f t="shared" si="1"/>
        <v>HV TANK2 102</v>
      </c>
      <c r="E63" s="12" t="s">
        <v>38</v>
      </c>
      <c r="F63" s="12" t="s">
        <v>415</v>
      </c>
      <c r="G63" s="13">
        <v>102</v>
      </c>
      <c r="H63" s="12" t="s">
        <v>576</v>
      </c>
      <c r="I63" s="14" t="s">
        <v>420</v>
      </c>
      <c r="J63" s="13">
        <v>2</v>
      </c>
      <c r="K63" s="13">
        <v>2</v>
      </c>
      <c r="L63" s="12" t="s">
        <v>373</v>
      </c>
      <c r="M63" s="12" t="s">
        <v>341</v>
      </c>
      <c r="N63" s="12" t="s">
        <v>374</v>
      </c>
      <c r="O63" s="12" t="s">
        <v>375</v>
      </c>
    </row>
    <row r="64" spans="1:15" s="1" customFormat="1" ht="14.25" customHeight="1" x14ac:dyDescent="0.25">
      <c r="A64" s="31">
        <v>58</v>
      </c>
      <c r="B64" s="31">
        <v>60</v>
      </c>
      <c r="C64" s="30" t="s">
        <v>500</v>
      </c>
      <c r="D64" s="26" t="str">
        <f t="shared" si="1"/>
        <v>HV TANK2 103</v>
      </c>
      <c r="E64" s="12" t="s">
        <v>38</v>
      </c>
      <c r="F64" s="12" t="s">
        <v>415</v>
      </c>
      <c r="G64" s="13">
        <v>103</v>
      </c>
      <c r="H64" s="12" t="s">
        <v>576</v>
      </c>
      <c r="I64" s="14" t="s">
        <v>421</v>
      </c>
      <c r="J64" s="13">
        <v>2</v>
      </c>
      <c r="K64" s="13">
        <v>2</v>
      </c>
      <c r="L64" s="12" t="s">
        <v>373</v>
      </c>
      <c r="M64" s="12" t="s">
        <v>341</v>
      </c>
      <c r="N64" s="12" t="s">
        <v>374</v>
      </c>
      <c r="O64" s="12" t="s">
        <v>375</v>
      </c>
    </row>
    <row r="65" spans="1:15" s="1" customFormat="1" ht="14.25" customHeight="1" x14ac:dyDescent="0.25">
      <c r="A65" s="31">
        <v>59</v>
      </c>
      <c r="B65" s="31">
        <v>30</v>
      </c>
      <c r="C65" s="30" t="s">
        <v>500</v>
      </c>
      <c r="D65" s="26" t="str">
        <f t="shared" si="1"/>
        <v>HV TANK2 104</v>
      </c>
      <c r="E65" s="12" t="s">
        <v>38</v>
      </c>
      <c r="F65" s="12" t="s">
        <v>415</v>
      </c>
      <c r="G65" s="13">
        <v>104</v>
      </c>
      <c r="H65" s="24" t="s">
        <v>577</v>
      </c>
      <c r="I65" s="14" t="s">
        <v>422</v>
      </c>
      <c r="J65" s="13">
        <v>2</v>
      </c>
      <c r="K65" s="13">
        <v>2</v>
      </c>
      <c r="L65" s="12" t="s">
        <v>373</v>
      </c>
      <c r="M65" s="12" t="s">
        <v>341</v>
      </c>
      <c r="N65" s="12" t="s">
        <v>374</v>
      </c>
      <c r="O65" s="12" t="s">
        <v>375</v>
      </c>
    </row>
    <row r="66" spans="1:15" s="1" customFormat="1" ht="14.25" customHeight="1" x14ac:dyDescent="0.25">
      <c r="A66" s="31">
        <v>60</v>
      </c>
      <c r="B66" s="31">
        <v>5</v>
      </c>
      <c r="C66" s="30" t="s">
        <v>500</v>
      </c>
      <c r="D66" s="26" t="str">
        <f t="shared" si="1"/>
        <v>HV TANK2 105</v>
      </c>
      <c r="E66" s="12" t="s">
        <v>38</v>
      </c>
      <c r="F66" s="12" t="s">
        <v>415</v>
      </c>
      <c r="G66" s="13">
        <v>105</v>
      </c>
      <c r="H66" s="24" t="s">
        <v>577</v>
      </c>
      <c r="I66" s="14" t="s">
        <v>423</v>
      </c>
      <c r="J66" s="16">
        <v>0.75</v>
      </c>
      <c r="K66" s="16">
        <v>0.25</v>
      </c>
      <c r="L66" s="12" t="s">
        <v>345</v>
      </c>
      <c r="M66" s="12" t="s">
        <v>390</v>
      </c>
      <c r="N66" s="12" t="s">
        <v>424</v>
      </c>
      <c r="O66" s="12" t="s">
        <v>425</v>
      </c>
    </row>
    <row r="67" spans="1:15" s="1" customFormat="1" ht="14.25" customHeight="1" x14ac:dyDescent="0.25">
      <c r="A67" s="31">
        <v>61</v>
      </c>
      <c r="B67" s="31">
        <v>47</v>
      </c>
      <c r="C67" s="30" t="s">
        <v>500</v>
      </c>
      <c r="D67" s="26" t="str">
        <f t="shared" si="1"/>
        <v>LI TANK2 101</v>
      </c>
      <c r="E67" s="12" t="s">
        <v>384</v>
      </c>
      <c r="F67" s="12" t="s">
        <v>415</v>
      </c>
      <c r="G67" s="13">
        <v>101</v>
      </c>
      <c r="H67" s="12" t="s">
        <v>576</v>
      </c>
      <c r="I67" s="14" t="s">
        <v>426</v>
      </c>
      <c r="J67" s="17">
        <v>2.5</v>
      </c>
      <c r="K67" s="12" t="s">
        <v>103</v>
      </c>
      <c r="L67" s="12" t="s">
        <v>127</v>
      </c>
      <c r="M67" s="12" t="s">
        <v>386</v>
      </c>
      <c r="N67" s="12" t="s">
        <v>387</v>
      </c>
      <c r="O67" s="12" t="s">
        <v>388</v>
      </c>
    </row>
    <row r="68" spans="1:15" s="1" customFormat="1" ht="14.25" customHeight="1" x14ac:dyDescent="0.25">
      <c r="A68" s="31">
        <v>62</v>
      </c>
      <c r="B68" s="31">
        <v>6</v>
      </c>
      <c r="C68" s="30" t="s">
        <v>500</v>
      </c>
      <c r="D68" s="26" t="str">
        <f t="shared" si="1"/>
        <v>LI TANK2 102</v>
      </c>
      <c r="E68" s="12" t="s">
        <v>384</v>
      </c>
      <c r="F68" s="12" t="s">
        <v>415</v>
      </c>
      <c r="G68" s="13">
        <v>102</v>
      </c>
      <c r="H68" s="24" t="s">
        <v>577</v>
      </c>
      <c r="I68" s="14" t="s">
        <v>427</v>
      </c>
      <c r="J68" s="16">
        <v>0.25</v>
      </c>
      <c r="K68" s="12" t="s">
        <v>103</v>
      </c>
      <c r="L68" s="12" t="s">
        <v>127</v>
      </c>
      <c r="M68" s="12" t="s">
        <v>390</v>
      </c>
      <c r="N68" s="12" t="s">
        <v>391</v>
      </c>
      <c r="O68" s="12" t="s">
        <v>428</v>
      </c>
    </row>
    <row r="69" spans="1:15" s="1" customFormat="1" ht="14.25" customHeight="1" x14ac:dyDescent="0.25">
      <c r="A69" s="31">
        <v>63</v>
      </c>
      <c r="B69" s="31">
        <v>2</v>
      </c>
      <c r="C69" s="30" t="s">
        <v>500</v>
      </c>
      <c r="D69" s="26" t="str">
        <f t="shared" si="1"/>
        <v>LT TANK2 101</v>
      </c>
      <c r="E69" s="19" t="s">
        <v>393</v>
      </c>
      <c r="F69" s="19" t="s">
        <v>415</v>
      </c>
      <c r="G69" s="20">
        <v>101</v>
      </c>
      <c r="H69" s="24" t="s">
        <v>577</v>
      </c>
      <c r="I69" s="21" t="s">
        <v>429</v>
      </c>
      <c r="J69" s="22">
        <v>0.75</v>
      </c>
      <c r="K69" s="19" t="s">
        <v>103</v>
      </c>
      <c r="L69" s="19" t="s">
        <v>127</v>
      </c>
      <c r="M69" s="19" t="s">
        <v>395</v>
      </c>
      <c r="N69" s="19" t="s">
        <v>396</v>
      </c>
      <c r="O69" s="19" t="s">
        <v>397</v>
      </c>
    </row>
    <row r="70" spans="1:15" s="1" customFormat="1" ht="14.25" customHeight="1" x14ac:dyDescent="0.25">
      <c r="A70" s="31">
        <v>64</v>
      </c>
      <c r="B70" s="31">
        <v>42</v>
      </c>
      <c r="C70" s="30" t="s">
        <v>500</v>
      </c>
      <c r="D70" s="26" t="str">
        <f t="shared" si="1"/>
        <v>PI TANK2 101</v>
      </c>
      <c r="E70" s="12" t="s">
        <v>125</v>
      </c>
      <c r="F70" s="12" t="s">
        <v>415</v>
      </c>
      <c r="G70" s="13">
        <v>101</v>
      </c>
      <c r="H70" s="12" t="s">
        <v>576</v>
      </c>
      <c r="I70" s="14" t="s">
        <v>430</v>
      </c>
      <c r="J70" s="16">
        <v>0.25</v>
      </c>
      <c r="K70" s="12" t="s">
        <v>103</v>
      </c>
      <c r="L70" s="12" t="s">
        <v>127</v>
      </c>
      <c r="M70" s="12" t="s">
        <v>136</v>
      </c>
      <c r="N70" s="12" t="s">
        <v>399</v>
      </c>
      <c r="O70" s="12" t="s">
        <v>400</v>
      </c>
    </row>
    <row r="71" spans="1:15" s="1" customFormat="1" ht="14.25" customHeight="1" x14ac:dyDescent="0.25">
      <c r="A71" s="31">
        <v>65</v>
      </c>
      <c r="B71" s="31">
        <v>45</v>
      </c>
      <c r="C71" s="30" t="s">
        <v>500</v>
      </c>
      <c r="D71" s="26" t="str">
        <f t="shared" ref="D71:D77" si="2">_xlfn.CONCAT(E71," ",F71," ",G71)</f>
        <v>PT TANK2 101</v>
      </c>
      <c r="E71" s="12" t="s">
        <v>150</v>
      </c>
      <c r="F71" s="12" t="s">
        <v>415</v>
      </c>
      <c r="G71" s="13">
        <v>101</v>
      </c>
      <c r="H71" s="12" t="s">
        <v>576</v>
      </c>
      <c r="I71" s="14" t="s">
        <v>431</v>
      </c>
      <c r="J71" s="17">
        <v>0.5</v>
      </c>
      <c r="K71" s="12" t="s">
        <v>103</v>
      </c>
      <c r="L71" s="12" t="s">
        <v>127</v>
      </c>
      <c r="M71" s="12" t="s">
        <v>152</v>
      </c>
      <c r="N71" s="12" t="s">
        <v>402</v>
      </c>
      <c r="O71" s="12" t="s">
        <v>403</v>
      </c>
    </row>
    <row r="72" spans="1:15" s="1" customFormat="1" ht="14.25" customHeight="1" x14ac:dyDescent="0.25">
      <c r="A72" s="31">
        <v>66</v>
      </c>
      <c r="B72" s="31">
        <v>7</v>
      </c>
      <c r="C72" s="30" t="s">
        <v>500</v>
      </c>
      <c r="D72" s="26" t="str">
        <f t="shared" si="2"/>
        <v>TI TANK2 101</v>
      </c>
      <c r="E72" s="12" t="s">
        <v>174</v>
      </c>
      <c r="F72" s="12" t="s">
        <v>415</v>
      </c>
      <c r="G72" s="13">
        <v>101</v>
      </c>
      <c r="H72" s="24" t="s">
        <v>577</v>
      </c>
      <c r="I72" s="14" t="s">
        <v>432</v>
      </c>
      <c r="J72" s="17">
        <v>0.5</v>
      </c>
      <c r="K72" s="12" t="s">
        <v>103</v>
      </c>
      <c r="L72" s="12" t="s">
        <v>127</v>
      </c>
      <c r="M72" s="12" t="s">
        <v>405</v>
      </c>
      <c r="N72" s="12" t="s">
        <v>406</v>
      </c>
      <c r="O72" s="12" t="s">
        <v>407</v>
      </c>
    </row>
    <row r="73" spans="1:15" s="1" customFormat="1" ht="14.25" customHeight="1" x14ac:dyDescent="0.25">
      <c r="A73" s="31">
        <v>67</v>
      </c>
      <c r="B73" s="31">
        <v>1</v>
      </c>
      <c r="C73" s="30" t="s">
        <v>500</v>
      </c>
      <c r="D73" s="26" t="str">
        <f t="shared" si="2"/>
        <v>TT TANK2 101</v>
      </c>
      <c r="E73" s="12" t="s">
        <v>408</v>
      </c>
      <c r="F73" s="12" t="s">
        <v>415</v>
      </c>
      <c r="G73" s="13">
        <v>101</v>
      </c>
      <c r="H73" s="24" t="s">
        <v>577</v>
      </c>
      <c r="I73" s="14" t="s">
        <v>433</v>
      </c>
      <c r="J73" s="12" t="s">
        <v>103</v>
      </c>
      <c r="K73" s="12" t="s">
        <v>103</v>
      </c>
      <c r="L73" s="12" t="s">
        <v>103</v>
      </c>
      <c r="M73" s="12" t="s">
        <v>395</v>
      </c>
      <c r="N73" s="12" t="s">
        <v>434</v>
      </c>
      <c r="O73" s="12" t="s">
        <v>411</v>
      </c>
    </row>
    <row r="74" spans="1:15" s="1" customFormat="1" ht="14.25" customHeight="1" x14ac:dyDescent="0.25">
      <c r="A74" s="31">
        <v>68</v>
      </c>
      <c r="B74" s="31">
        <v>4</v>
      </c>
      <c r="C74" s="30" t="s">
        <v>500</v>
      </c>
      <c r="D74" s="26" t="str">
        <f t="shared" si="2"/>
        <v>TW TANK2 101</v>
      </c>
      <c r="E74" s="12" t="s">
        <v>184</v>
      </c>
      <c r="F74" s="12" t="s">
        <v>415</v>
      </c>
      <c r="G74" s="13">
        <v>101</v>
      </c>
      <c r="H74" s="24" t="s">
        <v>577</v>
      </c>
      <c r="I74" s="14" t="s">
        <v>435</v>
      </c>
      <c r="J74" s="16">
        <v>0.75</v>
      </c>
      <c r="K74" s="16">
        <v>0.75</v>
      </c>
      <c r="L74" s="12" t="s">
        <v>345</v>
      </c>
      <c r="M74" s="12" t="s">
        <v>395</v>
      </c>
      <c r="N74" s="12" t="s">
        <v>434</v>
      </c>
      <c r="O74" s="12" t="s">
        <v>414</v>
      </c>
    </row>
    <row r="75" spans="1:15" s="1" customFormat="1" ht="14.25" customHeight="1" x14ac:dyDescent="0.25">
      <c r="A75" s="31">
        <v>69</v>
      </c>
      <c r="B75" s="31">
        <v>26</v>
      </c>
      <c r="C75" s="30" t="s">
        <v>500</v>
      </c>
      <c r="D75" s="26" t="str">
        <f t="shared" si="2"/>
        <v>FCV VAP 102</v>
      </c>
      <c r="E75" s="12" t="s">
        <v>17</v>
      </c>
      <c r="F75" s="12" t="s">
        <v>436</v>
      </c>
      <c r="G75" s="13">
        <v>102</v>
      </c>
      <c r="H75" s="24" t="s">
        <v>577</v>
      </c>
      <c r="I75" s="14" t="s">
        <v>437</v>
      </c>
      <c r="J75" s="13">
        <v>1</v>
      </c>
      <c r="K75" s="13">
        <v>1</v>
      </c>
      <c r="L75" s="12" t="s">
        <v>20</v>
      </c>
      <c r="M75" s="12" t="s">
        <v>60</v>
      </c>
      <c r="N75" s="12" t="s">
        <v>73</v>
      </c>
      <c r="O75" s="12" t="s">
        <v>74</v>
      </c>
    </row>
    <row r="76" spans="1:15" s="1" customFormat="1" ht="14.25" customHeight="1" x14ac:dyDescent="0.25">
      <c r="A76" s="31">
        <v>70</v>
      </c>
      <c r="B76" s="31">
        <v>31</v>
      </c>
      <c r="C76" s="30" t="s">
        <v>500</v>
      </c>
      <c r="D76" s="26" t="str">
        <f t="shared" si="2"/>
        <v>HV VAP 103</v>
      </c>
      <c r="E76" s="12" t="s">
        <v>38</v>
      </c>
      <c r="F76" s="12" t="s">
        <v>436</v>
      </c>
      <c r="G76" s="13">
        <v>103</v>
      </c>
      <c r="H76" s="24" t="s">
        <v>577</v>
      </c>
      <c r="I76" s="14" t="s">
        <v>438</v>
      </c>
      <c r="J76" s="13">
        <v>1</v>
      </c>
      <c r="K76" s="13">
        <v>1</v>
      </c>
      <c r="L76" s="12" t="s">
        <v>20</v>
      </c>
      <c r="M76" s="12" t="s">
        <v>76</v>
      </c>
      <c r="N76" s="12" t="s">
        <v>77</v>
      </c>
      <c r="O76" s="12" t="s">
        <v>439</v>
      </c>
    </row>
    <row r="77" spans="1:15" s="1" customFormat="1" ht="14.25" customHeight="1" x14ac:dyDescent="0.25">
      <c r="A77" s="31">
        <v>71</v>
      </c>
      <c r="B77" s="31">
        <v>22</v>
      </c>
      <c r="C77" s="30" t="s">
        <v>500</v>
      </c>
      <c r="D77" s="26" t="str">
        <f t="shared" si="2"/>
        <v>PSV VAP 101</v>
      </c>
      <c r="E77" s="12" t="s">
        <v>145</v>
      </c>
      <c r="F77" s="12" t="s">
        <v>436</v>
      </c>
      <c r="G77" s="13">
        <v>101</v>
      </c>
      <c r="H77" s="24" t="s">
        <v>577</v>
      </c>
      <c r="I77" s="14" t="s">
        <v>440</v>
      </c>
      <c r="J77" s="17">
        <v>0.5</v>
      </c>
      <c r="K77" s="17">
        <v>0.5</v>
      </c>
      <c r="L77" s="12" t="s">
        <v>127</v>
      </c>
      <c r="M77" s="12" t="s">
        <v>300</v>
      </c>
      <c r="N77" s="12" t="s">
        <v>357</v>
      </c>
      <c r="O77" s="24" t="s">
        <v>493</v>
      </c>
    </row>
  </sheetData>
  <sortState xmlns:xlrd2="http://schemas.microsoft.com/office/spreadsheetml/2017/richdata2" ref="A7:O77">
    <sortCondition ref="A7:A77"/>
  </sortState>
  <mergeCells count="17">
    <mergeCell ref="O5:O6"/>
    <mergeCell ref="E4:N4"/>
    <mergeCell ref="E5:G5"/>
    <mergeCell ref="H5:H6"/>
    <mergeCell ref="I5:I6"/>
    <mergeCell ref="J5:J6"/>
    <mergeCell ref="K5:K6"/>
    <mergeCell ref="L5:L6"/>
    <mergeCell ref="M5:M6"/>
    <mergeCell ref="N5:N6"/>
    <mergeCell ref="E3:F3"/>
    <mergeCell ref="G3:H3"/>
    <mergeCell ref="E1:F1"/>
    <mergeCell ref="G1:H1"/>
    <mergeCell ref="N1:O1"/>
    <mergeCell ref="E2:F2"/>
    <mergeCell ref="G2:H2"/>
  </mergeCells>
  <pageMargins left="1.25" right="1.25" top="1" bottom="0.74583299999999997" header="0.25" footer="0.25"/>
  <pageSetup orientation="portrait" r:id="rId1"/>
  <headerFooter>
    <oddFooter>&amp;C&amp;1#&amp;"Calibri"&amp;12&amp;K008000Internal Use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72F6-BE90-45E1-94F9-349202928610}">
  <dimension ref="A1:O128"/>
  <sheetViews>
    <sheetView zoomScale="85" zoomScaleNormal="85" workbookViewId="0"/>
  </sheetViews>
  <sheetFormatPr defaultColWidth="9.28515625" defaultRowHeight="14.25" x14ac:dyDescent="0.2"/>
  <cols>
    <col min="1" max="1" width="4.140625" style="11" customWidth="1"/>
    <col min="2" max="2" width="5.5703125" style="11" customWidth="1"/>
    <col min="3" max="3" width="0"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48" t="s">
        <v>8</v>
      </c>
      <c r="F1" s="48"/>
      <c r="G1" s="50" t="s">
        <v>11</v>
      </c>
      <c r="H1" s="50"/>
      <c r="I1" s="4"/>
      <c r="K1" s="5"/>
      <c r="L1" s="5" t="s">
        <v>3</v>
      </c>
      <c r="M1" s="6" t="s">
        <v>262</v>
      </c>
      <c r="N1" s="51"/>
      <c r="O1" s="51"/>
    </row>
    <row r="2" spans="1:15" s="9" customFormat="1" x14ac:dyDescent="0.25">
      <c r="E2" s="48" t="s">
        <v>9</v>
      </c>
      <c r="F2" s="48"/>
      <c r="G2" s="49">
        <v>9517</v>
      </c>
      <c r="H2" s="49"/>
      <c r="I2" s="10"/>
      <c r="K2" s="7"/>
      <c r="L2" s="7" t="s">
        <v>2</v>
      </c>
      <c r="M2" s="6" t="s">
        <v>310</v>
      </c>
      <c r="N2" s="8"/>
      <c r="O2" s="2"/>
    </row>
    <row r="3" spans="1:15" s="9" customFormat="1" x14ac:dyDescent="0.25">
      <c r="E3" s="48" t="s">
        <v>12</v>
      </c>
      <c r="F3" s="48"/>
      <c r="G3" s="49" t="s">
        <v>309</v>
      </c>
      <c r="H3" s="49"/>
      <c r="I3" s="10"/>
      <c r="K3" s="7"/>
      <c r="L3" s="7" t="s">
        <v>4</v>
      </c>
      <c r="M3" s="6" t="s">
        <v>264</v>
      </c>
      <c r="N3" s="8"/>
      <c r="O3" s="2"/>
    </row>
    <row r="4" spans="1:15" s="9" customFormat="1" ht="22.35" customHeight="1" x14ac:dyDescent="0.25">
      <c r="E4" s="48" t="s">
        <v>1</v>
      </c>
      <c r="F4" s="48"/>
      <c r="G4" s="48"/>
      <c r="H4" s="48"/>
      <c r="I4" s="48"/>
      <c r="J4" s="48"/>
      <c r="K4" s="48"/>
      <c r="L4" s="48"/>
      <c r="M4" s="48"/>
      <c r="N4" s="48"/>
      <c r="O4" s="2"/>
    </row>
    <row r="5" spans="1:15" s="9" customFormat="1" ht="16.350000000000001" customHeight="1" x14ac:dyDescent="0.25">
      <c r="A5" s="27" t="s">
        <v>499</v>
      </c>
      <c r="B5" s="27" t="s">
        <v>503</v>
      </c>
      <c r="C5" s="27" t="s">
        <v>498</v>
      </c>
      <c r="D5" s="27" t="s">
        <v>497</v>
      </c>
      <c r="E5" s="53" t="s">
        <v>13</v>
      </c>
      <c r="F5" s="53"/>
      <c r="G5" s="53"/>
      <c r="H5" s="52" t="s">
        <v>519</v>
      </c>
      <c r="I5" s="52" t="s">
        <v>520</v>
      </c>
      <c r="J5" s="52" t="s">
        <v>521</v>
      </c>
      <c r="K5" s="52" t="s">
        <v>522</v>
      </c>
      <c r="L5" s="52" t="s">
        <v>523</v>
      </c>
      <c r="M5" s="52" t="s">
        <v>524</v>
      </c>
      <c r="N5" s="52" t="s">
        <v>525</v>
      </c>
      <c r="O5" s="52" t="s">
        <v>526</v>
      </c>
    </row>
    <row r="6" spans="1:15" s="9" customFormat="1" ht="18" x14ac:dyDescent="0.25">
      <c r="E6" s="3" t="s">
        <v>14</v>
      </c>
      <c r="F6" s="3" t="s">
        <v>15</v>
      </c>
      <c r="G6" s="3" t="s">
        <v>16</v>
      </c>
      <c r="H6" s="53"/>
      <c r="I6" s="53"/>
      <c r="J6" s="53"/>
      <c r="K6" s="53"/>
      <c r="L6" s="53"/>
      <c r="M6" s="53"/>
      <c r="N6" s="53"/>
      <c r="O6" s="53"/>
    </row>
    <row r="7" spans="1:15" s="23" customFormat="1" ht="14.65" customHeight="1" x14ac:dyDescent="0.25">
      <c r="A7" s="31">
        <v>1</v>
      </c>
      <c r="B7" s="32">
        <v>6</v>
      </c>
      <c r="C7" s="31" t="s">
        <v>500</v>
      </c>
      <c r="D7" s="26" t="str">
        <f t="shared" ref="D7:D26" si="0">_xlfn.CONCAT(E7," ",F7," ",G7)</f>
        <v>HV AIR 101</v>
      </c>
      <c r="E7" s="12" t="s">
        <v>38</v>
      </c>
      <c r="F7" s="12" t="s">
        <v>441</v>
      </c>
      <c r="G7" s="13">
        <v>101</v>
      </c>
      <c r="H7" s="12" t="s">
        <v>578</v>
      </c>
      <c r="I7" s="14" t="s">
        <v>442</v>
      </c>
      <c r="J7" s="13">
        <v>3</v>
      </c>
      <c r="K7" s="13">
        <v>3</v>
      </c>
      <c r="L7" s="12" t="s">
        <v>51</v>
      </c>
      <c r="M7" s="12" t="s">
        <v>341</v>
      </c>
      <c r="N7" s="12" t="s">
        <v>342</v>
      </c>
      <c r="O7" s="12" t="s">
        <v>443</v>
      </c>
    </row>
    <row r="8" spans="1:15" s="23" customFormat="1" ht="14.25" customHeight="1" x14ac:dyDescent="0.25">
      <c r="A8" s="31">
        <v>2</v>
      </c>
      <c r="B8" s="32">
        <v>3</v>
      </c>
      <c r="C8" s="31" t="s">
        <v>500</v>
      </c>
      <c r="D8" s="26" t="str">
        <f t="shared" si="0"/>
        <v>HV AIR 102</v>
      </c>
      <c r="E8" s="12" t="s">
        <v>38</v>
      </c>
      <c r="F8" s="12" t="s">
        <v>441</v>
      </c>
      <c r="G8" s="13">
        <v>102</v>
      </c>
      <c r="H8" s="12" t="s">
        <v>578</v>
      </c>
      <c r="I8" s="14" t="s">
        <v>444</v>
      </c>
      <c r="J8" s="13">
        <v>1</v>
      </c>
      <c r="K8" s="13">
        <v>1</v>
      </c>
      <c r="L8" s="12" t="s">
        <v>20</v>
      </c>
      <c r="M8" s="12" t="s">
        <v>236</v>
      </c>
      <c r="N8" s="12" t="s">
        <v>445</v>
      </c>
      <c r="O8" s="12" t="s">
        <v>446</v>
      </c>
    </row>
    <row r="9" spans="1:15" s="23" customFormat="1" ht="14.25" customHeight="1" x14ac:dyDescent="0.25">
      <c r="A9" s="31">
        <v>3</v>
      </c>
      <c r="B9" s="32">
        <v>4</v>
      </c>
      <c r="C9" s="31" t="s">
        <v>500</v>
      </c>
      <c r="D9" s="26" t="str">
        <f t="shared" si="0"/>
        <v>HV AIR 103</v>
      </c>
      <c r="E9" s="12" t="s">
        <v>38</v>
      </c>
      <c r="F9" s="12" t="s">
        <v>441</v>
      </c>
      <c r="G9" s="13">
        <v>103</v>
      </c>
      <c r="H9" s="12" t="s">
        <v>578</v>
      </c>
      <c r="I9" s="14" t="s">
        <v>447</v>
      </c>
      <c r="J9" s="17">
        <v>0.5</v>
      </c>
      <c r="K9" s="17">
        <v>0.5</v>
      </c>
      <c r="L9" s="12" t="s">
        <v>147</v>
      </c>
      <c r="M9" s="12" t="s">
        <v>88</v>
      </c>
      <c r="N9" s="12" t="s">
        <v>89</v>
      </c>
      <c r="O9" s="12" t="s">
        <v>448</v>
      </c>
    </row>
    <row r="10" spans="1:15" s="23" customFormat="1" ht="14.25" customHeight="1" x14ac:dyDescent="0.25">
      <c r="A10" s="31">
        <v>4</v>
      </c>
      <c r="B10" s="32">
        <v>1</v>
      </c>
      <c r="C10" s="31" t="s">
        <v>500</v>
      </c>
      <c r="D10" s="26" t="str">
        <f t="shared" si="0"/>
        <v>PE AIR 101</v>
      </c>
      <c r="E10" s="12" t="s">
        <v>116</v>
      </c>
      <c r="F10" s="12" t="s">
        <v>441</v>
      </c>
      <c r="G10" s="13">
        <v>101</v>
      </c>
      <c r="H10" s="12" t="s">
        <v>578</v>
      </c>
      <c r="I10" s="14" t="s">
        <v>449</v>
      </c>
      <c r="J10" s="12" t="s">
        <v>103</v>
      </c>
      <c r="K10" s="13">
        <v>3</v>
      </c>
      <c r="L10" s="12" t="s">
        <v>20</v>
      </c>
      <c r="M10" s="12" t="s">
        <v>244</v>
      </c>
      <c r="N10" s="12" t="s">
        <v>450</v>
      </c>
      <c r="O10" s="12" t="s">
        <v>451</v>
      </c>
    </row>
    <row r="11" spans="1:15" s="23" customFormat="1" ht="14.25" customHeight="1" x14ac:dyDescent="0.25">
      <c r="A11" s="31">
        <v>5</v>
      </c>
      <c r="B11" s="32">
        <v>7</v>
      </c>
      <c r="C11" s="31" t="s">
        <v>500</v>
      </c>
      <c r="D11" s="26" t="str">
        <f t="shared" si="0"/>
        <v>PE AIR 102</v>
      </c>
      <c r="E11" s="12" t="s">
        <v>116</v>
      </c>
      <c r="F11" s="12" t="s">
        <v>441</v>
      </c>
      <c r="G11" s="13">
        <v>102</v>
      </c>
      <c r="H11" s="12" t="s">
        <v>578</v>
      </c>
      <c r="I11" s="14" t="s">
        <v>452</v>
      </c>
      <c r="J11" s="13">
        <v>3</v>
      </c>
      <c r="K11" s="13">
        <v>3</v>
      </c>
      <c r="L11" s="12" t="s">
        <v>51</v>
      </c>
      <c r="M11" s="12" t="s">
        <v>453</v>
      </c>
      <c r="N11" s="12" t="s">
        <v>454</v>
      </c>
      <c r="O11" s="12" t="s">
        <v>455</v>
      </c>
    </row>
    <row r="12" spans="1:15" s="23" customFormat="1" ht="14.25" customHeight="1" x14ac:dyDescent="0.25">
      <c r="A12" s="31">
        <v>6</v>
      </c>
      <c r="B12" s="32">
        <v>5</v>
      </c>
      <c r="C12" s="31" t="s">
        <v>500</v>
      </c>
      <c r="D12" s="26" t="str">
        <f t="shared" si="0"/>
        <v>PI AIR 101</v>
      </c>
      <c r="E12" s="12" t="s">
        <v>125</v>
      </c>
      <c r="F12" s="12" t="s">
        <v>441</v>
      </c>
      <c r="G12" s="13">
        <v>101</v>
      </c>
      <c r="H12" s="12" t="s">
        <v>578</v>
      </c>
      <c r="I12" s="14" t="s">
        <v>456</v>
      </c>
      <c r="J12" s="17">
        <v>0.5</v>
      </c>
      <c r="K12" s="17">
        <v>0.5</v>
      </c>
      <c r="L12" s="12" t="s">
        <v>127</v>
      </c>
      <c r="M12" s="12" t="s">
        <v>128</v>
      </c>
      <c r="N12" s="12" t="s">
        <v>129</v>
      </c>
      <c r="O12" s="12" t="s">
        <v>457</v>
      </c>
    </row>
    <row r="13" spans="1:15" s="23" customFormat="1" ht="14.25" customHeight="1" x14ac:dyDescent="0.25">
      <c r="A13" s="31">
        <v>7</v>
      </c>
      <c r="B13" s="32">
        <v>2</v>
      </c>
      <c r="C13" s="31" t="s">
        <v>500</v>
      </c>
      <c r="D13" s="26" t="str">
        <f t="shared" si="0"/>
        <v>PSV AIR 101</v>
      </c>
      <c r="E13" s="12" t="s">
        <v>145</v>
      </c>
      <c r="F13" s="12" t="s">
        <v>441</v>
      </c>
      <c r="G13" s="13">
        <v>101</v>
      </c>
      <c r="H13" s="12" t="s">
        <v>578</v>
      </c>
      <c r="I13" s="14" t="s">
        <v>458</v>
      </c>
      <c r="J13" s="12" t="s">
        <v>459</v>
      </c>
      <c r="K13" s="12" t="s">
        <v>460</v>
      </c>
      <c r="L13" s="12" t="s">
        <v>345</v>
      </c>
      <c r="M13" s="12" t="s">
        <v>461</v>
      </c>
      <c r="N13" s="12" t="s">
        <v>462</v>
      </c>
      <c r="O13" s="12" t="s">
        <v>463</v>
      </c>
    </row>
    <row r="14" spans="1:15" s="23" customFormat="1" ht="14.25" customHeight="1" x14ac:dyDescent="0.25">
      <c r="A14" s="31">
        <v>8</v>
      </c>
      <c r="B14" s="32">
        <v>8</v>
      </c>
      <c r="C14" s="31" t="s">
        <v>500</v>
      </c>
      <c r="D14" s="26" t="str">
        <f t="shared" si="0"/>
        <v>FCV IAS 106</v>
      </c>
      <c r="E14" s="12" t="s">
        <v>17</v>
      </c>
      <c r="F14" s="12" t="s">
        <v>18</v>
      </c>
      <c r="G14" s="13">
        <v>106</v>
      </c>
      <c r="H14" s="12" t="s">
        <v>578</v>
      </c>
      <c r="I14" s="14" t="s">
        <v>464</v>
      </c>
      <c r="J14" s="16">
        <v>0.25</v>
      </c>
      <c r="K14" s="16">
        <v>0.25</v>
      </c>
      <c r="L14" s="12" t="s">
        <v>20</v>
      </c>
      <c r="M14" s="12" t="s">
        <v>21</v>
      </c>
      <c r="N14" s="12" t="s">
        <v>22</v>
      </c>
      <c r="O14" s="12" t="s">
        <v>23</v>
      </c>
    </row>
    <row r="15" spans="1:15" s="23" customFormat="1" ht="14.25" customHeight="1" x14ac:dyDescent="0.25">
      <c r="A15" s="31">
        <v>9</v>
      </c>
      <c r="B15" s="32" t="s">
        <v>504</v>
      </c>
      <c r="C15" s="31" t="s">
        <v>500</v>
      </c>
      <c r="D15" s="26" t="str">
        <f t="shared" si="0"/>
        <v>FCV IAS 107</v>
      </c>
      <c r="E15" s="12" t="s">
        <v>17</v>
      </c>
      <c r="F15" s="12" t="s">
        <v>18</v>
      </c>
      <c r="G15" s="13">
        <v>107</v>
      </c>
      <c r="H15" s="12" t="s">
        <v>578</v>
      </c>
      <c r="I15" s="14" t="s">
        <v>465</v>
      </c>
      <c r="J15" s="18">
        <v>0.125</v>
      </c>
      <c r="K15" s="18">
        <v>0.125</v>
      </c>
      <c r="L15" s="12" t="s">
        <v>20</v>
      </c>
      <c r="M15" s="12" t="s">
        <v>313</v>
      </c>
      <c r="N15" s="12" t="s">
        <v>314</v>
      </c>
      <c r="O15" s="12" t="s">
        <v>315</v>
      </c>
    </row>
    <row r="16" spans="1:15" s="23" customFormat="1" ht="14.25" customHeight="1" x14ac:dyDescent="0.25">
      <c r="A16" s="31">
        <v>10</v>
      </c>
      <c r="B16" s="32">
        <v>9</v>
      </c>
      <c r="C16" s="31" t="s">
        <v>500</v>
      </c>
      <c r="D16" s="26" t="str">
        <f t="shared" si="0"/>
        <v>HV IAS 104</v>
      </c>
      <c r="E16" s="12" t="s">
        <v>38</v>
      </c>
      <c r="F16" s="12" t="s">
        <v>18</v>
      </c>
      <c r="G16" s="13">
        <v>104</v>
      </c>
      <c r="H16" s="12" t="s">
        <v>578</v>
      </c>
      <c r="I16" s="14" t="s">
        <v>466</v>
      </c>
      <c r="J16" s="16">
        <v>0.25</v>
      </c>
      <c r="K16" s="16">
        <v>0.25</v>
      </c>
      <c r="L16" s="12" t="s">
        <v>20</v>
      </c>
      <c r="M16" s="12" t="s">
        <v>236</v>
      </c>
      <c r="N16" s="12" t="s">
        <v>41</v>
      </c>
      <c r="O16" s="12" t="s">
        <v>334</v>
      </c>
    </row>
    <row r="17" spans="1:15" s="23" customFormat="1" ht="22.5" x14ac:dyDescent="0.25">
      <c r="A17" s="31">
        <v>11</v>
      </c>
      <c r="B17" s="32" t="s">
        <v>505</v>
      </c>
      <c r="C17" s="31" t="s">
        <v>500</v>
      </c>
      <c r="D17" s="26" t="str">
        <f t="shared" si="0"/>
        <v>FCV VAP 101</v>
      </c>
      <c r="E17" s="12" t="s">
        <v>17</v>
      </c>
      <c r="F17" s="12" t="s">
        <v>436</v>
      </c>
      <c r="G17" s="13">
        <v>101</v>
      </c>
      <c r="H17" s="12" t="s">
        <v>578</v>
      </c>
      <c r="I17" s="14" t="s">
        <v>467</v>
      </c>
      <c r="J17" s="13">
        <v>3</v>
      </c>
      <c r="K17" s="13">
        <v>3</v>
      </c>
      <c r="L17" s="12" t="s">
        <v>373</v>
      </c>
      <c r="M17" s="12" t="s">
        <v>52</v>
      </c>
      <c r="N17" s="12" t="s">
        <v>468</v>
      </c>
      <c r="O17" s="12" t="s">
        <v>54</v>
      </c>
    </row>
    <row r="18" spans="1:15" s="23" customFormat="1" ht="14.25" customHeight="1" x14ac:dyDescent="0.25">
      <c r="A18" s="31">
        <v>12</v>
      </c>
      <c r="B18" s="32" t="s">
        <v>506</v>
      </c>
      <c r="C18" s="31" t="s">
        <v>500</v>
      </c>
      <c r="D18" s="26" t="str">
        <f t="shared" si="0"/>
        <v>HV VAP 101</v>
      </c>
      <c r="E18" s="12" t="s">
        <v>38</v>
      </c>
      <c r="F18" s="12" t="s">
        <v>436</v>
      </c>
      <c r="G18" s="13">
        <v>101</v>
      </c>
      <c r="H18" s="12" t="s">
        <v>578</v>
      </c>
      <c r="I18" s="14" t="s">
        <v>469</v>
      </c>
      <c r="J18" s="13">
        <v>2</v>
      </c>
      <c r="K18" s="13">
        <v>2</v>
      </c>
      <c r="L18" s="12" t="s">
        <v>373</v>
      </c>
      <c r="M18" s="12" t="s">
        <v>341</v>
      </c>
      <c r="N18" s="12" t="s">
        <v>470</v>
      </c>
      <c r="O18" s="12" t="s">
        <v>343</v>
      </c>
    </row>
    <row r="19" spans="1:15" s="23" customFormat="1" ht="14.25" customHeight="1" x14ac:dyDescent="0.25">
      <c r="A19" s="31">
        <v>13</v>
      </c>
      <c r="B19" s="32" t="s">
        <v>507</v>
      </c>
      <c r="C19" s="31" t="s">
        <v>500</v>
      </c>
      <c r="D19" s="26" t="str">
        <f t="shared" si="0"/>
        <v>HV VAP 102</v>
      </c>
      <c r="E19" s="12" t="s">
        <v>38</v>
      </c>
      <c r="F19" s="12" t="s">
        <v>436</v>
      </c>
      <c r="G19" s="13">
        <v>102</v>
      </c>
      <c r="H19" s="12" t="s">
        <v>578</v>
      </c>
      <c r="I19" s="14" t="s">
        <v>471</v>
      </c>
      <c r="J19" s="17">
        <v>0.5</v>
      </c>
      <c r="K19" s="17">
        <v>0.5</v>
      </c>
      <c r="L19" s="12" t="s">
        <v>345</v>
      </c>
      <c r="M19" s="12" t="s">
        <v>88</v>
      </c>
      <c r="N19" s="12" t="s">
        <v>89</v>
      </c>
      <c r="O19" s="12" t="s">
        <v>448</v>
      </c>
    </row>
    <row r="20" spans="1:15" s="23" customFormat="1" ht="14.25" customHeight="1" x14ac:dyDescent="0.25">
      <c r="A20" s="31">
        <v>14</v>
      </c>
      <c r="B20" s="32" t="s">
        <v>508</v>
      </c>
      <c r="C20" s="31" t="s">
        <v>500</v>
      </c>
      <c r="D20" s="26" t="str">
        <f t="shared" si="0"/>
        <v>PA VAP 101</v>
      </c>
      <c r="E20" s="12" t="s">
        <v>472</v>
      </c>
      <c r="F20" s="12" t="s">
        <v>436</v>
      </c>
      <c r="G20" s="13">
        <v>101</v>
      </c>
      <c r="H20" s="12" t="s">
        <v>578</v>
      </c>
      <c r="I20" s="14" t="s">
        <v>473</v>
      </c>
      <c r="J20" s="13">
        <v>2</v>
      </c>
      <c r="K20" s="12" t="s">
        <v>103</v>
      </c>
      <c r="L20" s="12" t="s">
        <v>103</v>
      </c>
      <c r="M20" s="12" t="s">
        <v>474</v>
      </c>
      <c r="N20" s="12" t="s">
        <v>475</v>
      </c>
      <c r="O20" s="12" t="s">
        <v>476</v>
      </c>
    </row>
    <row r="21" spans="1:15" s="23" customFormat="1" ht="14.25" customHeight="1" x14ac:dyDescent="0.25">
      <c r="A21" s="31">
        <v>15</v>
      </c>
      <c r="B21" s="32" t="s">
        <v>509</v>
      </c>
      <c r="C21" s="31" t="s">
        <v>500</v>
      </c>
      <c r="D21" s="26" t="str">
        <f t="shared" si="0"/>
        <v>PA VAP 102</v>
      </c>
      <c r="E21" s="12" t="s">
        <v>472</v>
      </c>
      <c r="F21" s="12" t="s">
        <v>436</v>
      </c>
      <c r="G21" s="13">
        <v>102</v>
      </c>
      <c r="H21" s="12" t="s">
        <v>578</v>
      </c>
      <c r="I21" s="14" t="s">
        <v>477</v>
      </c>
      <c r="J21" s="16">
        <v>1.25</v>
      </c>
      <c r="K21" s="13">
        <v>2</v>
      </c>
      <c r="L21" s="12" t="s">
        <v>239</v>
      </c>
      <c r="M21" s="12" t="s">
        <v>300</v>
      </c>
      <c r="N21" s="12" t="s">
        <v>478</v>
      </c>
      <c r="O21" s="12" t="s">
        <v>479</v>
      </c>
    </row>
    <row r="22" spans="1:15" s="23" customFormat="1" ht="14.25" customHeight="1" x14ac:dyDescent="0.25">
      <c r="A22" s="31">
        <v>16</v>
      </c>
      <c r="B22" s="32" t="s">
        <v>510</v>
      </c>
      <c r="C22" s="31" t="s">
        <v>500</v>
      </c>
      <c r="D22" s="26" t="str">
        <f t="shared" si="0"/>
        <v>PE VAP 101</v>
      </c>
      <c r="E22" s="12" t="s">
        <v>116</v>
      </c>
      <c r="F22" s="12" t="s">
        <v>436</v>
      </c>
      <c r="G22" s="13">
        <v>101</v>
      </c>
      <c r="H22" s="12" t="s">
        <v>578</v>
      </c>
      <c r="I22" s="14" t="s">
        <v>480</v>
      </c>
      <c r="J22" s="13">
        <v>1</v>
      </c>
      <c r="K22" s="13">
        <v>2</v>
      </c>
      <c r="L22" s="12" t="s">
        <v>20</v>
      </c>
      <c r="M22" s="12" t="s">
        <v>481</v>
      </c>
      <c r="N22" s="12" t="s">
        <v>482</v>
      </c>
      <c r="O22" s="12" t="s">
        <v>483</v>
      </c>
    </row>
    <row r="23" spans="1:15" s="23" customFormat="1" ht="14.25" customHeight="1" x14ac:dyDescent="0.25">
      <c r="A23" s="31">
        <v>17</v>
      </c>
      <c r="B23" s="32" t="s">
        <v>511</v>
      </c>
      <c r="C23" s="31" t="s">
        <v>500</v>
      </c>
      <c r="D23" s="26" t="str">
        <f t="shared" si="0"/>
        <v>PT VAP 101</v>
      </c>
      <c r="E23" s="12" t="s">
        <v>150</v>
      </c>
      <c r="F23" s="12" t="s">
        <v>436</v>
      </c>
      <c r="G23" s="13">
        <v>101</v>
      </c>
      <c r="H23" s="12" t="s">
        <v>578</v>
      </c>
      <c r="I23" s="14" t="s">
        <v>484</v>
      </c>
      <c r="J23" s="17">
        <v>0.5</v>
      </c>
      <c r="K23" s="12" t="s">
        <v>103</v>
      </c>
      <c r="L23" s="12" t="s">
        <v>20</v>
      </c>
      <c r="M23" s="12" t="s">
        <v>152</v>
      </c>
      <c r="N23" s="12" t="s">
        <v>402</v>
      </c>
      <c r="O23" s="12" t="s">
        <v>485</v>
      </c>
    </row>
    <row r="24" spans="1:15" s="23" customFormat="1" ht="14.25" customHeight="1" x14ac:dyDescent="0.25">
      <c r="A24" s="31">
        <v>18</v>
      </c>
      <c r="B24" s="32" t="s">
        <v>512</v>
      </c>
      <c r="C24" s="31" t="s">
        <v>500</v>
      </c>
      <c r="D24" s="26" t="str">
        <f t="shared" si="0"/>
        <v>RTD VAP 101</v>
      </c>
      <c r="E24" s="12" t="s">
        <v>160</v>
      </c>
      <c r="F24" s="12" t="s">
        <v>436</v>
      </c>
      <c r="G24" s="13">
        <v>101</v>
      </c>
      <c r="H24" s="12" t="s">
        <v>578</v>
      </c>
      <c r="I24" s="14" t="s">
        <v>486</v>
      </c>
      <c r="J24" s="17">
        <v>0.5</v>
      </c>
      <c r="K24" s="12" t="s">
        <v>103</v>
      </c>
      <c r="L24" s="12" t="s">
        <v>20</v>
      </c>
      <c r="M24" s="12" t="s">
        <v>162</v>
      </c>
      <c r="N24" s="12" t="s">
        <v>167</v>
      </c>
      <c r="O24" s="12" t="s">
        <v>164</v>
      </c>
    </row>
    <row r="25" spans="1:15" s="23" customFormat="1" ht="14.25" customHeight="1" x14ac:dyDescent="0.25">
      <c r="A25" s="31">
        <v>19</v>
      </c>
      <c r="B25" s="32" t="s">
        <v>513</v>
      </c>
      <c r="C25" s="31" t="s">
        <v>500</v>
      </c>
      <c r="D25" s="26" t="str">
        <f t="shared" si="0"/>
        <v>TW VAP 101</v>
      </c>
      <c r="E25" s="12" t="s">
        <v>184</v>
      </c>
      <c r="F25" s="12" t="s">
        <v>436</v>
      </c>
      <c r="G25" s="13">
        <v>101</v>
      </c>
      <c r="H25" s="12" t="s">
        <v>578</v>
      </c>
      <c r="I25" s="14" t="s">
        <v>487</v>
      </c>
      <c r="J25" s="17">
        <v>0.5</v>
      </c>
      <c r="K25" s="12" t="s">
        <v>103</v>
      </c>
      <c r="L25" s="12" t="s">
        <v>20</v>
      </c>
      <c r="M25" s="12" t="s">
        <v>162</v>
      </c>
      <c r="N25" s="12" t="s">
        <v>488</v>
      </c>
      <c r="O25" s="12" t="s">
        <v>489</v>
      </c>
    </row>
    <row r="26" spans="1:15" s="23" customFormat="1" ht="14.25" customHeight="1" x14ac:dyDescent="0.2">
      <c r="A26" s="31">
        <v>20</v>
      </c>
      <c r="B26" s="32" t="s">
        <v>514</v>
      </c>
      <c r="C26" s="31" t="s">
        <v>500</v>
      </c>
      <c r="D26" s="28" t="str">
        <f t="shared" si="0"/>
        <v>ST VAP 101</v>
      </c>
      <c r="E26" s="12" t="s">
        <v>168</v>
      </c>
      <c r="F26" s="12" t="s">
        <v>436</v>
      </c>
      <c r="G26" s="13">
        <v>101</v>
      </c>
      <c r="H26" s="12" t="s">
        <v>578</v>
      </c>
      <c r="I26" s="14" t="s">
        <v>490</v>
      </c>
      <c r="J26" s="13">
        <v>2</v>
      </c>
      <c r="K26" s="13">
        <v>2</v>
      </c>
      <c r="L26" s="12" t="s">
        <v>373</v>
      </c>
      <c r="M26" s="12" t="s">
        <v>170</v>
      </c>
      <c r="N26" s="12" t="s">
        <v>491</v>
      </c>
      <c r="O26" s="12" t="s">
        <v>492</v>
      </c>
    </row>
    <row r="27" spans="1:15" x14ac:dyDescent="0.2">
      <c r="A27" s="23"/>
      <c r="B27" s="23"/>
      <c r="C27" s="9"/>
    </row>
    <row r="28" spans="1:15" x14ac:dyDescent="0.2">
      <c r="A28" s="23"/>
      <c r="B28" s="23"/>
      <c r="C28" s="9"/>
    </row>
    <row r="29" spans="1:15" x14ac:dyDescent="0.2">
      <c r="A29" s="23"/>
      <c r="B29" s="23"/>
      <c r="C29" s="9"/>
    </row>
    <row r="30" spans="1:15" x14ac:dyDescent="0.2">
      <c r="A30" s="23"/>
      <c r="B30" s="23"/>
      <c r="C30" s="9"/>
    </row>
    <row r="31" spans="1:15" x14ac:dyDescent="0.2">
      <c r="A31" s="23"/>
      <c r="B31" s="23"/>
      <c r="C31" s="9"/>
    </row>
    <row r="32" spans="1:15" x14ac:dyDescent="0.2">
      <c r="A32" s="23"/>
      <c r="B32" s="23"/>
      <c r="C32" s="9"/>
    </row>
    <row r="33" spans="1:3" x14ac:dyDescent="0.2">
      <c r="A33" s="23"/>
      <c r="B33" s="23"/>
      <c r="C33" s="9"/>
    </row>
    <row r="34" spans="1:3" x14ac:dyDescent="0.2">
      <c r="A34" s="23"/>
      <c r="B34" s="23"/>
      <c r="C34" s="9"/>
    </row>
    <row r="35" spans="1:3" x14ac:dyDescent="0.2">
      <c r="A35" s="23"/>
      <c r="B35" s="23"/>
      <c r="C35" s="9"/>
    </row>
    <row r="36" spans="1:3" x14ac:dyDescent="0.2">
      <c r="A36" s="9"/>
      <c r="B36" s="9"/>
      <c r="C36" s="9"/>
    </row>
    <row r="37" spans="1:3" x14ac:dyDescent="0.2">
      <c r="A37" s="9"/>
      <c r="B37" s="9"/>
      <c r="C37" s="9"/>
    </row>
    <row r="38" spans="1:3" x14ac:dyDescent="0.2">
      <c r="A38" s="9"/>
      <c r="B38" s="9"/>
      <c r="C38" s="9"/>
    </row>
    <row r="39" spans="1:3" x14ac:dyDescent="0.2">
      <c r="A39" s="9"/>
      <c r="B39" s="9"/>
      <c r="C39" s="9"/>
    </row>
    <row r="40" spans="1:3" x14ac:dyDescent="0.2">
      <c r="A40" s="9"/>
      <c r="B40" s="9"/>
      <c r="C40" s="9"/>
    </row>
    <row r="41" spans="1:3" x14ac:dyDescent="0.2">
      <c r="A41" s="9"/>
      <c r="B41" s="9"/>
      <c r="C41" s="9"/>
    </row>
    <row r="42" spans="1:3" x14ac:dyDescent="0.2">
      <c r="A42" s="9"/>
      <c r="B42" s="9"/>
      <c r="C42" s="9"/>
    </row>
    <row r="43" spans="1:3" x14ac:dyDescent="0.2">
      <c r="A43" s="9"/>
      <c r="B43" s="9"/>
      <c r="C43" s="9"/>
    </row>
    <row r="44" spans="1:3" x14ac:dyDescent="0.2">
      <c r="A44" s="9"/>
      <c r="B44" s="9"/>
      <c r="C44" s="9"/>
    </row>
    <row r="45" spans="1:3" x14ac:dyDescent="0.2">
      <c r="A45" s="9"/>
      <c r="B45" s="9"/>
      <c r="C45" s="9"/>
    </row>
    <row r="46" spans="1:3" x14ac:dyDescent="0.2">
      <c r="A46" s="9"/>
      <c r="B46" s="9"/>
      <c r="C46" s="9"/>
    </row>
    <row r="47" spans="1:3" x14ac:dyDescent="0.2">
      <c r="A47" s="9"/>
      <c r="B47" s="9"/>
      <c r="C47" s="9"/>
    </row>
    <row r="48" spans="1:3" x14ac:dyDescent="0.2">
      <c r="A48" s="9"/>
      <c r="B48" s="9"/>
      <c r="C48" s="9"/>
    </row>
    <row r="49" spans="1:3" x14ac:dyDescent="0.2">
      <c r="A49" s="9"/>
      <c r="B49" s="9"/>
      <c r="C49" s="9"/>
    </row>
    <row r="50" spans="1:3" x14ac:dyDescent="0.2">
      <c r="A50" s="9"/>
      <c r="B50" s="9"/>
      <c r="C50" s="9"/>
    </row>
    <row r="51" spans="1:3" x14ac:dyDescent="0.2">
      <c r="A51" s="9"/>
      <c r="B51" s="9"/>
      <c r="C51" s="9"/>
    </row>
    <row r="52" spans="1:3" x14ac:dyDescent="0.2">
      <c r="A52" s="9"/>
      <c r="B52" s="9"/>
      <c r="C52" s="9"/>
    </row>
    <row r="53" spans="1:3" x14ac:dyDescent="0.2">
      <c r="A53" s="9"/>
      <c r="B53" s="9"/>
      <c r="C53" s="9"/>
    </row>
    <row r="54" spans="1:3" x14ac:dyDescent="0.2">
      <c r="A54" s="9"/>
      <c r="B54" s="9"/>
      <c r="C54" s="9"/>
    </row>
    <row r="55" spans="1:3" x14ac:dyDescent="0.2">
      <c r="A55" s="9"/>
      <c r="B55" s="9"/>
      <c r="C55" s="9"/>
    </row>
    <row r="56" spans="1:3" x14ac:dyDescent="0.2">
      <c r="A56" s="9"/>
      <c r="B56" s="9"/>
      <c r="C56" s="9"/>
    </row>
    <row r="57" spans="1:3" x14ac:dyDescent="0.2">
      <c r="A57" s="9"/>
      <c r="B57" s="9"/>
      <c r="C57" s="9"/>
    </row>
    <row r="58" spans="1:3" x14ac:dyDescent="0.2">
      <c r="A58" s="9"/>
      <c r="B58" s="9"/>
      <c r="C58" s="9"/>
    </row>
    <row r="59" spans="1:3" x14ac:dyDescent="0.2">
      <c r="A59" s="9"/>
      <c r="B59" s="9"/>
      <c r="C59" s="9"/>
    </row>
    <row r="60" spans="1:3" x14ac:dyDescent="0.2">
      <c r="A60" s="9"/>
      <c r="B60" s="9"/>
      <c r="C60" s="9"/>
    </row>
    <row r="61" spans="1:3" x14ac:dyDescent="0.2">
      <c r="A61" s="9"/>
      <c r="B61" s="9"/>
      <c r="C61" s="9"/>
    </row>
    <row r="62" spans="1:3" x14ac:dyDescent="0.2">
      <c r="A62" s="9"/>
      <c r="B62" s="9"/>
      <c r="C62" s="9"/>
    </row>
    <row r="63" spans="1:3" x14ac:dyDescent="0.2">
      <c r="A63" s="9"/>
      <c r="B63" s="9"/>
      <c r="C63" s="9"/>
    </row>
    <row r="64" spans="1:3" x14ac:dyDescent="0.2">
      <c r="A64" s="9"/>
      <c r="B64" s="9"/>
      <c r="C64" s="9"/>
    </row>
    <row r="65" spans="1:3" x14ac:dyDescent="0.2">
      <c r="A65" s="9"/>
      <c r="B65" s="9"/>
      <c r="C65" s="9"/>
    </row>
    <row r="66" spans="1:3" x14ac:dyDescent="0.2">
      <c r="A66" s="9"/>
      <c r="B66" s="9"/>
      <c r="C66" s="9"/>
    </row>
    <row r="67" spans="1:3" x14ac:dyDescent="0.2">
      <c r="A67" s="9"/>
      <c r="B67" s="9"/>
      <c r="C67" s="9"/>
    </row>
    <row r="68" spans="1:3" x14ac:dyDescent="0.2">
      <c r="A68" s="9"/>
      <c r="B68" s="9"/>
      <c r="C68" s="9"/>
    </row>
    <row r="69" spans="1:3" x14ac:dyDescent="0.2">
      <c r="A69" s="9"/>
      <c r="B69" s="9"/>
      <c r="C69" s="9"/>
    </row>
    <row r="70" spans="1:3" x14ac:dyDescent="0.2">
      <c r="A70" s="9"/>
      <c r="B70" s="9"/>
      <c r="C70" s="9"/>
    </row>
    <row r="71" spans="1:3" x14ac:dyDescent="0.2">
      <c r="A71" s="9"/>
      <c r="B71" s="9"/>
      <c r="C71" s="9"/>
    </row>
    <row r="72" spans="1:3" x14ac:dyDescent="0.2">
      <c r="A72" s="9"/>
      <c r="B72" s="9"/>
      <c r="C72" s="9"/>
    </row>
    <row r="73" spans="1:3" x14ac:dyDescent="0.2">
      <c r="A73" s="9"/>
      <c r="B73" s="9"/>
      <c r="C73" s="9"/>
    </row>
    <row r="74" spans="1:3" x14ac:dyDescent="0.2">
      <c r="A74" s="9"/>
      <c r="B74" s="9"/>
      <c r="C74" s="9"/>
    </row>
    <row r="75" spans="1:3" x14ac:dyDescent="0.2">
      <c r="A75" s="9"/>
      <c r="B75" s="9"/>
      <c r="C75" s="9"/>
    </row>
    <row r="76" spans="1:3" x14ac:dyDescent="0.2">
      <c r="A76" s="9"/>
      <c r="B76" s="9"/>
      <c r="C76" s="9"/>
    </row>
    <row r="77" spans="1:3" x14ac:dyDescent="0.2">
      <c r="A77" s="9"/>
      <c r="B77" s="9"/>
      <c r="C77" s="9"/>
    </row>
    <row r="78" spans="1:3" x14ac:dyDescent="0.2">
      <c r="A78" s="9"/>
      <c r="B78" s="9"/>
      <c r="C78" s="9"/>
    </row>
    <row r="79" spans="1:3" x14ac:dyDescent="0.2">
      <c r="A79" s="9"/>
      <c r="B79" s="9"/>
      <c r="C79" s="9"/>
    </row>
    <row r="80" spans="1:3" x14ac:dyDescent="0.2">
      <c r="A80" s="9"/>
      <c r="B80" s="9"/>
      <c r="C80" s="9"/>
    </row>
    <row r="81" spans="1:3" x14ac:dyDescent="0.2">
      <c r="A81" s="9"/>
      <c r="B81" s="9"/>
      <c r="C81" s="9"/>
    </row>
    <row r="82" spans="1:3" x14ac:dyDescent="0.2">
      <c r="A82" s="9"/>
      <c r="B82" s="9"/>
      <c r="C82" s="9"/>
    </row>
    <row r="83" spans="1:3" x14ac:dyDescent="0.2">
      <c r="A83" s="9"/>
      <c r="B83" s="9"/>
      <c r="C83" s="9"/>
    </row>
    <row r="84" spans="1:3" x14ac:dyDescent="0.2">
      <c r="A84" s="9"/>
      <c r="B84" s="9"/>
      <c r="C84" s="9"/>
    </row>
    <row r="85" spans="1:3" x14ac:dyDescent="0.2">
      <c r="A85" s="9"/>
      <c r="B85" s="9"/>
      <c r="C85" s="9"/>
    </row>
    <row r="86" spans="1:3" x14ac:dyDescent="0.2">
      <c r="A86" s="9"/>
      <c r="B86" s="9"/>
      <c r="C86" s="9"/>
    </row>
    <row r="87" spans="1:3" x14ac:dyDescent="0.2">
      <c r="A87" s="9"/>
      <c r="B87" s="9"/>
      <c r="C87" s="9"/>
    </row>
    <row r="88" spans="1:3" x14ac:dyDescent="0.2">
      <c r="A88" s="9"/>
      <c r="B88" s="9"/>
      <c r="C88" s="9"/>
    </row>
    <row r="89" spans="1:3" x14ac:dyDescent="0.2">
      <c r="A89" s="9"/>
      <c r="B89" s="9"/>
      <c r="C89" s="9"/>
    </row>
    <row r="90" spans="1:3" x14ac:dyDescent="0.2">
      <c r="A90" s="9"/>
      <c r="B90" s="9"/>
      <c r="C90" s="9"/>
    </row>
    <row r="91" spans="1:3" x14ac:dyDescent="0.2">
      <c r="A91" s="9"/>
      <c r="B91" s="9"/>
      <c r="C91" s="9"/>
    </row>
    <row r="92" spans="1:3" x14ac:dyDescent="0.2">
      <c r="A92" s="9"/>
      <c r="B92" s="9"/>
      <c r="C92" s="9"/>
    </row>
    <row r="93" spans="1:3" x14ac:dyDescent="0.2">
      <c r="A93" s="9"/>
      <c r="B93" s="9"/>
      <c r="C93" s="9"/>
    </row>
    <row r="94" spans="1:3" x14ac:dyDescent="0.2">
      <c r="A94" s="9"/>
      <c r="B94" s="9"/>
      <c r="C94" s="9"/>
    </row>
    <row r="95" spans="1:3" x14ac:dyDescent="0.2">
      <c r="A95" s="9"/>
      <c r="B95" s="9"/>
      <c r="C95" s="9"/>
    </row>
    <row r="96" spans="1:3" x14ac:dyDescent="0.2">
      <c r="A96" s="9"/>
      <c r="B96" s="9"/>
      <c r="C96" s="9"/>
    </row>
    <row r="97" spans="1:3" x14ac:dyDescent="0.2">
      <c r="A97" s="9"/>
      <c r="B97" s="9"/>
      <c r="C97" s="9"/>
    </row>
    <row r="98" spans="1:3" x14ac:dyDescent="0.2">
      <c r="A98" s="9"/>
      <c r="B98" s="9"/>
      <c r="C98" s="9"/>
    </row>
    <row r="99" spans="1:3" x14ac:dyDescent="0.2">
      <c r="A99" s="9"/>
      <c r="B99" s="9"/>
      <c r="C99" s="9"/>
    </row>
    <row r="100" spans="1:3" x14ac:dyDescent="0.2">
      <c r="A100" s="9"/>
      <c r="B100" s="9"/>
      <c r="C100" s="9"/>
    </row>
    <row r="101" spans="1:3" x14ac:dyDescent="0.2">
      <c r="A101" s="9"/>
      <c r="B101" s="9"/>
      <c r="C101" s="9"/>
    </row>
    <row r="102" spans="1:3" x14ac:dyDescent="0.2">
      <c r="A102" s="9"/>
      <c r="B102" s="9"/>
      <c r="C102" s="9"/>
    </row>
    <row r="103" spans="1:3" x14ac:dyDescent="0.2">
      <c r="A103" s="9"/>
      <c r="B103" s="9"/>
      <c r="C103" s="9"/>
    </row>
    <row r="104" spans="1:3" x14ac:dyDescent="0.2">
      <c r="A104" s="9"/>
      <c r="B104" s="9"/>
      <c r="C104" s="9"/>
    </row>
    <row r="105" spans="1:3" x14ac:dyDescent="0.2">
      <c r="A105" s="9"/>
      <c r="B105" s="9"/>
      <c r="C105" s="9"/>
    </row>
    <row r="106" spans="1:3" x14ac:dyDescent="0.2">
      <c r="A106" s="9"/>
      <c r="B106" s="9"/>
      <c r="C106" s="9"/>
    </row>
    <row r="107" spans="1:3" x14ac:dyDescent="0.2">
      <c r="A107" s="9"/>
      <c r="B107" s="9"/>
      <c r="C107" s="9"/>
    </row>
    <row r="108" spans="1:3" x14ac:dyDescent="0.2">
      <c r="A108" s="9"/>
      <c r="B108" s="9"/>
      <c r="C108" s="9"/>
    </row>
    <row r="109" spans="1:3" x14ac:dyDescent="0.2">
      <c r="A109" s="9"/>
      <c r="B109" s="9"/>
      <c r="C109" s="9"/>
    </row>
    <row r="110" spans="1:3" x14ac:dyDescent="0.2">
      <c r="A110" s="9"/>
      <c r="B110" s="9"/>
      <c r="C110" s="9"/>
    </row>
    <row r="111" spans="1:3" x14ac:dyDescent="0.2">
      <c r="A111" s="9"/>
      <c r="B111" s="9"/>
      <c r="C111" s="9"/>
    </row>
    <row r="112" spans="1:3" x14ac:dyDescent="0.2">
      <c r="A112" s="9"/>
      <c r="B112" s="9"/>
      <c r="C112" s="9"/>
    </row>
    <row r="113" spans="1:3" x14ac:dyDescent="0.2">
      <c r="A113" s="9"/>
      <c r="B113" s="9"/>
      <c r="C113" s="9"/>
    </row>
    <row r="114" spans="1:3" x14ac:dyDescent="0.2">
      <c r="A114" s="9"/>
      <c r="B114" s="9"/>
      <c r="C114" s="9"/>
    </row>
    <row r="115" spans="1:3" x14ac:dyDescent="0.2">
      <c r="A115" s="9"/>
      <c r="B115" s="9"/>
      <c r="C115" s="9"/>
    </row>
    <row r="116" spans="1:3" x14ac:dyDescent="0.2">
      <c r="A116" s="9"/>
      <c r="B116" s="9"/>
      <c r="C116" s="9"/>
    </row>
    <row r="117" spans="1:3" x14ac:dyDescent="0.2">
      <c r="A117" s="9"/>
      <c r="B117" s="9"/>
      <c r="C117" s="9"/>
    </row>
    <row r="118" spans="1:3" x14ac:dyDescent="0.2">
      <c r="A118" s="9"/>
      <c r="B118" s="9"/>
      <c r="C118" s="9"/>
    </row>
    <row r="119" spans="1:3" x14ac:dyDescent="0.2">
      <c r="A119" s="9"/>
      <c r="B119" s="9"/>
      <c r="C119" s="9"/>
    </row>
    <row r="120" spans="1:3" x14ac:dyDescent="0.2">
      <c r="A120" s="9"/>
      <c r="B120" s="9"/>
      <c r="C120" s="9"/>
    </row>
    <row r="121" spans="1:3" x14ac:dyDescent="0.2">
      <c r="A121" s="9"/>
      <c r="B121" s="9"/>
      <c r="C121" s="9"/>
    </row>
    <row r="122" spans="1:3" x14ac:dyDescent="0.2">
      <c r="A122" s="9"/>
      <c r="B122" s="9"/>
      <c r="C122" s="9"/>
    </row>
    <row r="123" spans="1:3" x14ac:dyDescent="0.2">
      <c r="A123" s="9"/>
      <c r="B123" s="9"/>
      <c r="C123" s="9"/>
    </row>
    <row r="124" spans="1:3" x14ac:dyDescent="0.2">
      <c r="A124" s="9"/>
      <c r="B124" s="9"/>
      <c r="C124" s="9"/>
    </row>
    <row r="125" spans="1:3" x14ac:dyDescent="0.2">
      <c r="A125" s="9"/>
      <c r="B125" s="9"/>
      <c r="C125" s="9"/>
    </row>
    <row r="126" spans="1:3" x14ac:dyDescent="0.2">
      <c r="A126" s="9"/>
      <c r="B126" s="9"/>
      <c r="C126" s="9"/>
    </row>
    <row r="127" spans="1:3" x14ac:dyDescent="0.2">
      <c r="A127" s="9"/>
      <c r="B127" s="9"/>
      <c r="C127" s="9"/>
    </row>
    <row r="128" spans="1:3" x14ac:dyDescent="0.2">
      <c r="A128" s="9"/>
      <c r="B128" s="9"/>
      <c r="C128" s="9"/>
    </row>
  </sheetData>
  <mergeCells count="17">
    <mergeCell ref="O5:O6"/>
    <mergeCell ref="E4:N4"/>
    <mergeCell ref="E5:G5"/>
    <mergeCell ref="H5:H6"/>
    <mergeCell ref="I5:I6"/>
    <mergeCell ref="J5:J6"/>
    <mergeCell ref="K5:K6"/>
    <mergeCell ref="L5:L6"/>
    <mergeCell ref="M5:M6"/>
    <mergeCell ref="N5:N6"/>
    <mergeCell ref="E3:F3"/>
    <mergeCell ref="G3:H3"/>
    <mergeCell ref="E1:F1"/>
    <mergeCell ref="G1:H1"/>
    <mergeCell ref="N1:O1"/>
    <mergeCell ref="E2:F2"/>
    <mergeCell ref="G2:H2"/>
  </mergeCells>
  <pageMargins left="1.25" right="1.25" top="1" bottom="0.74583299999999997" header="0.25" footer="0.25"/>
  <pageSetup orientation="portrait" r:id="rId1"/>
  <headerFooter>
    <oddFooter>&amp;C&amp;1#&amp;"Calibri"&amp;12&amp;K008000Internal Use</oddFooter>
  </headerFooter>
  <ignoredErrors>
    <ignoredError sqref="B15 B17:B26"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A5453-9217-4A41-A2FC-FDDABC0C391F}">
  <dimension ref="A1:O128"/>
  <sheetViews>
    <sheetView zoomScale="85" zoomScaleNormal="85" workbookViewId="0"/>
  </sheetViews>
  <sheetFormatPr defaultColWidth="9.28515625" defaultRowHeight="14.25" x14ac:dyDescent="0.2"/>
  <cols>
    <col min="1" max="1" width="4.140625" style="11" customWidth="1"/>
    <col min="2" max="2" width="5.5703125" style="11" customWidth="1"/>
    <col min="3" max="3" width="0"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48" t="s">
        <v>8</v>
      </c>
      <c r="F1" s="48"/>
      <c r="G1" s="50" t="s">
        <v>11</v>
      </c>
      <c r="H1" s="50"/>
      <c r="I1" s="4"/>
      <c r="K1" s="5"/>
      <c r="L1" s="5" t="s">
        <v>3</v>
      </c>
      <c r="M1" s="6" t="s">
        <v>262</v>
      </c>
      <c r="N1" s="51"/>
      <c r="O1" s="51"/>
    </row>
    <row r="2" spans="1:15" s="9" customFormat="1" x14ac:dyDescent="0.25">
      <c r="E2" s="48" t="s">
        <v>9</v>
      </c>
      <c r="F2" s="48"/>
      <c r="G2" s="49">
        <v>9517</v>
      </c>
      <c r="H2" s="49"/>
      <c r="I2" s="10"/>
      <c r="K2" s="7"/>
      <c r="L2" s="7" t="s">
        <v>2</v>
      </c>
      <c r="M2" s="6" t="s">
        <v>263</v>
      </c>
      <c r="N2" s="8"/>
      <c r="O2" s="2"/>
    </row>
    <row r="3" spans="1:15" s="9" customFormat="1" x14ac:dyDescent="0.25">
      <c r="E3" s="48" t="s">
        <v>12</v>
      </c>
      <c r="F3" s="48"/>
      <c r="G3" s="49" t="s">
        <v>261</v>
      </c>
      <c r="H3" s="49"/>
      <c r="I3" s="10"/>
      <c r="K3" s="7"/>
      <c r="L3" s="7" t="s">
        <v>4</v>
      </c>
      <c r="M3" s="6" t="s">
        <v>264</v>
      </c>
      <c r="N3" s="8"/>
      <c r="O3" s="2"/>
    </row>
    <row r="4" spans="1:15" s="9" customFormat="1" ht="22.35" customHeight="1" x14ac:dyDescent="0.25">
      <c r="E4" s="48" t="s">
        <v>1</v>
      </c>
      <c r="F4" s="48"/>
      <c r="G4" s="48"/>
      <c r="H4" s="48"/>
      <c r="I4" s="48"/>
      <c r="J4" s="48"/>
      <c r="K4" s="48"/>
      <c r="L4" s="48"/>
      <c r="M4" s="48"/>
      <c r="N4" s="48"/>
      <c r="O4" s="2"/>
    </row>
    <row r="5" spans="1:15" s="9" customFormat="1" ht="16.350000000000001" customHeight="1" x14ac:dyDescent="0.25">
      <c r="A5" s="27" t="s">
        <v>499</v>
      </c>
      <c r="B5" s="27" t="s">
        <v>503</v>
      </c>
      <c r="C5" s="27" t="s">
        <v>498</v>
      </c>
      <c r="D5" s="27" t="s">
        <v>497</v>
      </c>
      <c r="E5" s="53" t="s">
        <v>13</v>
      </c>
      <c r="F5" s="53"/>
      <c r="G5" s="53"/>
      <c r="H5" s="52" t="s">
        <v>519</v>
      </c>
      <c r="I5" s="52" t="s">
        <v>520</v>
      </c>
      <c r="J5" s="52" t="s">
        <v>521</v>
      </c>
      <c r="K5" s="52" t="s">
        <v>522</v>
      </c>
      <c r="L5" s="52" t="s">
        <v>523</v>
      </c>
      <c r="M5" s="52" t="s">
        <v>524</v>
      </c>
      <c r="N5" s="52" t="s">
        <v>525</v>
      </c>
      <c r="O5" s="52" t="s">
        <v>526</v>
      </c>
    </row>
    <row r="6" spans="1:15" s="9" customFormat="1" ht="18" x14ac:dyDescent="0.25">
      <c r="E6" s="3" t="s">
        <v>14</v>
      </c>
      <c r="F6" s="3" t="s">
        <v>15</v>
      </c>
      <c r="G6" s="3" t="s">
        <v>16</v>
      </c>
      <c r="H6" s="53"/>
      <c r="I6" s="53"/>
      <c r="J6" s="53"/>
      <c r="K6" s="53"/>
      <c r="L6" s="53"/>
      <c r="M6" s="53"/>
      <c r="N6" s="53"/>
      <c r="O6" s="53"/>
    </row>
    <row r="7" spans="1:15" s="1" customFormat="1" ht="14.65" customHeight="1" x14ac:dyDescent="0.25">
      <c r="A7" s="31">
        <v>1</v>
      </c>
      <c r="B7" s="31" t="s">
        <v>508</v>
      </c>
      <c r="C7" s="31" t="s">
        <v>500</v>
      </c>
      <c r="D7" s="26" t="str">
        <f t="shared" ref="D7:D21" si="0">_xlfn.CONCAT(E7," ",F7," ",G7)</f>
        <v>ESV FTS 101</v>
      </c>
      <c r="E7" s="12" t="s">
        <v>265</v>
      </c>
      <c r="F7" s="12" t="s">
        <v>266</v>
      </c>
      <c r="G7" s="13">
        <v>101</v>
      </c>
      <c r="H7" s="12" t="s">
        <v>579</v>
      </c>
      <c r="I7" s="14" t="s">
        <v>267</v>
      </c>
      <c r="J7" s="16">
        <v>1.25</v>
      </c>
      <c r="K7" s="16">
        <v>1.25</v>
      </c>
      <c r="L7" s="12" t="s">
        <v>20</v>
      </c>
      <c r="M7" s="12" t="s">
        <v>56</v>
      </c>
      <c r="N7" s="12" t="s">
        <v>268</v>
      </c>
      <c r="O7" s="12" t="s">
        <v>269</v>
      </c>
    </row>
    <row r="8" spans="1:15" s="1" customFormat="1" ht="14.25" customHeight="1" x14ac:dyDescent="0.25">
      <c r="A8" s="31">
        <v>2</v>
      </c>
      <c r="B8" s="31" t="s">
        <v>536</v>
      </c>
      <c r="C8" s="31" t="s">
        <v>500</v>
      </c>
      <c r="D8" s="26" t="str">
        <f t="shared" si="0"/>
        <v>FCV FTS 101</v>
      </c>
      <c r="E8" s="12" t="s">
        <v>17</v>
      </c>
      <c r="F8" s="12" t="s">
        <v>266</v>
      </c>
      <c r="G8" s="13">
        <v>101</v>
      </c>
      <c r="H8" s="12" t="s">
        <v>579</v>
      </c>
      <c r="I8" s="14" t="s">
        <v>270</v>
      </c>
      <c r="J8" s="13">
        <v>2</v>
      </c>
      <c r="K8" s="13">
        <v>2</v>
      </c>
      <c r="L8" s="12" t="s">
        <v>20</v>
      </c>
      <c r="M8" s="12" t="s">
        <v>60</v>
      </c>
      <c r="N8" s="12" t="s">
        <v>271</v>
      </c>
      <c r="O8" s="12" t="s">
        <v>272</v>
      </c>
    </row>
    <row r="9" spans="1:15" s="1" customFormat="1" ht="14.25" customHeight="1" x14ac:dyDescent="0.25">
      <c r="A9" s="31">
        <v>3</v>
      </c>
      <c r="B9" s="31" t="s">
        <v>511</v>
      </c>
      <c r="C9" s="31" t="s">
        <v>500</v>
      </c>
      <c r="D9" s="26" t="str">
        <f t="shared" si="0"/>
        <v>FCV FTS 102</v>
      </c>
      <c r="E9" s="12" t="s">
        <v>17</v>
      </c>
      <c r="F9" s="12" t="s">
        <v>266</v>
      </c>
      <c r="G9" s="13">
        <v>102</v>
      </c>
      <c r="H9" s="12" t="s">
        <v>579</v>
      </c>
      <c r="I9" s="14" t="s">
        <v>273</v>
      </c>
      <c r="J9" s="16">
        <v>1.25</v>
      </c>
      <c r="K9" s="16">
        <v>1.25</v>
      </c>
      <c r="L9" s="12" t="s">
        <v>20</v>
      </c>
      <c r="M9" s="12" t="s">
        <v>56</v>
      </c>
      <c r="N9" s="15">
        <v>105</v>
      </c>
      <c r="O9" s="12" t="s">
        <v>274</v>
      </c>
    </row>
    <row r="10" spans="1:15" s="1" customFormat="1" ht="14.25" customHeight="1" x14ac:dyDescent="0.25">
      <c r="A10" s="31">
        <v>4</v>
      </c>
      <c r="B10" s="31" t="s">
        <v>531</v>
      </c>
      <c r="C10" s="31" t="s">
        <v>500</v>
      </c>
      <c r="D10" s="26" t="str">
        <f t="shared" si="0"/>
        <v>HV FTS 101</v>
      </c>
      <c r="E10" s="12" t="s">
        <v>38</v>
      </c>
      <c r="F10" s="12" t="s">
        <v>266</v>
      </c>
      <c r="G10" s="13">
        <v>101</v>
      </c>
      <c r="H10" s="12" t="s">
        <v>579</v>
      </c>
      <c r="I10" s="14" t="s">
        <v>275</v>
      </c>
      <c r="J10" s="13">
        <v>2</v>
      </c>
      <c r="K10" s="13">
        <v>2</v>
      </c>
      <c r="L10" s="12" t="s">
        <v>20</v>
      </c>
      <c r="M10" s="12" t="s">
        <v>276</v>
      </c>
      <c r="N10" s="12" t="s">
        <v>277</v>
      </c>
      <c r="O10" s="12" t="s">
        <v>278</v>
      </c>
    </row>
    <row r="11" spans="1:15" s="1" customFormat="1" ht="14.25" customHeight="1" x14ac:dyDescent="0.25">
      <c r="A11" s="31">
        <v>5</v>
      </c>
      <c r="B11" s="31" t="s">
        <v>537</v>
      </c>
      <c r="C11" s="31" t="s">
        <v>500</v>
      </c>
      <c r="D11" s="26" t="str">
        <f t="shared" si="0"/>
        <v>HV FTS 102</v>
      </c>
      <c r="E11" s="12" t="s">
        <v>38</v>
      </c>
      <c r="F11" s="12" t="s">
        <v>266</v>
      </c>
      <c r="G11" s="13">
        <v>102</v>
      </c>
      <c r="H11" s="12" t="s">
        <v>579</v>
      </c>
      <c r="I11" s="14" t="s">
        <v>279</v>
      </c>
      <c r="J11" s="13">
        <v>1</v>
      </c>
      <c r="K11" s="13">
        <v>1</v>
      </c>
      <c r="L11" s="12" t="s">
        <v>20</v>
      </c>
      <c r="M11" s="12" t="s">
        <v>76</v>
      </c>
      <c r="N11" s="12" t="s">
        <v>77</v>
      </c>
      <c r="O11" s="12" t="s">
        <v>280</v>
      </c>
    </row>
    <row r="12" spans="1:15" s="1" customFormat="1" ht="14.25" customHeight="1" x14ac:dyDescent="0.25">
      <c r="A12" s="31">
        <v>6</v>
      </c>
      <c r="B12" s="31" t="s">
        <v>532</v>
      </c>
      <c r="C12" s="31" t="s">
        <v>500</v>
      </c>
      <c r="D12" s="26" t="str">
        <f t="shared" si="0"/>
        <v>HV FTS 103</v>
      </c>
      <c r="E12" s="12" t="s">
        <v>38</v>
      </c>
      <c r="F12" s="12" t="s">
        <v>266</v>
      </c>
      <c r="G12" s="13">
        <v>103</v>
      </c>
      <c r="H12" s="12" t="s">
        <v>579</v>
      </c>
      <c r="I12" s="14" t="s">
        <v>281</v>
      </c>
      <c r="J12" s="13">
        <v>2</v>
      </c>
      <c r="K12" s="13">
        <v>2</v>
      </c>
      <c r="L12" s="12" t="s">
        <v>20</v>
      </c>
      <c r="M12" s="12" t="s">
        <v>76</v>
      </c>
      <c r="N12" s="12" t="s">
        <v>77</v>
      </c>
      <c r="O12" s="12" t="s">
        <v>282</v>
      </c>
    </row>
    <row r="13" spans="1:15" s="1" customFormat="1" ht="14.25" customHeight="1" x14ac:dyDescent="0.25">
      <c r="A13" s="31">
        <v>7</v>
      </c>
      <c r="B13" s="31" t="s">
        <v>504</v>
      </c>
      <c r="C13" s="31" t="s">
        <v>500</v>
      </c>
      <c r="D13" s="26" t="str">
        <f t="shared" si="0"/>
        <v>HV FTS 104</v>
      </c>
      <c r="E13" s="12" t="s">
        <v>38</v>
      </c>
      <c r="F13" s="12" t="s">
        <v>266</v>
      </c>
      <c r="G13" s="13">
        <v>104</v>
      </c>
      <c r="H13" s="12" t="s">
        <v>579</v>
      </c>
      <c r="I13" s="14" t="s">
        <v>283</v>
      </c>
      <c r="J13" s="16">
        <v>1.25</v>
      </c>
      <c r="K13" s="16">
        <v>1.25</v>
      </c>
      <c r="L13" s="12" t="s">
        <v>20</v>
      </c>
      <c r="M13" s="12" t="s">
        <v>284</v>
      </c>
      <c r="N13" s="12" t="s">
        <v>285</v>
      </c>
      <c r="O13" s="12" t="s">
        <v>286</v>
      </c>
    </row>
    <row r="14" spans="1:15" s="1" customFormat="1" ht="14.25" customHeight="1" x14ac:dyDescent="0.25">
      <c r="A14" s="31">
        <v>8</v>
      </c>
      <c r="B14" s="31" t="s">
        <v>509</v>
      </c>
      <c r="C14" s="31" t="s">
        <v>500</v>
      </c>
      <c r="D14" s="26" t="str">
        <f t="shared" si="0"/>
        <v>HV FTS 105</v>
      </c>
      <c r="E14" s="12" t="s">
        <v>38</v>
      </c>
      <c r="F14" s="12" t="s">
        <v>266</v>
      </c>
      <c r="G14" s="13">
        <v>105</v>
      </c>
      <c r="H14" s="12" t="s">
        <v>579</v>
      </c>
      <c r="I14" s="14" t="s">
        <v>287</v>
      </c>
      <c r="J14" s="13">
        <v>2</v>
      </c>
      <c r="K14" s="13">
        <v>2</v>
      </c>
      <c r="L14" s="12" t="s">
        <v>20</v>
      </c>
      <c r="M14" s="12" t="s">
        <v>76</v>
      </c>
      <c r="N14" s="12" t="s">
        <v>77</v>
      </c>
      <c r="O14" s="12" t="s">
        <v>280</v>
      </c>
    </row>
    <row r="15" spans="1:15" s="1" customFormat="1" ht="14.25" customHeight="1" x14ac:dyDescent="0.25">
      <c r="A15" s="31">
        <v>9</v>
      </c>
      <c r="B15" s="31" t="s">
        <v>507</v>
      </c>
      <c r="C15" s="31" t="s">
        <v>502</v>
      </c>
      <c r="D15" s="26" t="str">
        <f t="shared" si="0"/>
        <v>PE FTS 101</v>
      </c>
      <c r="E15" s="12" t="s">
        <v>116</v>
      </c>
      <c r="F15" s="12" t="s">
        <v>266</v>
      </c>
      <c r="G15" s="13">
        <v>101</v>
      </c>
      <c r="H15" s="12" t="s">
        <v>579</v>
      </c>
      <c r="I15" s="14" t="s">
        <v>288</v>
      </c>
      <c r="J15" s="16">
        <v>1.25</v>
      </c>
      <c r="K15" s="13">
        <v>2</v>
      </c>
      <c r="L15" s="12" t="s">
        <v>20</v>
      </c>
      <c r="M15" s="12" t="s">
        <v>289</v>
      </c>
      <c r="N15" s="12" t="s">
        <v>290</v>
      </c>
      <c r="O15" s="12" t="s">
        <v>291</v>
      </c>
    </row>
    <row r="16" spans="1:15" s="1" customFormat="1" ht="14.25" customHeight="1" x14ac:dyDescent="0.25">
      <c r="A16" s="31">
        <v>10</v>
      </c>
      <c r="B16" s="31" t="s">
        <v>530</v>
      </c>
      <c r="C16" s="31" t="s">
        <v>500</v>
      </c>
      <c r="D16" s="26" t="str">
        <f t="shared" si="0"/>
        <v>PE FTS 102</v>
      </c>
      <c r="E16" s="12" t="s">
        <v>116</v>
      </c>
      <c r="F16" s="12" t="s">
        <v>266</v>
      </c>
      <c r="G16" s="13">
        <v>102</v>
      </c>
      <c r="H16" s="12" t="s">
        <v>579</v>
      </c>
      <c r="I16" s="14" t="s">
        <v>292</v>
      </c>
      <c r="J16" s="13">
        <v>2</v>
      </c>
      <c r="K16" s="16">
        <v>3.25</v>
      </c>
      <c r="L16" s="12" t="s">
        <v>293</v>
      </c>
      <c r="M16" s="12" t="s">
        <v>56</v>
      </c>
      <c r="N16" s="12" t="s">
        <v>294</v>
      </c>
      <c r="O16" s="12" t="s">
        <v>295</v>
      </c>
    </row>
    <row r="17" spans="1:15" s="1" customFormat="1" ht="14.25" customHeight="1" x14ac:dyDescent="0.25">
      <c r="A17" s="31">
        <v>11</v>
      </c>
      <c r="B17" s="31" t="s">
        <v>538</v>
      </c>
      <c r="C17" s="31" t="s">
        <v>500</v>
      </c>
      <c r="D17" s="26" t="str">
        <f t="shared" si="0"/>
        <v>PE FTS 104</v>
      </c>
      <c r="E17" s="12" t="s">
        <v>116</v>
      </c>
      <c r="F17" s="12" t="s">
        <v>266</v>
      </c>
      <c r="G17" s="13">
        <v>104</v>
      </c>
      <c r="H17" s="12" t="s">
        <v>579</v>
      </c>
      <c r="I17" s="14" t="s">
        <v>296</v>
      </c>
      <c r="J17" s="16">
        <v>1.25</v>
      </c>
      <c r="K17" s="16">
        <v>2.25</v>
      </c>
      <c r="L17" s="12" t="s">
        <v>293</v>
      </c>
      <c r="M17" s="12" t="s">
        <v>56</v>
      </c>
      <c r="N17" s="12" t="s">
        <v>297</v>
      </c>
      <c r="O17" s="12" t="s">
        <v>298</v>
      </c>
    </row>
    <row r="18" spans="1:15" s="1" customFormat="1" ht="14.25" customHeight="1" x14ac:dyDescent="0.25">
      <c r="A18" s="31">
        <v>12</v>
      </c>
      <c r="B18" s="31" t="s">
        <v>533</v>
      </c>
      <c r="C18" s="31" t="s">
        <v>500</v>
      </c>
      <c r="D18" s="26" t="str">
        <f t="shared" si="0"/>
        <v>PSV FTS 101</v>
      </c>
      <c r="E18" s="12" t="s">
        <v>145</v>
      </c>
      <c r="F18" s="12" t="s">
        <v>266</v>
      </c>
      <c r="G18" s="13">
        <v>101</v>
      </c>
      <c r="H18" s="12" t="s">
        <v>579</v>
      </c>
      <c r="I18" s="14" t="s">
        <v>299</v>
      </c>
      <c r="J18" s="16">
        <v>0.25</v>
      </c>
      <c r="K18" s="12" t="s">
        <v>103</v>
      </c>
      <c r="L18" s="12" t="s">
        <v>127</v>
      </c>
      <c r="M18" s="12" t="s">
        <v>300</v>
      </c>
      <c r="N18" s="12" t="s">
        <v>301</v>
      </c>
      <c r="O18" s="12" t="s">
        <v>302</v>
      </c>
    </row>
    <row r="19" spans="1:15" s="1" customFormat="1" ht="14.25" customHeight="1" x14ac:dyDescent="0.25">
      <c r="A19" s="31">
        <v>13</v>
      </c>
      <c r="B19" s="31" t="s">
        <v>512</v>
      </c>
      <c r="C19" s="31" t="s">
        <v>500</v>
      </c>
      <c r="D19" s="26" t="str">
        <f t="shared" si="0"/>
        <v>PSV FTS 103</v>
      </c>
      <c r="E19" s="12" t="s">
        <v>145</v>
      </c>
      <c r="F19" s="12" t="s">
        <v>266</v>
      </c>
      <c r="G19" s="13">
        <v>103</v>
      </c>
      <c r="H19" s="12" t="s">
        <v>579</v>
      </c>
      <c r="I19" s="14" t="s">
        <v>303</v>
      </c>
      <c r="J19" s="16">
        <v>0.25</v>
      </c>
      <c r="K19" s="12" t="s">
        <v>103</v>
      </c>
      <c r="L19" s="12" t="s">
        <v>127</v>
      </c>
      <c r="M19" s="12" t="s">
        <v>300</v>
      </c>
      <c r="N19" s="12" t="s">
        <v>301</v>
      </c>
      <c r="O19" s="12" t="s">
        <v>302</v>
      </c>
    </row>
    <row r="20" spans="1:15" s="1" customFormat="1" ht="14.25" customHeight="1" x14ac:dyDescent="0.25">
      <c r="A20" s="31">
        <v>14</v>
      </c>
      <c r="B20" s="31" t="s">
        <v>534</v>
      </c>
      <c r="C20" s="31" t="s">
        <v>500</v>
      </c>
      <c r="D20" s="26" t="str">
        <f t="shared" si="0"/>
        <v>ST FTS 101</v>
      </c>
      <c r="E20" s="12" t="s">
        <v>168</v>
      </c>
      <c r="F20" s="12" t="s">
        <v>266</v>
      </c>
      <c r="G20" s="13">
        <v>101</v>
      </c>
      <c r="H20" s="12" t="s">
        <v>579</v>
      </c>
      <c r="I20" s="14" t="s">
        <v>304</v>
      </c>
      <c r="J20" s="13">
        <v>2</v>
      </c>
      <c r="K20" s="13">
        <v>2</v>
      </c>
      <c r="L20" s="12" t="s">
        <v>20</v>
      </c>
      <c r="M20" s="12" t="s">
        <v>170</v>
      </c>
      <c r="N20" s="12" t="s">
        <v>305</v>
      </c>
      <c r="O20" s="12" t="s">
        <v>306</v>
      </c>
    </row>
    <row r="21" spans="1:15" s="1" customFormat="1" ht="14.25" customHeight="1" x14ac:dyDescent="0.25">
      <c r="A21" s="31">
        <v>15</v>
      </c>
      <c r="B21" s="31" t="s">
        <v>513</v>
      </c>
      <c r="C21" s="31" t="s">
        <v>500</v>
      </c>
      <c r="D21" s="26" t="str">
        <f t="shared" si="0"/>
        <v>HV IAS 105</v>
      </c>
      <c r="E21" s="12" t="s">
        <v>38</v>
      </c>
      <c r="F21" s="12" t="s">
        <v>18</v>
      </c>
      <c r="G21" s="13">
        <v>105</v>
      </c>
      <c r="H21" s="12" t="s">
        <v>579</v>
      </c>
      <c r="I21" s="14" t="s">
        <v>307</v>
      </c>
      <c r="J21" s="16">
        <v>0.25</v>
      </c>
      <c r="K21" s="16">
        <v>0.25</v>
      </c>
      <c r="L21" s="12" t="s">
        <v>20</v>
      </c>
      <c r="M21" s="12" t="s">
        <v>40</v>
      </c>
      <c r="N21" s="12" t="s">
        <v>41</v>
      </c>
      <c r="O21" s="12" t="s">
        <v>308</v>
      </c>
    </row>
    <row r="22" spans="1:15" s="1" customFormat="1" ht="14.25" customHeight="1" x14ac:dyDescent="0.25">
      <c r="A22" s="31">
        <v>9</v>
      </c>
      <c r="B22" s="31">
        <v>6</v>
      </c>
      <c r="C22" s="31" t="s">
        <v>502</v>
      </c>
      <c r="D22" s="26" t="str">
        <f t="shared" ref="D22" si="1">_xlfn.CONCAT(E22," ",F22," ",G22)</f>
        <v>PE FTS 101</v>
      </c>
      <c r="E22" s="12" t="s">
        <v>116</v>
      </c>
      <c r="F22" s="12" t="s">
        <v>266</v>
      </c>
      <c r="G22" s="13">
        <v>101</v>
      </c>
      <c r="H22" s="12" t="s">
        <v>579</v>
      </c>
      <c r="I22" s="14" t="s">
        <v>288</v>
      </c>
      <c r="J22" s="16">
        <v>1.25</v>
      </c>
      <c r="K22" s="13">
        <v>2</v>
      </c>
      <c r="L22" s="12" t="s">
        <v>20</v>
      </c>
      <c r="M22" s="12" t="s">
        <v>289</v>
      </c>
      <c r="N22" s="12" t="s">
        <v>290</v>
      </c>
      <c r="O22" s="12" t="s">
        <v>291</v>
      </c>
    </row>
    <row r="23" spans="1:15" x14ac:dyDescent="0.2">
      <c r="A23" s="31"/>
      <c r="B23" s="31"/>
      <c r="C23" s="31"/>
    </row>
    <row r="24" spans="1:15" x14ac:dyDescent="0.2">
      <c r="A24" s="31"/>
      <c r="B24" s="31"/>
      <c r="C24" s="31"/>
    </row>
    <row r="25" spans="1:15" x14ac:dyDescent="0.2">
      <c r="A25" s="31"/>
      <c r="B25" s="31"/>
      <c r="C25" s="31"/>
    </row>
    <row r="26" spans="1:15" x14ac:dyDescent="0.2">
      <c r="A26" s="31"/>
      <c r="B26" s="31"/>
      <c r="C26" s="31"/>
    </row>
    <row r="27" spans="1:15" x14ac:dyDescent="0.2">
      <c r="A27" s="23"/>
      <c r="B27" s="23"/>
      <c r="C27" s="9"/>
    </row>
    <row r="28" spans="1:15" x14ac:dyDescent="0.2">
      <c r="A28" s="23"/>
      <c r="B28" s="23"/>
      <c r="C28" s="9"/>
    </row>
    <row r="29" spans="1:15" x14ac:dyDescent="0.2">
      <c r="A29" s="23"/>
      <c r="B29" s="23"/>
      <c r="C29" s="9"/>
    </row>
    <row r="30" spans="1:15" x14ac:dyDescent="0.2">
      <c r="A30" s="23"/>
      <c r="B30" s="23"/>
      <c r="C30" s="9"/>
    </row>
    <row r="31" spans="1:15" x14ac:dyDescent="0.2">
      <c r="A31" s="23"/>
      <c r="B31" s="23"/>
      <c r="C31" s="9"/>
    </row>
    <row r="32" spans="1:15" x14ac:dyDescent="0.2">
      <c r="A32" s="23"/>
      <c r="B32" s="23"/>
      <c r="C32" s="9"/>
    </row>
    <row r="33" spans="1:3" x14ac:dyDescent="0.2">
      <c r="A33" s="23"/>
      <c r="B33" s="23"/>
      <c r="C33" s="9"/>
    </row>
    <row r="34" spans="1:3" x14ac:dyDescent="0.2">
      <c r="A34" s="23"/>
      <c r="B34" s="23"/>
      <c r="C34" s="9"/>
    </row>
    <row r="35" spans="1:3" x14ac:dyDescent="0.2">
      <c r="A35" s="23"/>
      <c r="B35" s="23"/>
      <c r="C35" s="9"/>
    </row>
    <row r="36" spans="1:3" x14ac:dyDescent="0.2">
      <c r="A36" s="9"/>
      <c r="B36" s="9"/>
      <c r="C36" s="9"/>
    </row>
    <row r="37" spans="1:3" x14ac:dyDescent="0.2">
      <c r="A37" s="9"/>
      <c r="B37" s="9"/>
      <c r="C37" s="9"/>
    </row>
    <row r="38" spans="1:3" x14ac:dyDescent="0.2">
      <c r="A38" s="9"/>
      <c r="B38" s="9"/>
      <c r="C38" s="9"/>
    </row>
    <row r="39" spans="1:3" x14ac:dyDescent="0.2">
      <c r="A39" s="9"/>
      <c r="B39" s="9"/>
      <c r="C39" s="9"/>
    </row>
    <row r="40" spans="1:3" x14ac:dyDescent="0.2">
      <c r="A40" s="9"/>
      <c r="B40" s="9"/>
      <c r="C40" s="9"/>
    </row>
    <row r="41" spans="1:3" x14ac:dyDescent="0.2">
      <c r="A41" s="9"/>
      <c r="B41" s="9"/>
      <c r="C41" s="9"/>
    </row>
    <row r="42" spans="1:3" x14ac:dyDescent="0.2">
      <c r="A42" s="9"/>
      <c r="B42" s="9"/>
      <c r="C42" s="9"/>
    </row>
    <row r="43" spans="1:3" x14ac:dyDescent="0.2">
      <c r="A43" s="9"/>
      <c r="B43" s="9"/>
      <c r="C43" s="9"/>
    </row>
    <row r="44" spans="1:3" x14ac:dyDescent="0.2">
      <c r="A44" s="9"/>
      <c r="B44" s="9"/>
      <c r="C44" s="9"/>
    </row>
    <row r="45" spans="1:3" x14ac:dyDescent="0.2">
      <c r="A45" s="9"/>
      <c r="B45" s="9"/>
      <c r="C45" s="9"/>
    </row>
    <row r="46" spans="1:3" x14ac:dyDescent="0.2">
      <c r="A46" s="9"/>
      <c r="B46" s="9"/>
      <c r="C46" s="9"/>
    </row>
    <row r="47" spans="1:3" x14ac:dyDescent="0.2">
      <c r="A47" s="9"/>
      <c r="B47" s="9"/>
      <c r="C47" s="9"/>
    </row>
    <row r="48" spans="1:3" x14ac:dyDescent="0.2">
      <c r="A48" s="9"/>
      <c r="B48" s="9"/>
      <c r="C48" s="9"/>
    </row>
    <row r="49" spans="1:3" x14ac:dyDescent="0.2">
      <c r="A49" s="9"/>
      <c r="B49" s="9"/>
      <c r="C49" s="9"/>
    </row>
    <row r="50" spans="1:3" x14ac:dyDescent="0.2">
      <c r="A50" s="9"/>
      <c r="B50" s="9"/>
      <c r="C50" s="9"/>
    </row>
    <row r="51" spans="1:3" x14ac:dyDescent="0.2">
      <c r="A51" s="9"/>
      <c r="B51" s="9"/>
      <c r="C51" s="9"/>
    </row>
    <row r="52" spans="1:3" x14ac:dyDescent="0.2">
      <c r="A52" s="9"/>
      <c r="B52" s="9"/>
      <c r="C52" s="9"/>
    </row>
    <row r="53" spans="1:3" x14ac:dyDescent="0.2">
      <c r="A53" s="9"/>
      <c r="B53" s="9"/>
      <c r="C53" s="9"/>
    </row>
    <row r="54" spans="1:3" x14ac:dyDescent="0.2">
      <c r="A54" s="9"/>
      <c r="B54" s="9"/>
      <c r="C54" s="9"/>
    </row>
    <row r="55" spans="1:3" x14ac:dyDescent="0.2">
      <c r="A55" s="9"/>
      <c r="B55" s="9"/>
      <c r="C55" s="9"/>
    </row>
    <row r="56" spans="1:3" x14ac:dyDescent="0.2">
      <c r="A56" s="9"/>
      <c r="B56" s="9"/>
      <c r="C56" s="9"/>
    </row>
    <row r="57" spans="1:3" x14ac:dyDescent="0.2">
      <c r="A57" s="9"/>
      <c r="B57" s="9"/>
      <c r="C57" s="9"/>
    </row>
    <row r="58" spans="1:3" x14ac:dyDescent="0.2">
      <c r="A58" s="9"/>
      <c r="B58" s="9"/>
      <c r="C58" s="9"/>
    </row>
    <row r="59" spans="1:3" x14ac:dyDescent="0.2">
      <c r="A59" s="9"/>
      <c r="B59" s="9"/>
      <c r="C59" s="9"/>
    </row>
    <row r="60" spans="1:3" x14ac:dyDescent="0.2">
      <c r="A60" s="9"/>
      <c r="B60" s="9"/>
      <c r="C60" s="9"/>
    </row>
    <row r="61" spans="1:3" x14ac:dyDescent="0.2">
      <c r="A61" s="9"/>
      <c r="B61" s="9"/>
      <c r="C61" s="9"/>
    </row>
    <row r="62" spans="1:3" x14ac:dyDescent="0.2">
      <c r="A62" s="9"/>
      <c r="B62" s="9"/>
      <c r="C62" s="9"/>
    </row>
    <row r="63" spans="1:3" x14ac:dyDescent="0.2">
      <c r="A63" s="9"/>
      <c r="B63" s="9"/>
      <c r="C63" s="9"/>
    </row>
    <row r="64" spans="1:3" x14ac:dyDescent="0.2">
      <c r="A64" s="9"/>
      <c r="B64" s="9"/>
      <c r="C64" s="9"/>
    </row>
    <row r="65" spans="1:3" x14ac:dyDescent="0.2">
      <c r="A65" s="9"/>
      <c r="B65" s="9"/>
      <c r="C65" s="9"/>
    </row>
    <row r="66" spans="1:3" x14ac:dyDescent="0.2">
      <c r="A66" s="9"/>
      <c r="B66" s="9"/>
      <c r="C66" s="9"/>
    </row>
    <row r="67" spans="1:3" x14ac:dyDescent="0.2">
      <c r="A67" s="9"/>
      <c r="B67" s="9"/>
      <c r="C67" s="9"/>
    </row>
    <row r="68" spans="1:3" x14ac:dyDescent="0.2">
      <c r="A68" s="9"/>
      <c r="B68" s="9"/>
      <c r="C68" s="9"/>
    </row>
    <row r="69" spans="1:3" x14ac:dyDescent="0.2">
      <c r="A69" s="9"/>
      <c r="B69" s="9"/>
      <c r="C69" s="9"/>
    </row>
    <row r="70" spans="1:3" x14ac:dyDescent="0.2">
      <c r="A70" s="9"/>
      <c r="B70" s="9"/>
      <c r="C70" s="9"/>
    </row>
    <row r="71" spans="1:3" x14ac:dyDescent="0.2">
      <c r="A71" s="9"/>
      <c r="B71" s="9"/>
      <c r="C71" s="9"/>
    </row>
    <row r="72" spans="1:3" x14ac:dyDescent="0.2">
      <c r="A72" s="9"/>
      <c r="B72" s="9"/>
      <c r="C72" s="9"/>
    </row>
    <row r="73" spans="1:3" x14ac:dyDescent="0.2">
      <c r="A73" s="9"/>
      <c r="B73" s="9"/>
      <c r="C73" s="9"/>
    </row>
    <row r="74" spans="1:3" x14ac:dyDescent="0.2">
      <c r="A74" s="9"/>
      <c r="B74" s="9"/>
      <c r="C74" s="9"/>
    </row>
    <row r="75" spans="1:3" x14ac:dyDescent="0.2">
      <c r="A75" s="9"/>
      <c r="B75" s="9"/>
      <c r="C75" s="9"/>
    </row>
    <row r="76" spans="1:3" x14ac:dyDescent="0.2">
      <c r="A76" s="9"/>
      <c r="B76" s="9"/>
      <c r="C76" s="9"/>
    </row>
    <row r="77" spans="1:3" x14ac:dyDescent="0.2">
      <c r="A77" s="9"/>
      <c r="B77" s="9"/>
      <c r="C77" s="9"/>
    </row>
    <row r="78" spans="1:3" x14ac:dyDescent="0.2">
      <c r="A78" s="9"/>
      <c r="B78" s="9"/>
      <c r="C78" s="9"/>
    </row>
    <row r="79" spans="1:3" x14ac:dyDescent="0.2">
      <c r="A79" s="9"/>
      <c r="B79" s="9"/>
      <c r="C79" s="9"/>
    </row>
    <row r="80" spans="1:3" x14ac:dyDescent="0.2">
      <c r="A80" s="9"/>
      <c r="B80" s="9"/>
      <c r="C80" s="9"/>
    </row>
    <row r="81" spans="1:3" x14ac:dyDescent="0.2">
      <c r="A81" s="9"/>
      <c r="B81" s="9"/>
      <c r="C81" s="9"/>
    </row>
    <row r="82" spans="1:3" x14ac:dyDescent="0.2">
      <c r="A82" s="9"/>
      <c r="B82" s="9"/>
      <c r="C82" s="9"/>
    </row>
    <row r="83" spans="1:3" x14ac:dyDescent="0.2">
      <c r="A83" s="9"/>
      <c r="B83" s="9"/>
      <c r="C83" s="9"/>
    </row>
    <row r="84" spans="1:3" x14ac:dyDescent="0.2">
      <c r="A84" s="9"/>
      <c r="B84" s="9"/>
      <c r="C84" s="9"/>
    </row>
    <row r="85" spans="1:3" x14ac:dyDescent="0.2">
      <c r="A85" s="9"/>
      <c r="B85" s="9"/>
      <c r="C85" s="9"/>
    </row>
    <row r="86" spans="1:3" x14ac:dyDescent="0.2">
      <c r="A86" s="9"/>
      <c r="B86" s="9"/>
      <c r="C86" s="9"/>
    </row>
    <row r="87" spans="1:3" x14ac:dyDescent="0.2">
      <c r="A87" s="9"/>
      <c r="B87" s="9"/>
      <c r="C87" s="9"/>
    </row>
    <row r="88" spans="1:3" x14ac:dyDescent="0.2">
      <c r="A88" s="9"/>
      <c r="B88" s="9"/>
      <c r="C88" s="9"/>
    </row>
    <row r="89" spans="1:3" x14ac:dyDescent="0.2">
      <c r="A89" s="9"/>
      <c r="B89" s="9"/>
      <c r="C89" s="9"/>
    </row>
    <row r="90" spans="1:3" x14ac:dyDescent="0.2">
      <c r="A90" s="9"/>
      <c r="B90" s="9"/>
      <c r="C90" s="9"/>
    </row>
    <row r="91" spans="1:3" x14ac:dyDescent="0.2">
      <c r="A91" s="9"/>
      <c r="B91" s="9"/>
      <c r="C91" s="9"/>
    </row>
    <row r="92" spans="1:3" x14ac:dyDescent="0.2">
      <c r="A92" s="9"/>
      <c r="B92" s="9"/>
      <c r="C92" s="9"/>
    </row>
    <row r="93" spans="1:3" x14ac:dyDescent="0.2">
      <c r="A93" s="9"/>
      <c r="B93" s="9"/>
      <c r="C93" s="9"/>
    </row>
    <row r="94" spans="1:3" x14ac:dyDescent="0.2">
      <c r="A94" s="9"/>
      <c r="B94" s="9"/>
      <c r="C94" s="9"/>
    </row>
    <row r="95" spans="1:3" x14ac:dyDescent="0.2">
      <c r="A95" s="9"/>
      <c r="B95" s="9"/>
      <c r="C95" s="9"/>
    </row>
    <row r="96" spans="1:3" x14ac:dyDescent="0.2">
      <c r="A96" s="9"/>
      <c r="B96" s="9"/>
      <c r="C96" s="9"/>
    </row>
    <row r="97" spans="1:3" x14ac:dyDescent="0.2">
      <c r="A97" s="9"/>
      <c r="B97" s="9"/>
      <c r="C97" s="9"/>
    </row>
    <row r="98" spans="1:3" x14ac:dyDescent="0.2">
      <c r="A98" s="9"/>
      <c r="B98" s="9"/>
      <c r="C98" s="9"/>
    </row>
    <row r="99" spans="1:3" x14ac:dyDescent="0.2">
      <c r="A99" s="9"/>
      <c r="B99" s="9"/>
      <c r="C99" s="9"/>
    </row>
    <row r="100" spans="1:3" x14ac:dyDescent="0.2">
      <c r="A100" s="9"/>
      <c r="B100" s="9"/>
      <c r="C100" s="9"/>
    </row>
    <row r="101" spans="1:3" x14ac:dyDescent="0.2">
      <c r="A101" s="9"/>
      <c r="B101" s="9"/>
      <c r="C101" s="9"/>
    </row>
    <row r="102" spans="1:3" x14ac:dyDescent="0.2">
      <c r="A102" s="9"/>
      <c r="B102" s="9"/>
      <c r="C102" s="9"/>
    </row>
    <row r="103" spans="1:3" x14ac:dyDescent="0.2">
      <c r="A103" s="9"/>
      <c r="B103" s="9"/>
      <c r="C103" s="9"/>
    </row>
    <row r="104" spans="1:3" x14ac:dyDescent="0.2">
      <c r="A104" s="9"/>
      <c r="B104" s="9"/>
      <c r="C104" s="9"/>
    </row>
    <row r="105" spans="1:3" x14ac:dyDescent="0.2">
      <c r="A105" s="9"/>
      <c r="B105" s="9"/>
      <c r="C105" s="9"/>
    </row>
    <row r="106" spans="1:3" x14ac:dyDescent="0.2">
      <c r="A106" s="9"/>
      <c r="B106" s="9"/>
      <c r="C106" s="9"/>
    </row>
    <row r="107" spans="1:3" x14ac:dyDescent="0.2">
      <c r="A107" s="9"/>
      <c r="B107" s="9"/>
      <c r="C107" s="9"/>
    </row>
    <row r="108" spans="1:3" x14ac:dyDescent="0.2">
      <c r="A108" s="9"/>
      <c r="B108" s="9"/>
      <c r="C108" s="9"/>
    </row>
    <row r="109" spans="1:3" x14ac:dyDescent="0.2">
      <c r="A109" s="9"/>
      <c r="B109" s="9"/>
      <c r="C109" s="9"/>
    </row>
    <row r="110" spans="1:3" x14ac:dyDescent="0.2">
      <c r="A110" s="9"/>
      <c r="B110" s="9"/>
      <c r="C110" s="9"/>
    </row>
    <row r="111" spans="1:3" x14ac:dyDescent="0.2">
      <c r="A111" s="9"/>
      <c r="B111" s="9"/>
      <c r="C111" s="9"/>
    </row>
    <row r="112" spans="1:3" x14ac:dyDescent="0.2">
      <c r="A112" s="9"/>
      <c r="B112" s="9"/>
      <c r="C112" s="9"/>
    </row>
    <row r="113" spans="1:3" x14ac:dyDescent="0.2">
      <c r="A113" s="9"/>
      <c r="B113" s="9"/>
      <c r="C113" s="9"/>
    </row>
    <row r="114" spans="1:3" x14ac:dyDescent="0.2">
      <c r="A114" s="9"/>
      <c r="B114" s="9"/>
      <c r="C114" s="9"/>
    </row>
    <row r="115" spans="1:3" x14ac:dyDescent="0.2">
      <c r="A115" s="9"/>
      <c r="B115" s="9"/>
      <c r="C115" s="9"/>
    </row>
    <row r="116" spans="1:3" x14ac:dyDescent="0.2">
      <c r="A116" s="9"/>
      <c r="B116" s="9"/>
      <c r="C116" s="9"/>
    </row>
    <row r="117" spans="1:3" x14ac:dyDescent="0.2">
      <c r="A117" s="9"/>
      <c r="B117" s="9"/>
      <c r="C117" s="9"/>
    </row>
    <row r="118" spans="1:3" x14ac:dyDescent="0.2">
      <c r="A118" s="9"/>
      <c r="B118" s="9"/>
      <c r="C118" s="9"/>
    </row>
    <row r="119" spans="1:3" x14ac:dyDescent="0.2">
      <c r="A119" s="9"/>
      <c r="B119" s="9"/>
      <c r="C119" s="9"/>
    </row>
    <row r="120" spans="1:3" x14ac:dyDescent="0.2">
      <c r="A120" s="9"/>
      <c r="B120" s="9"/>
      <c r="C120" s="9"/>
    </row>
    <row r="121" spans="1:3" x14ac:dyDescent="0.2">
      <c r="A121" s="9"/>
      <c r="B121" s="9"/>
      <c r="C121" s="9"/>
    </row>
    <row r="122" spans="1:3" x14ac:dyDescent="0.2">
      <c r="A122" s="9"/>
      <c r="B122" s="9"/>
      <c r="C122" s="9"/>
    </row>
    <row r="123" spans="1:3" x14ac:dyDescent="0.2">
      <c r="A123" s="9"/>
      <c r="B123" s="9"/>
      <c r="C123" s="9"/>
    </row>
    <row r="124" spans="1:3" x14ac:dyDescent="0.2">
      <c r="A124" s="9"/>
      <c r="B124" s="9"/>
      <c r="C124" s="9"/>
    </row>
    <row r="125" spans="1:3" x14ac:dyDescent="0.2">
      <c r="A125" s="9"/>
      <c r="B125" s="9"/>
      <c r="C125" s="9"/>
    </row>
    <row r="126" spans="1:3" x14ac:dyDescent="0.2">
      <c r="A126" s="9"/>
      <c r="B126" s="9"/>
      <c r="C126" s="9"/>
    </row>
    <row r="127" spans="1:3" x14ac:dyDescent="0.2">
      <c r="A127" s="9"/>
      <c r="B127" s="9"/>
      <c r="C127" s="9"/>
    </row>
    <row r="128" spans="1:3" x14ac:dyDescent="0.2">
      <c r="A128" s="9"/>
      <c r="B128" s="9"/>
      <c r="C128" s="9"/>
    </row>
  </sheetData>
  <mergeCells count="17">
    <mergeCell ref="O5:O6"/>
    <mergeCell ref="E4:N4"/>
    <mergeCell ref="E5:G5"/>
    <mergeCell ref="H5:H6"/>
    <mergeCell ref="I5:I6"/>
    <mergeCell ref="J5:J6"/>
    <mergeCell ref="K5:K6"/>
    <mergeCell ref="L5:L6"/>
    <mergeCell ref="M5:M6"/>
    <mergeCell ref="N5:N6"/>
    <mergeCell ref="E3:F3"/>
    <mergeCell ref="G3:H3"/>
    <mergeCell ref="E1:F1"/>
    <mergeCell ref="G1:H1"/>
    <mergeCell ref="N1:O1"/>
    <mergeCell ref="E2:F2"/>
    <mergeCell ref="G2:H2"/>
  </mergeCells>
  <pageMargins left="1.25" right="1.25" top="1" bottom="0.74583299999999997" header="0.25" footer="0.25"/>
  <pageSetup orientation="portrait" r:id="rId1"/>
  <headerFooter>
    <oddFooter>&amp;C&amp;1#&amp;"Calibri"&amp;12&amp;K008000Internal Use</oddFooter>
  </headerFooter>
  <ignoredErrors>
    <ignoredError sqref="B7:B15 B16:B21" numberStoredAsText="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24A0-DD19-4B29-B4E5-3AE210C39742}">
  <dimension ref="A1:O128"/>
  <sheetViews>
    <sheetView zoomScale="85" zoomScaleNormal="85" workbookViewId="0"/>
  </sheetViews>
  <sheetFormatPr defaultColWidth="9.28515625" defaultRowHeight="14.25" x14ac:dyDescent="0.2"/>
  <cols>
    <col min="1" max="1" width="4.140625" style="11" customWidth="1"/>
    <col min="2" max="2" width="5.5703125" style="11" customWidth="1"/>
    <col min="3" max="3" width="0"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48" t="s">
        <v>8</v>
      </c>
      <c r="F1" s="48"/>
      <c r="G1" s="50" t="s">
        <v>11</v>
      </c>
      <c r="H1" s="50"/>
      <c r="I1" s="4"/>
      <c r="K1" s="5"/>
      <c r="L1" s="5" t="s">
        <v>3</v>
      </c>
      <c r="M1" s="6" t="s">
        <v>258</v>
      </c>
      <c r="N1" s="51"/>
      <c r="O1" s="51"/>
    </row>
    <row r="2" spans="1:15" s="9" customFormat="1" x14ac:dyDescent="0.25">
      <c r="E2" s="48" t="s">
        <v>9</v>
      </c>
      <c r="F2" s="48"/>
      <c r="G2" s="49">
        <v>9517</v>
      </c>
      <c r="H2" s="49"/>
      <c r="I2" s="10"/>
      <c r="K2" s="7"/>
      <c r="L2" s="7" t="s">
        <v>2</v>
      </c>
      <c r="M2" s="6" t="s">
        <v>259</v>
      </c>
      <c r="N2" s="8"/>
      <c r="O2" s="2"/>
    </row>
    <row r="3" spans="1:15" s="9" customFormat="1" x14ac:dyDescent="0.25">
      <c r="E3" s="48" t="s">
        <v>12</v>
      </c>
      <c r="F3" s="48"/>
      <c r="G3" s="49" t="s">
        <v>257</v>
      </c>
      <c r="H3" s="49"/>
      <c r="I3" s="10"/>
      <c r="K3" s="7"/>
      <c r="L3" s="7" t="s">
        <v>4</v>
      </c>
      <c r="M3" s="6" t="s">
        <v>260</v>
      </c>
      <c r="N3" s="8"/>
      <c r="O3" s="2"/>
    </row>
    <row r="4" spans="1:15" s="9" customFormat="1" ht="22.35" customHeight="1" x14ac:dyDescent="0.25">
      <c r="E4" s="48" t="s">
        <v>1</v>
      </c>
      <c r="F4" s="48"/>
      <c r="G4" s="48"/>
      <c r="H4" s="48"/>
      <c r="I4" s="48"/>
      <c r="J4" s="48"/>
      <c r="K4" s="48"/>
      <c r="L4" s="48"/>
      <c r="M4" s="48"/>
      <c r="N4" s="48"/>
      <c r="O4" s="2"/>
    </row>
    <row r="5" spans="1:15" s="9" customFormat="1" ht="16.350000000000001" customHeight="1" x14ac:dyDescent="0.25">
      <c r="A5" s="27" t="s">
        <v>499</v>
      </c>
      <c r="B5" s="27" t="s">
        <v>503</v>
      </c>
      <c r="C5" s="27" t="s">
        <v>498</v>
      </c>
      <c r="D5" s="27" t="s">
        <v>497</v>
      </c>
      <c r="E5" s="53" t="s">
        <v>13</v>
      </c>
      <c r="F5" s="53"/>
      <c r="G5" s="53"/>
      <c r="H5" s="52" t="s">
        <v>519</v>
      </c>
      <c r="I5" s="52" t="s">
        <v>520</v>
      </c>
      <c r="J5" s="52" t="s">
        <v>521</v>
      </c>
      <c r="K5" s="52" t="s">
        <v>522</v>
      </c>
      <c r="L5" s="52" t="s">
        <v>523</v>
      </c>
      <c r="M5" s="52" t="s">
        <v>524</v>
      </c>
      <c r="N5" s="52" t="s">
        <v>525</v>
      </c>
      <c r="O5" s="52" t="s">
        <v>526</v>
      </c>
    </row>
    <row r="6" spans="1:15" s="9" customFormat="1" ht="18" x14ac:dyDescent="0.25">
      <c r="E6" s="3" t="s">
        <v>14</v>
      </c>
      <c r="F6" s="3" t="s">
        <v>15</v>
      </c>
      <c r="G6" s="3" t="s">
        <v>16</v>
      </c>
      <c r="H6" s="53"/>
      <c r="I6" s="53"/>
      <c r="J6" s="53"/>
      <c r="K6" s="53"/>
      <c r="L6" s="53"/>
      <c r="M6" s="53"/>
      <c r="N6" s="53"/>
      <c r="O6" s="53"/>
    </row>
    <row r="7" spans="1:15" s="1" customFormat="1" ht="14.65" customHeight="1" x14ac:dyDescent="0.25">
      <c r="A7" s="31">
        <v>1</v>
      </c>
      <c r="B7" s="31" t="s">
        <v>530</v>
      </c>
      <c r="C7" s="31" t="s">
        <v>500</v>
      </c>
      <c r="D7" s="26" t="str">
        <f t="shared" ref="D7:D16" si="0">_xlfn.CONCAT(E7," ",F7," ",G7)</f>
        <v>FCV IAS 119</v>
      </c>
      <c r="E7" s="12" t="s">
        <v>17</v>
      </c>
      <c r="F7" s="12" t="s">
        <v>18</v>
      </c>
      <c r="G7" s="13">
        <v>119</v>
      </c>
      <c r="H7" s="12" t="s">
        <v>580</v>
      </c>
      <c r="I7" s="14" t="s">
        <v>234</v>
      </c>
      <c r="J7" s="17">
        <v>0.5</v>
      </c>
      <c r="K7" s="17">
        <v>0.5</v>
      </c>
      <c r="L7" s="12" t="s">
        <v>20</v>
      </c>
      <c r="M7" s="12" t="s">
        <v>21</v>
      </c>
      <c r="N7" s="12" t="s">
        <v>22</v>
      </c>
      <c r="O7" s="12" t="s">
        <v>23</v>
      </c>
    </row>
    <row r="8" spans="1:15" s="1" customFormat="1" ht="14.25" customHeight="1" x14ac:dyDescent="0.25">
      <c r="A8" s="31">
        <v>2</v>
      </c>
      <c r="B8" s="31" t="s">
        <v>535</v>
      </c>
      <c r="C8" s="31" t="s">
        <v>500</v>
      </c>
      <c r="D8" s="26" t="str">
        <f t="shared" si="0"/>
        <v>HV IAS 115</v>
      </c>
      <c r="E8" s="12" t="s">
        <v>38</v>
      </c>
      <c r="F8" s="12" t="s">
        <v>18</v>
      </c>
      <c r="G8" s="13">
        <v>115</v>
      </c>
      <c r="H8" s="12" t="s">
        <v>580</v>
      </c>
      <c r="I8" s="14" t="s">
        <v>235</v>
      </c>
      <c r="J8" s="17">
        <v>0.5</v>
      </c>
      <c r="K8" s="17">
        <v>0.5</v>
      </c>
      <c r="L8" s="12" t="s">
        <v>20</v>
      </c>
      <c r="M8" s="12" t="s">
        <v>236</v>
      </c>
      <c r="N8" s="12" t="s">
        <v>237</v>
      </c>
      <c r="O8" s="12" t="s">
        <v>238</v>
      </c>
    </row>
    <row r="9" spans="1:15" s="1" customFormat="1" ht="14.25" customHeight="1" x14ac:dyDescent="0.25">
      <c r="A9" s="31">
        <v>3</v>
      </c>
      <c r="B9" s="31" t="s">
        <v>536</v>
      </c>
      <c r="C9" s="31" t="s">
        <v>500</v>
      </c>
      <c r="D9" s="26" t="str">
        <f t="shared" si="0"/>
        <v>HV IAS 116</v>
      </c>
      <c r="E9" s="12" t="s">
        <v>38</v>
      </c>
      <c r="F9" s="12" t="s">
        <v>18</v>
      </c>
      <c r="G9" s="13">
        <v>116</v>
      </c>
      <c r="H9" s="12" t="s">
        <v>580</v>
      </c>
      <c r="I9" s="25" t="s">
        <v>494</v>
      </c>
      <c r="J9" s="17">
        <v>0.5</v>
      </c>
      <c r="K9" s="17">
        <v>0.5</v>
      </c>
      <c r="L9" s="12" t="s">
        <v>20</v>
      </c>
      <c r="M9" s="12" t="s">
        <v>236</v>
      </c>
      <c r="N9" s="12" t="s">
        <v>237</v>
      </c>
      <c r="O9" s="12" t="s">
        <v>238</v>
      </c>
    </row>
    <row r="10" spans="1:15" s="1" customFormat="1" ht="14.25" customHeight="1" x14ac:dyDescent="0.25">
      <c r="A10" s="31">
        <v>4</v>
      </c>
      <c r="B10" s="31" t="s">
        <v>537</v>
      </c>
      <c r="C10" s="31" t="s">
        <v>500</v>
      </c>
      <c r="D10" s="26" t="str">
        <f t="shared" si="0"/>
        <v>PCV IAS 101</v>
      </c>
      <c r="E10" s="12" t="s">
        <v>106</v>
      </c>
      <c r="F10" s="12" t="s">
        <v>18</v>
      </c>
      <c r="G10" s="13">
        <v>101</v>
      </c>
      <c r="H10" s="12" t="s">
        <v>580</v>
      </c>
      <c r="I10" s="25" t="s">
        <v>495</v>
      </c>
      <c r="J10" s="16">
        <v>0.25</v>
      </c>
      <c r="K10" s="16">
        <v>0.25</v>
      </c>
      <c r="L10" s="12" t="s">
        <v>239</v>
      </c>
      <c r="M10" s="12" t="s">
        <v>240</v>
      </c>
      <c r="N10" s="12" t="s">
        <v>241</v>
      </c>
      <c r="O10" s="12" t="s">
        <v>242</v>
      </c>
    </row>
    <row r="11" spans="1:15" s="1" customFormat="1" ht="14.25" customHeight="1" x14ac:dyDescent="0.25">
      <c r="A11" s="31">
        <v>5</v>
      </c>
      <c r="B11" s="31" t="s">
        <v>504</v>
      </c>
      <c r="C11" s="31" t="s">
        <v>500</v>
      </c>
      <c r="D11" s="26" t="str">
        <f t="shared" si="0"/>
        <v>PCV IAS 102</v>
      </c>
      <c r="E11" s="12" t="s">
        <v>106</v>
      </c>
      <c r="F11" s="12" t="s">
        <v>18</v>
      </c>
      <c r="G11" s="13">
        <v>102</v>
      </c>
      <c r="H11" s="12" t="s">
        <v>580</v>
      </c>
      <c r="I11" s="25" t="s">
        <v>495</v>
      </c>
      <c r="J11" s="16">
        <v>0.25</v>
      </c>
      <c r="K11" s="16">
        <v>0.25</v>
      </c>
      <c r="L11" s="12" t="s">
        <v>239</v>
      </c>
      <c r="M11" s="12" t="s">
        <v>240</v>
      </c>
      <c r="N11" s="12" t="s">
        <v>241</v>
      </c>
      <c r="O11" s="12" t="s">
        <v>243</v>
      </c>
    </row>
    <row r="12" spans="1:15" s="1" customFormat="1" ht="22.5" x14ac:dyDescent="0.25">
      <c r="A12" s="31">
        <v>6</v>
      </c>
      <c r="B12" s="31" t="s">
        <v>533</v>
      </c>
      <c r="C12" s="31" t="s">
        <v>500</v>
      </c>
      <c r="D12" s="26" t="str">
        <f t="shared" si="0"/>
        <v>PE IAS 101</v>
      </c>
      <c r="E12" s="12" t="s">
        <v>116</v>
      </c>
      <c r="F12" s="12" t="s">
        <v>18</v>
      </c>
      <c r="G12" s="13">
        <v>101</v>
      </c>
      <c r="H12" s="12" t="s">
        <v>580</v>
      </c>
      <c r="I12" s="25" t="s">
        <v>496</v>
      </c>
      <c r="J12" s="12" t="s">
        <v>103</v>
      </c>
      <c r="K12" s="12" t="s">
        <v>103</v>
      </c>
      <c r="L12" s="12" t="s">
        <v>103</v>
      </c>
      <c r="M12" s="12" t="s">
        <v>244</v>
      </c>
      <c r="N12" s="12" t="s">
        <v>245</v>
      </c>
      <c r="O12" s="12" t="s">
        <v>246</v>
      </c>
    </row>
    <row r="13" spans="1:15" s="1" customFormat="1" ht="14.25" customHeight="1" x14ac:dyDescent="0.25">
      <c r="A13" s="31">
        <v>7</v>
      </c>
      <c r="B13" s="31" t="s">
        <v>534</v>
      </c>
      <c r="C13" s="31" t="s">
        <v>500</v>
      </c>
      <c r="D13" s="26" t="str">
        <f t="shared" si="0"/>
        <v>PE IAS 102</v>
      </c>
      <c r="E13" s="12" t="s">
        <v>116</v>
      </c>
      <c r="F13" s="12" t="s">
        <v>18</v>
      </c>
      <c r="G13" s="13">
        <v>102</v>
      </c>
      <c r="H13" s="12" t="s">
        <v>580</v>
      </c>
      <c r="I13" s="14" t="s">
        <v>247</v>
      </c>
      <c r="J13" s="16">
        <v>0.25</v>
      </c>
      <c r="K13" s="16">
        <v>0.25</v>
      </c>
      <c r="L13" s="12" t="s">
        <v>20</v>
      </c>
      <c r="M13" s="12" t="s">
        <v>248</v>
      </c>
      <c r="N13" s="12" t="s">
        <v>249</v>
      </c>
      <c r="O13" s="12" t="s">
        <v>250</v>
      </c>
    </row>
    <row r="14" spans="1:15" s="1" customFormat="1" ht="14.25" customHeight="1" x14ac:dyDescent="0.25">
      <c r="A14" s="31">
        <v>8</v>
      </c>
      <c r="B14" s="31" t="s">
        <v>531</v>
      </c>
      <c r="C14" s="31" t="s">
        <v>500</v>
      </c>
      <c r="D14" s="26" t="str">
        <f t="shared" si="0"/>
        <v>PI IAS 101</v>
      </c>
      <c r="E14" s="12" t="s">
        <v>125</v>
      </c>
      <c r="F14" s="12" t="s">
        <v>18</v>
      </c>
      <c r="G14" s="13">
        <v>101</v>
      </c>
      <c r="H14" s="12" t="s">
        <v>580</v>
      </c>
      <c r="I14" s="14" t="s">
        <v>251</v>
      </c>
      <c r="J14" s="16">
        <v>0.25</v>
      </c>
      <c r="K14" s="12" t="s">
        <v>103</v>
      </c>
      <c r="L14" s="12" t="s">
        <v>20</v>
      </c>
      <c r="M14" s="12" t="s">
        <v>136</v>
      </c>
      <c r="N14" s="12" t="s">
        <v>137</v>
      </c>
      <c r="O14" s="12" t="s">
        <v>252</v>
      </c>
    </row>
    <row r="15" spans="1:15" s="1" customFormat="1" ht="14.25" customHeight="1" x14ac:dyDescent="0.25">
      <c r="A15" s="31">
        <v>9</v>
      </c>
      <c r="B15" s="31" t="s">
        <v>538</v>
      </c>
      <c r="C15" s="31" t="s">
        <v>500</v>
      </c>
      <c r="D15" s="26" t="str">
        <f t="shared" si="0"/>
        <v>PI IAS 102</v>
      </c>
      <c r="E15" s="12" t="s">
        <v>125</v>
      </c>
      <c r="F15" s="12" t="s">
        <v>18</v>
      </c>
      <c r="G15" s="13">
        <v>102</v>
      </c>
      <c r="H15" s="12" t="s">
        <v>580</v>
      </c>
      <c r="I15" s="14" t="s">
        <v>251</v>
      </c>
      <c r="J15" s="16">
        <v>0.25</v>
      </c>
      <c r="K15" s="12" t="s">
        <v>103</v>
      </c>
      <c r="L15" s="12" t="s">
        <v>20</v>
      </c>
      <c r="M15" s="12" t="s">
        <v>136</v>
      </c>
      <c r="N15" s="12" t="s">
        <v>137</v>
      </c>
      <c r="O15" s="12" t="s">
        <v>252</v>
      </c>
    </row>
    <row r="16" spans="1:15" s="1" customFormat="1" ht="14.25" customHeight="1" x14ac:dyDescent="0.25">
      <c r="A16" s="31">
        <v>10</v>
      </c>
      <c r="B16" s="31" t="s">
        <v>532</v>
      </c>
      <c r="C16" s="31" t="s">
        <v>500</v>
      </c>
      <c r="D16" s="26" t="str">
        <f t="shared" si="0"/>
        <v>PSL IAS 101</v>
      </c>
      <c r="E16" s="12" t="s">
        <v>253</v>
      </c>
      <c r="F16" s="12" t="s">
        <v>18</v>
      </c>
      <c r="G16" s="13">
        <v>101</v>
      </c>
      <c r="H16" s="12" t="s">
        <v>580</v>
      </c>
      <c r="I16" s="14" t="s">
        <v>254</v>
      </c>
      <c r="J16" s="16">
        <v>0.25</v>
      </c>
      <c r="K16" s="16">
        <v>0.25</v>
      </c>
      <c r="L16" s="12" t="s">
        <v>20</v>
      </c>
      <c r="M16" s="12" t="s">
        <v>142</v>
      </c>
      <c r="N16" s="12" t="s">
        <v>255</v>
      </c>
      <c r="O16" s="12" t="s">
        <v>256</v>
      </c>
    </row>
    <row r="17" spans="1:3" x14ac:dyDescent="0.2">
      <c r="A17" s="31"/>
      <c r="B17" s="31"/>
      <c r="C17" s="31"/>
    </row>
    <row r="18" spans="1:3" x14ac:dyDescent="0.2">
      <c r="A18" s="31"/>
      <c r="B18" s="31"/>
      <c r="C18" s="31"/>
    </row>
    <row r="19" spans="1:3" x14ac:dyDescent="0.2">
      <c r="A19" s="31"/>
      <c r="B19" s="31"/>
      <c r="C19" s="31"/>
    </row>
    <row r="20" spans="1:3" x14ac:dyDescent="0.2">
      <c r="A20" s="31"/>
      <c r="B20" s="31"/>
      <c r="C20" s="31"/>
    </row>
    <row r="21" spans="1:3" x14ac:dyDescent="0.2">
      <c r="A21" s="31"/>
      <c r="B21" s="31"/>
      <c r="C21" s="31"/>
    </row>
    <row r="22" spans="1:3" x14ac:dyDescent="0.2">
      <c r="A22" s="31"/>
      <c r="B22" s="31"/>
      <c r="C22" s="31"/>
    </row>
    <row r="23" spans="1:3" x14ac:dyDescent="0.2">
      <c r="A23" s="31"/>
      <c r="B23" s="31"/>
      <c r="C23" s="31"/>
    </row>
    <row r="24" spans="1:3" x14ac:dyDescent="0.2">
      <c r="A24" s="31"/>
      <c r="B24" s="31"/>
      <c r="C24" s="31"/>
    </row>
    <row r="25" spans="1:3" x14ac:dyDescent="0.2">
      <c r="A25" s="31"/>
      <c r="B25" s="31"/>
      <c r="C25" s="31"/>
    </row>
    <row r="26" spans="1:3" x14ac:dyDescent="0.2">
      <c r="A26" s="31"/>
      <c r="B26" s="31"/>
      <c r="C26" s="31"/>
    </row>
    <row r="27" spans="1:3" x14ac:dyDescent="0.2">
      <c r="A27" s="23"/>
      <c r="B27" s="23"/>
      <c r="C27" s="9"/>
    </row>
    <row r="28" spans="1:3" x14ac:dyDescent="0.2">
      <c r="A28" s="23"/>
      <c r="B28" s="23"/>
      <c r="C28" s="9"/>
    </row>
    <row r="29" spans="1:3" x14ac:dyDescent="0.2">
      <c r="A29" s="23"/>
      <c r="B29" s="23"/>
      <c r="C29" s="9"/>
    </row>
    <row r="30" spans="1:3" x14ac:dyDescent="0.2">
      <c r="A30" s="23"/>
      <c r="B30" s="23"/>
      <c r="C30" s="9"/>
    </row>
    <row r="31" spans="1:3" x14ac:dyDescent="0.2">
      <c r="A31" s="23"/>
      <c r="B31" s="23"/>
      <c r="C31" s="9"/>
    </row>
    <row r="32" spans="1:3" x14ac:dyDescent="0.2">
      <c r="A32" s="23"/>
      <c r="B32" s="23"/>
      <c r="C32" s="9"/>
    </row>
    <row r="33" spans="1:3" x14ac:dyDescent="0.2">
      <c r="A33" s="23"/>
      <c r="B33" s="23"/>
      <c r="C33" s="9"/>
    </row>
    <row r="34" spans="1:3" x14ac:dyDescent="0.2">
      <c r="A34" s="23"/>
      <c r="B34" s="23"/>
      <c r="C34" s="9"/>
    </row>
    <row r="35" spans="1:3" x14ac:dyDescent="0.2">
      <c r="A35" s="23"/>
      <c r="B35" s="23"/>
      <c r="C35" s="9"/>
    </row>
    <row r="36" spans="1:3" x14ac:dyDescent="0.2">
      <c r="A36" s="9"/>
      <c r="B36" s="9"/>
      <c r="C36" s="9"/>
    </row>
    <row r="37" spans="1:3" x14ac:dyDescent="0.2">
      <c r="A37" s="9"/>
      <c r="B37" s="9"/>
      <c r="C37" s="9"/>
    </row>
    <row r="38" spans="1:3" x14ac:dyDescent="0.2">
      <c r="A38" s="9"/>
      <c r="B38" s="9"/>
      <c r="C38" s="9"/>
    </row>
    <row r="39" spans="1:3" x14ac:dyDescent="0.2">
      <c r="A39" s="9"/>
      <c r="B39" s="9"/>
      <c r="C39" s="9"/>
    </row>
    <row r="40" spans="1:3" x14ac:dyDescent="0.2">
      <c r="A40" s="9"/>
      <c r="B40" s="9"/>
      <c r="C40" s="9"/>
    </row>
    <row r="41" spans="1:3" x14ac:dyDescent="0.2">
      <c r="A41" s="9"/>
      <c r="B41" s="9"/>
      <c r="C41" s="9"/>
    </row>
    <row r="42" spans="1:3" x14ac:dyDescent="0.2">
      <c r="A42" s="9"/>
      <c r="B42" s="9"/>
      <c r="C42" s="9"/>
    </row>
    <row r="43" spans="1:3" x14ac:dyDescent="0.2">
      <c r="A43" s="9"/>
      <c r="B43" s="9"/>
      <c r="C43" s="9"/>
    </row>
    <row r="44" spans="1:3" x14ac:dyDescent="0.2">
      <c r="A44" s="9"/>
      <c r="B44" s="9"/>
      <c r="C44" s="9"/>
    </row>
    <row r="45" spans="1:3" x14ac:dyDescent="0.2">
      <c r="A45" s="9"/>
      <c r="B45" s="9"/>
      <c r="C45" s="9"/>
    </row>
    <row r="46" spans="1:3" x14ac:dyDescent="0.2">
      <c r="A46" s="9"/>
      <c r="B46" s="9"/>
      <c r="C46" s="9"/>
    </row>
    <row r="47" spans="1:3" x14ac:dyDescent="0.2">
      <c r="A47" s="9"/>
      <c r="B47" s="9"/>
      <c r="C47" s="9"/>
    </row>
    <row r="48" spans="1:3" x14ac:dyDescent="0.2">
      <c r="A48" s="9"/>
      <c r="B48" s="9"/>
      <c r="C48" s="9"/>
    </row>
    <row r="49" spans="1:3" x14ac:dyDescent="0.2">
      <c r="A49" s="9"/>
      <c r="B49" s="9"/>
      <c r="C49" s="9"/>
    </row>
    <row r="50" spans="1:3" x14ac:dyDescent="0.2">
      <c r="A50" s="9"/>
      <c r="B50" s="9"/>
      <c r="C50" s="9"/>
    </row>
    <row r="51" spans="1:3" x14ac:dyDescent="0.2">
      <c r="A51" s="9"/>
      <c r="B51" s="9"/>
      <c r="C51" s="9"/>
    </row>
    <row r="52" spans="1:3" x14ac:dyDescent="0.2">
      <c r="A52" s="9"/>
      <c r="B52" s="9"/>
      <c r="C52" s="9"/>
    </row>
    <row r="53" spans="1:3" x14ac:dyDescent="0.2">
      <c r="A53" s="9"/>
      <c r="B53" s="9"/>
      <c r="C53" s="9"/>
    </row>
    <row r="54" spans="1:3" x14ac:dyDescent="0.2">
      <c r="A54" s="9"/>
      <c r="B54" s="9"/>
      <c r="C54" s="9"/>
    </row>
    <row r="55" spans="1:3" x14ac:dyDescent="0.2">
      <c r="A55" s="9"/>
      <c r="B55" s="9"/>
      <c r="C55" s="9"/>
    </row>
    <row r="56" spans="1:3" x14ac:dyDescent="0.2">
      <c r="A56" s="9"/>
      <c r="B56" s="9"/>
      <c r="C56" s="9"/>
    </row>
    <row r="57" spans="1:3" x14ac:dyDescent="0.2">
      <c r="A57" s="9"/>
      <c r="B57" s="9"/>
      <c r="C57" s="9"/>
    </row>
    <row r="58" spans="1:3" x14ac:dyDescent="0.2">
      <c r="A58" s="9"/>
      <c r="B58" s="9"/>
      <c r="C58" s="9"/>
    </row>
    <row r="59" spans="1:3" x14ac:dyDescent="0.2">
      <c r="A59" s="9"/>
      <c r="B59" s="9"/>
      <c r="C59" s="9"/>
    </row>
    <row r="60" spans="1:3" x14ac:dyDescent="0.2">
      <c r="A60" s="9"/>
      <c r="B60" s="9"/>
      <c r="C60" s="9"/>
    </row>
    <row r="61" spans="1:3" x14ac:dyDescent="0.2">
      <c r="A61" s="9"/>
      <c r="B61" s="9"/>
      <c r="C61" s="9"/>
    </row>
    <row r="62" spans="1:3" x14ac:dyDescent="0.2">
      <c r="A62" s="9"/>
      <c r="B62" s="9"/>
      <c r="C62" s="9"/>
    </row>
    <row r="63" spans="1:3" x14ac:dyDescent="0.2">
      <c r="A63" s="9"/>
      <c r="B63" s="9"/>
      <c r="C63" s="9"/>
    </row>
    <row r="64" spans="1:3" x14ac:dyDescent="0.2">
      <c r="A64" s="9"/>
      <c r="B64" s="9"/>
      <c r="C64" s="9"/>
    </row>
    <row r="65" spans="1:3" x14ac:dyDescent="0.2">
      <c r="A65" s="9"/>
      <c r="B65" s="9"/>
      <c r="C65" s="9"/>
    </row>
    <row r="66" spans="1:3" x14ac:dyDescent="0.2">
      <c r="A66" s="9"/>
      <c r="B66" s="9"/>
      <c r="C66" s="9"/>
    </row>
    <row r="67" spans="1:3" x14ac:dyDescent="0.2">
      <c r="A67" s="9"/>
      <c r="B67" s="9"/>
      <c r="C67" s="9"/>
    </row>
    <row r="68" spans="1:3" x14ac:dyDescent="0.2">
      <c r="A68" s="9"/>
      <c r="B68" s="9"/>
      <c r="C68" s="9"/>
    </row>
    <row r="69" spans="1:3" x14ac:dyDescent="0.2">
      <c r="A69" s="9"/>
      <c r="B69" s="9"/>
      <c r="C69" s="9"/>
    </row>
    <row r="70" spans="1:3" x14ac:dyDescent="0.2">
      <c r="A70" s="9"/>
      <c r="B70" s="9"/>
      <c r="C70" s="9"/>
    </row>
    <row r="71" spans="1:3" x14ac:dyDescent="0.2">
      <c r="A71" s="9"/>
      <c r="B71" s="9"/>
      <c r="C71" s="9"/>
    </row>
    <row r="72" spans="1:3" x14ac:dyDescent="0.2">
      <c r="A72" s="9"/>
      <c r="B72" s="9"/>
      <c r="C72" s="9"/>
    </row>
    <row r="73" spans="1:3" x14ac:dyDescent="0.2">
      <c r="A73" s="9"/>
      <c r="B73" s="9"/>
      <c r="C73" s="9"/>
    </row>
    <row r="74" spans="1:3" x14ac:dyDescent="0.2">
      <c r="A74" s="9"/>
      <c r="B74" s="9"/>
      <c r="C74" s="9"/>
    </row>
    <row r="75" spans="1:3" x14ac:dyDescent="0.2">
      <c r="A75" s="9"/>
      <c r="B75" s="9"/>
      <c r="C75" s="9"/>
    </row>
    <row r="76" spans="1:3" x14ac:dyDescent="0.2">
      <c r="A76" s="9"/>
      <c r="B76" s="9"/>
      <c r="C76" s="9"/>
    </row>
    <row r="77" spans="1:3" x14ac:dyDescent="0.2">
      <c r="A77" s="9"/>
      <c r="B77" s="9"/>
      <c r="C77" s="9"/>
    </row>
    <row r="78" spans="1:3" x14ac:dyDescent="0.2">
      <c r="A78" s="9"/>
      <c r="B78" s="9"/>
      <c r="C78" s="9"/>
    </row>
    <row r="79" spans="1:3" x14ac:dyDescent="0.2">
      <c r="A79" s="9"/>
      <c r="B79" s="9"/>
      <c r="C79" s="9"/>
    </row>
    <row r="80" spans="1:3" x14ac:dyDescent="0.2">
      <c r="A80" s="9"/>
      <c r="B80" s="9"/>
      <c r="C80" s="9"/>
    </row>
    <row r="81" spans="1:3" x14ac:dyDescent="0.2">
      <c r="A81" s="9"/>
      <c r="B81" s="9"/>
      <c r="C81" s="9"/>
    </row>
    <row r="82" spans="1:3" x14ac:dyDescent="0.2">
      <c r="A82" s="9"/>
      <c r="B82" s="9"/>
      <c r="C82" s="9"/>
    </row>
    <row r="83" spans="1:3" x14ac:dyDescent="0.2">
      <c r="A83" s="9"/>
      <c r="B83" s="9"/>
      <c r="C83" s="9"/>
    </row>
    <row r="84" spans="1:3" x14ac:dyDescent="0.2">
      <c r="A84" s="9"/>
      <c r="B84" s="9"/>
      <c r="C84" s="9"/>
    </row>
    <row r="85" spans="1:3" x14ac:dyDescent="0.2">
      <c r="A85" s="9"/>
      <c r="B85" s="9"/>
      <c r="C85" s="9"/>
    </row>
    <row r="86" spans="1:3" x14ac:dyDescent="0.2">
      <c r="A86" s="9"/>
      <c r="B86" s="9"/>
      <c r="C86" s="9"/>
    </row>
    <row r="87" spans="1:3" x14ac:dyDescent="0.2">
      <c r="A87" s="9"/>
      <c r="B87" s="9"/>
      <c r="C87" s="9"/>
    </row>
    <row r="88" spans="1:3" x14ac:dyDescent="0.2">
      <c r="A88" s="9"/>
      <c r="B88" s="9"/>
      <c r="C88" s="9"/>
    </row>
    <row r="89" spans="1:3" x14ac:dyDescent="0.2">
      <c r="A89" s="9"/>
      <c r="B89" s="9"/>
      <c r="C89" s="9"/>
    </row>
    <row r="90" spans="1:3" x14ac:dyDescent="0.2">
      <c r="A90" s="9"/>
      <c r="B90" s="9"/>
      <c r="C90" s="9"/>
    </row>
    <row r="91" spans="1:3" x14ac:dyDescent="0.2">
      <c r="A91" s="9"/>
      <c r="B91" s="9"/>
      <c r="C91" s="9"/>
    </row>
    <row r="92" spans="1:3" x14ac:dyDescent="0.2">
      <c r="A92" s="9"/>
      <c r="B92" s="9"/>
      <c r="C92" s="9"/>
    </row>
    <row r="93" spans="1:3" x14ac:dyDescent="0.2">
      <c r="A93" s="9"/>
      <c r="B93" s="9"/>
      <c r="C93" s="9"/>
    </row>
    <row r="94" spans="1:3" x14ac:dyDescent="0.2">
      <c r="A94" s="9"/>
      <c r="B94" s="9"/>
      <c r="C94" s="9"/>
    </row>
    <row r="95" spans="1:3" x14ac:dyDescent="0.2">
      <c r="A95" s="9"/>
      <c r="B95" s="9"/>
      <c r="C95" s="9"/>
    </row>
    <row r="96" spans="1:3" x14ac:dyDescent="0.2">
      <c r="A96" s="9"/>
      <c r="B96" s="9"/>
      <c r="C96" s="9"/>
    </row>
    <row r="97" spans="1:3" x14ac:dyDescent="0.2">
      <c r="A97" s="9"/>
      <c r="B97" s="9"/>
      <c r="C97" s="9"/>
    </row>
    <row r="98" spans="1:3" x14ac:dyDescent="0.2">
      <c r="A98" s="9"/>
      <c r="B98" s="9"/>
      <c r="C98" s="9"/>
    </row>
    <row r="99" spans="1:3" x14ac:dyDescent="0.2">
      <c r="A99" s="9"/>
      <c r="B99" s="9"/>
      <c r="C99" s="9"/>
    </row>
    <row r="100" spans="1:3" x14ac:dyDescent="0.2">
      <c r="A100" s="9"/>
      <c r="B100" s="9"/>
      <c r="C100" s="9"/>
    </row>
    <row r="101" spans="1:3" x14ac:dyDescent="0.2">
      <c r="A101" s="9"/>
      <c r="B101" s="9"/>
      <c r="C101" s="9"/>
    </row>
    <row r="102" spans="1:3" x14ac:dyDescent="0.2">
      <c r="A102" s="9"/>
      <c r="B102" s="9"/>
      <c r="C102" s="9"/>
    </row>
    <row r="103" spans="1:3" x14ac:dyDescent="0.2">
      <c r="A103" s="9"/>
      <c r="B103" s="9"/>
      <c r="C103" s="9"/>
    </row>
    <row r="104" spans="1:3" x14ac:dyDescent="0.2">
      <c r="A104" s="9"/>
      <c r="B104" s="9"/>
      <c r="C104" s="9"/>
    </row>
    <row r="105" spans="1:3" x14ac:dyDescent="0.2">
      <c r="A105" s="9"/>
      <c r="B105" s="9"/>
      <c r="C105" s="9"/>
    </row>
    <row r="106" spans="1:3" x14ac:dyDescent="0.2">
      <c r="A106" s="9"/>
      <c r="B106" s="9"/>
      <c r="C106" s="9"/>
    </row>
    <row r="107" spans="1:3" x14ac:dyDescent="0.2">
      <c r="A107" s="9"/>
      <c r="B107" s="9"/>
      <c r="C107" s="9"/>
    </row>
    <row r="108" spans="1:3" x14ac:dyDescent="0.2">
      <c r="A108" s="9"/>
      <c r="B108" s="9"/>
      <c r="C108" s="9"/>
    </row>
    <row r="109" spans="1:3" x14ac:dyDescent="0.2">
      <c r="A109" s="9"/>
      <c r="B109" s="9"/>
      <c r="C109" s="9"/>
    </row>
    <row r="110" spans="1:3" x14ac:dyDescent="0.2">
      <c r="A110" s="9"/>
      <c r="B110" s="9"/>
      <c r="C110" s="9"/>
    </row>
    <row r="111" spans="1:3" x14ac:dyDescent="0.2">
      <c r="A111" s="9"/>
      <c r="B111" s="9"/>
      <c r="C111" s="9"/>
    </row>
    <row r="112" spans="1:3" x14ac:dyDescent="0.2">
      <c r="A112" s="9"/>
      <c r="B112" s="9"/>
      <c r="C112" s="9"/>
    </row>
    <row r="113" spans="1:3" x14ac:dyDescent="0.2">
      <c r="A113" s="9"/>
      <c r="B113" s="9"/>
      <c r="C113" s="9"/>
    </row>
    <row r="114" spans="1:3" x14ac:dyDescent="0.2">
      <c r="A114" s="9"/>
      <c r="B114" s="9"/>
      <c r="C114" s="9"/>
    </row>
    <row r="115" spans="1:3" x14ac:dyDescent="0.2">
      <c r="A115" s="9"/>
      <c r="B115" s="9"/>
      <c r="C115" s="9"/>
    </row>
    <row r="116" spans="1:3" x14ac:dyDescent="0.2">
      <c r="A116" s="9"/>
      <c r="B116" s="9"/>
      <c r="C116" s="9"/>
    </row>
    <row r="117" spans="1:3" x14ac:dyDescent="0.2">
      <c r="A117" s="9"/>
      <c r="B117" s="9"/>
      <c r="C117" s="9"/>
    </row>
    <row r="118" spans="1:3" x14ac:dyDescent="0.2">
      <c r="A118" s="9"/>
      <c r="B118" s="9"/>
      <c r="C118" s="9"/>
    </row>
    <row r="119" spans="1:3" x14ac:dyDescent="0.2">
      <c r="A119" s="9"/>
      <c r="B119" s="9"/>
      <c r="C119" s="9"/>
    </row>
    <row r="120" spans="1:3" x14ac:dyDescent="0.2">
      <c r="A120" s="9"/>
      <c r="B120" s="9"/>
      <c r="C120" s="9"/>
    </row>
    <row r="121" spans="1:3" x14ac:dyDescent="0.2">
      <c r="A121" s="9"/>
      <c r="B121" s="9"/>
      <c r="C121" s="9"/>
    </row>
    <row r="122" spans="1:3" x14ac:dyDescent="0.2">
      <c r="A122" s="9"/>
      <c r="B122" s="9"/>
      <c r="C122" s="9"/>
    </row>
    <row r="123" spans="1:3" x14ac:dyDescent="0.2">
      <c r="A123" s="9"/>
      <c r="B123" s="9"/>
      <c r="C123" s="9"/>
    </row>
    <row r="124" spans="1:3" x14ac:dyDescent="0.2">
      <c r="A124" s="9"/>
      <c r="B124" s="9"/>
      <c r="C124" s="9"/>
    </row>
    <row r="125" spans="1:3" x14ac:dyDescent="0.2">
      <c r="A125" s="9"/>
      <c r="B125" s="9"/>
      <c r="C125" s="9"/>
    </row>
    <row r="126" spans="1:3" x14ac:dyDescent="0.2">
      <c r="A126" s="9"/>
      <c r="B126" s="9"/>
      <c r="C126" s="9"/>
    </row>
    <row r="127" spans="1:3" x14ac:dyDescent="0.2">
      <c r="A127" s="9"/>
      <c r="B127" s="9"/>
      <c r="C127" s="9"/>
    </row>
    <row r="128" spans="1:3" x14ac:dyDescent="0.2">
      <c r="A128" s="9"/>
      <c r="B128" s="9"/>
      <c r="C128" s="9"/>
    </row>
  </sheetData>
  <mergeCells count="17">
    <mergeCell ref="O5:O6"/>
    <mergeCell ref="E4:N4"/>
    <mergeCell ref="E5:G5"/>
    <mergeCell ref="H5:H6"/>
    <mergeCell ref="I5:I6"/>
    <mergeCell ref="J5:J6"/>
    <mergeCell ref="K5:K6"/>
    <mergeCell ref="L5:L6"/>
    <mergeCell ref="M5:M6"/>
    <mergeCell ref="N5:N6"/>
    <mergeCell ref="E3:F3"/>
    <mergeCell ref="G3:H3"/>
    <mergeCell ref="E1:F1"/>
    <mergeCell ref="G1:H1"/>
    <mergeCell ref="N1:O1"/>
    <mergeCell ref="E2:F2"/>
    <mergeCell ref="G2:H2"/>
  </mergeCells>
  <pageMargins left="1.25" right="1.25" top="1" bottom="0.74583299999999997" header="0.25" footer="0.25"/>
  <pageSetup orientation="portrait" r:id="rId1"/>
  <headerFooter>
    <oddFooter>&amp;C&amp;1#&amp;"Calibri"&amp;12&amp;K008000Internal Use</oddFooter>
  </headerFooter>
  <ignoredErrors>
    <ignoredError sqref="B7:B16" numberStoredAsText="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8"/>
  <sheetViews>
    <sheetView zoomScale="85" zoomScaleNormal="85" workbookViewId="0"/>
  </sheetViews>
  <sheetFormatPr defaultColWidth="9.28515625" defaultRowHeight="14.25" x14ac:dyDescent="0.2"/>
  <cols>
    <col min="1" max="1" width="4.140625" style="11" customWidth="1"/>
    <col min="2" max="2" width="5.5703125" style="11" customWidth="1"/>
    <col min="3" max="3" width="0"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48" t="s">
        <v>8</v>
      </c>
      <c r="F1" s="48"/>
      <c r="G1" s="50" t="s">
        <v>11</v>
      </c>
      <c r="H1" s="50"/>
      <c r="I1" s="4"/>
      <c r="K1" s="5"/>
      <c r="L1" s="5" t="s">
        <v>3</v>
      </c>
      <c r="M1" s="6" t="s">
        <v>5</v>
      </c>
      <c r="N1" s="51"/>
      <c r="O1" s="51"/>
    </row>
    <row r="2" spans="1:15" s="9" customFormat="1" x14ac:dyDescent="0.25">
      <c r="E2" s="48" t="s">
        <v>9</v>
      </c>
      <c r="F2" s="48"/>
      <c r="G2" s="49">
        <v>9517</v>
      </c>
      <c r="H2" s="49"/>
      <c r="I2" s="10"/>
      <c r="K2" s="7"/>
      <c r="L2" s="7" t="s">
        <v>2</v>
      </c>
      <c r="M2" s="6" t="s">
        <v>6</v>
      </c>
      <c r="N2" s="8"/>
      <c r="O2" s="2"/>
    </row>
    <row r="3" spans="1:15" s="9" customFormat="1" x14ac:dyDescent="0.25">
      <c r="E3" s="48" t="s">
        <v>12</v>
      </c>
      <c r="F3" s="48"/>
      <c r="G3" s="49" t="s">
        <v>10</v>
      </c>
      <c r="H3" s="49"/>
      <c r="I3" s="10"/>
      <c r="K3" s="7"/>
      <c r="L3" s="7" t="s">
        <v>4</v>
      </c>
      <c r="M3" s="6" t="s">
        <v>7</v>
      </c>
      <c r="N3" s="8"/>
      <c r="O3" s="2"/>
    </row>
    <row r="4" spans="1:15" s="9" customFormat="1" ht="22.35" customHeight="1" x14ac:dyDescent="0.25">
      <c r="E4" s="48" t="s">
        <v>1</v>
      </c>
      <c r="F4" s="48"/>
      <c r="G4" s="48"/>
      <c r="H4" s="48"/>
      <c r="I4" s="48"/>
      <c r="J4" s="48"/>
      <c r="K4" s="48"/>
      <c r="L4" s="48"/>
      <c r="M4" s="48"/>
      <c r="N4" s="48"/>
      <c r="O4" s="2"/>
    </row>
    <row r="5" spans="1:15" s="9" customFormat="1" ht="16.350000000000001" customHeight="1" x14ac:dyDescent="0.25">
      <c r="A5" s="27" t="s">
        <v>499</v>
      </c>
      <c r="B5" s="27" t="s">
        <v>503</v>
      </c>
      <c r="C5" s="27" t="s">
        <v>498</v>
      </c>
      <c r="D5" s="27" t="s">
        <v>497</v>
      </c>
      <c r="E5" s="53" t="s">
        <v>13</v>
      </c>
      <c r="F5" s="53"/>
      <c r="G5" s="53"/>
      <c r="H5" s="52" t="s">
        <v>519</v>
      </c>
      <c r="I5" s="52" t="s">
        <v>520</v>
      </c>
      <c r="J5" s="52" t="s">
        <v>521</v>
      </c>
      <c r="K5" s="52" t="s">
        <v>522</v>
      </c>
      <c r="L5" s="52" t="s">
        <v>523</v>
      </c>
      <c r="M5" s="52" t="s">
        <v>524</v>
      </c>
      <c r="N5" s="52" t="s">
        <v>525</v>
      </c>
      <c r="O5" s="52" t="s">
        <v>526</v>
      </c>
    </row>
    <row r="6" spans="1:15" s="9" customFormat="1" ht="18" x14ac:dyDescent="0.25">
      <c r="E6" s="3" t="s">
        <v>14</v>
      </c>
      <c r="F6" s="3" t="s">
        <v>15</v>
      </c>
      <c r="G6" s="3" t="s">
        <v>16</v>
      </c>
      <c r="H6" s="53"/>
      <c r="I6" s="53"/>
      <c r="J6" s="53"/>
      <c r="K6" s="53"/>
      <c r="L6" s="53"/>
      <c r="M6" s="53"/>
      <c r="N6" s="53"/>
      <c r="O6" s="53"/>
    </row>
    <row r="7" spans="1:15" s="9" customFormat="1" ht="14.65" customHeight="1" x14ac:dyDescent="0.25">
      <c r="A7" s="31">
        <v>1</v>
      </c>
      <c r="B7" s="32">
        <v>7</v>
      </c>
      <c r="C7" s="31" t="s">
        <v>500</v>
      </c>
      <c r="D7" s="26" t="str">
        <f t="shared" ref="D7:D38" si="0">_xlfn.CONCAT(E7," ",F7," ",G7)</f>
        <v>FCV IAS 108</v>
      </c>
      <c r="E7" s="12" t="s">
        <v>17</v>
      </c>
      <c r="F7" s="12" t="s">
        <v>18</v>
      </c>
      <c r="G7" s="13">
        <v>108</v>
      </c>
      <c r="H7" s="12" t="s">
        <v>581</v>
      </c>
      <c r="I7" s="14" t="s">
        <v>19</v>
      </c>
      <c r="J7" s="16">
        <v>0.25</v>
      </c>
      <c r="K7" s="16">
        <v>0.25</v>
      </c>
      <c r="L7" s="12" t="s">
        <v>20</v>
      </c>
      <c r="M7" s="12" t="s">
        <v>21</v>
      </c>
      <c r="N7" s="12" t="s">
        <v>22</v>
      </c>
      <c r="O7" s="12" t="s">
        <v>23</v>
      </c>
    </row>
    <row r="8" spans="1:15" s="9" customFormat="1" ht="14.25" customHeight="1" x14ac:dyDescent="0.25">
      <c r="A8" s="31">
        <v>2</v>
      </c>
      <c r="B8" s="32">
        <v>9</v>
      </c>
      <c r="C8" s="31" t="s">
        <v>500</v>
      </c>
      <c r="D8" s="26" t="str">
        <f t="shared" si="0"/>
        <v>FCV IAS 109</v>
      </c>
      <c r="E8" s="12" t="s">
        <v>17</v>
      </c>
      <c r="F8" s="12" t="s">
        <v>18</v>
      </c>
      <c r="G8" s="13">
        <v>109</v>
      </c>
      <c r="H8" s="12" t="s">
        <v>581</v>
      </c>
      <c r="I8" s="14" t="s">
        <v>24</v>
      </c>
      <c r="J8" s="16">
        <v>0.25</v>
      </c>
      <c r="K8" s="16">
        <v>0.25</v>
      </c>
      <c r="L8" s="12" t="s">
        <v>20</v>
      </c>
      <c r="M8" s="12" t="s">
        <v>25</v>
      </c>
      <c r="N8" s="12" t="s">
        <v>26</v>
      </c>
      <c r="O8" s="12" t="s">
        <v>27</v>
      </c>
    </row>
    <row r="9" spans="1:15" s="9" customFormat="1" ht="14.25" customHeight="1" x14ac:dyDescent="0.25">
      <c r="A9" s="31">
        <v>3</v>
      </c>
      <c r="B9" s="32">
        <v>8</v>
      </c>
      <c r="C9" s="31" t="s">
        <v>500</v>
      </c>
      <c r="D9" s="26" t="str">
        <f t="shared" si="0"/>
        <v>FCV IAS 110</v>
      </c>
      <c r="E9" s="12" t="s">
        <v>17</v>
      </c>
      <c r="F9" s="12" t="s">
        <v>18</v>
      </c>
      <c r="G9" s="13">
        <v>110</v>
      </c>
      <c r="H9" s="12" t="s">
        <v>581</v>
      </c>
      <c r="I9" s="14" t="s">
        <v>28</v>
      </c>
      <c r="J9" s="16">
        <v>0.25</v>
      </c>
      <c r="K9" s="16">
        <v>0.25</v>
      </c>
      <c r="L9" s="12" t="s">
        <v>20</v>
      </c>
      <c r="M9" s="12" t="s">
        <v>21</v>
      </c>
      <c r="N9" s="12" t="s">
        <v>22</v>
      </c>
      <c r="O9" s="12" t="s">
        <v>23</v>
      </c>
    </row>
    <row r="10" spans="1:15" s="9" customFormat="1" ht="14.25" customHeight="1" x14ac:dyDescent="0.25">
      <c r="A10" s="31">
        <v>4</v>
      </c>
      <c r="B10" s="32">
        <v>32</v>
      </c>
      <c r="C10" s="31" t="s">
        <v>500</v>
      </c>
      <c r="D10" s="26" t="str">
        <f t="shared" si="0"/>
        <v>FCV IAS 111</v>
      </c>
      <c r="E10" s="12" t="s">
        <v>17</v>
      </c>
      <c r="F10" s="12" t="s">
        <v>18</v>
      </c>
      <c r="G10" s="13">
        <v>111</v>
      </c>
      <c r="H10" s="12" t="s">
        <v>581</v>
      </c>
      <c r="I10" s="14" t="s">
        <v>29</v>
      </c>
      <c r="J10" s="16">
        <v>0.25</v>
      </c>
      <c r="K10" s="16">
        <v>0.25</v>
      </c>
      <c r="L10" s="12" t="s">
        <v>20</v>
      </c>
      <c r="M10" s="12" t="s">
        <v>21</v>
      </c>
      <c r="N10" s="12" t="s">
        <v>22</v>
      </c>
      <c r="O10" s="12" t="s">
        <v>23</v>
      </c>
    </row>
    <row r="11" spans="1:15" s="9" customFormat="1" ht="14.25" customHeight="1" x14ac:dyDescent="0.25">
      <c r="A11" s="31">
        <v>5</v>
      </c>
      <c r="B11" s="32">
        <v>50</v>
      </c>
      <c r="C11" s="31" t="s">
        <v>500</v>
      </c>
      <c r="D11" s="26" t="str">
        <f t="shared" si="0"/>
        <v>FCV IAS 112</v>
      </c>
      <c r="E11" s="12" t="s">
        <v>17</v>
      </c>
      <c r="F11" s="12" t="s">
        <v>18</v>
      </c>
      <c r="G11" s="13">
        <v>112</v>
      </c>
      <c r="H11" s="12" t="s">
        <v>582</v>
      </c>
      <c r="I11" s="14" t="s">
        <v>30</v>
      </c>
      <c r="J11" s="16">
        <v>0.25</v>
      </c>
      <c r="K11" s="16">
        <v>0.25</v>
      </c>
      <c r="L11" s="12" t="s">
        <v>20</v>
      </c>
      <c r="M11" s="12" t="s">
        <v>25</v>
      </c>
      <c r="N11" s="12" t="s">
        <v>26</v>
      </c>
      <c r="O11" s="12" t="s">
        <v>27</v>
      </c>
    </row>
    <row r="12" spans="1:15" s="9" customFormat="1" ht="14.25" customHeight="1" x14ac:dyDescent="0.25">
      <c r="A12" s="31">
        <v>6</v>
      </c>
      <c r="B12" s="32">
        <v>49</v>
      </c>
      <c r="C12" s="31" t="s">
        <v>500</v>
      </c>
      <c r="D12" s="26" t="str">
        <f t="shared" si="0"/>
        <v>FCV IAS 113</v>
      </c>
      <c r="E12" s="12" t="s">
        <v>17</v>
      </c>
      <c r="F12" s="12" t="s">
        <v>18</v>
      </c>
      <c r="G12" s="13">
        <v>113</v>
      </c>
      <c r="H12" s="12" t="s">
        <v>582</v>
      </c>
      <c r="I12" s="14" t="s">
        <v>31</v>
      </c>
      <c r="J12" s="16">
        <v>0.25</v>
      </c>
      <c r="K12" s="16">
        <v>0.25</v>
      </c>
      <c r="L12" s="12" t="s">
        <v>20</v>
      </c>
      <c r="M12" s="12" t="s">
        <v>21</v>
      </c>
      <c r="N12" s="12" t="s">
        <v>22</v>
      </c>
      <c r="O12" s="12" t="s">
        <v>23</v>
      </c>
    </row>
    <row r="13" spans="1:15" s="9" customFormat="1" ht="14.25" customHeight="1" x14ac:dyDescent="0.25">
      <c r="A13" s="31">
        <v>7</v>
      </c>
      <c r="B13" s="32">
        <v>56</v>
      </c>
      <c r="C13" s="31" t="s">
        <v>500</v>
      </c>
      <c r="D13" s="26" t="str">
        <f t="shared" si="0"/>
        <v>FCV IAS 114</v>
      </c>
      <c r="E13" s="12" t="s">
        <v>17</v>
      </c>
      <c r="F13" s="12" t="s">
        <v>18</v>
      </c>
      <c r="G13" s="13">
        <v>114</v>
      </c>
      <c r="H13" s="12" t="s">
        <v>582</v>
      </c>
      <c r="I13" s="14" t="s">
        <v>32</v>
      </c>
      <c r="J13" s="16">
        <v>0.25</v>
      </c>
      <c r="K13" s="16">
        <v>0.25</v>
      </c>
      <c r="L13" s="12" t="s">
        <v>20</v>
      </c>
      <c r="M13" s="12" t="s">
        <v>25</v>
      </c>
      <c r="N13" s="12" t="s">
        <v>26</v>
      </c>
      <c r="O13" s="12" t="s">
        <v>27</v>
      </c>
    </row>
    <row r="14" spans="1:15" s="9" customFormat="1" ht="14.25" customHeight="1" x14ac:dyDescent="0.25">
      <c r="A14" s="31">
        <v>8</v>
      </c>
      <c r="B14" s="32">
        <v>55</v>
      </c>
      <c r="C14" s="31" t="s">
        <v>500</v>
      </c>
      <c r="D14" s="26" t="str">
        <f t="shared" si="0"/>
        <v>FCV IAS 115</v>
      </c>
      <c r="E14" s="12" t="s">
        <v>17</v>
      </c>
      <c r="F14" s="12" t="s">
        <v>18</v>
      </c>
      <c r="G14" s="13">
        <v>115</v>
      </c>
      <c r="H14" s="12" t="s">
        <v>582</v>
      </c>
      <c r="I14" s="14" t="s">
        <v>33</v>
      </c>
      <c r="J14" s="16">
        <v>0.25</v>
      </c>
      <c r="K14" s="16">
        <v>0.25</v>
      </c>
      <c r="L14" s="12" t="s">
        <v>20</v>
      </c>
      <c r="M14" s="12" t="s">
        <v>21</v>
      </c>
      <c r="N14" s="12" t="s">
        <v>22</v>
      </c>
      <c r="O14" s="12" t="s">
        <v>23</v>
      </c>
    </row>
    <row r="15" spans="1:15" s="9" customFormat="1" ht="14.25" customHeight="1" x14ac:dyDescent="0.25">
      <c r="A15" s="31">
        <v>9</v>
      </c>
      <c r="B15" s="32">
        <v>61</v>
      </c>
      <c r="C15" s="31" t="s">
        <v>500</v>
      </c>
      <c r="D15" s="26" t="str">
        <f t="shared" si="0"/>
        <v>FCV IAS 116</v>
      </c>
      <c r="E15" s="12" t="s">
        <v>17</v>
      </c>
      <c r="F15" s="12" t="s">
        <v>18</v>
      </c>
      <c r="G15" s="13">
        <v>116</v>
      </c>
      <c r="H15" s="12" t="s">
        <v>582</v>
      </c>
      <c r="I15" s="14" t="s">
        <v>34</v>
      </c>
      <c r="J15" s="16">
        <v>0.25</v>
      </c>
      <c r="K15" s="16">
        <v>0.25</v>
      </c>
      <c r="L15" s="12" t="s">
        <v>20</v>
      </c>
      <c r="M15" s="12" t="s">
        <v>25</v>
      </c>
      <c r="N15" s="12" t="s">
        <v>26</v>
      </c>
      <c r="O15" s="12" t="s">
        <v>27</v>
      </c>
    </row>
    <row r="16" spans="1:15" s="9" customFormat="1" ht="14.25" customHeight="1" x14ac:dyDescent="0.25">
      <c r="A16" s="31">
        <v>10</v>
      </c>
      <c r="B16" s="32">
        <v>59</v>
      </c>
      <c r="C16" s="31" t="s">
        <v>500</v>
      </c>
      <c r="D16" s="26" t="str">
        <f t="shared" si="0"/>
        <v>FCV IAS 117</v>
      </c>
      <c r="E16" s="12" t="s">
        <v>17</v>
      </c>
      <c r="F16" s="12" t="s">
        <v>18</v>
      </c>
      <c r="G16" s="13">
        <v>117</v>
      </c>
      <c r="H16" s="12" t="s">
        <v>582</v>
      </c>
      <c r="I16" s="14" t="s">
        <v>35</v>
      </c>
      <c r="J16" s="16">
        <v>0.25</v>
      </c>
      <c r="K16" s="16">
        <v>0.25</v>
      </c>
      <c r="L16" s="12" t="s">
        <v>20</v>
      </c>
      <c r="M16" s="12" t="s">
        <v>21</v>
      </c>
      <c r="N16" s="12" t="s">
        <v>22</v>
      </c>
      <c r="O16" s="12" t="s">
        <v>23</v>
      </c>
    </row>
    <row r="17" spans="1:15" s="9" customFormat="1" ht="14.25" customHeight="1" x14ac:dyDescent="0.25">
      <c r="A17" s="31">
        <v>11</v>
      </c>
      <c r="B17" s="32">
        <v>5</v>
      </c>
      <c r="C17" s="31" t="s">
        <v>500</v>
      </c>
      <c r="D17" s="26" t="str">
        <f t="shared" si="0"/>
        <v>FCV IAS 118</v>
      </c>
      <c r="E17" s="12" t="s">
        <v>17</v>
      </c>
      <c r="F17" s="12" t="s">
        <v>18</v>
      </c>
      <c r="G17" s="13">
        <v>118</v>
      </c>
      <c r="H17" s="12" t="s">
        <v>581</v>
      </c>
      <c r="I17" s="14" t="s">
        <v>19</v>
      </c>
      <c r="J17" s="16">
        <v>0.25</v>
      </c>
      <c r="K17" s="16">
        <v>0.25</v>
      </c>
      <c r="L17" s="12" t="s">
        <v>20</v>
      </c>
      <c r="M17" s="12" t="s">
        <v>21</v>
      </c>
      <c r="N17" s="12" t="s">
        <v>22</v>
      </c>
      <c r="O17" s="12" t="s">
        <v>23</v>
      </c>
    </row>
    <row r="18" spans="1:15" s="9" customFormat="1" ht="14.25" customHeight="1" x14ac:dyDescent="0.25">
      <c r="A18" s="31">
        <v>12</v>
      </c>
      <c r="B18" s="32">
        <v>3</v>
      </c>
      <c r="C18" s="31" t="s">
        <v>500</v>
      </c>
      <c r="D18" s="26" t="str">
        <f t="shared" si="0"/>
        <v>FCV IAS 120</v>
      </c>
      <c r="E18" s="12" t="s">
        <v>17</v>
      </c>
      <c r="F18" s="12" t="s">
        <v>18</v>
      </c>
      <c r="G18" s="13">
        <v>120</v>
      </c>
      <c r="H18" s="12" t="s">
        <v>581</v>
      </c>
      <c r="I18" s="14" t="s">
        <v>36</v>
      </c>
      <c r="J18" s="16">
        <v>0.25</v>
      </c>
      <c r="K18" s="16">
        <v>0.25</v>
      </c>
      <c r="L18" s="12" t="s">
        <v>20</v>
      </c>
      <c r="M18" s="12" t="s">
        <v>21</v>
      </c>
      <c r="N18" s="12" t="s">
        <v>22</v>
      </c>
      <c r="O18" s="12" t="s">
        <v>23</v>
      </c>
    </row>
    <row r="19" spans="1:15" s="9" customFormat="1" x14ac:dyDescent="0.25">
      <c r="A19" s="31">
        <v>13</v>
      </c>
      <c r="B19" s="32">
        <v>2</v>
      </c>
      <c r="C19" s="31" t="s">
        <v>500</v>
      </c>
      <c r="D19" s="26" t="str">
        <f t="shared" si="0"/>
        <v>FCV IAS 121</v>
      </c>
      <c r="E19" s="12" t="s">
        <v>17</v>
      </c>
      <c r="F19" s="12" t="s">
        <v>18</v>
      </c>
      <c r="G19" s="13">
        <v>121</v>
      </c>
      <c r="H19" s="12" t="s">
        <v>581</v>
      </c>
      <c r="I19" s="14" t="s">
        <v>37</v>
      </c>
      <c r="J19" s="16">
        <v>0.25</v>
      </c>
      <c r="K19" s="16">
        <v>0.25</v>
      </c>
      <c r="L19" s="12" t="s">
        <v>20</v>
      </c>
      <c r="M19" s="12" t="s">
        <v>25</v>
      </c>
      <c r="N19" s="12" t="s">
        <v>26</v>
      </c>
      <c r="O19" s="12" t="s">
        <v>27</v>
      </c>
    </row>
    <row r="20" spans="1:15" s="9" customFormat="1" ht="22.5" x14ac:dyDescent="0.25">
      <c r="A20" s="31">
        <v>14</v>
      </c>
      <c r="B20" s="32">
        <v>17</v>
      </c>
      <c r="C20" s="31" t="s">
        <v>500</v>
      </c>
      <c r="D20" s="26" t="str">
        <f t="shared" si="0"/>
        <v>FCV MIX 101</v>
      </c>
      <c r="E20" s="12" t="s">
        <v>17</v>
      </c>
      <c r="F20" s="12" t="s">
        <v>49</v>
      </c>
      <c r="G20" s="13">
        <v>101</v>
      </c>
      <c r="H20" s="12" t="s">
        <v>581</v>
      </c>
      <c r="I20" s="14" t="s">
        <v>50</v>
      </c>
      <c r="J20" s="13">
        <v>2</v>
      </c>
      <c r="K20" s="13">
        <v>2</v>
      </c>
      <c r="L20" s="12" t="s">
        <v>51</v>
      </c>
      <c r="M20" s="12" t="s">
        <v>52</v>
      </c>
      <c r="N20" s="12" t="s">
        <v>53</v>
      </c>
      <c r="O20" s="12" t="s">
        <v>54</v>
      </c>
    </row>
    <row r="21" spans="1:15" s="9" customFormat="1" ht="22.5" x14ac:dyDescent="0.25">
      <c r="A21" s="31">
        <v>15</v>
      </c>
      <c r="B21" s="32">
        <v>20</v>
      </c>
      <c r="C21" s="31" t="s">
        <v>500</v>
      </c>
      <c r="D21" s="26" t="str">
        <f t="shared" si="0"/>
        <v>FCV MIX 102</v>
      </c>
      <c r="E21" s="12" t="s">
        <v>17</v>
      </c>
      <c r="F21" s="12" t="s">
        <v>49</v>
      </c>
      <c r="G21" s="13">
        <v>102</v>
      </c>
      <c r="H21" s="12" t="s">
        <v>581</v>
      </c>
      <c r="I21" s="14" t="s">
        <v>55</v>
      </c>
      <c r="J21" s="13">
        <v>2</v>
      </c>
      <c r="K21" s="13">
        <v>2</v>
      </c>
      <c r="L21" s="12" t="s">
        <v>51</v>
      </c>
      <c r="M21" s="12" t="s">
        <v>56</v>
      </c>
      <c r="N21" s="12" t="s">
        <v>57</v>
      </c>
      <c r="O21" s="12" t="s">
        <v>58</v>
      </c>
    </row>
    <row r="22" spans="1:15" s="9" customFormat="1" ht="14.25" customHeight="1" x14ac:dyDescent="0.25">
      <c r="A22" s="31">
        <v>16</v>
      </c>
      <c r="B22" s="32">
        <v>29</v>
      </c>
      <c r="C22" s="31" t="s">
        <v>500</v>
      </c>
      <c r="D22" s="26" t="str">
        <f t="shared" si="0"/>
        <v>FCV MIX 103</v>
      </c>
      <c r="E22" s="12" t="s">
        <v>17</v>
      </c>
      <c r="F22" s="12" t="s">
        <v>49</v>
      </c>
      <c r="G22" s="13">
        <v>103</v>
      </c>
      <c r="H22" s="12" t="s">
        <v>581</v>
      </c>
      <c r="I22" s="14" t="s">
        <v>59</v>
      </c>
      <c r="J22" s="13">
        <v>2</v>
      </c>
      <c r="K22" s="13">
        <v>2</v>
      </c>
      <c r="L22" s="12" t="s">
        <v>51</v>
      </c>
      <c r="M22" s="12" t="s">
        <v>60</v>
      </c>
      <c r="N22" s="12" t="s">
        <v>61</v>
      </c>
      <c r="O22" s="12" t="s">
        <v>62</v>
      </c>
    </row>
    <row r="23" spans="1:15" s="9" customFormat="1" ht="22.5" x14ac:dyDescent="0.25">
      <c r="A23" s="31">
        <v>17</v>
      </c>
      <c r="B23" s="32">
        <v>76</v>
      </c>
      <c r="C23" s="31" t="s">
        <v>500</v>
      </c>
      <c r="D23" s="26" t="str">
        <f t="shared" si="0"/>
        <v>FCV MIX 104</v>
      </c>
      <c r="E23" s="12" t="s">
        <v>17</v>
      </c>
      <c r="F23" s="12" t="s">
        <v>49</v>
      </c>
      <c r="G23" s="13">
        <v>104</v>
      </c>
      <c r="H23" s="12" t="s">
        <v>582</v>
      </c>
      <c r="I23" s="14" t="s">
        <v>63</v>
      </c>
      <c r="J23" s="13">
        <v>2</v>
      </c>
      <c r="K23" s="13">
        <v>2</v>
      </c>
      <c r="L23" s="12" t="s">
        <v>51</v>
      </c>
      <c r="M23" s="12" t="s">
        <v>52</v>
      </c>
      <c r="N23" s="12" t="s">
        <v>53</v>
      </c>
      <c r="O23" s="12" t="s">
        <v>54</v>
      </c>
    </row>
    <row r="24" spans="1:15" s="9" customFormat="1" ht="22.5" x14ac:dyDescent="0.25">
      <c r="A24" s="31">
        <v>18</v>
      </c>
      <c r="B24" s="32">
        <v>77</v>
      </c>
      <c r="C24" s="31" t="s">
        <v>500</v>
      </c>
      <c r="D24" s="26" t="str">
        <f t="shared" si="0"/>
        <v>FCV MIX 106</v>
      </c>
      <c r="E24" s="12" t="s">
        <v>17</v>
      </c>
      <c r="F24" s="12" t="s">
        <v>49</v>
      </c>
      <c r="G24" s="13">
        <v>106</v>
      </c>
      <c r="H24" s="12" t="s">
        <v>583</v>
      </c>
      <c r="I24" s="14" t="s">
        <v>64</v>
      </c>
      <c r="J24" s="13">
        <v>2</v>
      </c>
      <c r="K24" s="13">
        <v>2</v>
      </c>
      <c r="L24" s="12" t="s">
        <v>51</v>
      </c>
      <c r="M24" s="12" t="s">
        <v>52</v>
      </c>
      <c r="N24" s="12" t="s">
        <v>53</v>
      </c>
      <c r="O24" s="12" t="s">
        <v>54</v>
      </c>
    </row>
    <row r="25" spans="1:15" s="9" customFormat="1" ht="22.5" x14ac:dyDescent="0.25">
      <c r="A25" s="31">
        <v>19</v>
      </c>
      <c r="B25" s="32">
        <v>93</v>
      </c>
      <c r="C25" s="31" t="s">
        <v>500</v>
      </c>
      <c r="D25" s="26" t="str">
        <f t="shared" si="0"/>
        <v>FCV MIX 108</v>
      </c>
      <c r="E25" s="12" t="s">
        <v>17</v>
      </c>
      <c r="F25" s="12" t="s">
        <v>49</v>
      </c>
      <c r="G25" s="13">
        <v>108</v>
      </c>
      <c r="H25" s="12" t="s">
        <v>583</v>
      </c>
      <c r="I25" s="14" t="s">
        <v>65</v>
      </c>
      <c r="J25" s="13">
        <v>1</v>
      </c>
      <c r="K25" s="13">
        <v>1</v>
      </c>
      <c r="L25" s="24" t="s">
        <v>0</v>
      </c>
      <c r="M25" s="12" t="s">
        <v>66</v>
      </c>
      <c r="N25" s="12" t="s">
        <v>67</v>
      </c>
      <c r="O25" s="12" t="s">
        <v>54</v>
      </c>
    </row>
    <row r="26" spans="1:15" s="9" customFormat="1" x14ac:dyDescent="0.25">
      <c r="A26" s="31">
        <v>20</v>
      </c>
      <c r="B26" s="32">
        <v>89</v>
      </c>
      <c r="C26" s="31" t="s">
        <v>500</v>
      </c>
      <c r="D26" s="26" t="str">
        <f t="shared" si="0"/>
        <v>FCV MIX 110</v>
      </c>
      <c r="E26" s="12" t="s">
        <v>17</v>
      </c>
      <c r="F26" s="12" t="s">
        <v>49</v>
      </c>
      <c r="G26" s="13">
        <v>110</v>
      </c>
      <c r="H26" s="12" t="s">
        <v>583</v>
      </c>
      <c r="I26" s="14" t="s">
        <v>68</v>
      </c>
      <c r="J26" s="13">
        <v>2</v>
      </c>
      <c r="K26" s="13">
        <v>2</v>
      </c>
      <c r="L26" s="12" t="s">
        <v>51</v>
      </c>
      <c r="M26" s="12" t="s">
        <v>60</v>
      </c>
      <c r="N26" s="12" t="s">
        <v>61</v>
      </c>
      <c r="O26" s="12" t="s">
        <v>62</v>
      </c>
    </row>
    <row r="27" spans="1:15" s="9" customFormat="1" ht="22.5" x14ac:dyDescent="0.25">
      <c r="A27" s="31">
        <v>21</v>
      </c>
      <c r="B27" s="32">
        <v>78</v>
      </c>
      <c r="C27" s="31" t="s">
        <v>500</v>
      </c>
      <c r="D27" s="26" t="str">
        <f t="shared" si="0"/>
        <v>FCV MIX 111</v>
      </c>
      <c r="E27" s="12" t="s">
        <v>17</v>
      </c>
      <c r="F27" s="12" t="s">
        <v>49</v>
      </c>
      <c r="G27" s="13">
        <v>111</v>
      </c>
      <c r="H27" s="12" t="s">
        <v>583</v>
      </c>
      <c r="I27" s="14" t="s">
        <v>69</v>
      </c>
      <c r="J27" s="17">
        <v>1.5</v>
      </c>
      <c r="K27" s="17">
        <v>1.5</v>
      </c>
      <c r="L27" s="12" t="s">
        <v>51</v>
      </c>
      <c r="M27" s="12" t="s">
        <v>56</v>
      </c>
      <c r="N27" s="12" t="s">
        <v>57</v>
      </c>
      <c r="O27" s="12" t="s">
        <v>58</v>
      </c>
    </row>
    <row r="28" spans="1:15" s="9" customFormat="1" ht="22.5" x14ac:dyDescent="0.25">
      <c r="A28" s="31">
        <v>22</v>
      </c>
      <c r="B28" s="32">
        <v>45</v>
      </c>
      <c r="C28" s="31" t="s">
        <v>500</v>
      </c>
      <c r="D28" s="26" t="str">
        <f t="shared" si="0"/>
        <v>FCV MIX 121</v>
      </c>
      <c r="E28" s="12" t="s">
        <v>17</v>
      </c>
      <c r="F28" s="12" t="s">
        <v>49</v>
      </c>
      <c r="G28" s="13">
        <v>121</v>
      </c>
      <c r="H28" s="12" t="s">
        <v>582</v>
      </c>
      <c r="I28" s="14" t="s">
        <v>70</v>
      </c>
      <c r="J28" s="13">
        <v>3</v>
      </c>
      <c r="K28" s="13">
        <v>3</v>
      </c>
      <c r="L28" s="12" t="s">
        <v>51</v>
      </c>
      <c r="M28" s="12" t="s">
        <v>52</v>
      </c>
      <c r="N28" s="12" t="s">
        <v>71</v>
      </c>
      <c r="O28" s="12" t="s">
        <v>54</v>
      </c>
    </row>
    <row r="29" spans="1:15" s="9" customFormat="1" ht="14.25" customHeight="1" x14ac:dyDescent="0.25">
      <c r="A29" s="31">
        <v>23</v>
      </c>
      <c r="B29" s="32">
        <v>38</v>
      </c>
      <c r="C29" s="31" t="s">
        <v>500</v>
      </c>
      <c r="D29" s="26" t="str">
        <f t="shared" si="0"/>
        <v>FCV MIX 122</v>
      </c>
      <c r="E29" s="12" t="s">
        <v>17</v>
      </c>
      <c r="F29" s="12" t="s">
        <v>49</v>
      </c>
      <c r="G29" s="13">
        <v>122</v>
      </c>
      <c r="H29" s="12" t="s">
        <v>582</v>
      </c>
      <c r="I29" s="14" t="s">
        <v>72</v>
      </c>
      <c r="J29" s="13">
        <v>1</v>
      </c>
      <c r="K29" s="13">
        <v>1</v>
      </c>
      <c r="L29" s="12" t="s">
        <v>20</v>
      </c>
      <c r="M29" s="12" t="s">
        <v>60</v>
      </c>
      <c r="N29" s="12" t="s">
        <v>73</v>
      </c>
      <c r="O29" s="12" t="s">
        <v>74</v>
      </c>
    </row>
    <row r="30" spans="1:15" s="9" customFormat="1" ht="14.25" customHeight="1" x14ac:dyDescent="0.25">
      <c r="A30" s="31">
        <v>24</v>
      </c>
      <c r="B30" s="32">
        <v>31</v>
      </c>
      <c r="C30" s="31" t="s">
        <v>500</v>
      </c>
      <c r="D30" s="26" t="str">
        <f t="shared" si="0"/>
        <v>FCV MIX 123</v>
      </c>
      <c r="E30" s="12" t="s">
        <v>17</v>
      </c>
      <c r="F30" s="12" t="s">
        <v>49</v>
      </c>
      <c r="G30" s="13">
        <v>123</v>
      </c>
      <c r="H30" s="12" t="s">
        <v>581</v>
      </c>
      <c r="I30" s="14" t="s">
        <v>75</v>
      </c>
      <c r="J30" s="13">
        <v>1</v>
      </c>
      <c r="K30" s="13">
        <v>1</v>
      </c>
      <c r="L30" s="12" t="s">
        <v>20</v>
      </c>
      <c r="M30" s="12" t="s">
        <v>76</v>
      </c>
      <c r="N30" s="12" t="s">
        <v>77</v>
      </c>
      <c r="O30" s="12" t="s">
        <v>78</v>
      </c>
    </row>
    <row r="31" spans="1:15" s="9" customFormat="1" ht="14.25" customHeight="1" x14ac:dyDescent="0.25">
      <c r="A31" s="31">
        <v>25</v>
      </c>
      <c r="B31" s="32">
        <v>66</v>
      </c>
      <c r="C31" s="31" t="s">
        <v>500</v>
      </c>
      <c r="D31" s="26" t="str">
        <f t="shared" si="0"/>
        <v>FCV QT 101</v>
      </c>
      <c r="E31" s="12" t="s">
        <v>17</v>
      </c>
      <c r="F31" s="12" t="s">
        <v>219</v>
      </c>
      <c r="G31" s="13">
        <v>101</v>
      </c>
      <c r="H31" s="12" t="s">
        <v>582</v>
      </c>
      <c r="I31" s="14" t="s">
        <v>220</v>
      </c>
      <c r="J31" s="16">
        <v>0.25</v>
      </c>
      <c r="K31" s="16">
        <v>0.25</v>
      </c>
      <c r="L31" s="12" t="s">
        <v>20</v>
      </c>
      <c r="M31" s="12" t="s">
        <v>21</v>
      </c>
      <c r="N31" s="12" t="s">
        <v>221</v>
      </c>
      <c r="O31" s="12" t="s">
        <v>222</v>
      </c>
    </row>
    <row r="32" spans="1:15" s="9" customFormat="1" ht="22.5" x14ac:dyDescent="0.25">
      <c r="A32" s="31">
        <v>26</v>
      </c>
      <c r="B32" s="32">
        <v>21</v>
      </c>
      <c r="C32" s="31" t="s">
        <v>500</v>
      </c>
      <c r="D32" s="26" t="str">
        <f t="shared" si="0"/>
        <v>FT MIX 101</v>
      </c>
      <c r="E32" s="12" t="s">
        <v>79</v>
      </c>
      <c r="F32" s="12" t="s">
        <v>49</v>
      </c>
      <c r="G32" s="13">
        <v>101</v>
      </c>
      <c r="H32" s="12" t="s">
        <v>581</v>
      </c>
      <c r="I32" s="25" t="s">
        <v>544</v>
      </c>
      <c r="J32" s="13">
        <v>2</v>
      </c>
      <c r="K32" s="13">
        <v>2</v>
      </c>
      <c r="L32" s="12" t="s">
        <v>51</v>
      </c>
      <c r="M32" s="12" t="s">
        <v>80</v>
      </c>
      <c r="N32" s="12" t="s">
        <v>81</v>
      </c>
      <c r="O32" s="12" t="s">
        <v>82</v>
      </c>
    </row>
    <row r="33" spans="1:15" s="9" customFormat="1" ht="22.5" x14ac:dyDescent="0.25">
      <c r="A33" s="31">
        <v>27</v>
      </c>
      <c r="B33" s="32">
        <v>79</v>
      </c>
      <c r="C33" s="31" t="s">
        <v>500</v>
      </c>
      <c r="D33" s="26" t="str">
        <f t="shared" si="0"/>
        <v>FT MIX 102</v>
      </c>
      <c r="E33" s="12" t="s">
        <v>79</v>
      </c>
      <c r="F33" s="12" t="s">
        <v>49</v>
      </c>
      <c r="G33" s="13">
        <v>102</v>
      </c>
      <c r="H33" s="12" t="s">
        <v>583</v>
      </c>
      <c r="I33" s="14" t="s">
        <v>83</v>
      </c>
      <c r="J33" s="13">
        <v>2</v>
      </c>
      <c r="K33" s="13">
        <v>2</v>
      </c>
      <c r="L33" s="12" t="s">
        <v>51</v>
      </c>
      <c r="M33" s="12" t="s">
        <v>80</v>
      </c>
      <c r="N33" s="12" t="s">
        <v>84</v>
      </c>
      <c r="O33" s="12" t="s">
        <v>82</v>
      </c>
    </row>
    <row r="34" spans="1:15" s="9" customFormat="1" ht="14.25" customHeight="1" x14ac:dyDescent="0.25">
      <c r="A34" s="31">
        <v>28</v>
      </c>
      <c r="B34" s="32">
        <v>6</v>
      </c>
      <c r="C34" s="31" t="s">
        <v>500</v>
      </c>
      <c r="D34" s="26" t="str">
        <f t="shared" si="0"/>
        <v>HV IAS 108</v>
      </c>
      <c r="E34" s="12" t="s">
        <v>38</v>
      </c>
      <c r="F34" s="12" t="s">
        <v>18</v>
      </c>
      <c r="G34" s="13">
        <v>108</v>
      </c>
      <c r="H34" s="12" t="s">
        <v>581</v>
      </c>
      <c r="I34" s="14" t="s">
        <v>39</v>
      </c>
      <c r="J34" s="16">
        <v>0.25</v>
      </c>
      <c r="K34" s="16">
        <v>0.25</v>
      </c>
      <c r="L34" s="12" t="s">
        <v>20</v>
      </c>
      <c r="M34" s="12" t="s">
        <v>40</v>
      </c>
      <c r="N34" s="12" t="s">
        <v>41</v>
      </c>
      <c r="O34" s="12" t="s">
        <v>42</v>
      </c>
    </row>
    <row r="35" spans="1:15" s="9" customFormat="1" ht="14.25" customHeight="1" x14ac:dyDescent="0.25">
      <c r="A35" s="31">
        <v>29</v>
      </c>
      <c r="B35" s="32">
        <v>10</v>
      </c>
      <c r="C35" s="31" t="s">
        <v>500</v>
      </c>
      <c r="D35" s="26" t="str">
        <f t="shared" si="0"/>
        <v>HV IAS 109</v>
      </c>
      <c r="E35" s="12" t="s">
        <v>38</v>
      </c>
      <c r="F35" s="12" t="s">
        <v>18</v>
      </c>
      <c r="G35" s="13">
        <v>109</v>
      </c>
      <c r="H35" s="12" t="s">
        <v>581</v>
      </c>
      <c r="I35" s="14" t="s">
        <v>43</v>
      </c>
      <c r="J35" s="16">
        <v>0.25</v>
      </c>
      <c r="K35" s="16">
        <v>0.25</v>
      </c>
      <c r="L35" s="12" t="s">
        <v>20</v>
      </c>
      <c r="M35" s="12" t="s">
        <v>40</v>
      </c>
      <c r="N35" s="12" t="s">
        <v>41</v>
      </c>
      <c r="O35" s="12" t="s">
        <v>42</v>
      </c>
    </row>
    <row r="36" spans="1:15" s="9" customFormat="1" ht="14.25" customHeight="1" x14ac:dyDescent="0.25">
      <c r="A36" s="31">
        <v>30</v>
      </c>
      <c r="B36" s="32">
        <v>33</v>
      </c>
      <c r="C36" s="31" t="s">
        <v>500</v>
      </c>
      <c r="D36" s="26" t="str">
        <f t="shared" si="0"/>
        <v>HV IAS 110</v>
      </c>
      <c r="E36" s="12" t="s">
        <v>38</v>
      </c>
      <c r="F36" s="12" t="s">
        <v>18</v>
      </c>
      <c r="G36" s="13">
        <v>110</v>
      </c>
      <c r="H36" s="12" t="s">
        <v>581</v>
      </c>
      <c r="I36" s="14" t="s">
        <v>44</v>
      </c>
      <c r="J36" s="16">
        <v>0.25</v>
      </c>
      <c r="K36" s="16">
        <v>0.25</v>
      </c>
      <c r="L36" s="12" t="s">
        <v>20</v>
      </c>
      <c r="M36" s="12" t="s">
        <v>40</v>
      </c>
      <c r="N36" s="12" t="s">
        <v>41</v>
      </c>
      <c r="O36" s="12" t="s">
        <v>42</v>
      </c>
    </row>
    <row r="37" spans="1:15" s="9" customFormat="1" ht="14.25" customHeight="1" x14ac:dyDescent="0.25">
      <c r="A37" s="31">
        <v>31</v>
      </c>
      <c r="B37" s="32">
        <v>51</v>
      </c>
      <c r="C37" s="31" t="s">
        <v>500</v>
      </c>
      <c r="D37" s="26" t="str">
        <f t="shared" si="0"/>
        <v>HV IAS 111</v>
      </c>
      <c r="E37" s="12" t="s">
        <v>38</v>
      </c>
      <c r="F37" s="12" t="s">
        <v>18</v>
      </c>
      <c r="G37" s="13">
        <v>111</v>
      </c>
      <c r="H37" s="12" t="s">
        <v>582</v>
      </c>
      <c r="I37" s="14" t="s">
        <v>45</v>
      </c>
      <c r="J37" s="16">
        <v>0.25</v>
      </c>
      <c r="K37" s="16">
        <v>0.25</v>
      </c>
      <c r="L37" s="12" t="s">
        <v>20</v>
      </c>
      <c r="M37" s="12" t="s">
        <v>40</v>
      </c>
      <c r="N37" s="12" t="s">
        <v>41</v>
      </c>
      <c r="O37" s="12" t="s">
        <v>42</v>
      </c>
    </row>
    <row r="38" spans="1:15" s="9" customFormat="1" ht="14.25" customHeight="1" x14ac:dyDescent="0.25">
      <c r="A38" s="31">
        <v>32</v>
      </c>
      <c r="B38" s="32">
        <v>54</v>
      </c>
      <c r="C38" s="31" t="s">
        <v>500</v>
      </c>
      <c r="D38" s="26" t="str">
        <f t="shared" si="0"/>
        <v>HV IAS 112</v>
      </c>
      <c r="E38" s="12" t="s">
        <v>38</v>
      </c>
      <c r="F38" s="12" t="s">
        <v>18</v>
      </c>
      <c r="G38" s="13">
        <v>112</v>
      </c>
      <c r="H38" s="12" t="s">
        <v>582</v>
      </c>
      <c r="I38" s="14" t="s">
        <v>46</v>
      </c>
      <c r="J38" s="16">
        <v>0.25</v>
      </c>
      <c r="K38" s="16">
        <v>0.25</v>
      </c>
      <c r="L38" s="12" t="s">
        <v>20</v>
      </c>
      <c r="M38" s="12" t="s">
        <v>40</v>
      </c>
      <c r="N38" s="12" t="s">
        <v>41</v>
      </c>
      <c r="O38" s="12" t="s">
        <v>42</v>
      </c>
    </row>
    <row r="39" spans="1:15" s="9" customFormat="1" ht="14.25" customHeight="1" x14ac:dyDescent="0.25">
      <c r="A39" s="31">
        <v>33</v>
      </c>
      <c r="B39" s="32">
        <v>60</v>
      </c>
      <c r="C39" s="31" t="s">
        <v>500</v>
      </c>
      <c r="D39" s="26" t="str">
        <f t="shared" ref="D39:D70" si="1">_xlfn.CONCAT(E39," ",F39," ",G39)</f>
        <v>HV IAS 113</v>
      </c>
      <c r="E39" s="12" t="s">
        <v>38</v>
      </c>
      <c r="F39" s="12" t="s">
        <v>18</v>
      </c>
      <c r="G39" s="13">
        <v>113</v>
      </c>
      <c r="H39" s="12" t="s">
        <v>582</v>
      </c>
      <c r="I39" s="14" t="s">
        <v>47</v>
      </c>
      <c r="J39" s="16">
        <v>0.25</v>
      </c>
      <c r="K39" s="16">
        <v>0.25</v>
      </c>
      <c r="L39" s="12" t="s">
        <v>20</v>
      </c>
      <c r="M39" s="12" t="s">
        <v>40</v>
      </c>
      <c r="N39" s="12" t="s">
        <v>41</v>
      </c>
      <c r="O39" s="12" t="s">
        <v>42</v>
      </c>
    </row>
    <row r="40" spans="1:15" s="9" customFormat="1" ht="14.25" customHeight="1" x14ac:dyDescent="0.25">
      <c r="A40" s="31">
        <v>34</v>
      </c>
      <c r="B40" s="32">
        <v>4</v>
      </c>
      <c r="C40" s="31" t="s">
        <v>500</v>
      </c>
      <c r="D40" s="26" t="str">
        <f t="shared" si="1"/>
        <v>HV IAS 114</v>
      </c>
      <c r="E40" s="12" t="s">
        <v>38</v>
      </c>
      <c r="F40" s="12" t="s">
        <v>18</v>
      </c>
      <c r="G40" s="13">
        <v>114</v>
      </c>
      <c r="H40" s="12" t="s">
        <v>581</v>
      </c>
      <c r="I40" s="14" t="s">
        <v>39</v>
      </c>
      <c r="J40" s="16">
        <v>0.25</v>
      </c>
      <c r="K40" s="16">
        <v>0.25</v>
      </c>
      <c r="L40" s="12" t="s">
        <v>20</v>
      </c>
      <c r="M40" s="12" t="s">
        <v>40</v>
      </c>
      <c r="N40" s="12" t="s">
        <v>41</v>
      </c>
      <c r="O40" s="12" t="s">
        <v>42</v>
      </c>
    </row>
    <row r="41" spans="1:15" s="9" customFormat="1" ht="14.25" customHeight="1" x14ac:dyDescent="0.25">
      <c r="A41" s="31">
        <v>35</v>
      </c>
      <c r="B41" s="32">
        <v>1</v>
      </c>
      <c r="C41" s="31" t="s">
        <v>500</v>
      </c>
      <c r="D41" s="26" t="str">
        <f t="shared" si="1"/>
        <v>HV IAS 117</v>
      </c>
      <c r="E41" s="12" t="s">
        <v>38</v>
      </c>
      <c r="F41" s="12" t="s">
        <v>18</v>
      </c>
      <c r="G41" s="13">
        <v>117</v>
      </c>
      <c r="H41" s="12" t="s">
        <v>581</v>
      </c>
      <c r="I41" s="14" t="s">
        <v>48</v>
      </c>
      <c r="J41" s="16">
        <v>0.25</v>
      </c>
      <c r="K41" s="16">
        <v>0.25</v>
      </c>
      <c r="L41" s="12" t="s">
        <v>20</v>
      </c>
      <c r="M41" s="12" t="s">
        <v>40</v>
      </c>
      <c r="N41" s="12" t="s">
        <v>41</v>
      </c>
      <c r="O41" s="12" t="s">
        <v>42</v>
      </c>
    </row>
    <row r="42" spans="1:15" s="9" customFormat="1" ht="14.25" customHeight="1" x14ac:dyDescent="0.25">
      <c r="A42" s="31">
        <v>36</v>
      </c>
      <c r="B42" s="32">
        <v>12</v>
      </c>
      <c r="C42" s="31" t="s">
        <v>500</v>
      </c>
      <c r="D42" s="26" t="str">
        <f t="shared" si="1"/>
        <v>HV MIX 101</v>
      </c>
      <c r="E42" s="12" t="s">
        <v>38</v>
      </c>
      <c r="F42" s="12" t="s">
        <v>49</v>
      </c>
      <c r="G42" s="13">
        <v>101</v>
      </c>
      <c r="H42" s="12" t="s">
        <v>581</v>
      </c>
      <c r="I42" s="14" t="s">
        <v>85</v>
      </c>
      <c r="J42" s="17">
        <v>0.5</v>
      </c>
      <c r="K42" s="17">
        <v>0.5</v>
      </c>
      <c r="L42" s="12" t="s">
        <v>20</v>
      </c>
      <c r="M42" s="12" t="s">
        <v>76</v>
      </c>
      <c r="N42" s="12" t="s">
        <v>77</v>
      </c>
      <c r="O42" s="12" t="s">
        <v>78</v>
      </c>
    </row>
    <row r="43" spans="1:15" s="9" customFormat="1" ht="14.25" customHeight="1" x14ac:dyDescent="0.25">
      <c r="A43" s="31">
        <v>37</v>
      </c>
      <c r="B43" s="32">
        <v>85</v>
      </c>
      <c r="C43" s="31" t="s">
        <v>500</v>
      </c>
      <c r="D43" s="26" t="str">
        <f t="shared" si="1"/>
        <v>HV MIX 102</v>
      </c>
      <c r="E43" s="12" t="s">
        <v>38</v>
      </c>
      <c r="F43" s="12" t="s">
        <v>49</v>
      </c>
      <c r="G43" s="13">
        <v>102</v>
      </c>
      <c r="H43" s="12" t="s">
        <v>583</v>
      </c>
      <c r="I43" s="14" t="s">
        <v>86</v>
      </c>
      <c r="J43" s="17">
        <v>0.5</v>
      </c>
      <c r="K43" s="17">
        <v>0.5</v>
      </c>
      <c r="L43" s="12" t="s">
        <v>87</v>
      </c>
      <c r="M43" s="12" t="s">
        <v>88</v>
      </c>
      <c r="N43" s="12" t="s">
        <v>89</v>
      </c>
      <c r="O43" s="12" t="s">
        <v>90</v>
      </c>
    </row>
    <row r="44" spans="1:15" s="9" customFormat="1" ht="14.25" customHeight="1" x14ac:dyDescent="0.25">
      <c r="A44" s="31">
        <v>38</v>
      </c>
      <c r="B44" s="32">
        <v>18</v>
      </c>
      <c r="C44" s="31" t="s">
        <v>500</v>
      </c>
      <c r="D44" s="26" t="str">
        <f t="shared" si="1"/>
        <v>HV MIX 103</v>
      </c>
      <c r="E44" s="12" t="s">
        <v>38</v>
      </c>
      <c r="F44" s="12" t="s">
        <v>49</v>
      </c>
      <c r="G44" s="13">
        <v>103</v>
      </c>
      <c r="H44" s="12" t="s">
        <v>581</v>
      </c>
      <c r="I44" s="14" t="s">
        <v>91</v>
      </c>
      <c r="J44" s="17">
        <v>0.5</v>
      </c>
      <c r="K44" s="17">
        <v>0.5</v>
      </c>
      <c r="L44" s="12" t="s">
        <v>87</v>
      </c>
      <c r="M44" s="12" t="s">
        <v>88</v>
      </c>
      <c r="N44" s="12" t="s">
        <v>89</v>
      </c>
      <c r="O44" s="12" t="s">
        <v>90</v>
      </c>
    </row>
    <row r="45" spans="1:15" s="9" customFormat="1" ht="14.25" customHeight="1" x14ac:dyDescent="0.25">
      <c r="A45" s="31">
        <v>39</v>
      </c>
      <c r="B45" s="32">
        <v>26</v>
      </c>
      <c r="C45" s="31" t="s">
        <v>500</v>
      </c>
      <c r="D45" s="26" t="str">
        <f t="shared" si="1"/>
        <v>HV MIX 105</v>
      </c>
      <c r="E45" s="12" t="s">
        <v>38</v>
      </c>
      <c r="F45" s="12" t="s">
        <v>49</v>
      </c>
      <c r="G45" s="13">
        <v>105</v>
      </c>
      <c r="H45" s="12" t="s">
        <v>581</v>
      </c>
      <c r="I45" s="14" t="s">
        <v>92</v>
      </c>
      <c r="J45" s="17">
        <v>0.5</v>
      </c>
      <c r="K45" s="17">
        <v>0.5</v>
      </c>
      <c r="L45" s="12" t="s">
        <v>87</v>
      </c>
      <c r="M45" s="12" t="s">
        <v>88</v>
      </c>
      <c r="N45" s="12" t="s">
        <v>89</v>
      </c>
      <c r="O45" s="12" t="s">
        <v>90</v>
      </c>
    </row>
    <row r="46" spans="1:15" s="9" customFormat="1" ht="14.25" customHeight="1" x14ac:dyDescent="0.25">
      <c r="A46" s="31">
        <v>40</v>
      </c>
      <c r="B46" s="32">
        <v>92</v>
      </c>
      <c r="C46" s="31" t="s">
        <v>500</v>
      </c>
      <c r="D46" s="26" t="str">
        <f t="shared" si="1"/>
        <v>HV MIX 106</v>
      </c>
      <c r="E46" s="12" t="s">
        <v>38</v>
      </c>
      <c r="F46" s="12" t="s">
        <v>49</v>
      </c>
      <c r="G46" s="13">
        <v>106</v>
      </c>
      <c r="H46" s="12" t="s">
        <v>583</v>
      </c>
      <c r="I46" s="14" t="s">
        <v>93</v>
      </c>
      <c r="J46" s="17">
        <v>0.5</v>
      </c>
      <c r="K46" s="17">
        <v>0.5</v>
      </c>
      <c r="L46" s="12" t="s">
        <v>20</v>
      </c>
      <c r="M46" s="12" t="s">
        <v>76</v>
      </c>
      <c r="N46" s="12" t="s">
        <v>77</v>
      </c>
      <c r="O46" s="12" t="s">
        <v>78</v>
      </c>
    </row>
    <row r="47" spans="1:15" s="9" customFormat="1" ht="14.25" customHeight="1" x14ac:dyDescent="0.25">
      <c r="A47" s="31">
        <v>41</v>
      </c>
      <c r="B47" s="32">
        <v>86</v>
      </c>
      <c r="C47" s="31" t="s">
        <v>500</v>
      </c>
      <c r="D47" s="26" t="str">
        <f t="shared" si="1"/>
        <v>HV MIX 108</v>
      </c>
      <c r="E47" s="12" t="s">
        <v>38</v>
      </c>
      <c r="F47" s="12" t="s">
        <v>49</v>
      </c>
      <c r="G47" s="13">
        <v>108</v>
      </c>
      <c r="H47" s="12" t="s">
        <v>583</v>
      </c>
      <c r="I47" s="14" t="s">
        <v>94</v>
      </c>
      <c r="J47" s="17">
        <v>0.5</v>
      </c>
      <c r="K47" s="17">
        <v>0.5</v>
      </c>
      <c r="L47" s="12" t="s">
        <v>87</v>
      </c>
      <c r="M47" s="12" t="s">
        <v>88</v>
      </c>
      <c r="N47" s="12" t="s">
        <v>89</v>
      </c>
      <c r="O47" s="12" t="s">
        <v>90</v>
      </c>
    </row>
    <row r="48" spans="1:15" s="9" customFormat="1" ht="14.25" customHeight="1" x14ac:dyDescent="0.25">
      <c r="A48" s="31">
        <v>42</v>
      </c>
      <c r="B48" s="32">
        <v>65</v>
      </c>
      <c r="C48" s="31" t="s">
        <v>500</v>
      </c>
      <c r="D48" s="26" t="str">
        <f t="shared" si="1"/>
        <v>HV MIX 109</v>
      </c>
      <c r="E48" s="12" t="s">
        <v>38</v>
      </c>
      <c r="F48" s="12" t="s">
        <v>49</v>
      </c>
      <c r="G48" s="13">
        <v>109</v>
      </c>
      <c r="H48" s="12" t="s">
        <v>582</v>
      </c>
      <c r="I48" s="14" t="s">
        <v>95</v>
      </c>
      <c r="J48" s="17">
        <v>0.5</v>
      </c>
      <c r="K48" s="17">
        <v>0.5</v>
      </c>
      <c r="L48" s="12" t="s">
        <v>20</v>
      </c>
      <c r="M48" s="12" t="s">
        <v>76</v>
      </c>
      <c r="N48" s="12" t="s">
        <v>77</v>
      </c>
      <c r="O48" s="12" t="s">
        <v>78</v>
      </c>
    </row>
    <row r="49" spans="1:15" s="9" customFormat="1" ht="14.25" customHeight="1" x14ac:dyDescent="0.25">
      <c r="A49" s="31">
        <v>43</v>
      </c>
      <c r="B49" s="32">
        <v>44</v>
      </c>
      <c r="C49" s="31" t="s">
        <v>500</v>
      </c>
      <c r="D49" s="26" t="str">
        <f t="shared" si="1"/>
        <v>HV MIX 110</v>
      </c>
      <c r="E49" s="12" t="s">
        <v>38</v>
      </c>
      <c r="F49" s="12" t="s">
        <v>49</v>
      </c>
      <c r="G49" s="13">
        <v>110</v>
      </c>
      <c r="H49" s="12" t="s">
        <v>582</v>
      </c>
      <c r="I49" s="14" t="s">
        <v>96</v>
      </c>
      <c r="J49" s="17">
        <v>0.5</v>
      </c>
      <c r="K49" s="17">
        <v>0.5</v>
      </c>
      <c r="L49" s="12" t="s">
        <v>87</v>
      </c>
      <c r="M49" s="12" t="s">
        <v>88</v>
      </c>
      <c r="N49" s="12" t="s">
        <v>89</v>
      </c>
      <c r="O49" s="12" t="s">
        <v>90</v>
      </c>
    </row>
    <row r="50" spans="1:15" s="9" customFormat="1" ht="14.25" customHeight="1" x14ac:dyDescent="0.25">
      <c r="A50" s="31">
        <v>44</v>
      </c>
      <c r="B50" s="32">
        <v>57</v>
      </c>
      <c r="C50" s="31" t="s">
        <v>500</v>
      </c>
      <c r="D50" s="26" t="str">
        <f t="shared" si="1"/>
        <v>HV MIX 111</v>
      </c>
      <c r="E50" s="12" t="s">
        <v>38</v>
      </c>
      <c r="F50" s="12" t="s">
        <v>49</v>
      </c>
      <c r="G50" s="13">
        <v>111</v>
      </c>
      <c r="H50" s="12" t="s">
        <v>582</v>
      </c>
      <c r="I50" s="14" t="s">
        <v>97</v>
      </c>
      <c r="J50" s="17">
        <v>0.5</v>
      </c>
      <c r="K50" s="17">
        <v>0.5</v>
      </c>
      <c r="L50" s="12" t="s">
        <v>87</v>
      </c>
      <c r="M50" s="12" t="s">
        <v>88</v>
      </c>
      <c r="N50" s="12" t="s">
        <v>89</v>
      </c>
      <c r="O50" s="12" t="s">
        <v>98</v>
      </c>
    </row>
    <row r="51" spans="1:15" s="9" customFormat="1" ht="14.25" customHeight="1" x14ac:dyDescent="0.25">
      <c r="A51" s="31">
        <v>45</v>
      </c>
      <c r="B51" s="32">
        <v>47</v>
      </c>
      <c r="C51" s="31" t="s">
        <v>500</v>
      </c>
      <c r="D51" s="26" t="str">
        <f t="shared" si="1"/>
        <v>HV MIX 112</v>
      </c>
      <c r="E51" s="12" t="s">
        <v>38</v>
      </c>
      <c r="F51" s="12" t="s">
        <v>49</v>
      </c>
      <c r="G51" s="13">
        <v>112</v>
      </c>
      <c r="H51" s="12" t="s">
        <v>582</v>
      </c>
      <c r="I51" s="14" t="s">
        <v>99</v>
      </c>
      <c r="J51" s="17">
        <v>0.5</v>
      </c>
      <c r="K51" s="17">
        <v>0.5</v>
      </c>
      <c r="L51" s="12" t="s">
        <v>87</v>
      </c>
      <c r="M51" s="12" t="s">
        <v>88</v>
      </c>
      <c r="N51" s="12" t="s">
        <v>89</v>
      </c>
      <c r="O51" s="12" t="s">
        <v>90</v>
      </c>
    </row>
    <row r="52" spans="1:15" s="9" customFormat="1" ht="14.25" customHeight="1" x14ac:dyDescent="0.25">
      <c r="A52" s="31">
        <v>46</v>
      </c>
      <c r="B52" s="32">
        <v>28</v>
      </c>
      <c r="C52" s="31" t="s">
        <v>500</v>
      </c>
      <c r="D52" s="26" t="str">
        <f t="shared" si="1"/>
        <v>HV MIX 119</v>
      </c>
      <c r="E52" s="12" t="s">
        <v>38</v>
      </c>
      <c r="F52" s="12" t="s">
        <v>49</v>
      </c>
      <c r="G52" s="13">
        <v>119</v>
      </c>
      <c r="H52" s="12" t="s">
        <v>581</v>
      </c>
      <c r="I52" s="14" t="s">
        <v>100</v>
      </c>
      <c r="J52" s="17">
        <v>0.5</v>
      </c>
      <c r="K52" s="17">
        <v>0.5</v>
      </c>
      <c r="L52" s="12" t="s">
        <v>20</v>
      </c>
      <c r="M52" s="12" t="s">
        <v>76</v>
      </c>
      <c r="N52" s="12" t="s">
        <v>77</v>
      </c>
      <c r="O52" s="12" t="s">
        <v>78</v>
      </c>
    </row>
    <row r="53" spans="1:15" s="9" customFormat="1" ht="14.25" customHeight="1" x14ac:dyDescent="0.25">
      <c r="A53" s="31">
        <v>47</v>
      </c>
      <c r="B53" s="32">
        <v>62</v>
      </c>
      <c r="C53" s="31" t="s">
        <v>500</v>
      </c>
      <c r="D53" s="26" t="str">
        <f t="shared" si="1"/>
        <v>HV QT 101</v>
      </c>
      <c r="E53" s="12" t="s">
        <v>38</v>
      </c>
      <c r="F53" s="12" t="s">
        <v>219</v>
      </c>
      <c r="G53" s="13">
        <v>101</v>
      </c>
      <c r="H53" s="12" t="s">
        <v>582</v>
      </c>
      <c r="I53" s="14" t="s">
        <v>223</v>
      </c>
      <c r="J53" s="16">
        <v>0.25</v>
      </c>
      <c r="K53" s="16">
        <v>0.25</v>
      </c>
      <c r="L53" s="12" t="s">
        <v>20</v>
      </c>
      <c r="M53" s="12" t="s">
        <v>76</v>
      </c>
      <c r="N53" s="12" t="s">
        <v>77</v>
      </c>
      <c r="O53" s="12" t="s">
        <v>78</v>
      </c>
    </row>
    <row r="54" spans="1:15" s="9" customFormat="1" ht="14.25" customHeight="1" x14ac:dyDescent="0.25">
      <c r="A54" s="31">
        <v>48</v>
      </c>
      <c r="B54" s="32">
        <v>63</v>
      </c>
      <c r="C54" s="31" t="s">
        <v>500</v>
      </c>
      <c r="D54" s="26" t="str">
        <f t="shared" si="1"/>
        <v>I/Z MIX 101</v>
      </c>
      <c r="E54" s="12" t="s">
        <v>101</v>
      </c>
      <c r="F54" s="12" t="s">
        <v>49</v>
      </c>
      <c r="G54" s="13">
        <v>101</v>
      </c>
      <c r="H54" s="12" t="s">
        <v>582</v>
      </c>
      <c r="I54" s="14" t="s">
        <v>102</v>
      </c>
      <c r="J54" s="12" t="s">
        <v>103</v>
      </c>
      <c r="K54" s="12" t="s">
        <v>103</v>
      </c>
      <c r="L54" s="12" t="s">
        <v>103</v>
      </c>
      <c r="M54" s="12" t="s">
        <v>56</v>
      </c>
      <c r="N54" s="12" t="s">
        <v>104</v>
      </c>
      <c r="O54" s="12" t="s">
        <v>102</v>
      </c>
    </row>
    <row r="55" spans="1:15" s="9" customFormat="1" ht="14.25" customHeight="1" x14ac:dyDescent="0.25">
      <c r="A55" s="31">
        <v>49</v>
      </c>
      <c r="B55" s="32">
        <v>11</v>
      </c>
      <c r="C55" s="31" t="s">
        <v>500</v>
      </c>
      <c r="D55" s="26" t="str">
        <f t="shared" si="1"/>
        <v>I/Z MIX 103</v>
      </c>
      <c r="E55" s="12" t="s">
        <v>101</v>
      </c>
      <c r="F55" s="12" t="s">
        <v>49</v>
      </c>
      <c r="G55" s="13">
        <v>103</v>
      </c>
      <c r="H55" s="12" t="s">
        <v>581</v>
      </c>
      <c r="I55" s="14" t="s">
        <v>105</v>
      </c>
      <c r="J55" s="12" t="s">
        <v>103</v>
      </c>
      <c r="K55" s="12" t="s">
        <v>103</v>
      </c>
      <c r="L55" s="12" t="s">
        <v>103</v>
      </c>
      <c r="M55" s="12" t="s">
        <v>56</v>
      </c>
      <c r="N55" s="12" t="s">
        <v>104</v>
      </c>
      <c r="O55" s="12" t="s">
        <v>105</v>
      </c>
    </row>
    <row r="56" spans="1:15" s="9" customFormat="1" ht="22.5" x14ac:dyDescent="0.25">
      <c r="A56" s="31">
        <v>50</v>
      </c>
      <c r="B56" s="32">
        <v>19</v>
      </c>
      <c r="C56" s="31" t="s">
        <v>500</v>
      </c>
      <c r="D56" s="26" t="str">
        <f t="shared" si="1"/>
        <v>PCV MIX 101</v>
      </c>
      <c r="E56" s="12" t="s">
        <v>106</v>
      </c>
      <c r="F56" s="12" t="s">
        <v>49</v>
      </c>
      <c r="G56" s="13">
        <v>101</v>
      </c>
      <c r="H56" s="12" t="s">
        <v>581</v>
      </c>
      <c r="I56" s="14" t="s">
        <v>107</v>
      </c>
      <c r="J56" s="13">
        <v>2</v>
      </c>
      <c r="K56" s="13">
        <v>2</v>
      </c>
      <c r="L56" s="12" t="s">
        <v>51</v>
      </c>
      <c r="M56" s="12" t="s">
        <v>56</v>
      </c>
      <c r="N56" s="12" t="s">
        <v>108</v>
      </c>
      <c r="O56" s="12" t="s">
        <v>109</v>
      </c>
    </row>
    <row r="57" spans="1:15" s="9" customFormat="1" ht="14.25" customHeight="1" x14ac:dyDescent="0.25">
      <c r="A57" s="31">
        <v>51</v>
      </c>
      <c r="B57" s="32">
        <v>74</v>
      </c>
      <c r="C57" s="31" t="s">
        <v>500</v>
      </c>
      <c r="D57" s="26" t="str">
        <f t="shared" si="1"/>
        <v>PCV MIX 103</v>
      </c>
      <c r="E57" s="12" t="s">
        <v>106</v>
      </c>
      <c r="F57" s="12" t="s">
        <v>49</v>
      </c>
      <c r="G57" s="13">
        <v>103</v>
      </c>
      <c r="H57" s="12" t="s">
        <v>582</v>
      </c>
      <c r="I57" s="14" t="s">
        <v>110</v>
      </c>
      <c r="J57" s="17">
        <v>0.5</v>
      </c>
      <c r="K57" s="17">
        <v>0.5</v>
      </c>
      <c r="L57" s="12" t="s">
        <v>20</v>
      </c>
      <c r="M57" s="12" t="s">
        <v>111</v>
      </c>
      <c r="N57" s="12" t="s">
        <v>112</v>
      </c>
      <c r="O57" s="12" t="s">
        <v>113</v>
      </c>
    </row>
    <row r="58" spans="1:15" s="9" customFormat="1" ht="22.5" x14ac:dyDescent="0.25">
      <c r="A58" s="31">
        <v>52</v>
      </c>
      <c r="B58" s="32">
        <v>82</v>
      </c>
      <c r="C58" s="31" t="s">
        <v>500</v>
      </c>
      <c r="D58" s="26" t="str">
        <f t="shared" si="1"/>
        <v>PCV MIX 109</v>
      </c>
      <c r="E58" s="12" t="s">
        <v>106</v>
      </c>
      <c r="F58" s="12" t="s">
        <v>49</v>
      </c>
      <c r="G58" s="13">
        <v>109</v>
      </c>
      <c r="H58" s="12" t="s">
        <v>583</v>
      </c>
      <c r="I58" s="14" t="s">
        <v>114</v>
      </c>
      <c r="J58" s="13">
        <v>2</v>
      </c>
      <c r="K58" s="13">
        <v>2</v>
      </c>
      <c r="L58" s="12" t="s">
        <v>51</v>
      </c>
      <c r="M58" s="12" t="s">
        <v>56</v>
      </c>
      <c r="N58" s="12" t="s">
        <v>108</v>
      </c>
      <c r="O58" s="12" t="s">
        <v>115</v>
      </c>
    </row>
    <row r="59" spans="1:15" s="9" customFormat="1" ht="14.25" customHeight="1" x14ac:dyDescent="0.25">
      <c r="A59" s="31">
        <v>53</v>
      </c>
      <c r="B59" s="32">
        <v>72</v>
      </c>
      <c r="C59" s="31" t="s">
        <v>500</v>
      </c>
      <c r="D59" s="26" t="str">
        <f t="shared" si="1"/>
        <v>PCV QT 101</v>
      </c>
      <c r="E59" s="12" t="s">
        <v>106</v>
      </c>
      <c r="F59" s="12" t="s">
        <v>219</v>
      </c>
      <c r="G59" s="13">
        <v>101</v>
      </c>
      <c r="H59" s="12" t="s">
        <v>582</v>
      </c>
      <c r="I59" s="14" t="s">
        <v>224</v>
      </c>
      <c r="J59" s="16">
        <v>0.25</v>
      </c>
      <c r="K59" s="16">
        <v>0.25</v>
      </c>
      <c r="L59" s="12" t="s">
        <v>20</v>
      </c>
      <c r="M59" s="12" t="s">
        <v>56</v>
      </c>
      <c r="N59" s="12" t="s">
        <v>225</v>
      </c>
      <c r="O59" s="12" t="s">
        <v>226</v>
      </c>
    </row>
    <row r="60" spans="1:15" s="9" customFormat="1" ht="14.25" customHeight="1" x14ac:dyDescent="0.25">
      <c r="A60" s="31">
        <v>54</v>
      </c>
      <c r="B60" s="32">
        <v>53</v>
      </c>
      <c r="C60" s="31" t="s">
        <v>500</v>
      </c>
      <c r="D60" s="26" t="str">
        <f t="shared" si="1"/>
        <v>PE MIX 101</v>
      </c>
      <c r="E60" s="12" t="s">
        <v>116</v>
      </c>
      <c r="F60" s="12" t="s">
        <v>49</v>
      </c>
      <c r="G60" s="13">
        <v>101</v>
      </c>
      <c r="H60" s="12" t="s">
        <v>582</v>
      </c>
      <c r="I60" s="14" t="s">
        <v>117</v>
      </c>
      <c r="J60" s="13">
        <v>4</v>
      </c>
      <c r="K60" s="13">
        <v>4</v>
      </c>
      <c r="L60" s="12" t="s">
        <v>118</v>
      </c>
      <c r="M60" s="12" t="s">
        <v>119</v>
      </c>
      <c r="N60" s="13">
        <v>59571</v>
      </c>
      <c r="O60" s="12" t="s">
        <v>120</v>
      </c>
    </row>
    <row r="61" spans="1:15" s="9" customFormat="1" ht="14.25" customHeight="1" x14ac:dyDescent="0.25">
      <c r="A61" s="31">
        <v>55</v>
      </c>
      <c r="B61" s="32">
        <v>58</v>
      </c>
      <c r="C61" s="31" t="s">
        <v>500</v>
      </c>
      <c r="D61" s="26" t="str">
        <f t="shared" si="1"/>
        <v>PE MIX 102</v>
      </c>
      <c r="E61" s="12" t="s">
        <v>116</v>
      </c>
      <c r="F61" s="12" t="s">
        <v>49</v>
      </c>
      <c r="G61" s="13">
        <v>102</v>
      </c>
      <c r="H61" s="12" t="s">
        <v>582</v>
      </c>
      <c r="I61" s="14" t="s">
        <v>121</v>
      </c>
      <c r="J61" s="18">
        <v>0.125</v>
      </c>
      <c r="K61" s="18">
        <v>0.125</v>
      </c>
      <c r="L61" s="12" t="s">
        <v>20</v>
      </c>
      <c r="M61" s="12" t="s">
        <v>122</v>
      </c>
      <c r="N61" s="12" t="s">
        <v>123</v>
      </c>
      <c r="O61" s="12" t="s">
        <v>124</v>
      </c>
    </row>
    <row r="62" spans="1:15" s="9" customFormat="1" ht="14.25" customHeight="1" x14ac:dyDescent="0.25">
      <c r="A62" s="31">
        <v>56</v>
      </c>
      <c r="B62" s="32">
        <v>73</v>
      </c>
      <c r="C62" s="31" t="s">
        <v>500</v>
      </c>
      <c r="D62" s="26" t="str">
        <f t="shared" si="1"/>
        <v>PE QT 101</v>
      </c>
      <c r="E62" s="12" t="s">
        <v>116</v>
      </c>
      <c r="F62" s="12" t="s">
        <v>219</v>
      </c>
      <c r="G62" s="13">
        <v>101</v>
      </c>
      <c r="H62" s="12" t="s">
        <v>582</v>
      </c>
      <c r="I62" s="14" t="s">
        <v>227</v>
      </c>
      <c r="J62" s="18">
        <v>0.375</v>
      </c>
      <c r="K62" s="16">
        <v>0.25</v>
      </c>
      <c r="L62" s="12" t="s">
        <v>111</v>
      </c>
      <c r="M62" s="12" t="s">
        <v>228</v>
      </c>
      <c r="N62" s="12" t="s">
        <v>229</v>
      </c>
      <c r="O62" s="12" t="s">
        <v>230</v>
      </c>
    </row>
    <row r="63" spans="1:15" s="9" customFormat="1" ht="14.25" customHeight="1" x14ac:dyDescent="0.25">
      <c r="A63" s="31">
        <v>57</v>
      </c>
      <c r="B63" s="32">
        <v>22</v>
      </c>
      <c r="C63" s="31" t="s">
        <v>500</v>
      </c>
      <c r="D63" s="26" t="str">
        <f t="shared" si="1"/>
        <v>PI MIX 102</v>
      </c>
      <c r="E63" s="12" t="s">
        <v>125</v>
      </c>
      <c r="F63" s="12" t="s">
        <v>49</v>
      </c>
      <c r="G63" s="13">
        <v>102</v>
      </c>
      <c r="H63" s="12" t="s">
        <v>581</v>
      </c>
      <c r="I63" s="14" t="s">
        <v>126</v>
      </c>
      <c r="J63" s="17">
        <v>0.5</v>
      </c>
      <c r="K63" s="12" t="s">
        <v>103</v>
      </c>
      <c r="L63" s="12" t="s">
        <v>127</v>
      </c>
      <c r="M63" s="12" t="s">
        <v>128</v>
      </c>
      <c r="N63" s="12" t="s">
        <v>129</v>
      </c>
      <c r="O63" s="12" t="s">
        <v>130</v>
      </c>
    </row>
    <row r="64" spans="1:15" s="9" customFormat="1" ht="14.25" customHeight="1" x14ac:dyDescent="0.25">
      <c r="A64" s="31">
        <v>58</v>
      </c>
      <c r="B64" s="32">
        <v>75</v>
      </c>
      <c r="C64" s="31" t="s">
        <v>500</v>
      </c>
      <c r="D64" s="26" t="str">
        <f t="shared" si="1"/>
        <v>PI MIX 103</v>
      </c>
      <c r="E64" s="12" t="s">
        <v>125</v>
      </c>
      <c r="F64" s="12" t="s">
        <v>49</v>
      </c>
      <c r="G64" s="13">
        <v>103</v>
      </c>
      <c r="H64" s="12" t="s">
        <v>582</v>
      </c>
      <c r="I64" s="14" t="s">
        <v>131</v>
      </c>
      <c r="J64" s="17">
        <v>0.5</v>
      </c>
      <c r="K64" s="12" t="s">
        <v>103</v>
      </c>
      <c r="L64" s="12" t="s">
        <v>127</v>
      </c>
      <c r="M64" s="12" t="s">
        <v>128</v>
      </c>
      <c r="N64" s="12" t="s">
        <v>129</v>
      </c>
      <c r="O64" s="12" t="s">
        <v>130</v>
      </c>
    </row>
    <row r="65" spans="1:15" s="9" customFormat="1" ht="14.25" customHeight="1" x14ac:dyDescent="0.25">
      <c r="A65" s="31">
        <v>59</v>
      </c>
      <c r="B65" s="32">
        <v>80</v>
      </c>
      <c r="C65" s="31" t="s">
        <v>500</v>
      </c>
      <c r="D65" s="26" t="str">
        <f t="shared" si="1"/>
        <v>PI MIX 104</v>
      </c>
      <c r="E65" s="12" t="s">
        <v>125</v>
      </c>
      <c r="F65" s="12" t="s">
        <v>49</v>
      </c>
      <c r="G65" s="13">
        <v>104</v>
      </c>
      <c r="H65" s="12" t="s">
        <v>583</v>
      </c>
      <c r="I65" s="14" t="s">
        <v>132</v>
      </c>
      <c r="J65" s="17">
        <v>0.5</v>
      </c>
      <c r="K65" s="12" t="s">
        <v>103</v>
      </c>
      <c r="L65" s="12" t="s">
        <v>127</v>
      </c>
      <c r="M65" s="12" t="s">
        <v>128</v>
      </c>
      <c r="N65" s="12" t="s">
        <v>129</v>
      </c>
      <c r="O65" s="12" t="s">
        <v>130</v>
      </c>
    </row>
    <row r="66" spans="1:15" s="9" customFormat="1" ht="14.25" customHeight="1" x14ac:dyDescent="0.25">
      <c r="A66" s="31">
        <v>60</v>
      </c>
      <c r="B66" s="32">
        <v>23</v>
      </c>
      <c r="C66" s="31" t="s">
        <v>500</v>
      </c>
      <c r="D66" s="26" t="str">
        <f t="shared" si="1"/>
        <v>PI MIX 105</v>
      </c>
      <c r="E66" s="12" t="s">
        <v>125</v>
      </c>
      <c r="F66" s="12" t="s">
        <v>49</v>
      </c>
      <c r="G66" s="13">
        <v>105</v>
      </c>
      <c r="H66" s="12" t="s">
        <v>581</v>
      </c>
      <c r="I66" s="14" t="s">
        <v>133</v>
      </c>
      <c r="J66" s="17">
        <v>0.5</v>
      </c>
      <c r="K66" s="12" t="s">
        <v>103</v>
      </c>
      <c r="L66" s="12" t="s">
        <v>127</v>
      </c>
      <c r="M66" s="12" t="s">
        <v>128</v>
      </c>
      <c r="N66" s="12" t="s">
        <v>129</v>
      </c>
      <c r="O66" s="12" t="s">
        <v>130</v>
      </c>
    </row>
    <row r="67" spans="1:15" s="9" customFormat="1" ht="14.25" customHeight="1" x14ac:dyDescent="0.25">
      <c r="A67" s="31">
        <v>61</v>
      </c>
      <c r="B67" s="32">
        <v>43</v>
      </c>
      <c r="C67" s="31" t="s">
        <v>500</v>
      </c>
      <c r="D67" s="26" t="str">
        <f t="shared" si="1"/>
        <v>PI MIX 106</v>
      </c>
      <c r="E67" s="12" t="s">
        <v>125</v>
      </c>
      <c r="F67" s="12" t="s">
        <v>49</v>
      </c>
      <c r="G67" s="13">
        <v>106</v>
      </c>
      <c r="H67" s="12" t="s">
        <v>582</v>
      </c>
      <c r="I67" s="14" t="s">
        <v>134</v>
      </c>
      <c r="J67" s="17">
        <v>0.5</v>
      </c>
      <c r="K67" s="12" t="s">
        <v>103</v>
      </c>
      <c r="L67" s="12" t="s">
        <v>127</v>
      </c>
      <c r="M67" s="12" t="s">
        <v>128</v>
      </c>
      <c r="N67" s="12" t="s">
        <v>129</v>
      </c>
      <c r="O67" s="12" t="s">
        <v>130</v>
      </c>
    </row>
    <row r="68" spans="1:15" s="9" customFormat="1" ht="14.25" customHeight="1" x14ac:dyDescent="0.25">
      <c r="A68" s="31">
        <v>62</v>
      </c>
      <c r="B68" s="32">
        <v>71</v>
      </c>
      <c r="C68" s="31" t="s">
        <v>500</v>
      </c>
      <c r="D68" s="26" t="str">
        <f t="shared" si="1"/>
        <v>PI MIX 107</v>
      </c>
      <c r="E68" s="12" t="s">
        <v>125</v>
      </c>
      <c r="F68" s="12" t="s">
        <v>49</v>
      </c>
      <c r="G68" s="13">
        <v>107</v>
      </c>
      <c r="H68" s="12" t="s">
        <v>582</v>
      </c>
      <c r="I68" s="14" t="s">
        <v>135</v>
      </c>
      <c r="J68" s="16">
        <v>0.25</v>
      </c>
      <c r="K68" s="12" t="s">
        <v>103</v>
      </c>
      <c r="L68" s="12" t="s">
        <v>127</v>
      </c>
      <c r="M68" s="12" t="s">
        <v>136</v>
      </c>
      <c r="N68" s="12" t="s">
        <v>137</v>
      </c>
      <c r="O68" s="12" t="s">
        <v>138</v>
      </c>
    </row>
    <row r="69" spans="1:15" s="9" customFormat="1" ht="14.25" customHeight="1" x14ac:dyDescent="0.25">
      <c r="A69" s="31">
        <v>63</v>
      </c>
      <c r="B69" s="32">
        <v>46</v>
      </c>
      <c r="C69" s="31" t="s">
        <v>500</v>
      </c>
      <c r="D69" s="26" t="str">
        <f t="shared" si="1"/>
        <v>PI MIX 108</v>
      </c>
      <c r="E69" s="12" t="s">
        <v>125</v>
      </c>
      <c r="F69" s="12" t="s">
        <v>49</v>
      </c>
      <c r="G69" s="13">
        <v>108</v>
      </c>
      <c r="H69" s="12" t="s">
        <v>582</v>
      </c>
      <c r="I69" s="14" t="s">
        <v>139</v>
      </c>
      <c r="J69" s="17">
        <v>0.5</v>
      </c>
      <c r="K69" s="12" t="s">
        <v>103</v>
      </c>
      <c r="L69" s="12" t="s">
        <v>127</v>
      </c>
      <c r="M69" s="12" t="s">
        <v>128</v>
      </c>
      <c r="N69" s="12" t="s">
        <v>129</v>
      </c>
      <c r="O69" s="12" t="s">
        <v>130</v>
      </c>
    </row>
    <row r="70" spans="1:15" s="9" customFormat="1" ht="14.25" customHeight="1" x14ac:dyDescent="0.25">
      <c r="A70" s="31">
        <v>64</v>
      </c>
      <c r="B70" s="32">
        <v>87</v>
      </c>
      <c r="C70" s="31" t="s">
        <v>500</v>
      </c>
      <c r="D70" s="26" t="str">
        <f t="shared" si="1"/>
        <v>PI QT 101</v>
      </c>
      <c r="E70" s="12" t="s">
        <v>125</v>
      </c>
      <c r="F70" s="12" t="s">
        <v>219</v>
      </c>
      <c r="G70" s="13">
        <v>101</v>
      </c>
      <c r="H70" s="12" t="s">
        <v>583</v>
      </c>
      <c r="I70" s="14" t="s">
        <v>231</v>
      </c>
      <c r="J70" s="16">
        <v>0.25</v>
      </c>
      <c r="K70" s="12" t="s">
        <v>103</v>
      </c>
      <c r="L70" s="12" t="s">
        <v>127</v>
      </c>
      <c r="M70" s="12" t="s">
        <v>136</v>
      </c>
      <c r="N70" s="12" t="s">
        <v>232</v>
      </c>
      <c r="O70" s="12" t="s">
        <v>233</v>
      </c>
    </row>
    <row r="71" spans="1:15" s="9" customFormat="1" ht="14.25" customHeight="1" x14ac:dyDescent="0.25">
      <c r="A71" s="31">
        <v>65</v>
      </c>
      <c r="B71" s="32">
        <v>41</v>
      </c>
      <c r="C71" s="31" t="s">
        <v>500</v>
      </c>
      <c r="D71" s="26" t="str">
        <f t="shared" ref="D71:D100" si="2">_xlfn.CONCAT(E71," ",F71," ",G71)</f>
        <v>PSH MIX 101</v>
      </c>
      <c r="E71" s="12" t="s">
        <v>140</v>
      </c>
      <c r="F71" s="12" t="s">
        <v>49</v>
      </c>
      <c r="G71" s="13">
        <v>101</v>
      </c>
      <c r="H71" s="12" t="s">
        <v>582</v>
      </c>
      <c r="I71" s="14" t="s">
        <v>141</v>
      </c>
      <c r="J71" s="17">
        <v>0.5</v>
      </c>
      <c r="K71" s="12" t="s">
        <v>103</v>
      </c>
      <c r="L71" s="12" t="s">
        <v>127</v>
      </c>
      <c r="M71" s="12" t="s">
        <v>142</v>
      </c>
      <c r="N71" s="12" t="s">
        <v>143</v>
      </c>
      <c r="O71" s="12" t="s">
        <v>144</v>
      </c>
    </row>
    <row r="72" spans="1:15" s="9" customFormat="1" ht="14.25" customHeight="1" x14ac:dyDescent="0.25">
      <c r="A72" s="31">
        <v>66</v>
      </c>
      <c r="B72" s="32">
        <v>70</v>
      </c>
      <c r="C72" s="31" t="s">
        <v>500</v>
      </c>
      <c r="D72" s="26" t="str">
        <f t="shared" si="2"/>
        <v>PSV MIX 101</v>
      </c>
      <c r="E72" s="12" t="s">
        <v>145</v>
      </c>
      <c r="F72" s="12" t="s">
        <v>49</v>
      </c>
      <c r="G72" s="13">
        <v>101</v>
      </c>
      <c r="H72" s="12" t="s">
        <v>582</v>
      </c>
      <c r="I72" s="14" t="s">
        <v>146</v>
      </c>
      <c r="J72" s="17">
        <v>0.5</v>
      </c>
      <c r="K72" s="17">
        <v>0.5</v>
      </c>
      <c r="L72" s="12" t="s">
        <v>147</v>
      </c>
      <c r="M72" s="12" t="s">
        <v>56</v>
      </c>
      <c r="N72" s="12" t="s">
        <v>148</v>
      </c>
      <c r="O72" s="12" t="s">
        <v>149</v>
      </c>
    </row>
    <row r="73" spans="1:15" s="9" customFormat="1" ht="14.25" customHeight="1" x14ac:dyDescent="0.25">
      <c r="A73" s="31">
        <v>67</v>
      </c>
      <c r="B73" s="32">
        <v>15</v>
      </c>
      <c r="C73" s="31" t="s">
        <v>500</v>
      </c>
      <c r="D73" s="26" t="str">
        <f t="shared" si="2"/>
        <v>PT MIX 102</v>
      </c>
      <c r="E73" s="12" t="s">
        <v>150</v>
      </c>
      <c r="F73" s="12" t="s">
        <v>49</v>
      </c>
      <c r="G73" s="13">
        <v>102</v>
      </c>
      <c r="H73" s="12" t="s">
        <v>581</v>
      </c>
      <c r="I73" s="14" t="s">
        <v>151</v>
      </c>
      <c r="J73" s="17">
        <v>0.5</v>
      </c>
      <c r="K73" s="12" t="s">
        <v>103</v>
      </c>
      <c r="L73" s="12" t="s">
        <v>127</v>
      </c>
      <c r="M73" s="12" t="s">
        <v>152</v>
      </c>
      <c r="N73" s="12" t="s">
        <v>153</v>
      </c>
      <c r="O73" s="12" t="s">
        <v>154</v>
      </c>
    </row>
    <row r="74" spans="1:15" s="9" customFormat="1" ht="14.25" customHeight="1" x14ac:dyDescent="0.25">
      <c r="A74" s="31">
        <v>68</v>
      </c>
      <c r="B74" s="32">
        <v>64</v>
      </c>
      <c r="C74" s="31" t="s">
        <v>500</v>
      </c>
      <c r="D74" s="26" t="str">
        <f t="shared" si="2"/>
        <v>PT MIX 103</v>
      </c>
      <c r="E74" s="12" t="s">
        <v>150</v>
      </c>
      <c r="F74" s="12" t="s">
        <v>49</v>
      </c>
      <c r="G74" s="13">
        <v>103</v>
      </c>
      <c r="H74" s="12" t="s">
        <v>582</v>
      </c>
      <c r="I74" s="14" t="s">
        <v>155</v>
      </c>
      <c r="J74" s="17">
        <v>0.5</v>
      </c>
      <c r="K74" s="12" t="s">
        <v>103</v>
      </c>
      <c r="L74" s="12" t="s">
        <v>127</v>
      </c>
      <c r="M74" s="12" t="s">
        <v>152</v>
      </c>
      <c r="N74" s="12" t="s">
        <v>153</v>
      </c>
      <c r="O74" s="12" t="s">
        <v>154</v>
      </c>
    </row>
    <row r="75" spans="1:15" s="9" customFormat="1" ht="14.25" customHeight="1" x14ac:dyDescent="0.25">
      <c r="A75" s="31">
        <v>69</v>
      </c>
      <c r="B75" s="32">
        <v>68</v>
      </c>
      <c r="C75" s="31" t="s">
        <v>500</v>
      </c>
      <c r="D75" s="26" t="str">
        <f t="shared" si="2"/>
        <v>PT MIX 104</v>
      </c>
      <c r="E75" s="12" t="s">
        <v>150</v>
      </c>
      <c r="F75" s="12" t="s">
        <v>49</v>
      </c>
      <c r="G75" s="13">
        <v>104</v>
      </c>
      <c r="H75" s="12" t="s">
        <v>582</v>
      </c>
      <c r="I75" s="14" t="s">
        <v>156</v>
      </c>
      <c r="J75" s="17">
        <v>0.5</v>
      </c>
      <c r="K75" s="12" t="s">
        <v>103</v>
      </c>
      <c r="L75" s="12" t="s">
        <v>127</v>
      </c>
      <c r="M75" s="12" t="s">
        <v>152</v>
      </c>
      <c r="N75" s="12" t="s">
        <v>153</v>
      </c>
      <c r="O75" s="12" t="s">
        <v>154</v>
      </c>
    </row>
    <row r="76" spans="1:15" s="9" customFormat="1" ht="14.25" customHeight="1" x14ac:dyDescent="0.25">
      <c r="A76" s="31">
        <v>70</v>
      </c>
      <c r="B76" s="32">
        <v>16</v>
      </c>
      <c r="C76" s="31" t="s">
        <v>500</v>
      </c>
      <c r="D76" s="26" t="str">
        <f t="shared" si="2"/>
        <v>PT MIX 105</v>
      </c>
      <c r="E76" s="12" t="s">
        <v>150</v>
      </c>
      <c r="F76" s="12" t="s">
        <v>49</v>
      </c>
      <c r="G76" s="13">
        <v>105</v>
      </c>
      <c r="H76" s="12" t="s">
        <v>581</v>
      </c>
      <c r="I76" s="14" t="s">
        <v>157</v>
      </c>
      <c r="J76" s="17">
        <v>0.5</v>
      </c>
      <c r="K76" s="12" t="s">
        <v>103</v>
      </c>
      <c r="L76" s="12" t="s">
        <v>127</v>
      </c>
      <c r="M76" s="12" t="s">
        <v>152</v>
      </c>
      <c r="N76" s="12" t="s">
        <v>153</v>
      </c>
      <c r="O76" s="12" t="s">
        <v>154</v>
      </c>
    </row>
    <row r="77" spans="1:15" s="9" customFormat="1" ht="14.25" customHeight="1" x14ac:dyDescent="0.25">
      <c r="A77" s="31">
        <v>71</v>
      </c>
      <c r="B77" s="32">
        <v>36</v>
      </c>
      <c r="C77" s="31" t="s">
        <v>500</v>
      </c>
      <c r="D77" s="26" t="str">
        <f t="shared" si="2"/>
        <v>PT MIX 106</v>
      </c>
      <c r="E77" s="12" t="s">
        <v>150</v>
      </c>
      <c r="F77" s="12" t="s">
        <v>49</v>
      </c>
      <c r="G77" s="13">
        <v>106</v>
      </c>
      <c r="H77" s="12" t="s">
        <v>581</v>
      </c>
      <c r="I77" s="14" t="s">
        <v>158</v>
      </c>
      <c r="J77" s="17">
        <v>0.5</v>
      </c>
      <c r="K77" s="12" t="s">
        <v>103</v>
      </c>
      <c r="L77" s="12" t="s">
        <v>127</v>
      </c>
      <c r="M77" s="12" t="s">
        <v>152</v>
      </c>
      <c r="N77" s="12" t="s">
        <v>153</v>
      </c>
      <c r="O77" s="12" t="s">
        <v>154</v>
      </c>
    </row>
    <row r="78" spans="1:15" s="9" customFormat="1" ht="14.25" customHeight="1" x14ac:dyDescent="0.25">
      <c r="A78" s="31">
        <v>72</v>
      </c>
      <c r="B78" s="32">
        <v>42</v>
      </c>
      <c r="C78" s="31" t="s">
        <v>500</v>
      </c>
      <c r="D78" s="26" t="str">
        <f t="shared" si="2"/>
        <v>PT MIX 107</v>
      </c>
      <c r="E78" s="12" t="s">
        <v>150</v>
      </c>
      <c r="F78" s="12" t="s">
        <v>49</v>
      </c>
      <c r="G78" s="13">
        <v>107</v>
      </c>
      <c r="H78" s="12" t="s">
        <v>582</v>
      </c>
      <c r="I78" s="14" t="s">
        <v>159</v>
      </c>
      <c r="J78" s="17">
        <v>0.5</v>
      </c>
      <c r="K78" s="12" t="s">
        <v>103</v>
      </c>
      <c r="L78" s="12" t="s">
        <v>127</v>
      </c>
      <c r="M78" s="12" t="s">
        <v>152</v>
      </c>
      <c r="N78" s="12" t="s">
        <v>153</v>
      </c>
      <c r="O78" s="12" t="s">
        <v>154</v>
      </c>
    </row>
    <row r="79" spans="1:15" s="9" customFormat="1" ht="14.25" customHeight="1" x14ac:dyDescent="0.25">
      <c r="A79" s="31">
        <v>73</v>
      </c>
      <c r="B79" s="32">
        <v>14</v>
      </c>
      <c r="C79" s="31" t="s">
        <v>500</v>
      </c>
      <c r="D79" s="26" t="str">
        <f t="shared" si="2"/>
        <v>RTD MIX 101</v>
      </c>
      <c r="E79" s="12" t="s">
        <v>160</v>
      </c>
      <c r="F79" s="12" t="s">
        <v>49</v>
      </c>
      <c r="G79" s="13">
        <v>101</v>
      </c>
      <c r="H79" s="12" t="s">
        <v>581</v>
      </c>
      <c r="I79" s="14" t="s">
        <v>161</v>
      </c>
      <c r="J79" s="17">
        <v>0.5</v>
      </c>
      <c r="K79" s="12" t="s">
        <v>103</v>
      </c>
      <c r="L79" s="12" t="s">
        <v>127</v>
      </c>
      <c r="M79" s="12" t="s">
        <v>162</v>
      </c>
      <c r="N79" s="12" t="s">
        <v>163</v>
      </c>
      <c r="O79" s="12" t="s">
        <v>164</v>
      </c>
    </row>
    <row r="80" spans="1:15" s="9" customFormat="1" ht="14.25" customHeight="1" x14ac:dyDescent="0.25">
      <c r="A80" s="31">
        <v>74</v>
      </c>
      <c r="B80" s="32">
        <v>67</v>
      </c>
      <c r="C80" s="31" t="s">
        <v>500</v>
      </c>
      <c r="D80" s="26" t="str">
        <f t="shared" si="2"/>
        <v>RTD MIX 102</v>
      </c>
      <c r="E80" s="12" t="s">
        <v>160</v>
      </c>
      <c r="F80" s="12" t="s">
        <v>49</v>
      </c>
      <c r="G80" s="13">
        <v>102</v>
      </c>
      <c r="H80" s="12" t="s">
        <v>582</v>
      </c>
      <c r="I80" s="14" t="s">
        <v>165</v>
      </c>
      <c r="J80" s="17">
        <v>0.5</v>
      </c>
      <c r="K80" s="12" t="s">
        <v>103</v>
      </c>
      <c r="L80" s="12" t="s">
        <v>127</v>
      </c>
      <c r="M80" s="12" t="s">
        <v>162</v>
      </c>
      <c r="N80" s="12" t="s">
        <v>163</v>
      </c>
      <c r="O80" s="12" t="s">
        <v>164</v>
      </c>
    </row>
    <row r="81" spans="1:15" s="9" customFormat="1" ht="14.25" customHeight="1" x14ac:dyDescent="0.25">
      <c r="A81" s="31">
        <v>75</v>
      </c>
      <c r="B81" s="32">
        <v>34</v>
      </c>
      <c r="C81" s="31" t="s">
        <v>500</v>
      </c>
      <c r="D81" s="26" t="str">
        <f t="shared" si="2"/>
        <v>RTD MIX 103</v>
      </c>
      <c r="E81" s="12" t="s">
        <v>160</v>
      </c>
      <c r="F81" s="12" t="s">
        <v>49</v>
      </c>
      <c r="G81" s="13">
        <v>103</v>
      </c>
      <c r="H81" s="12" t="s">
        <v>581</v>
      </c>
      <c r="I81" s="14" t="s">
        <v>166</v>
      </c>
      <c r="J81" s="17">
        <v>0.5</v>
      </c>
      <c r="K81" s="12" t="s">
        <v>103</v>
      </c>
      <c r="L81" s="12" t="s">
        <v>127</v>
      </c>
      <c r="M81" s="12" t="s">
        <v>162</v>
      </c>
      <c r="N81" s="12" t="s">
        <v>167</v>
      </c>
      <c r="O81" s="12" t="s">
        <v>164</v>
      </c>
    </row>
    <row r="82" spans="1:15" s="9" customFormat="1" ht="14.25" customHeight="1" x14ac:dyDescent="0.25">
      <c r="A82" s="31">
        <v>76</v>
      </c>
      <c r="B82" s="32">
        <v>30</v>
      </c>
      <c r="C82" s="31" t="s">
        <v>500</v>
      </c>
      <c r="D82" s="26" t="str">
        <f t="shared" si="2"/>
        <v>ST MIX 101</v>
      </c>
      <c r="E82" s="12" t="s">
        <v>168</v>
      </c>
      <c r="F82" s="12" t="s">
        <v>49</v>
      </c>
      <c r="G82" s="13">
        <v>101</v>
      </c>
      <c r="H82" s="12" t="s">
        <v>581</v>
      </c>
      <c r="I82" s="14" t="s">
        <v>169</v>
      </c>
      <c r="J82" s="13">
        <v>2</v>
      </c>
      <c r="K82" s="13">
        <v>2</v>
      </c>
      <c r="L82" s="12" t="s">
        <v>51</v>
      </c>
      <c r="M82" s="12" t="s">
        <v>170</v>
      </c>
      <c r="N82" s="12" t="s">
        <v>171</v>
      </c>
      <c r="O82" s="12" t="s">
        <v>172</v>
      </c>
    </row>
    <row r="83" spans="1:15" s="9" customFormat="1" ht="14.25" customHeight="1" x14ac:dyDescent="0.25">
      <c r="A83" s="31">
        <v>77</v>
      </c>
      <c r="B83" s="32">
        <v>90</v>
      </c>
      <c r="C83" s="31" t="s">
        <v>500</v>
      </c>
      <c r="D83" s="26" t="str">
        <f t="shared" si="2"/>
        <v>ST MIX 102</v>
      </c>
      <c r="E83" s="12" t="s">
        <v>168</v>
      </c>
      <c r="F83" s="12" t="s">
        <v>49</v>
      </c>
      <c r="G83" s="13">
        <v>102</v>
      </c>
      <c r="H83" s="12" t="s">
        <v>583</v>
      </c>
      <c r="I83" s="14" t="s">
        <v>173</v>
      </c>
      <c r="J83" s="13">
        <v>2</v>
      </c>
      <c r="K83" s="13">
        <v>2</v>
      </c>
      <c r="L83" s="12" t="s">
        <v>51</v>
      </c>
      <c r="M83" s="12" t="s">
        <v>170</v>
      </c>
      <c r="N83" s="12" t="s">
        <v>171</v>
      </c>
      <c r="O83" s="12" t="s">
        <v>172</v>
      </c>
    </row>
    <row r="84" spans="1:15" s="9" customFormat="1" ht="14.25" customHeight="1" x14ac:dyDescent="0.25">
      <c r="A84" s="31">
        <v>78</v>
      </c>
      <c r="B84" s="32">
        <v>13</v>
      </c>
      <c r="C84" s="31" t="s">
        <v>500</v>
      </c>
      <c r="D84" s="26" t="str">
        <f t="shared" si="2"/>
        <v>TI MIX 101</v>
      </c>
      <c r="E84" s="12" t="s">
        <v>174</v>
      </c>
      <c r="F84" s="12" t="s">
        <v>49</v>
      </c>
      <c r="G84" s="13">
        <v>101</v>
      </c>
      <c r="H84" s="12" t="s">
        <v>581</v>
      </c>
      <c r="I84" s="14" t="s">
        <v>175</v>
      </c>
      <c r="J84" s="17">
        <v>0.5</v>
      </c>
      <c r="K84" s="12" t="s">
        <v>103</v>
      </c>
      <c r="L84" s="12" t="s">
        <v>127</v>
      </c>
      <c r="M84" s="12" t="s">
        <v>176</v>
      </c>
      <c r="N84" s="12" t="s">
        <v>177</v>
      </c>
      <c r="O84" s="12" t="s">
        <v>178</v>
      </c>
    </row>
    <row r="85" spans="1:15" s="9" customFormat="1" ht="14.25" customHeight="1" x14ac:dyDescent="0.25">
      <c r="A85" s="31">
        <v>79</v>
      </c>
      <c r="B85" s="32">
        <v>69</v>
      </c>
      <c r="C85" s="31" t="s">
        <v>500</v>
      </c>
      <c r="D85" s="26" t="str">
        <f t="shared" si="2"/>
        <v>TI MIX 102</v>
      </c>
      <c r="E85" s="12" t="s">
        <v>174</v>
      </c>
      <c r="F85" s="12" t="s">
        <v>49</v>
      </c>
      <c r="G85" s="13">
        <v>102</v>
      </c>
      <c r="H85" s="12" t="s">
        <v>582</v>
      </c>
      <c r="I85" s="14" t="s">
        <v>179</v>
      </c>
      <c r="J85" s="17">
        <v>0.5</v>
      </c>
      <c r="K85" s="12" t="s">
        <v>103</v>
      </c>
      <c r="L85" s="12" t="s">
        <v>127</v>
      </c>
      <c r="M85" s="12" t="s">
        <v>176</v>
      </c>
      <c r="N85" s="12" t="s">
        <v>180</v>
      </c>
      <c r="O85" s="12" t="s">
        <v>178</v>
      </c>
    </row>
    <row r="86" spans="1:15" s="9" customFormat="1" ht="14.25" customHeight="1" x14ac:dyDescent="0.25">
      <c r="A86" s="31">
        <v>80</v>
      </c>
      <c r="B86" s="32">
        <v>35</v>
      </c>
      <c r="C86" s="31" t="s">
        <v>500</v>
      </c>
      <c r="D86" s="26" t="str">
        <f t="shared" si="2"/>
        <v>TI MIX 103</v>
      </c>
      <c r="E86" s="12" t="s">
        <v>174</v>
      </c>
      <c r="F86" s="12" t="s">
        <v>49</v>
      </c>
      <c r="G86" s="13">
        <v>103</v>
      </c>
      <c r="H86" s="12" t="s">
        <v>581</v>
      </c>
      <c r="I86" s="14" t="s">
        <v>181</v>
      </c>
      <c r="J86" s="17">
        <v>0.5</v>
      </c>
      <c r="K86" s="12" t="s">
        <v>103</v>
      </c>
      <c r="L86" s="12" t="s">
        <v>127</v>
      </c>
      <c r="M86" s="12" t="s">
        <v>182</v>
      </c>
      <c r="N86" s="12" t="s">
        <v>183</v>
      </c>
      <c r="O86" s="12" t="s">
        <v>178</v>
      </c>
    </row>
    <row r="87" spans="1:15" s="9" customFormat="1" ht="14.25" customHeight="1" x14ac:dyDescent="0.25">
      <c r="A87" s="31">
        <v>81</v>
      </c>
      <c r="B87" s="32">
        <v>24</v>
      </c>
      <c r="C87" s="31" t="s">
        <v>500</v>
      </c>
      <c r="D87" s="26" t="str">
        <f t="shared" si="2"/>
        <v>TW MIX 101</v>
      </c>
      <c r="E87" s="12" t="s">
        <v>184</v>
      </c>
      <c r="F87" s="12" t="s">
        <v>49</v>
      </c>
      <c r="G87" s="13">
        <v>101</v>
      </c>
      <c r="H87" s="12" t="s">
        <v>581</v>
      </c>
      <c r="I87" s="14" t="s">
        <v>185</v>
      </c>
      <c r="J87" s="17">
        <v>0.5</v>
      </c>
      <c r="K87" s="17">
        <v>0.5</v>
      </c>
      <c r="L87" s="12" t="s">
        <v>87</v>
      </c>
      <c r="M87" s="12" t="s">
        <v>162</v>
      </c>
      <c r="N87" s="12" t="s">
        <v>186</v>
      </c>
      <c r="O87" s="12" t="s">
        <v>187</v>
      </c>
    </row>
    <row r="88" spans="1:15" s="9" customFormat="1" ht="14.25" customHeight="1" x14ac:dyDescent="0.25">
      <c r="A88" s="31">
        <v>82</v>
      </c>
      <c r="B88" s="32">
        <v>25</v>
      </c>
      <c r="C88" s="31" t="s">
        <v>500</v>
      </c>
      <c r="D88" s="26" t="str">
        <f t="shared" si="2"/>
        <v>TW MIX 102</v>
      </c>
      <c r="E88" s="12" t="s">
        <v>184</v>
      </c>
      <c r="F88" s="12" t="s">
        <v>49</v>
      </c>
      <c r="G88" s="13">
        <v>102</v>
      </c>
      <c r="H88" s="12" t="s">
        <v>581</v>
      </c>
      <c r="I88" s="14" t="s">
        <v>188</v>
      </c>
      <c r="J88" s="17">
        <v>0.5</v>
      </c>
      <c r="K88" s="17">
        <v>0.5</v>
      </c>
      <c r="L88" s="12" t="s">
        <v>87</v>
      </c>
      <c r="M88" s="12" t="s">
        <v>162</v>
      </c>
      <c r="N88" s="12" t="s">
        <v>189</v>
      </c>
      <c r="O88" s="12" t="s">
        <v>187</v>
      </c>
    </row>
    <row r="89" spans="1:15" s="9" customFormat="1" ht="14.25" customHeight="1" x14ac:dyDescent="0.25">
      <c r="A89" s="31">
        <v>83</v>
      </c>
      <c r="B89" s="32">
        <v>83</v>
      </c>
      <c r="C89" s="31" t="s">
        <v>500</v>
      </c>
      <c r="D89" s="26" t="str">
        <f t="shared" si="2"/>
        <v>TW MIX 103</v>
      </c>
      <c r="E89" s="12" t="s">
        <v>184</v>
      </c>
      <c r="F89" s="12" t="s">
        <v>49</v>
      </c>
      <c r="G89" s="13">
        <v>103</v>
      </c>
      <c r="H89" s="12" t="s">
        <v>583</v>
      </c>
      <c r="I89" s="14" t="s">
        <v>190</v>
      </c>
      <c r="J89" s="17">
        <v>0.5</v>
      </c>
      <c r="K89" s="17">
        <v>0.5</v>
      </c>
      <c r="L89" s="12" t="s">
        <v>87</v>
      </c>
      <c r="M89" s="12" t="s">
        <v>162</v>
      </c>
      <c r="N89" s="12" t="s">
        <v>191</v>
      </c>
      <c r="O89" s="12" t="s">
        <v>187</v>
      </c>
    </row>
    <row r="90" spans="1:15" s="9" customFormat="1" ht="14.25" customHeight="1" x14ac:dyDescent="0.25">
      <c r="A90" s="31">
        <v>84</v>
      </c>
      <c r="B90" s="32">
        <v>81</v>
      </c>
      <c r="C90" s="31" t="s">
        <v>500</v>
      </c>
      <c r="D90" s="26" t="str">
        <f t="shared" si="2"/>
        <v>TW MIX 104</v>
      </c>
      <c r="E90" s="12" t="s">
        <v>184</v>
      </c>
      <c r="F90" s="12" t="s">
        <v>49</v>
      </c>
      <c r="G90" s="13">
        <v>104</v>
      </c>
      <c r="H90" s="12" t="s">
        <v>583</v>
      </c>
      <c r="I90" s="14" t="s">
        <v>192</v>
      </c>
      <c r="J90" s="17">
        <v>0.5</v>
      </c>
      <c r="K90" s="17">
        <v>0.5</v>
      </c>
      <c r="L90" s="12" t="s">
        <v>87</v>
      </c>
      <c r="M90" s="12" t="s">
        <v>162</v>
      </c>
      <c r="N90" s="12" t="s">
        <v>193</v>
      </c>
      <c r="O90" s="12" t="s">
        <v>194</v>
      </c>
    </row>
    <row r="91" spans="1:15" s="9" customFormat="1" ht="14.25" customHeight="1" x14ac:dyDescent="0.25">
      <c r="A91" s="31">
        <v>85</v>
      </c>
      <c r="B91" s="32">
        <v>40</v>
      </c>
      <c r="C91" s="31" t="s">
        <v>500</v>
      </c>
      <c r="D91" s="26" t="str">
        <f t="shared" si="2"/>
        <v>TW MIX 105</v>
      </c>
      <c r="E91" s="12" t="s">
        <v>184</v>
      </c>
      <c r="F91" s="12" t="s">
        <v>49</v>
      </c>
      <c r="G91" s="13">
        <v>105</v>
      </c>
      <c r="H91" s="12" t="s">
        <v>582</v>
      </c>
      <c r="I91" s="14" t="s">
        <v>195</v>
      </c>
      <c r="J91" s="17">
        <v>0.5</v>
      </c>
      <c r="K91" s="17">
        <v>0.5</v>
      </c>
      <c r="L91" s="12" t="s">
        <v>87</v>
      </c>
      <c r="M91" s="12" t="s">
        <v>162</v>
      </c>
      <c r="N91" s="12" t="s">
        <v>196</v>
      </c>
      <c r="O91" s="12" t="s">
        <v>194</v>
      </c>
    </row>
    <row r="92" spans="1:15" s="9" customFormat="1" ht="14.25" customHeight="1" x14ac:dyDescent="0.25">
      <c r="A92" s="31">
        <v>86</v>
      </c>
      <c r="B92" s="32">
        <v>39</v>
      </c>
      <c r="C92" s="31" t="s">
        <v>500</v>
      </c>
      <c r="D92" s="26" t="str">
        <f t="shared" si="2"/>
        <v>TW MIX 106</v>
      </c>
      <c r="E92" s="12" t="s">
        <v>184</v>
      </c>
      <c r="F92" s="12" t="s">
        <v>49</v>
      </c>
      <c r="G92" s="13">
        <v>106</v>
      </c>
      <c r="H92" s="12" t="s">
        <v>582</v>
      </c>
      <c r="I92" s="14" t="s">
        <v>197</v>
      </c>
      <c r="J92" s="17">
        <v>0.5</v>
      </c>
      <c r="K92" s="17">
        <v>0.5</v>
      </c>
      <c r="L92" s="12" t="s">
        <v>87</v>
      </c>
      <c r="M92" s="12" t="s">
        <v>162</v>
      </c>
      <c r="N92" s="12" t="s">
        <v>198</v>
      </c>
      <c r="O92" s="12" t="s">
        <v>199</v>
      </c>
    </row>
    <row r="93" spans="1:15" s="9" customFormat="1" ht="14.25" customHeight="1" x14ac:dyDescent="0.25">
      <c r="A93" s="31">
        <v>87</v>
      </c>
      <c r="B93" s="32">
        <v>27</v>
      </c>
      <c r="C93" s="31" t="s">
        <v>500</v>
      </c>
      <c r="D93" s="26" t="str">
        <f t="shared" si="2"/>
        <v>ZSC MIX 101</v>
      </c>
      <c r="E93" s="12" t="s">
        <v>200</v>
      </c>
      <c r="F93" s="12" t="s">
        <v>49</v>
      </c>
      <c r="G93" s="13">
        <v>101</v>
      </c>
      <c r="H93" s="12" t="s">
        <v>581</v>
      </c>
      <c r="I93" s="14" t="s">
        <v>201</v>
      </c>
      <c r="J93" s="17">
        <v>0.5</v>
      </c>
      <c r="K93" s="12" t="s">
        <v>103</v>
      </c>
      <c r="L93" s="12" t="s">
        <v>103</v>
      </c>
      <c r="M93" s="12" t="s">
        <v>202</v>
      </c>
      <c r="N93" s="12" t="s">
        <v>203</v>
      </c>
      <c r="O93" s="12" t="s">
        <v>204</v>
      </c>
    </row>
    <row r="94" spans="1:15" s="9" customFormat="1" ht="14.25" customHeight="1" x14ac:dyDescent="0.25">
      <c r="A94" s="31">
        <v>88</v>
      </c>
      <c r="B94" s="32">
        <v>88</v>
      </c>
      <c r="C94" s="31" t="s">
        <v>500</v>
      </c>
      <c r="D94" s="26" t="str">
        <f t="shared" si="2"/>
        <v>ZSC MIX 102</v>
      </c>
      <c r="E94" s="12" t="s">
        <v>200</v>
      </c>
      <c r="F94" s="12" t="s">
        <v>49</v>
      </c>
      <c r="G94" s="13">
        <v>102</v>
      </c>
      <c r="H94" s="12" t="s">
        <v>583</v>
      </c>
      <c r="I94" s="14" t="s">
        <v>205</v>
      </c>
      <c r="J94" s="17">
        <v>0.5</v>
      </c>
      <c r="K94" s="12" t="s">
        <v>103</v>
      </c>
      <c r="L94" s="12" t="s">
        <v>103</v>
      </c>
      <c r="M94" s="12" t="s">
        <v>202</v>
      </c>
      <c r="N94" s="12" t="s">
        <v>203</v>
      </c>
      <c r="O94" s="12" t="s">
        <v>206</v>
      </c>
    </row>
    <row r="95" spans="1:15" s="9" customFormat="1" ht="14.25" customHeight="1" x14ac:dyDescent="0.25">
      <c r="A95" s="31">
        <v>89</v>
      </c>
      <c r="B95" s="32">
        <v>91</v>
      </c>
      <c r="C95" s="31" t="s">
        <v>500</v>
      </c>
      <c r="D95" s="26" t="str">
        <f t="shared" si="2"/>
        <v>ZSC MIX 103</v>
      </c>
      <c r="E95" s="12" t="s">
        <v>200</v>
      </c>
      <c r="F95" s="12" t="s">
        <v>49</v>
      </c>
      <c r="G95" s="13">
        <v>103</v>
      </c>
      <c r="H95" s="12" t="s">
        <v>583</v>
      </c>
      <c r="I95" s="14" t="s">
        <v>207</v>
      </c>
      <c r="J95" s="17">
        <v>0.5</v>
      </c>
      <c r="K95" s="12" t="s">
        <v>103</v>
      </c>
      <c r="L95" s="12" t="s">
        <v>103</v>
      </c>
      <c r="M95" s="12" t="s">
        <v>202</v>
      </c>
      <c r="N95" s="12" t="s">
        <v>203</v>
      </c>
      <c r="O95" s="12" t="s">
        <v>208</v>
      </c>
    </row>
    <row r="96" spans="1:15" s="9" customFormat="1" ht="14.25" customHeight="1" x14ac:dyDescent="0.25">
      <c r="A96" s="31">
        <v>90</v>
      </c>
      <c r="B96" s="32">
        <v>95</v>
      </c>
      <c r="C96" s="31" t="s">
        <v>500</v>
      </c>
      <c r="D96" s="26" t="str">
        <f t="shared" si="2"/>
        <v>ZSC MIX 104</v>
      </c>
      <c r="E96" s="12" t="s">
        <v>200</v>
      </c>
      <c r="F96" s="12" t="s">
        <v>49</v>
      </c>
      <c r="G96" s="13">
        <v>104</v>
      </c>
      <c r="H96" s="12" t="s">
        <v>583</v>
      </c>
      <c r="I96" s="14" t="s">
        <v>209</v>
      </c>
      <c r="J96" s="17">
        <v>0.5</v>
      </c>
      <c r="K96" s="12" t="s">
        <v>103</v>
      </c>
      <c r="L96" s="12" t="s">
        <v>103</v>
      </c>
      <c r="M96" s="12" t="s">
        <v>202</v>
      </c>
      <c r="N96" s="12" t="s">
        <v>203</v>
      </c>
      <c r="O96" s="12" t="s">
        <v>210</v>
      </c>
    </row>
    <row r="97" spans="1:15" s="9" customFormat="1" ht="14.25" customHeight="1" x14ac:dyDescent="0.25">
      <c r="A97" s="31">
        <v>91</v>
      </c>
      <c r="B97" s="32">
        <v>52</v>
      </c>
      <c r="C97" s="31" t="s">
        <v>500</v>
      </c>
      <c r="D97" s="26" t="str">
        <f t="shared" si="2"/>
        <v>ZSC MIX 105</v>
      </c>
      <c r="E97" s="12" t="s">
        <v>200</v>
      </c>
      <c r="F97" s="12" t="s">
        <v>49</v>
      </c>
      <c r="G97" s="13">
        <v>105</v>
      </c>
      <c r="H97" s="12" t="s">
        <v>582</v>
      </c>
      <c r="I97" s="14" t="s">
        <v>211</v>
      </c>
      <c r="J97" s="17">
        <v>0.5</v>
      </c>
      <c r="K97" s="12" t="s">
        <v>103</v>
      </c>
      <c r="L97" s="12" t="s">
        <v>103</v>
      </c>
      <c r="M97" s="12" t="s">
        <v>202</v>
      </c>
      <c r="N97" s="12" t="s">
        <v>203</v>
      </c>
      <c r="O97" s="12" t="s">
        <v>212</v>
      </c>
    </row>
    <row r="98" spans="1:15" s="9" customFormat="1" ht="14.25" customHeight="1" x14ac:dyDescent="0.25">
      <c r="A98" s="31">
        <v>92</v>
      </c>
      <c r="B98" s="32">
        <v>48</v>
      </c>
      <c r="C98" s="31" t="s">
        <v>500</v>
      </c>
      <c r="D98" s="26" t="str">
        <f t="shared" si="2"/>
        <v>ZSC MIX 106</v>
      </c>
      <c r="E98" s="12" t="s">
        <v>200</v>
      </c>
      <c r="F98" s="12" t="s">
        <v>49</v>
      </c>
      <c r="G98" s="13">
        <v>106</v>
      </c>
      <c r="H98" s="12" t="s">
        <v>582</v>
      </c>
      <c r="I98" s="14" t="s">
        <v>213</v>
      </c>
      <c r="J98" s="17">
        <v>0.5</v>
      </c>
      <c r="K98" s="12" t="s">
        <v>103</v>
      </c>
      <c r="L98" s="12" t="s">
        <v>103</v>
      </c>
      <c r="M98" s="12" t="s">
        <v>202</v>
      </c>
      <c r="N98" s="12" t="s">
        <v>203</v>
      </c>
      <c r="O98" s="12" t="s">
        <v>210</v>
      </c>
    </row>
    <row r="99" spans="1:15" s="9" customFormat="1" ht="14.25" customHeight="1" x14ac:dyDescent="0.25">
      <c r="A99" s="31">
        <v>93</v>
      </c>
      <c r="B99" s="32">
        <v>94</v>
      </c>
      <c r="C99" s="31" t="s">
        <v>500</v>
      </c>
      <c r="D99" s="26" t="str">
        <f t="shared" si="2"/>
        <v>ZSO MIX 102</v>
      </c>
      <c r="E99" s="12" t="s">
        <v>214</v>
      </c>
      <c r="F99" s="12" t="s">
        <v>49</v>
      </c>
      <c r="G99" s="13">
        <v>102</v>
      </c>
      <c r="H99" s="12" t="s">
        <v>583</v>
      </c>
      <c r="I99" s="14" t="s">
        <v>215</v>
      </c>
      <c r="J99" s="17">
        <v>0.5</v>
      </c>
      <c r="K99" s="12" t="s">
        <v>103</v>
      </c>
      <c r="L99" s="12" t="s">
        <v>103</v>
      </c>
      <c r="M99" s="12" t="s">
        <v>202</v>
      </c>
      <c r="N99" s="12" t="s">
        <v>203</v>
      </c>
      <c r="O99" s="12" t="s">
        <v>216</v>
      </c>
    </row>
    <row r="100" spans="1:15" s="9" customFormat="1" ht="14.25" customHeight="1" x14ac:dyDescent="0.25">
      <c r="A100" s="31">
        <v>94</v>
      </c>
      <c r="B100" s="32">
        <v>37</v>
      </c>
      <c r="C100" s="31" t="s">
        <v>500</v>
      </c>
      <c r="D100" s="26" t="str">
        <f t="shared" si="2"/>
        <v>ZSO MIX 103</v>
      </c>
      <c r="E100" s="12" t="s">
        <v>214</v>
      </c>
      <c r="F100" s="12" t="s">
        <v>49</v>
      </c>
      <c r="G100" s="13">
        <v>103</v>
      </c>
      <c r="H100" s="12" t="s">
        <v>581</v>
      </c>
      <c r="I100" s="14" t="s">
        <v>217</v>
      </c>
      <c r="J100" s="17">
        <v>0.5</v>
      </c>
      <c r="K100" s="12" t="s">
        <v>103</v>
      </c>
      <c r="L100" s="12" t="s">
        <v>103</v>
      </c>
      <c r="M100" s="12" t="s">
        <v>202</v>
      </c>
      <c r="N100" s="12" t="s">
        <v>203</v>
      </c>
      <c r="O100" s="12" t="s">
        <v>218</v>
      </c>
    </row>
    <row r="101" spans="1:15" x14ac:dyDescent="0.2">
      <c r="A101" s="31" t="s">
        <v>515</v>
      </c>
      <c r="B101" s="31">
        <v>84</v>
      </c>
      <c r="C101" s="31" t="s">
        <v>500</v>
      </c>
      <c r="D101" s="31" t="s">
        <v>516</v>
      </c>
      <c r="E101" s="12"/>
      <c r="F101" s="12" t="s">
        <v>517</v>
      </c>
      <c r="G101" s="12">
        <v>101</v>
      </c>
      <c r="H101" s="12" t="s">
        <v>583</v>
      </c>
      <c r="I101" s="14" t="s">
        <v>518</v>
      </c>
      <c r="J101" s="17"/>
      <c r="K101" s="12"/>
      <c r="L101" s="12"/>
      <c r="M101" s="12"/>
      <c r="N101" s="12"/>
      <c r="O101" s="12"/>
    </row>
    <row r="102" spans="1:15" x14ac:dyDescent="0.2">
      <c r="A102" s="9"/>
      <c r="B102" s="9"/>
      <c r="C102" s="9"/>
    </row>
    <row r="103" spans="1:15" x14ac:dyDescent="0.2">
      <c r="A103" s="9"/>
      <c r="B103" s="9"/>
      <c r="C103" s="9"/>
    </row>
    <row r="104" spans="1:15" x14ac:dyDescent="0.2">
      <c r="A104" s="9"/>
      <c r="B104" s="9"/>
      <c r="C104" s="9"/>
    </row>
    <row r="105" spans="1:15" x14ac:dyDescent="0.2">
      <c r="A105" s="9"/>
      <c r="B105" s="9"/>
      <c r="C105" s="9"/>
    </row>
    <row r="106" spans="1:15" x14ac:dyDescent="0.2">
      <c r="A106" s="9"/>
      <c r="B106" s="9"/>
      <c r="C106" s="9"/>
    </row>
    <row r="107" spans="1:15" x14ac:dyDescent="0.2">
      <c r="A107" s="9"/>
      <c r="B107" s="9"/>
      <c r="C107" s="9"/>
    </row>
    <row r="108" spans="1:15" x14ac:dyDescent="0.2">
      <c r="A108" s="9"/>
      <c r="B108" s="9"/>
      <c r="C108" s="9"/>
    </row>
    <row r="109" spans="1:15" x14ac:dyDescent="0.2">
      <c r="A109" s="9"/>
      <c r="B109" s="9"/>
      <c r="C109" s="9"/>
    </row>
    <row r="110" spans="1:15" x14ac:dyDescent="0.2">
      <c r="A110" s="9"/>
      <c r="B110" s="9"/>
      <c r="C110" s="9"/>
    </row>
    <row r="111" spans="1:15" x14ac:dyDescent="0.2">
      <c r="A111" s="9"/>
      <c r="B111" s="9"/>
      <c r="C111" s="9"/>
    </row>
    <row r="112" spans="1:15" x14ac:dyDescent="0.2">
      <c r="A112" s="9"/>
      <c r="B112" s="9"/>
      <c r="C112" s="9"/>
    </row>
    <row r="113" spans="1:3" x14ac:dyDescent="0.2">
      <c r="A113" s="9"/>
      <c r="B113" s="9"/>
      <c r="C113" s="9"/>
    </row>
    <row r="114" spans="1:3" x14ac:dyDescent="0.2">
      <c r="A114" s="9"/>
      <c r="B114" s="9"/>
      <c r="C114" s="9"/>
    </row>
    <row r="115" spans="1:3" x14ac:dyDescent="0.2">
      <c r="A115" s="9"/>
      <c r="B115" s="9"/>
      <c r="C115" s="9"/>
    </row>
    <row r="116" spans="1:3" x14ac:dyDescent="0.2">
      <c r="A116" s="9"/>
      <c r="B116" s="9"/>
      <c r="C116" s="9"/>
    </row>
    <row r="117" spans="1:3" x14ac:dyDescent="0.2">
      <c r="A117" s="9"/>
      <c r="B117" s="9"/>
      <c r="C117" s="9"/>
    </row>
    <row r="118" spans="1:3" x14ac:dyDescent="0.2">
      <c r="A118" s="9"/>
      <c r="B118" s="9"/>
      <c r="C118" s="9"/>
    </row>
    <row r="119" spans="1:3" x14ac:dyDescent="0.2">
      <c r="A119" s="9"/>
      <c r="B119" s="9"/>
      <c r="C119" s="9"/>
    </row>
    <row r="120" spans="1:3" x14ac:dyDescent="0.2">
      <c r="A120" s="9"/>
      <c r="B120" s="9"/>
      <c r="C120" s="9"/>
    </row>
    <row r="121" spans="1:3" x14ac:dyDescent="0.2">
      <c r="A121" s="9"/>
      <c r="B121" s="9"/>
      <c r="C121" s="9"/>
    </row>
    <row r="122" spans="1:3" x14ac:dyDescent="0.2">
      <c r="A122" s="9"/>
      <c r="B122" s="9"/>
      <c r="C122" s="9"/>
    </row>
    <row r="123" spans="1:3" x14ac:dyDescent="0.2">
      <c r="A123" s="9"/>
      <c r="B123" s="9"/>
      <c r="C123" s="9"/>
    </row>
    <row r="124" spans="1:3" x14ac:dyDescent="0.2">
      <c r="A124" s="9"/>
      <c r="B124" s="9"/>
      <c r="C124" s="9"/>
    </row>
    <row r="125" spans="1:3" x14ac:dyDescent="0.2">
      <c r="A125" s="9"/>
      <c r="B125" s="9"/>
      <c r="C125" s="9"/>
    </row>
    <row r="126" spans="1:3" x14ac:dyDescent="0.2">
      <c r="A126" s="9"/>
      <c r="B126" s="9"/>
      <c r="C126" s="9"/>
    </row>
    <row r="127" spans="1:3" x14ac:dyDescent="0.2">
      <c r="A127" s="9"/>
      <c r="B127" s="9"/>
      <c r="C127" s="9"/>
    </row>
    <row r="128" spans="1:3" x14ac:dyDescent="0.2">
      <c r="A128" s="9"/>
      <c r="C128" s="9"/>
    </row>
  </sheetData>
  <sortState xmlns:xlrd2="http://schemas.microsoft.com/office/spreadsheetml/2017/richdata2" ref="A7:O101">
    <sortCondition ref="A7:A101"/>
  </sortState>
  <mergeCells count="17">
    <mergeCell ref="E4:N4"/>
    <mergeCell ref="N1:O1"/>
    <mergeCell ref="E1:F1"/>
    <mergeCell ref="E2:F2"/>
    <mergeCell ref="E3:F3"/>
    <mergeCell ref="G1:H1"/>
    <mergeCell ref="G2:H2"/>
    <mergeCell ref="G3:H3"/>
    <mergeCell ref="L5:L6"/>
    <mergeCell ref="M5:M6"/>
    <mergeCell ref="N5:N6"/>
    <mergeCell ref="O5:O6"/>
    <mergeCell ref="E5:G5"/>
    <mergeCell ref="H5:H6"/>
    <mergeCell ref="I5:I6"/>
    <mergeCell ref="J5:J6"/>
    <mergeCell ref="K5:K6"/>
  </mergeCells>
  <pageMargins left="1.25" right="1.25" top="1" bottom="0.74583299999999997" header="0.25" footer="0.25"/>
  <pageSetup orientation="portrait" r:id="rId1"/>
  <headerFooter>
    <oddFooter>&amp;C&amp;1#&amp;"Calibri"&amp;12&amp;K008000Internal Use</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 XRef</vt:lpstr>
      <vt:lpstr>9517-PID-101</vt:lpstr>
      <vt:lpstr>9517-PID-102</vt:lpstr>
      <vt:lpstr>9517-PID-103</vt:lpstr>
      <vt:lpstr>9517-PID-104</vt:lpstr>
      <vt:lpstr>9517-PID-105</vt:lpstr>
      <vt:lpstr>'Master XRef'!Print_Area</vt:lpstr>
      <vt:lpstr>'Master XRef'!Print_Titles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Franki, Bill</dc:creator>
  <cp:lastModifiedBy>Bill Franki</cp:lastModifiedBy>
  <cp:lastPrinted>2021-07-12T13:35:09Z</cp:lastPrinted>
  <dcterms:created xsi:type="dcterms:W3CDTF">2021-05-13T20:40:53Z</dcterms:created>
  <dcterms:modified xsi:type="dcterms:W3CDTF">2023-07-14T13:56:56Z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2021-07-19T23:00:13Z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54a576da-00ff-4dbb-8ee0-b084ad21e985</vt:lpwstr>
  </property>
  <property fmtid="{D5CDD505-2E9C-101B-9397-08002B2CF9AE}" pid="8" name="MSIP_Label_019c027e-33b7-45fc-a572-8ffa5d09ec36_ContentBits">
    <vt:lpwstr>2</vt:lpwstr>
  </property>
</Properties>
</file>