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<sst xmlns="http://schemas.openxmlformats.org/spreadsheetml/2006/main" count="2359" uniqueCount="678">
  <si>
    <t>RI Historical Records Advisory Board, OCLC ArchiveGrid</t>
  </si>
  <si>
    <t>Please note that a repository may have more than one location identified. Create multiple entries for a repository where appropriate.</t>
  </si>
  <si>
    <t>Repository Name Unauthorized*</t>
  </si>
  <si>
    <t>Total Count:</t>
  </si>
  <si>
    <t>Field</t>
  </si>
  <si>
    <t>Name Notes</t>
  </si>
  <si>
    <t>Parent Org (Unauthorized)</t>
  </si>
  <si>
    <t>Repository Name Authorized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</si>
  <si>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</si>
  <si>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</si>
  <si>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</si>
  <si>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</si>
  <si>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</si>
  <si>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</si>
  <si>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</si>
  <si>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Usage</t>
  </si>
  <si>
    <t>St Zip Code (4 Following Numbers)</t>
  </si>
  <si>
    <t>Reference</t>
  </si>
  <si>
    <t>Obligation</t>
  </si>
  <si>
    <t>Repository Name Unauthorized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</si>
  <si>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</si>
  <si>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</si>
  <si>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</si>
  <si>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</si>
  <si>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</si>
  <si>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</si>
  <si>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</si>
  <si>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</si>
  <si>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</si>
  <si>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</si>
  <si>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Notes</t>
  </si>
  <si>
    <t>Repository name as supplied by the data providing organization</t>
  </si>
  <si>
    <t>Barrington Preservation Society</t>
  </si>
  <si>
    <t xml:space="preserve">Replace the information in cell A1 (above) with your data sources. </t>
  </si>
  <si>
    <t>Historical Society/Museum</t>
  </si>
  <si>
    <t>Unverified Count:</t>
  </si>
  <si>
    <t>Required</t>
  </si>
  <si>
    <t>Unverified</t>
  </si>
  <si>
    <t>281 County Road</t>
  </si>
  <si>
    <t>Mailing Count:</t>
  </si>
  <si>
    <t>Barrington Public Library (downstairs)</t>
  </si>
  <si>
    <t>Barrington</t>
  </si>
  <si>
    <t>02806</t>
  </si>
  <si>
    <t>RI</t>
  </si>
  <si>
    <t>Use authorized repository name from Library of Congress, if one exists.</t>
  </si>
  <si>
    <t>http://barringtonpreservation.org/</t>
  </si>
  <si>
    <t>https://www.loc.gov/marc/organizations/</t>
  </si>
  <si>
    <t>Reading Room Count:</t>
  </si>
  <si>
    <t>Storage Facility Count:</t>
  </si>
  <si>
    <t>English</t>
  </si>
  <si>
    <t>Optional</t>
  </si>
  <si>
    <t>Unknown</t>
  </si>
  <si>
    <t>Use authorized repository identifier from Library of Congress, if one exists.</t>
  </si>
  <si>
    <t>Gwyn Johns</t>
  </si>
  <si>
    <t>RI Historical Records Advisory Board</t>
  </si>
  <si>
    <t>http://sos.ri.gov/rihrab/direct.html</t>
  </si>
  <si>
    <t>All</t>
  </si>
  <si>
    <t>Repository Type</t>
  </si>
  <si>
    <t>Did not include any repositories where the RI HRAB description did not include clear presence of significant archival records</t>
  </si>
  <si>
    <t>All Non-Mailing Count</t>
  </si>
  <si>
    <t xml:space="preserve">Repositories removed for no address: </t>
  </si>
  <si>
    <t>Mailing Address</t>
  </si>
  <si>
    <t>P.O. Box 178</t>
  </si>
  <si>
    <t>Use values from the RepositoryTypes worksheet</t>
  </si>
  <si>
    <t>Barrington Town Hall</t>
  </si>
  <si>
    <t>Government</t>
  </si>
  <si>
    <t>Location Type</t>
  </si>
  <si>
    <t>283 County Rd</t>
  </si>
  <si>
    <t>Use values from the LocationType worksheet</t>
  </si>
  <si>
    <t>Street Address 1</t>
  </si>
  <si>
    <t>Eira Tansey</t>
  </si>
  <si>
    <t>Mailing Address 1</t>
  </si>
  <si>
    <t>City</t>
  </si>
  <si>
    <t>New Shoreham (Block Island) Town Hall</t>
  </si>
  <si>
    <t>County</t>
  </si>
  <si>
    <t>P.O. Drawer 220</t>
  </si>
  <si>
    <t>Block Island</t>
  </si>
  <si>
    <t>02807</t>
  </si>
  <si>
    <t>New Shoreham- Island Free Library</t>
  </si>
  <si>
    <t>Public Library</t>
  </si>
  <si>
    <t>State</t>
  </si>
  <si>
    <t>Dodge Street</t>
  </si>
  <si>
    <t>Zip Code</t>
  </si>
  <si>
    <t>http://www.islandfreelibrary.org</t>
  </si>
  <si>
    <t>Add if supplied by data providing organization, but I believe we can generate these from the master spreadsheet at the end.</t>
  </si>
  <si>
    <t>https://geocod.io/</t>
  </si>
  <si>
    <t>College/University</t>
  </si>
  <si>
    <t>K-12</t>
  </si>
  <si>
    <t>Tribal</t>
  </si>
  <si>
    <t>Religious</t>
  </si>
  <si>
    <t>Corporation</t>
  </si>
  <si>
    <t>Multiple (specify in Notes field)</t>
  </si>
  <si>
    <t>P.O. Box 1830</t>
  </si>
  <si>
    <t>Use only if the language is not English.</t>
  </si>
  <si>
    <t>Date Entry Recorded</t>
  </si>
  <si>
    <t>YYYY-MM-DD format</t>
  </si>
  <si>
    <t>Entry Recorded By</t>
  </si>
  <si>
    <t>Your name</t>
  </si>
  <si>
    <t>Source of Repository Data</t>
  </si>
  <si>
    <t>Name of the data providing organization</t>
  </si>
  <si>
    <t>Use this field to note any idiosyncracies or additional useful information.</t>
  </si>
  <si>
    <t>Bristol Historical and Preservation Society</t>
  </si>
  <si>
    <t>48 Court Street</t>
  </si>
  <si>
    <t>Bristol</t>
  </si>
  <si>
    <t>02809</t>
  </si>
  <si>
    <t>P.O. Box 356</t>
  </si>
  <si>
    <t>Reading Room</t>
  </si>
  <si>
    <t>Storage Facility</t>
  </si>
  <si>
    <t>Bristol Town Hall</t>
  </si>
  <si>
    <t>10 Court St.</t>
  </si>
  <si>
    <t>Bristol Train of Artillery Armory/Museum</t>
  </si>
  <si>
    <t>135 State Street</t>
  </si>
  <si>
    <t>Bristol-Rogers Free Library</t>
  </si>
  <si>
    <t>525 Hope Street</t>
  </si>
  <si>
    <t>http://rogersfreelibrary.org/</t>
  </si>
  <si>
    <t>Resource Description</t>
  </si>
  <si>
    <t>Where to Access</t>
  </si>
  <si>
    <t>P.O.Box 538</t>
  </si>
  <si>
    <t>Archives World Map</t>
  </si>
  <si>
    <t>https://map.arquivista.net/</t>
  </si>
  <si>
    <t>IFLA Library Map of the World</t>
  </si>
  <si>
    <t>http://librarymap.ifla.org/map</t>
  </si>
  <si>
    <t>Haffenreffer Museum of Anthropology, Brown University</t>
  </si>
  <si>
    <t>Brown University</t>
  </si>
  <si>
    <t>300 Tower Street</t>
  </si>
  <si>
    <t>https://www.brown.edu/research/facilities/haffenreffer-museum/</t>
  </si>
  <si>
    <t>Herreshoff Marine Museum</t>
  </si>
  <si>
    <t>P.O. Box 450</t>
  </si>
  <si>
    <t>http://www.herreshoff.org/</t>
  </si>
  <si>
    <t>1 Burnside Street</t>
  </si>
  <si>
    <t>Roger Williams University</t>
  </si>
  <si>
    <t>One Old Ferry Road</t>
  </si>
  <si>
    <t>http://library.rwu.edu/</t>
  </si>
  <si>
    <t>Richmond-Clark Memorial Library</t>
  </si>
  <si>
    <t>7 Pinehurst Drive</t>
  </si>
  <si>
    <t>Carolina</t>
  </si>
  <si>
    <t>02812</t>
  </si>
  <si>
    <t>http://www.clarklib.org</t>
  </si>
  <si>
    <t>P.O. Box 190</t>
  </si>
  <si>
    <t>Central Falls City Hall</t>
  </si>
  <si>
    <t>580 Broad St.</t>
  </si>
  <si>
    <t>Central Falls</t>
  </si>
  <si>
    <t>02863</t>
  </si>
  <si>
    <t>Charlestown Town Hall</t>
  </si>
  <si>
    <t>4540 South County Trail</t>
  </si>
  <si>
    <t>Charlestown</t>
  </si>
  <si>
    <t>02813</t>
  </si>
  <si>
    <t>Glocester Heritage Society</t>
  </si>
  <si>
    <t>1181 Putnam Pike</t>
  </si>
  <si>
    <t>Job Armstrong Store</t>
  </si>
  <si>
    <t>Chepachet</t>
  </si>
  <si>
    <t>02814</t>
  </si>
  <si>
    <t>http://www.glocesterheritagesociety.org</t>
  </si>
  <si>
    <t>P.O. Box 269</t>
  </si>
  <si>
    <t>Glocester Town Hall</t>
  </si>
  <si>
    <t>1145 Putnam Pike</t>
  </si>
  <si>
    <t>Coventry Historical Society</t>
  </si>
  <si>
    <t>12 Old Summit Road</t>
  </si>
  <si>
    <t>Coventry</t>
  </si>
  <si>
    <t>02816</t>
  </si>
  <si>
    <t>http://www.coventryri.com/chs.htm</t>
  </si>
  <si>
    <t>P.O. Box 401</t>
  </si>
  <si>
    <t>Coventry Town Hall</t>
  </si>
  <si>
    <t>1670 Flat River Road</t>
  </si>
  <si>
    <t>Cranston City Hall</t>
  </si>
  <si>
    <t>869 Park Avenue</t>
  </si>
  <si>
    <t>Cranston</t>
  </si>
  <si>
    <t>02910</t>
  </si>
  <si>
    <t>Cranston Historical Society</t>
  </si>
  <si>
    <t>1351 Cranston Street</t>
  </si>
  <si>
    <t>Governor Sprague Mansion</t>
  </si>
  <si>
    <t>02920</t>
  </si>
  <si>
    <t>http://www.cranstonhistoricalsociety.org</t>
  </si>
  <si>
    <t>Providence Jewelry Museum</t>
  </si>
  <si>
    <t>1 Spectacle Street</t>
  </si>
  <si>
    <t>https://www.facebook.com/provjewelrymuseum/</t>
  </si>
  <si>
    <t>Cumberland Public Library</t>
  </si>
  <si>
    <t>1464 Diamond Hill Road</t>
  </si>
  <si>
    <t>Cumberland</t>
  </si>
  <si>
    <t>02864</t>
  </si>
  <si>
    <t>http://www.cumberlandlibrary.org</t>
  </si>
  <si>
    <t>Cumberland Town Hall</t>
  </si>
  <si>
    <t>43 Broad St.</t>
  </si>
  <si>
    <t>East Greenwich Free Library</t>
  </si>
  <si>
    <t>82 Peirce Street</t>
  </si>
  <si>
    <t>East Greenwich</t>
  </si>
  <si>
    <t>02818</t>
  </si>
  <si>
    <t>https://www.eastgreenwichlibrary.org/</t>
  </si>
  <si>
    <t>East Greenwich Historic Preservation Society</t>
  </si>
  <si>
    <t>110 King Street</t>
  </si>
  <si>
    <t>Old Kent County Jail</t>
  </si>
  <si>
    <t>http://www.eghistoricpreservation.org/</t>
  </si>
  <si>
    <t>East Greenwich Town Hall</t>
  </si>
  <si>
    <t>125 Main St.</t>
  </si>
  <si>
    <t>P.O. Box 111</t>
  </si>
  <si>
    <t>New England Wireless and Steam Museum</t>
  </si>
  <si>
    <t>1300 Frenchtown Road</t>
  </si>
  <si>
    <t>https://newsm.org/</t>
  </si>
  <si>
    <t>Varnum Memorial Armory Museum</t>
  </si>
  <si>
    <t>6 Main St.</t>
  </si>
  <si>
    <t>http://varnumcontinentals.org/our-museums/varnum-memorial-armory/</t>
  </si>
  <si>
    <t>Cape Verdean Museum Exhibit</t>
  </si>
  <si>
    <t>P.O. Box 14187</t>
  </si>
  <si>
    <t>East Providence</t>
  </si>
  <si>
    <t>02914</t>
  </si>
  <si>
    <t>http://www.capeverdeanmuseum.org/</t>
  </si>
  <si>
    <t>1003 Waterman Avenue</t>
  </si>
  <si>
    <t>East Providence City Hall</t>
  </si>
  <si>
    <t>145 Taunton Avenue</t>
  </si>
  <si>
    <t>East Providence Historical Society</t>
  </si>
  <si>
    <t>65 Hunts Mills Road</t>
  </si>
  <si>
    <t>02916</t>
  </si>
  <si>
    <t>http://ephist.org</t>
  </si>
  <si>
    <t>East Providence Public Library</t>
  </si>
  <si>
    <t>41 Grove Avenue</t>
  </si>
  <si>
    <t>http://www.eastprovidencelibrary.org</t>
  </si>
  <si>
    <t>East Smithfield Public Library</t>
  </si>
  <si>
    <t>50 Esmond Street</t>
  </si>
  <si>
    <t>Esmond</t>
  </si>
  <si>
    <t>02917</t>
  </si>
  <si>
    <t>http://www.eastsmithfieldpubliclibrary.org/</t>
  </si>
  <si>
    <t>Smithfield Town Hall</t>
  </si>
  <si>
    <t>64 Farnum Pike</t>
  </si>
  <si>
    <t>Exeter Town Hall</t>
  </si>
  <si>
    <t>675 Ten Rod Road</t>
  </si>
  <si>
    <t>Exeter</t>
  </si>
  <si>
    <t>02822</t>
  </si>
  <si>
    <t>Tomaguag Museum</t>
  </si>
  <si>
    <t>390 A Summit Road</t>
  </si>
  <si>
    <t>https://www.tomaquagmuseum.org</t>
  </si>
  <si>
    <t>Foster Preservation Society</t>
  </si>
  <si>
    <t>Howard Hill Road</t>
  </si>
  <si>
    <t>Foster Police Station</t>
  </si>
  <si>
    <t>Foster</t>
  </si>
  <si>
    <t>02825</t>
  </si>
  <si>
    <t>http://www.fosterpreservationsociety.org/</t>
  </si>
  <si>
    <t>Box 51</t>
  </si>
  <si>
    <t>Foster Town Hall</t>
  </si>
  <si>
    <t>181 Howard Hill Road</t>
  </si>
  <si>
    <t>Rhode Island Genealogical Society</t>
  </si>
  <si>
    <t>573 Putnam Pike</t>
  </si>
  <si>
    <t>Greenville Public Library</t>
  </si>
  <si>
    <t>Greenville</t>
  </si>
  <si>
    <t>02828</t>
  </si>
  <si>
    <t>http://www.rigensoc.org</t>
  </si>
  <si>
    <t>P.O. Box 433</t>
  </si>
  <si>
    <t>Burrillville Town Hall</t>
  </si>
  <si>
    <t>105 Harrisville Main St.</t>
  </si>
  <si>
    <t>Harrisville</t>
  </si>
  <si>
    <t>02830</t>
  </si>
  <si>
    <t>Burrillville-Jesse M. Smith Memorial Library</t>
  </si>
  <si>
    <t>100 Tinkham Lane</t>
  </si>
  <si>
    <t>http://02dd10f.netsolhost.com/index.html</t>
  </si>
  <si>
    <t>Hopkinton- Langworthy Public Library</t>
  </si>
  <si>
    <t>24 Spring Street</t>
  </si>
  <si>
    <t>Hope Valley</t>
  </si>
  <si>
    <t>02832</t>
  </si>
  <si>
    <t>http://langworthylibrary.org/</t>
  </si>
  <si>
    <t>P.O. Box 478</t>
  </si>
  <si>
    <t>Hopkinton Historical Society</t>
  </si>
  <si>
    <t>2 Townhouse Road</t>
  </si>
  <si>
    <t>Hopkinton</t>
  </si>
  <si>
    <t>02833</t>
  </si>
  <si>
    <t>Hopkinton Town Hall</t>
  </si>
  <si>
    <t>1 Town House Road</t>
  </si>
  <si>
    <t>Jamestown Historical Society</t>
  </si>
  <si>
    <t>92 Narragansett Avenue</t>
  </si>
  <si>
    <t>Jamestown</t>
  </si>
  <si>
    <t>02835</t>
  </si>
  <si>
    <t>http://www.jamestownhistoricalsociety.org/</t>
  </si>
  <si>
    <t>P.O. Box 156</t>
  </si>
  <si>
    <t>Jamestown Town Hall</t>
  </si>
  <si>
    <t>93 Narragansett Avenue</t>
  </si>
  <si>
    <t>Johnston Historical Society</t>
  </si>
  <si>
    <t>101 Putnam Pike</t>
  </si>
  <si>
    <t>Johnston</t>
  </si>
  <si>
    <t>02919</t>
  </si>
  <si>
    <t>http://www.johnstonhistorical.org/</t>
  </si>
  <si>
    <t>Johnston Town Hall</t>
  </si>
  <si>
    <t>1385 Hartford Avenue</t>
  </si>
  <si>
    <t>South County History Center</t>
  </si>
  <si>
    <t>2636 Kingstown Road</t>
  </si>
  <si>
    <t>Old Washington County Jail</t>
  </si>
  <si>
    <t>Kingston</t>
  </si>
  <si>
    <t>02881</t>
  </si>
  <si>
    <t>http://southcountyhistorycenter.org/</t>
  </si>
  <si>
    <t>University of Rhode Island, Rhode Island Natural History Survey</t>
  </si>
  <si>
    <t>One Greenhouse Road</t>
  </si>
  <si>
    <t>Coastal Institute, Room 101</t>
  </si>
  <si>
    <t>http://rinhs.org/</t>
  </si>
  <si>
    <t>University of Rhode Island, Special Collections</t>
  </si>
  <si>
    <t>15 Lippitt Road</t>
  </si>
  <si>
    <t>http://digitalcommons.uri.edu/lib_sc/</t>
  </si>
  <si>
    <t>Blackstone Valley Historical Society</t>
  </si>
  <si>
    <t>1873 Louisquisset Pike</t>
  </si>
  <si>
    <t>Lincoln</t>
  </si>
  <si>
    <t>02865</t>
  </si>
  <si>
    <t>http://www.bvhsri.org/</t>
  </si>
  <si>
    <t>P.O. Box 125</t>
  </si>
  <si>
    <t>Lincoln Public Library</t>
  </si>
  <si>
    <t>145 Old River Road</t>
  </si>
  <si>
    <t>http://www.lincolnlibrary.com/</t>
  </si>
  <si>
    <t>Lincoln Town Hall</t>
  </si>
  <si>
    <t>100 Old River Road</t>
  </si>
  <si>
    <t>Box 100</t>
  </si>
  <si>
    <t>Little Compton Historical Society</t>
  </si>
  <si>
    <t>548 West Main Road (Rt. 77)</t>
  </si>
  <si>
    <t>Wilbor House</t>
  </si>
  <si>
    <t>Little Compton</t>
  </si>
  <si>
    <t>02837</t>
  </si>
  <si>
    <t>http://www.littlecompton.org</t>
  </si>
  <si>
    <t>P.O. Box 577</t>
  </si>
  <si>
    <t>Little Compton Town Hall</t>
  </si>
  <si>
    <t>Box 523</t>
  </si>
  <si>
    <t>Middletown Historical Society</t>
  </si>
  <si>
    <t>Paradise Avenue (corner of Prospect Avenue)</t>
  </si>
  <si>
    <t>Paradise Schoolhouse</t>
  </si>
  <si>
    <t>Middletown</t>
  </si>
  <si>
    <t>02842</t>
  </si>
  <si>
    <t>http://www.middletownhistory.org</t>
  </si>
  <si>
    <t>P.O. Box 1496</t>
  </si>
  <si>
    <t>Middletown Public Library</t>
  </si>
  <si>
    <t>700 West Main Road</t>
  </si>
  <si>
    <t>http://www.middletownpubliclibrary.org/</t>
  </si>
  <si>
    <t>Middletown Town Hall</t>
  </si>
  <si>
    <t>350 East Main Road</t>
  </si>
  <si>
    <t>Whitehall Museum House, National Society of Colonial Dames in RI</t>
  </si>
  <si>
    <t>311 Berkeley Ave</t>
  </si>
  <si>
    <t>02840</t>
  </si>
  <si>
    <t>http://www.whitehallmuseumhouse.org/</t>
  </si>
  <si>
    <t>Narragansett Public Library</t>
  </si>
  <si>
    <t>35 Kingstown Road</t>
  </si>
  <si>
    <t>Narragansett</t>
  </si>
  <si>
    <t>02882</t>
  </si>
  <si>
    <t>http://www.narlib.org/</t>
  </si>
  <si>
    <t>Narragansett Town Hall</t>
  </si>
  <si>
    <t>25 Fifth Avenue</t>
  </si>
  <si>
    <t>South County Museum</t>
  </si>
  <si>
    <t>PO Box 709</t>
  </si>
  <si>
    <t>http://www.southcountymuseum.org/</t>
  </si>
  <si>
    <t>115 Strathmore Street</t>
  </si>
  <si>
    <t>University of Rhode Island, National Sea Grant Library</t>
  </si>
  <si>
    <t>Narragansett Bay Campus</t>
  </si>
  <si>
    <t>OSEC Bldg.</t>
  </si>
  <si>
    <t>http://nsgl.gso.uri.edu</t>
  </si>
  <si>
    <t>International Tennis Hall of Fame</t>
  </si>
  <si>
    <t>194 Bellevue Avenue</t>
  </si>
  <si>
    <t>Newport</t>
  </si>
  <si>
    <t>http://www.tennisfame.com/</t>
  </si>
  <si>
    <t>Museum of Newport Irish History</t>
  </si>
  <si>
    <t>648 Lower Thames Street</t>
  </si>
  <si>
    <t>http://www.newportirishhistory.org/</t>
  </si>
  <si>
    <t>Naval War College Museum</t>
  </si>
  <si>
    <t>Naval War College</t>
  </si>
  <si>
    <t>686 Cushing Road</t>
  </si>
  <si>
    <t>02841</t>
  </si>
  <si>
    <t>https://usnwc.edu/nwc-museum</t>
  </si>
  <si>
    <t>Naval War College, Naval Historical Collection</t>
  </si>
  <si>
    <t>https://usnwc.edu/Research-and-Wargaming/Research-Centers/Hattendorf-Center-for-Maritime-Historical-Research</t>
  </si>
  <si>
    <t>Newport Art Museum</t>
  </si>
  <si>
    <t>76 Bellevue Avenue</t>
  </si>
  <si>
    <t>http://www.newportartmuseum.org/</t>
  </si>
  <si>
    <t>Newport City Hall</t>
  </si>
  <si>
    <t>43 Broadway</t>
  </si>
  <si>
    <t>Newport Historical Society, Library Special Collections</t>
  </si>
  <si>
    <t>82 Touro Street</t>
  </si>
  <si>
    <t>http://www.newporthistorical.org/index.php/collections-resources/archives-special-collections/</t>
  </si>
  <si>
    <t>Newport Restoration Foundation</t>
  </si>
  <si>
    <t>51 Touro Street</t>
  </si>
  <si>
    <t>http://www.newportrestoration.org</t>
  </si>
  <si>
    <t>Preservation Society of Newport County</t>
  </si>
  <si>
    <t>424 Bellevue Avenue</t>
  </si>
  <si>
    <t>http://www.newportmansions.org/</t>
  </si>
  <si>
    <t>Redwood Library and Athenaeum</t>
  </si>
  <si>
    <t>50 Bellevue Ave</t>
  </si>
  <si>
    <t>http://www.redwoodlibrary.org/</t>
  </si>
  <si>
    <t>Ben Goldman</t>
  </si>
  <si>
    <t>OCLC ArchiveGrid</t>
  </si>
  <si>
    <t>Rhode Island Marine Archaeology Project</t>
  </si>
  <si>
    <t>P.O. Box 1492</t>
  </si>
  <si>
    <t>http://www.rimap.org/</t>
  </si>
  <si>
    <t>Naval Station</t>
  </si>
  <si>
    <t>www.rimap.org/</t>
  </si>
  <si>
    <t>Box 1492</t>
  </si>
  <si>
    <t>Salve Regina University Archives</t>
  </si>
  <si>
    <t>100 Ochre Point Avenue</t>
  </si>
  <si>
    <t>http://library.salve.edu/archives/</t>
  </si>
  <si>
    <t>Touro Synagogue</t>
  </si>
  <si>
    <t>85 Touro Street</t>
  </si>
  <si>
    <t>https://www.tourosynagogue.org</t>
  </si>
  <si>
    <t>North Kingstown Free Library</t>
  </si>
  <si>
    <t>100 Boone Street</t>
  </si>
  <si>
    <t>North Kingstown</t>
  </si>
  <si>
    <t>02852</t>
  </si>
  <si>
    <t>http://www.nklibrary.org</t>
  </si>
  <si>
    <t>North Kingstown Town Hall</t>
  </si>
  <si>
    <t>80 Boston Neck Road</t>
  </si>
  <si>
    <t>North Kingstown- Davisville Free Library</t>
  </si>
  <si>
    <t>481 Davisville Road</t>
  </si>
  <si>
    <t>North Providence Town Hall</t>
  </si>
  <si>
    <t>2000 Smith St.</t>
  </si>
  <si>
    <t>North Providence</t>
  </si>
  <si>
    <t>02911</t>
  </si>
  <si>
    <t>North Scituate Public Library</t>
  </si>
  <si>
    <t>606 West Greenville Road</t>
  </si>
  <si>
    <t>North Scituate</t>
  </si>
  <si>
    <t>02857</t>
  </si>
  <si>
    <t>http://scituatelibrary.org/</t>
  </si>
  <si>
    <t>Scituate Town Hall</t>
  </si>
  <si>
    <t>195 Danielson Pike</t>
  </si>
  <si>
    <t>North Smithfield Heritage Association</t>
  </si>
  <si>
    <t>190 School Street</t>
  </si>
  <si>
    <t>North Smithfield</t>
  </si>
  <si>
    <t>02896</t>
  </si>
  <si>
    <t>Burrillville Historical and Preservation Society</t>
  </si>
  <si>
    <t>16 Laurel Hill Avenue</t>
  </si>
  <si>
    <t>Old Bridgeton School</t>
  </si>
  <si>
    <t>Pascoag</t>
  </si>
  <si>
    <t>02859</t>
  </si>
  <si>
    <t>http://www.bhps.org</t>
  </si>
  <si>
    <t>Box 93</t>
  </si>
  <si>
    <t>Daggett House, Daughters of the American Revolution: Pawtucket Chapter</t>
  </si>
  <si>
    <t>16 Second Drive</t>
  </si>
  <si>
    <t>Pawtucket</t>
  </si>
  <si>
    <t>02861</t>
  </si>
  <si>
    <t>https://www.dar.org/national-society/historic-sites-and-properties/daggett-house</t>
  </si>
  <si>
    <t>Elizabeth J. Johnson Pawtucket History Research Center</t>
  </si>
  <si>
    <t>30 Fruit St.</t>
  </si>
  <si>
    <t>02860</t>
  </si>
  <si>
    <t>http://www.pawtuckethistoryresearchcenter.org</t>
  </si>
  <si>
    <t>Pawtucket City Hall</t>
  </si>
  <si>
    <t>137 Roosevelt Avenue</t>
  </si>
  <si>
    <t>Pawtucket Public Library</t>
  </si>
  <si>
    <t>13 Summer Street</t>
  </si>
  <si>
    <t>http://www.pawtucketlibrary.org</t>
  </si>
  <si>
    <t>Slater Mill Historic Site</t>
  </si>
  <si>
    <t>P.O. Box 696</t>
  </si>
  <si>
    <t>02862</t>
  </si>
  <si>
    <t>http://www.slatermill.org/</t>
  </si>
  <si>
    <t>67 Roosevelt Ave</t>
  </si>
  <si>
    <t>Supreme Court Judicial Records Center</t>
  </si>
  <si>
    <t>5 Hill Street</t>
  </si>
  <si>
    <t>https://www.courts.ri.gov/JudicialRecordsCenter/Pages/default.aspx</t>
  </si>
  <si>
    <t>Peace Dale Museum of Art and Culture</t>
  </si>
  <si>
    <t xml:space="preserve"> P.O. Box A</t>
  </si>
  <si>
    <t>Peace Dale</t>
  </si>
  <si>
    <t>02883</t>
  </si>
  <si>
    <t>http://www.peacedalemuseum.org/</t>
  </si>
  <si>
    <t>Formerly known as the Museum of Primitive Art and Culture</t>
  </si>
  <si>
    <t>1058 Kingstown Road</t>
  </si>
  <si>
    <t>Suite 4</t>
  </si>
  <si>
    <t>South Kingstown Public Library</t>
  </si>
  <si>
    <t>1057 Kingstown Road</t>
  </si>
  <si>
    <t>02879</t>
  </si>
  <si>
    <t>http://www.skpl.org/</t>
  </si>
  <si>
    <t>Portsmouth Historical Society</t>
  </si>
  <si>
    <t>870 East Main Road</t>
  </si>
  <si>
    <t>Portsmouth</t>
  </si>
  <si>
    <t>02871</t>
  </si>
  <si>
    <t>http://portsmouthlibrary.org/content/community-resources-business</t>
  </si>
  <si>
    <t>P.O. Box 834</t>
  </si>
  <si>
    <t>Portsmouth Town Hall</t>
  </si>
  <si>
    <t>2200 East Main Road</t>
  </si>
  <si>
    <t>American Diner Museum</t>
  </si>
  <si>
    <t>P.O. Box 6022</t>
  </si>
  <si>
    <t>Providence</t>
  </si>
  <si>
    <t>02940</t>
  </si>
  <si>
    <t>http://www.americandinermuseum.org</t>
  </si>
  <si>
    <t>Brown University Archives</t>
  </si>
  <si>
    <t>20 Prospect Street</t>
  </si>
  <si>
    <t>02912</t>
  </si>
  <si>
    <t>http://library.brown.edu/collections/archives/</t>
  </si>
  <si>
    <t>Box A</t>
  </si>
  <si>
    <t>Brown University Special Collections</t>
  </si>
  <si>
    <t>John Hay Library</t>
  </si>
  <si>
    <t>http://library.brown.edu/about/hay/index.php</t>
  </si>
  <si>
    <t>Culinary Archives and Museum at Johnson and Wales University</t>
  </si>
  <si>
    <t>315 Harbourside Boulevard</t>
  </si>
  <si>
    <t>02905</t>
  </si>
  <si>
    <t>http://www.culinary.org</t>
  </si>
  <si>
    <t>First Baptist Church in America</t>
  </si>
  <si>
    <t>75 North Main Street</t>
  </si>
  <si>
    <t>02903</t>
  </si>
  <si>
    <t>http://www.fbcia.org</t>
  </si>
  <si>
    <t>Holocaust Education and Resource Center of Rhode Island</t>
  </si>
  <si>
    <t>401 Elmgrove Ave</t>
  </si>
  <si>
    <t>02906</t>
  </si>
  <si>
    <t>https://bornsteinholocaustcenter.org/</t>
  </si>
  <si>
    <t>John Carter Brown Library, Brown University</t>
  </si>
  <si>
    <t>Corner of George and Brown Streets</t>
  </si>
  <si>
    <t>http://www.brown.edu/Facilities/John_Carter_Brown_Library/</t>
  </si>
  <si>
    <t>Box 1894</t>
  </si>
  <si>
    <t>Museum of Natural History</t>
  </si>
  <si>
    <t>Roger Williams Park</t>
  </si>
  <si>
    <t>http://www.providenceri.gov/museum/</t>
  </si>
  <si>
    <t>Providence Athenaeum</t>
  </si>
  <si>
    <t>251 Benefit Street</t>
  </si>
  <si>
    <t>http://www.providenceathenaeum.org</t>
  </si>
  <si>
    <t>Providence City Hall and Archives</t>
  </si>
  <si>
    <t>25 Dorrance Street</t>
  </si>
  <si>
    <t>Providence College, Archives and Special Collections</t>
  </si>
  <si>
    <t>1 Cunningham Square</t>
  </si>
  <si>
    <t>Phillips Memorial Library</t>
  </si>
  <si>
    <t>02918</t>
  </si>
  <si>
    <t>http://www.providence.edu/LIBRARY/spcol/Pages/default.aspx</t>
  </si>
  <si>
    <t>P.O. Box 9650</t>
  </si>
  <si>
    <t>Providence Preservation Society</t>
  </si>
  <si>
    <t>21 Meeting Street</t>
  </si>
  <si>
    <t>http://www.ppsri.org</t>
  </si>
  <si>
    <t>Providence Public Library, Rhode Island Collection</t>
  </si>
  <si>
    <t>150 Empire Street</t>
  </si>
  <si>
    <t>https://www.provlib.org/research-collections/historical-collections/ri-collection/</t>
  </si>
  <si>
    <t>Providence Public Library, Special Collections</t>
  </si>
  <si>
    <t>https://www.provlib.org/research-collections/historical-collections/visiting-special-collections/</t>
  </si>
  <si>
    <t>Rhode Island Black Heritage Society</t>
  </si>
  <si>
    <t>65 Weybosset Street</t>
  </si>
  <si>
    <t>3rd floor, Suite 78</t>
  </si>
  <si>
    <t>http://ribhs.org/</t>
  </si>
  <si>
    <t>2nd floor, Suite 29</t>
  </si>
  <si>
    <t>Rhode Island College, R.I. Archaeology Collections</t>
  </si>
  <si>
    <t>600 Mount Pleasant Avenue</t>
  </si>
  <si>
    <t>Department of Anthropology, Rhode Island College</t>
  </si>
  <si>
    <t>02908</t>
  </si>
  <si>
    <t>Rhode Island College, Special Collections</t>
  </si>
  <si>
    <t>http://ric.libguides.com/specialcollections</t>
  </si>
  <si>
    <t>Rhode Island Department of Health, Division of Vital Records</t>
  </si>
  <si>
    <t>3 Capitol Hill</t>
  </si>
  <si>
    <t>http://www.health.ri.gov/programs/vitalrecords/index.php</t>
  </si>
  <si>
    <t>Rhode Island Historical Society Library</t>
  </si>
  <si>
    <t>121 Hope Street</t>
  </si>
  <si>
    <t>http://www.rihs.org/library/before-you-visit/</t>
  </si>
  <si>
    <t>Rhode Island Jewish Historical Association</t>
  </si>
  <si>
    <t>130 Sessions Street</t>
  </si>
  <si>
    <t>http://www.rijha.org/</t>
  </si>
  <si>
    <t>Rhode Island School of Design Archives</t>
  </si>
  <si>
    <t>2 College Street</t>
  </si>
  <si>
    <t>http://library.risd.edu/archives.html</t>
  </si>
  <si>
    <t>Rhode Island State Archives and Public Records Administration</t>
  </si>
  <si>
    <t>337 Westminster St</t>
  </si>
  <si>
    <t>http://sos.ri.gov/archives/</t>
  </si>
  <si>
    <t>Prudence Island Historical &amp; Preservation Society</t>
  </si>
  <si>
    <t>370 Narragansett Ave,</t>
  </si>
  <si>
    <t>Prudence Island</t>
  </si>
  <si>
    <t>02872</t>
  </si>
  <si>
    <t>http://www.prudencehistory.com</t>
  </si>
  <si>
    <t>PO Box 193</t>
  </si>
  <si>
    <t>Richmond Historical Society</t>
  </si>
  <si>
    <t>Junction Rtes. 138 and 112</t>
  </si>
  <si>
    <t>Clark Memorial Library</t>
  </si>
  <si>
    <t>Richmond</t>
  </si>
  <si>
    <t>02898</t>
  </si>
  <si>
    <t>http://www.richmondrihistoricalsociety.org/</t>
  </si>
  <si>
    <t>Gilbert Stuart Museum</t>
  </si>
  <si>
    <t>815 Gilbert Stuart Road</t>
  </si>
  <si>
    <t>Saunderstown</t>
  </si>
  <si>
    <t>02874</t>
  </si>
  <si>
    <t>http://www.gilbertstuartmuseum.com/</t>
  </si>
  <si>
    <t>Weavers' Guild of Rhode Island</t>
  </si>
  <si>
    <t>PO Box 517</t>
  </si>
  <si>
    <t>https://www.wgri.org/</t>
  </si>
  <si>
    <t>85 Kelley Rd</t>
  </si>
  <si>
    <t>North Smithfield Town Hall</t>
  </si>
  <si>
    <t>1 Main Street</t>
  </si>
  <si>
    <t>Slatersville</t>
  </si>
  <si>
    <t>02876</t>
  </si>
  <si>
    <t>Audubon Society of Rhode Island</t>
  </si>
  <si>
    <t>12 Sanderson Road</t>
  </si>
  <si>
    <t>Smithfield</t>
  </si>
  <si>
    <t>http://www.asri.org</t>
  </si>
  <si>
    <t>Bryant University, Douglas and Judith Krupp Library</t>
  </si>
  <si>
    <t>1150 Douglas Pike</t>
  </si>
  <si>
    <t>http://www.bryant.edu/library/</t>
  </si>
  <si>
    <t>Historical Society of Smithfield</t>
  </si>
  <si>
    <t>220 Stillwater Road</t>
  </si>
  <si>
    <t>http://smithapplebyhouse.org/</t>
  </si>
  <si>
    <t>Tiverton Public Library</t>
  </si>
  <si>
    <t>34 Roosevelt Avenue</t>
  </si>
  <si>
    <t>Tiverton</t>
  </si>
  <si>
    <t>02878</t>
  </si>
  <si>
    <t>www.tivertonlibrary.org</t>
  </si>
  <si>
    <t>Tiverton Town Hall</t>
  </si>
  <si>
    <t>343 Highland Road</t>
  </si>
  <si>
    <t>South Kingstown Town Hall</t>
  </si>
  <si>
    <t>180 High St.</t>
  </si>
  <si>
    <t>Wakefield</t>
  </si>
  <si>
    <t>Massasoit Historical Association</t>
  </si>
  <si>
    <t>Corner Church and Water Streets</t>
  </si>
  <si>
    <t>The Maxwell House</t>
  </si>
  <si>
    <t>Warren</t>
  </si>
  <si>
    <t>02885</t>
  </si>
  <si>
    <t>http://www.massasoithistorical.org/massasoit_historical_association.htm</t>
  </si>
  <si>
    <t>P.O. Box 203</t>
  </si>
  <si>
    <t>Warren Town Hall</t>
  </si>
  <si>
    <t>514 Main St.</t>
  </si>
  <si>
    <t>Warren- George Hail Library</t>
  </si>
  <si>
    <t>530 Main Street</t>
  </si>
  <si>
    <t>http://www.georgehail.org</t>
  </si>
  <si>
    <t>Washington Lodge No.3, Free and Accepted Masons</t>
  </si>
  <si>
    <t>39 Baker Street</t>
  </si>
  <si>
    <t>Masonic Temple</t>
  </si>
  <si>
    <t>Rhode Island Family History Center</t>
  </si>
  <si>
    <t>1000 Narragansett Parkway</t>
  </si>
  <si>
    <t>Warwick</t>
  </si>
  <si>
    <t>02888</t>
  </si>
  <si>
    <t>Steamship Historical Society of America</t>
  </si>
  <si>
    <t>2500 Post Road</t>
  </si>
  <si>
    <t>02886</t>
  </si>
  <si>
    <t>http://www.sshsa.org</t>
  </si>
  <si>
    <t>Warwick City Hall</t>
  </si>
  <si>
    <t>3275 Post Road</t>
  </si>
  <si>
    <t>Warwick Historical Society</t>
  </si>
  <si>
    <t>25 Roger Williams Avenue</t>
  </si>
  <si>
    <t>www.whsri.org</t>
  </si>
  <si>
    <t>Warwick Public Library</t>
  </si>
  <si>
    <t>600 Sandy Lane</t>
  </si>
  <si>
    <t>02889</t>
  </si>
  <si>
    <t>http://www.warwicklibrary.org/</t>
  </si>
  <si>
    <t>West Greenwich Historical Preservation Society</t>
  </si>
  <si>
    <t>274 Victory Highway</t>
  </si>
  <si>
    <t>Loutitt Library</t>
  </si>
  <si>
    <t>West Greenwich</t>
  </si>
  <si>
    <t>02817</t>
  </si>
  <si>
    <t>http://www.louttitlibrary.org/historicalsociety.htm</t>
  </si>
  <si>
    <t>West Greenwich Town Hall</t>
  </si>
  <si>
    <t>280 Victory Highway</t>
  </si>
  <si>
    <t>West Greenwich- Louttit Library</t>
  </si>
  <si>
    <t>http://www.louttitlibrary.org/</t>
  </si>
  <si>
    <t>Friends of the Kingston Station</t>
  </si>
  <si>
    <t>P.O. Box 191</t>
  </si>
  <si>
    <t>West Kingston</t>
  </si>
  <si>
    <t>02892</t>
  </si>
  <si>
    <t>http://www.kingston-station.com/</t>
  </si>
  <si>
    <t>Pawtuxet Valley Preservation and Historical Society</t>
  </si>
  <si>
    <t>1679 Main Street</t>
  </si>
  <si>
    <t>West Warwick</t>
  </si>
  <si>
    <t>02893</t>
  </si>
  <si>
    <t>http://www.pvhistorian.com/</t>
  </si>
  <si>
    <t>West Warwick Public Library</t>
  </si>
  <si>
    <t>1043 Main Street</t>
  </si>
  <si>
    <t>http://www.wwlibrary.org</t>
  </si>
  <si>
    <t>West Warwick Town Hall</t>
  </si>
  <si>
    <t>1170 Main Street</t>
  </si>
  <si>
    <t>Westerly Armory</t>
  </si>
  <si>
    <t>P.O. Box 614</t>
  </si>
  <si>
    <t>Westerly</t>
  </si>
  <si>
    <t>02891</t>
  </si>
  <si>
    <t>http://westerlyarmory.com/</t>
  </si>
  <si>
    <t>Westerly Historical Society</t>
  </si>
  <si>
    <t>P.O. Box 91</t>
  </si>
  <si>
    <t>http://westerlyhistoricalsociety.org/</t>
  </si>
  <si>
    <t>Westerly Public Library</t>
  </si>
  <si>
    <t>44 Broad Street</t>
  </si>
  <si>
    <t>http://www.westerlylibrary.org/</t>
  </si>
  <si>
    <t>Westerly Town Hall</t>
  </si>
  <si>
    <t>45 Broad St.</t>
  </si>
  <si>
    <t>Smith's Castle, Cocumscussoc Association</t>
  </si>
  <si>
    <t>55 Richard Smith Drive</t>
  </si>
  <si>
    <t>Wickford</t>
  </si>
  <si>
    <t>http://www.smithscastle.org/</t>
  </si>
  <si>
    <t>American-French Genealogical Society</t>
  </si>
  <si>
    <t>78 Earle Street</t>
  </si>
  <si>
    <t>Woonsocket</t>
  </si>
  <si>
    <t>02895</t>
  </si>
  <si>
    <t>http://www.afgs.org</t>
  </si>
  <si>
    <t>P.O. Box 830</t>
  </si>
  <si>
    <t>Museum of Work and Culture</t>
  </si>
  <si>
    <t>42 South Main Street</t>
  </si>
  <si>
    <t>https://www.rihs.org/museums/museum-of-work-and-culture/</t>
  </si>
  <si>
    <t>Woonsocket City Hall</t>
  </si>
  <si>
    <t>169 Main St.</t>
  </si>
  <si>
    <t>Woonsocket Harris Public Library</t>
  </si>
  <si>
    <t>303 Clinton Street</t>
  </si>
  <si>
    <t>https://woonsocketlibrary.org/</t>
  </si>
  <si>
    <t>Woonsocket Historical and Preservation Society</t>
  </si>
  <si>
    <t>Garden Level</t>
  </si>
  <si>
    <t>Richmond Town Hall</t>
  </si>
  <si>
    <t>5 Townhouse Road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</si>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</sst>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"/>
    <numFmt numFmtId="165" formatCode="yyyy&quot;-&quot;mm&quot;-&quot;dd"/>
  </numFmts>
  <fonts count="18">
    <font>
      <sz val="10.0"/>
      <color rgb="FF000000"/>
      <name val="Arial"/>
    </font>
    <font>
      <sz val="12.0"/>
      <color rgb="FF000000"/>
      <name val="Calibri"/>
    </font>
    <font>
      <b/>
      <color rgb="FFFF0000"/>
    </font>
    <font>
      <b/>
      <name val="Arial"/>
    </font>
    <font>
      <b/>
    </font>
    <font>
      <sz val="10.0"/>
      <name val="Arial"/>
    </font>
    <font/>
    <font>
      <name val="Arial"/>
    </font>
    <font>
      <u/>
      <sz val="10.0"/>
      <color rgb="FF0000FF"/>
      <name val="Arial"/>
    </font>
    <font>
      <u/>
      <color rgb="FF0000FF"/>
    </font>
    <font>
      <u/>
      <sz val="10.0"/>
      <color rgb="FF0000FF"/>
      <name val="Arial"/>
    </font>
    <font>
      <sz val="10.0"/>
      <color rgb="FF333333"/>
      <name val="Arial"/>
    </font>
    <font>
      <u/>
      <color rgb="FF0000FF"/>
    </font>
    <font>
      <u/>
      <sz val="10.0"/>
      <color rgb="FF0000FF"/>
      <name val="Arial"/>
    </font>
    <font>
      <u/>
      <color rgb="FF0000FF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49" xfId="0" applyAlignment="1" applyFont="1" applyNumberForma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5" numFmtId="164" xfId="0" applyAlignment="1" applyFont="1" applyNumberFormat="1">
      <alignment readingOrder="0" shrinkToFit="0" wrapText="1"/>
    </xf>
    <xf borderId="0" fillId="2" fontId="6" numFmtId="0" xfId="0" applyAlignment="1" applyFill="1" applyFont="1">
      <alignment readingOrder="0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3" fontId="5" numFmtId="0" xfId="0" applyFill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6" numFmtId="0" xfId="0" applyAlignment="1" applyFont="1">
      <alignment readingOrder="0" shrinkToFit="0" wrapText="1"/>
    </xf>
    <xf borderId="0" fillId="3" fontId="5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2" fontId="6" numFmtId="0" xfId="0" applyFont="1"/>
    <xf borderId="0" fillId="0" fontId="5" numFmtId="49" xfId="0" applyAlignment="1" applyFont="1" applyNumberFormat="1">
      <alignment readingOrder="0"/>
    </xf>
    <xf borderId="0" fillId="0" fontId="6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3" fontId="5" numFmtId="165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7" numFmtId="0" xfId="0" applyAlignment="1" applyFont="1">
      <alignment shrinkToFit="0" vertical="bottom" wrapText="1"/>
    </xf>
    <xf borderId="0" fillId="3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5" numFmtId="0" xfId="0" applyFont="1"/>
    <xf borderId="0" fillId="2" fontId="1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4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5" numFmtId="165" xfId="0" applyAlignment="1" applyFont="1" applyNumberFormat="1">
      <alignment readingOrder="0"/>
    </xf>
    <xf borderId="0" fillId="2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3" numFmtId="0" xfId="0" applyAlignment="1" applyFont="1">
      <alignment readingOrder="0"/>
    </xf>
    <xf borderId="0" fillId="3" fontId="6" numFmtId="0" xfId="0" applyAlignment="1" applyFont="1">
      <alignment readingOrder="0"/>
    </xf>
    <xf borderId="0" fillId="3" fontId="6" numFmtId="0" xfId="0" applyAlignment="1" applyFont="1">
      <alignment shrinkToFit="0" wrapText="1"/>
    </xf>
    <xf borderId="0" fillId="3" fontId="6" numFmtId="0" xfId="0" applyFont="1"/>
    <xf borderId="0" fillId="0" fontId="0" numFmtId="0" xfId="0" applyAlignment="1" applyFont="1">
      <alignment shrinkToFit="0" vertical="bottom" wrapText="0"/>
    </xf>
    <xf borderId="0" fillId="4" fontId="6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4" fontId="6" numFmtId="0" xfId="0" applyAlignment="1" applyFont="1">
      <alignment readingOrder="0" shrinkToFit="0" wrapText="1"/>
    </xf>
    <xf borderId="0" fillId="0" fontId="7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7" numFmtId="0" xfId="0" applyAlignment="1" applyBorder="1" applyFont="1">
      <alignment shrinkToFit="0" vertical="bottom" wrapText="0"/>
    </xf>
    <xf borderId="0" fillId="3" fontId="5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3" fontId="5" numFmtId="0" xfId="0" applyAlignment="1" applyFont="1">
      <alignment readingOrder="0" vertical="bottom"/>
    </xf>
    <xf borderId="0" fillId="4" fontId="14" numFmtId="0" xfId="0" applyAlignment="1" applyFont="1">
      <alignment readingOrder="0"/>
    </xf>
    <xf borderId="0" fillId="3" fontId="5" numFmtId="49" xfId="0" applyAlignment="1" applyFont="1" applyNumberFormat="1">
      <alignment vertical="bottom"/>
    </xf>
    <xf borderId="0" fillId="4" fontId="6" numFmtId="0" xfId="0" applyFont="1"/>
    <xf borderId="0" fillId="3" fontId="5" numFmtId="164" xfId="0" applyAlignment="1" applyFont="1" applyNumberFormat="1">
      <alignment vertical="bottom"/>
    </xf>
    <xf borderId="0" fillId="3" fontId="15" numFmtId="0" xfId="0" applyAlignment="1" applyFont="1">
      <alignment vertical="bottom"/>
    </xf>
    <xf borderId="0" fillId="3" fontId="5" numFmtId="165" xfId="0" applyAlignment="1" applyFont="1" applyNumberFormat="1">
      <alignment horizontal="right" vertical="bottom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4" xfId="0" applyFont="1" applyNumberFormat="1"/>
    <xf borderId="0" fillId="5" fontId="5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readingOrder="0" vertical="bottom"/>
    </xf>
    <xf borderId="0" fillId="5" fontId="5" numFmtId="49" xfId="0" applyAlignment="1" applyFont="1" applyNumberFormat="1">
      <alignment readingOrder="0" vertical="bottom"/>
    </xf>
    <xf borderId="0" fillId="5" fontId="5" numFmtId="164" xfId="0" applyAlignment="1" applyFont="1" applyNumberFormat="1">
      <alignment vertical="bottom"/>
    </xf>
    <xf borderId="0" fillId="5" fontId="16" numFmtId="0" xfId="0" applyAlignment="1" applyFont="1">
      <alignment vertical="bottom"/>
    </xf>
    <xf borderId="0" fillId="5" fontId="5" numFmtId="165" xfId="0" applyAlignment="1" applyFont="1" applyNumberFormat="1">
      <alignment horizontal="right" vertical="bottom"/>
    </xf>
    <xf borderId="0" fillId="3" fontId="11" numFmtId="0" xfId="0" applyAlignment="1" applyFont="1">
      <alignment vertical="bottom"/>
    </xf>
    <xf borderId="0" fillId="3" fontId="5" numFmtId="164" xfId="0" applyAlignment="1" applyFont="1" applyNumberFormat="1">
      <alignment horizontal="right" vertical="bottom"/>
    </xf>
    <xf borderId="0" fillId="3" fontId="0" numFmtId="0" xfId="0" applyAlignment="1" applyFont="1">
      <alignment vertical="bottom"/>
    </xf>
    <xf borderId="0" fillId="3" fontId="17" numFmtId="0" xfId="0" applyAlignment="1" applyFont="1">
      <alignment readingOrder="0" vertical="bottom"/>
    </xf>
    <xf borderId="0" fillId="5" fontId="5" numFmtId="49" xfId="0" applyAlignment="1" applyFont="1" applyNumberFormat="1">
      <alignment vertical="bottom"/>
    </xf>
    <xf borderId="0" fillId="0" fontId="0" numFmtId="0" xfId="0" applyAlignment="1" applyFont="1">
      <alignment horizontal="left" readingOrder="0" shrinkToFit="0" vertical="bottom" wrapText="0"/>
    </xf>
    <xf borderId="1" fillId="0" fontId="5" numFmtId="0" xfId="0" applyBorder="1" applyFont="1"/>
    <xf borderId="0" fillId="3" fontId="5" numFmtId="0" xfId="0" applyAlignment="1" applyFont="1">
      <alignment shrinkToFit="0" vertical="bottom" wrapText="0"/>
    </xf>
    <xf borderId="0" fillId="0" fontId="11" numFmtId="49" xfId="0" applyAlignment="1" applyFont="1" applyNumberFormat="1">
      <alignment readingOrder="0"/>
    </xf>
    <xf borderId="0" fillId="0" fontId="5" numFmtId="49" xfId="0" applyFont="1" applyNumberFormat="1"/>
    <xf borderId="0" fillId="0" fontId="5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A200" display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Repository Locations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oventryri.com/chs.htm" TargetMode="External"/><Relationship Id="rId190" Type="http://schemas.openxmlformats.org/officeDocument/2006/relationships/hyperlink" Target="https://www.courts.ri.gov/JudicialRecordsCenter/Pages/default.aspx" TargetMode="External"/><Relationship Id="rId42" Type="http://schemas.openxmlformats.org/officeDocument/2006/relationships/hyperlink" Target="http://sos.ri.gov/rihrab/direct.html" TargetMode="External"/><Relationship Id="rId41" Type="http://schemas.openxmlformats.org/officeDocument/2006/relationships/hyperlink" Target="http://sos.ri.gov/rihrab/direct.html" TargetMode="External"/><Relationship Id="rId44" Type="http://schemas.openxmlformats.org/officeDocument/2006/relationships/hyperlink" Target="http://www.cranstonhistoricalsociety.org" TargetMode="External"/><Relationship Id="rId194" Type="http://schemas.openxmlformats.org/officeDocument/2006/relationships/hyperlink" Target="http://www.peacedalemuseum.org/" TargetMode="External"/><Relationship Id="rId43" Type="http://schemas.openxmlformats.org/officeDocument/2006/relationships/hyperlink" Target="http://sos.ri.gov/rihrab/direct.html" TargetMode="External"/><Relationship Id="rId193" Type="http://schemas.openxmlformats.org/officeDocument/2006/relationships/hyperlink" Target="http://sos.ri.gov/rihrab/direct.html" TargetMode="External"/><Relationship Id="rId46" Type="http://schemas.openxmlformats.org/officeDocument/2006/relationships/hyperlink" Target="https://www.facebook.com/provjewelrymuseum/" TargetMode="External"/><Relationship Id="rId192" Type="http://schemas.openxmlformats.org/officeDocument/2006/relationships/hyperlink" Target="http://www.peacedalemuseum.org/" TargetMode="External"/><Relationship Id="rId45" Type="http://schemas.openxmlformats.org/officeDocument/2006/relationships/hyperlink" Target="http://sos.ri.gov/rihrab/direct.html" TargetMode="External"/><Relationship Id="rId191" Type="http://schemas.openxmlformats.org/officeDocument/2006/relationships/hyperlink" Target="http://sos.ri.gov/rihrab/direct.html" TargetMode="External"/><Relationship Id="rId48" Type="http://schemas.openxmlformats.org/officeDocument/2006/relationships/hyperlink" Target="http://www.cumberlandlibrary.org" TargetMode="External"/><Relationship Id="rId187" Type="http://schemas.openxmlformats.org/officeDocument/2006/relationships/hyperlink" Target="http://sos.ri.gov/rihrab/direct.html" TargetMode="External"/><Relationship Id="rId47" Type="http://schemas.openxmlformats.org/officeDocument/2006/relationships/hyperlink" Target="http://sos.ri.gov/rihrab/direct.html" TargetMode="External"/><Relationship Id="rId186" Type="http://schemas.openxmlformats.org/officeDocument/2006/relationships/hyperlink" Target="http://www.slatermill.org/" TargetMode="External"/><Relationship Id="rId185" Type="http://schemas.openxmlformats.org/officeDocument/2006/relationships/hyperlink" Target="http://sos.ri.gov/rihrab/direct.html" TargetMode="External"/><Relationship Id="rId49" Type="http://schemas.openxmlformats.org/officeDocument/2006/relationships/hyperlink" Target="http://sos.ri.gov/rihrab/direct.html" TargetMode="External"/><Relationship Id="rId184" Type="http://schemas.openxmlformats.org/officeDocument/2006/relationships/hyperlink" Target="http://www.pawtucketlibrary.org" TargetMode="External"/><Relationship Id="rId189" Type="http://schemas.openxmlformats.org/officeDocument/2006/relationships/hyperlink" Target="http://sos.ri.gov/rihrab/direct.html" TargetMode="External"/><Relationship Id="rId188" Type="http://schemas.openxmlformats.org/officeDocument/2006/relationships/hyperlink" Target="http://www.slatermill.org/" TargetMode="External"/><Relationship Id="rId31" Type="http://schemas.openxmlformats.org/officeDocument/2006/relationships/hyperlink" Target="http://sos.ri.gov/rihrab/direct.html" TargetMode="External"/><Relationship Id="rId30" Type="http://schemas.openxmlformats.org/officeDocument/2006/relationships/hyperlink" Target="http://sos.ri.gov/rihrab/direct.html" TargetMode="External"/><Relationship Id="rId33" Type="http://schemas.openxmlformats.org/officeDocument/2006/relationships/hyperlink" Target="http://www.glocesterheritagesociety.org" TargetMode="External"/><Relationship Id="rId183" Type="http://schemas.openxmlformats.org/officeDocument/2006/relationships/hyperlink" Target="http://sos.ri.gov/rihrab/direct.html" TargetMode="External"/><Relationship Id="rId32" Type="http://schemas.openxmlformats.org/officeDocument/2006/relationships/hyperlink" Target="http://sos.ri.gov/rihrab/direct.html" TargetMode="External"/><Relationship Id="rId182" Type="http://schemas.openxmlformats.org/officeDocument/2006/relationships/hyperlink" Target="http://sos.ri.gov/rihrab/direct.html" TargetMode="External"/><Relationship Id="rId35" Type="http://schemas.openxmlformats.org/officeDocument/2006/relationships/hyperlink" Target="http://www.glocesterheritagesociety.org" TargetMode="External"/><Relationship Id="rId181" Type="http://schemas.openxmlformats.org/officeDocument/2006/relationships/hyperlink" Target="http://www.pawtuckethistoryresearchcenter.org" TargetMode="External"/><Relationship Id="rId34" Type="http://schemas.openxmlformats.org/officeDocument/2006/relationships/hyperlink" Target="http://sos.ri.gov/rihrab/direct.html" TargetMode="External"/><Relationship Id="rId180" Type="http://schemas.openxmlformats.org/officeDocument/2006/relationships/hyperlink" Target="http://sos.ri.gov/rihrab/direct.html" TargetMode="External"/><Relationship Id="rId37" Type="http://schemas.openxmlformats.org/officeDocument/2006/relationships/hyperlink" Target="http://sos.ri.gov/rihrab/direct.html" TargetMode="External"/><Relationship Id="rId176" Type="http://schemas.openxmlformats.org/officeDocument/2006/relationships/hyperlink" Target="http://sos.ri.gov/rihrab/direct.html" TargetMode="External"/><Relationship Id="rId297" Type="http://schemas.openxmlformats.org/officeDocument/2006/relationships/hyperlink" Target="http://www.louttitlibrary.org/" TargetMode="External"/><Relationship Id="rId36" Type="http://schemas.openxmlformats.org/officeDocument/2006/relationships/hyperlink" Target="http://sos.ri.gov/rihrab/direct.html" TargetMode="External"/><Relationship Id="rId175" Type="http://schemas.openxmlformats.org/officeDocument/2006/relationships/hyperlink" Target="http://www.bhps.org" TargetMode="External"/><Relationship Id="rId296" Type="http://schemas.openxmlformats.org/officeDocument/2006/relationships/hyperlink" Target="http://sos.ri.gov/rihrab/direct.html" TargetMode="External"/><Relationship Id="rId39" Type="http://schemas.openxmlformats.org/officeDocument/2006/relationships/hyperlink" Target="http://sos.ri.gov/rihrab/direct.html" TargetMode="External"/><Relationship Id="rId174" Type="http://schemas.openxmlformats.org/officeDocument/2006/relationships/hyperlink" Target="http://sos.ri.gov/rihrab/direct.html" TargetMode="External"/><Relationship Id="rId295" Type="http://schemas.openxmlformats.org/officeDocument/2006/relationships/hyperlink" Target="http://sos.ri.gov/rihrab/direct.html" TargetMode="External"/><Relationship Id="rId38" Type="http://schemas.openxmlformats.org/officeDocument/2006/relationships/hyperlink" Target="http://www.coventryri.com/chs.htm" TargetMode="External"/><Relationship Id="rId173" Type="http://schemas.openxmlformats.org/officeDocument/2006/relationships/hyperlink" Target="http://sos.ri.gov/rihrab/direct.html" TargetMode="External"/><Relationship Id="rId294" Type="http://schemas.openxmlformats.org/officeDocument/2006/relationships/hyperlink" Target="http://www.louttitlibrary.org/historicalsociety.htm" TargetMode="External"/><Relationship Id="rId179" Type="http://schemas.openxmlformats.org/officeDocument/2006/relationships/hyperlink" Target="https://www.dar.org/national-society/historic-sites-and-properties/daggett-house" TargetMode="External"/><Relationship Id="rId178" Type="http://schemas.openxmlformats.org/officeDocument/2006/relationships/hyperlink" Target="http://sos.ri.gov/rihrab/direct.html" TargetMode="External"/><Relationship Id="rId299" Type="http://schemas.openxmlformats.org/officeDocument/2006/relationships/hyperlink" Target="http://www.kingston-station.com/" TargetMode="External"/><Relationship Id="rId177" Type="http://schemas.openxmlformats.org/officeDocument/2006/relationships/hyperlink" Target="http://www.bhps.org" TargetMode="External"/><Relationship Id="rId298" Type="http://schemas.openxmlformats.org/officeDocument/2006/relationships/hyperlink" Target="http://sos.ri.gov/rihrab/direct.html" TargetMode="External"/><Relationship Id="rId20" Type="http://schemas.openxmlformats.org/officeDocument/2006/relationships/hyperlink" Target="http://sos.ri.gov/rihrab/direct.html" TargetMode="External"/><Relationship Id="rId22" Type="http://schemas.openxmlformats.org/officeDocument/2006/relationships/hyperlink" Target="http://sos.ri.gov/rihrab/direct.html" TargetMode="External"/><Relationship Id="rId21" Type="http://schemas.openxmlformats.org/officeDocument/2006/relationships/hyperlink" Target="http://www.herreshoff.org/" TargetMode="External"/><Relationship Id="rId24" Type="http://schemas.openxmlformats.org/officeDocument/2006/relationships/hyperlink" Target="http://sos.ri.gov/rihrab/direct.html" TargetMode="External"/><Relationship Id="rId23" Type="http://schemas.openxmlformats.org/officeDocument/2006/relationships/hyperlink" Target="http://www.herreshoff.org/" TargetMode="External"/><Relationship Id="rId26" Type="http://schemas.openxmlformats.org/officeDocument/2006/relationships/hyperlink" Target="http://sos.ri.gov/rihrab/direct.html" TargetMode="External"/><Relationship Id="rId25" Type="http://schemas.openxmlformats.org/officeDocument/2006/relationships/hyperlink" Target="http://library.rwu.edu/" TargetMode="External"/><Relationship Id="rId28" Type="http://schemas.openxmlformats.org/officeDocument/2006/relationships/hyperlink" Target="http://sos.ri.gov/rihrab/direct.html" TargetMode="External"/><Relationship Id="rId27" Type="http://schemas.openxmlformats.org/officeDocument/2006/relationships/hyperlink" Target="http://www.clarklib.org" TargetMode="External"/><Relationship Id="rId29" Type="http://schemas.openxmlformats.org/officeDocument/2006/relationships/hyperlink" Target="http://www.clarklib.org" TargetMode="External"/><Relationship Id="rId11" Type="http://schemas.openxmlformats.org/officeDocument/2006/relationships/hyperlink" Target="http://sos.ri.gov/rihrab/direct.html" TargetMode="External"/><Relationship Id="rId10" Type="http://schemas.openxmlformats.org/officeDocument/2006/relationships/hyperlink" Target="http://sos.ri.gov/rihrab/direct.html" TargetMode="External"/><Relationship Id="rId13" Type="http://schemas.openxmlformats.org/officeDocument/2006/relationships/hyperlink" Target="http://sos.ri.gov/rihrab/direct.html" TargetMode="External"/><Relationship Id="rId12" Type="http://schemas.openxmlformats.org/officeDocument/2006/relationships/hyperlink" Target="http://sos.ri.gov/rihrab/direct.html" TargetMode="External"/><Relationship Id="rId15" Type="http://schemas.openxmlformats.org/officeDocument/2006/relationships/hyperlink" Target="http://rogersfreelibrary.org/" TargetMode="External"/><Relationship Id="rId198" Type="http://schemas.openxmlformats.org/officeDocument/2006/relationships/hyperlink" Target="http://portsmouthlibrary.org/content/community-resources-business" TargetMode="External"/><Relationship Id="rId14" Type="http://schemas.openxmlformats.org/officeDocument/2006/relationships/hyperlink" Target="http://sos.ri.gov/rihrab/direct.html" TargetMode="External"/><Relationship Id="rId197" Type="http://schemas.openxmlformats.org/officeDocument/2006/relationships/hyperlink" Target="http://sos.ri.gov/rihrab/direct.html" TargetMode="External"/><Relationship Id="rId17" Type="http://schemas.openxmlformats.org/officeDocument/2006/relationships/hyperlink" Target="http://rogersfreelibrary.org/" TargetMode="External"/><Relationship Id="rId196" Type="http://schemas.openxmlformats.org/officeDocument/2006/relationships/hyperlink" Target="http://www.skpl.org/" TargetMode="External"/><Relationship Id="rId16" Type="http://schemas.openxmlformats.org/officeDocument/2006/relationships/hyperlink" Target="http://sos.ri.gov/rihrab/direct.html" TargetMode="External"/><Relationship Id="rId195" Type="http://schemas.openxmlformats.org/officeDocument/2006/relationships/hyperlink" Target="http://sos.ri.gov/rihrab/direct.html" TargetMode="External"/><Relationship Id="rId19" Type="http://schemas.openxmlformats.org/officeDocument/2006/relationships/hyperlink" Target="https://www.brown.edu/research/facilities/haffenreffer-museum/" TargetMode="External"/><Relationship Id="rId18" Type="http://schemas.openxmlformats.org/officeDocument/2006/relationships/hyperlink" Target="http://sos.ri.gov/rihrab/direct.html" TargetMode="External"/><Relationship Id="rId199" Type="http://schemas.openxmlformats.org/officeDocument/2006/relationships/hyperlink" Target="http://sos.ri.gov/rihrab/direct.html" TargetMode="External"/><Relationship Id="rId84" Type="http://schemas.openxmlformats.org/officeDocument/2006/relationships/hyperlink" Target="http://sos.ri.gov/rihrab/direct.html" TargetMode="External"/><Relationship Id="rId83" Type="http://schemas.openxmlformats.org/officeDocument/2006/relationships/hyperlink" Target="http://www.rigensoc.org" TargetMode="External"/><Relationship Id="rId86" Type="http://schemas.openxmlformats.org/officeDocument/2006/relationships/hyperlink" Target="http://02dd10f.netsolhost.com/index.html" TargetMode="External"/><Relationship Id="rId85" Type="http://schemas.openxmlformats.org/officeDocument/2006/relationships/hyperlink" Target="http://sos.ri.gov/rihrab/direct.html" TargetMode="External"/><Relationship Id="rId88" Type="http://schemas.openxmlformats.org/officeDocument/2006/relationships/hyperlink" Target="http://langworthylibrary.org/" TargetMode="External"/><Relationship Id="rId150" Type="http://schemas.openxmlformats.org/officeDocument/2006/relationships/hyperlink" Target="http://sos.ri.gov/rihrab/direct.html" TargetMode="External"/><Relationship Id="rId271" Type="http://schemas.openxmlformats.org/officeDocument/2006/relationships/hyperlink" Target="http://sos.ri.gov/rihrab/direct.html" TargetMode="External"/><Relationship Id="rId87" Type="http://schemas.openxmlformats.org/officeDocument/2006/relationships/hyperlink" Target="http://sos.ri.gov/rihrab/direct.html" TargetMode="External"/><Relationship Id="rId270" Type="http://schemas.openxmlformats.org/officeDocument/2006/relationships/hyperlink" Target="http://www.bryant.edu/library/" TargetMode="External"/><Relationship Id="rId89" Type="http://schemas.openxmlformats.org/officeDocument/2006/relationships/hyperlink" Target="http://sos.ri.gov/rihrab/direct.html" TargetMode="External"/><Relationship Id="rId80" Type="http://schemas.openxmlformats.org/officeDocument/2006/relationships/hyperlink" Target="http://sos.ri.gov/rihrab/direct.html" TargetMode="External"/><Relationship Id="rId82" Type="http://schemas.openxmlformats.org/officeDocument/2006/relationships/hyperlink" Target="http://sos.ri.gov/rihrab/direct.html" TargetMode="External"/><Relationship Id="rId81" Type="http://schemas.openxmlformats.org/officeDocument/2006/relationships/hyperlink" Target="http://www.rigensoc.org" TargetMode="External"/><Relationship Id="rId1" Type="http://schemas.openxmlformats.org/officeDocument/2006/relationships/hyperlink" Target="http://barringtonpreservation.org/" TargetMode="External"/><Relationship Id="rId2" Type="http://schemas.openxmlformats.org/officeDocument/2006/relationships/hyperlink" Target="http://sos.ri.gov/rihrab/direct.html" TargetMode="External"/><Relationship Id="rId3" Type="http://schemas.openxmlformats.org/officeDocument/2006/relationships/hyperlink" Target="http://barringtonpreservation.org/" TargetMode="External"/><Relationship Id="rId149" Type="http://schemas.openxmlformats.org/officeDocument/2006/relationships/hyperlink" Target="http://www.newporthistorical.org/index.php/collections-resources/archives-special-collections/" TargetMode="External"/><Relationship Id="rId4" Type="http://schemas.openxmlformats.org/officeDocument/2006/relationships/hyperlink" Target="http://sos.ri.gov/rihrab/direct.html" TargetMode="External"/><Relationship Id="rId148" Type="http://schemas.openxmlformats.org/officeDocument/2006/relationships/hyperlink" Target="http://sos.ri.gov/rihrab/direct.html" TargetMode="External"/><Relationship Id="rId269" Type="http://schemas.openxmlformats.org/officeDocument/2006/relationships/hyperlink" Target="http://sos.ri.gov/rihrab/direct.html" TargetMode="External"/><Relationship Id="rId9" Type="http://schemas.openxmlformats.org/officeDocument/2006/relationships/hyperlink" Target="http://www.islandfreelibrary.org" TargetMode="External"/><Relationship Id="rId143" Type="http://schemas.openxmlformats.org/officeDocument/2006/relationships/hyperlink" Target="http://sos.ri.gov/rihrab/direct.html" TargetMode="External"/><Relationship Id="rId264" Type="http://schemas.openxmlformats.org/officeDocument/2006/relationships/hyperlink" Target="http://sos.ri.gov/rihrab/direct.html" TargetMode="External"/><Relationship Id="rId142" Type="http://schemas.openxmlformats.org/officeDocument/2006/relationships/hyperlink" Target="https://usnwc.edu/nwc-museum" TargetMode="External"/><Relationship Id="rId263" Type="http://schemas.openxmlformats.org/officeDocument/2006/relationships/hyperlink" Target="https://www.wgri.org/" TargetMode="External"/><Relationship Id="rId141" Type="http://schemas.openxmlformats.org/officeDocument/2006/relationships/hyperlink" Target="http://sos.ri.gov/rihrab/direct.html" TargetMode="External"/><Relationship Id="rId262" Type="http://schemas.openxmlformats.org/officeDocument/2006/relationships/hyperlink" Target="http://sos.ri.gov/rihrab/direct.html" TargetMode="External"/><Relationship Id="rId140" Type="http://schemas.openxmlformats.org/officeDocument/2006/relationships/hyperlink" Target="http://www.newportirishhistory.org/" TargetMode="External"/><Relationship Id="rId261" Type="http://schemas.openxmlformats.org/officeDocument/2006/relationships/hyperlink" Target="http://www.gilbertstuartmuseum.com/" TargetMode="External"/><Relationship Id="rId5" Type="http://schemas.openxmlformats.org/officeDocument/2006/relationships/hyperlink" Target="http://sos.ri.gov/rihrab/direct.html" TargetMode="External"/><Relationship Id="rId147" Type="http://schemas.openxmlformats.org/officeDocument/2006/relationships/hyperlink" Target="http://sos.ri.gov/rihrab/direct.html" TargetMode="External"/><Relationship Id="rId268" Type="http://schemas.openxmlformats.org/officeDocument/2006/relationships/hyperlink" Target="http://www.asri.org" TargetMode="External"/><Relationship Id="rId6" Type="http://schemas.openxmlformats.org/officeDocument/2006/relationships/hyperlink" Target="http://sos.ri.gov/rihrab/direct.html" TargetMode="External"/><Relationship Id="rId146" Type="http://schemas.openxmlformats.org/officeDocument/2006/relationships/hyperlink" Target="http://www.newportartmuseum.org/" TargetMode="External"/><Relationship Id="rId267" Type="http://schemas.openxmlformats.org/officeDocument/2006/relationships/hyperlink" Target="http://sos.ri.gov/rihrab/direct.html" TargetMode="External"/><Relationship Id="rId7" Type="http://schemas.openxmlformats.org/officeDocument/2006/relationships/hyperlink" Target="http://www.islandfreelibrary.org" TargetMode="External"/><Relationship Id="rId145" Type="http://schemas.openxmlformats.org/officeDocument/2006/relationships/hyperlink" Target="http://sos.ri.gov/rihrab/direct.html" TargetMode="External"/><Relationship Id="rId266" Type="http://schemas.openxmlformats.org/officeDocument/2006/relationships/hyperlink" Target="http://sos.ri.gov/rihrab/direct.html" TargetMode="External"/><Relationship Id="rId8" Type="http://schemas.openxmlformats.org/officeDocument/2006/relationships/hyperlink" Target="http://sos.ri.gov/rihrab/direct.html" TargetMode="External"/><Relationship Id="rId144" Type="http://schemas.openxmlformats.org/officeDocument/2006/relationships/hyperlink" Target="https://usnwc.edu/Research-and-Wargaming/Research-Centers/Hattendorf-Center-for-Maritime-Historical-Research" TargetMode="External"/><Relationship Id="rId265" Type="http://schemas.openxmlformats.org/officeDocument/2006/relationships/hyperlink" Target="https://www.wgri.org/" TargetMode="External"/><Relationship Id="rId73" Type="http://schemas.openxmlformats.org/officeDocument/2006/relationships/hyperlink" Target="http://sos.ri.gov/rihrab/direct.html" TargetMode="External"/><Relationship Id="rId72" Type="http://schemas.openxmlformats.org/officeDocument/2006/relationships/hyperlink" Target="http://sos.ri.gov/rihrab/direct.html" TargetMode="External"/><Relationship Id="rId75" Type="http://schemas.openxmlformats.org/officeDocument/2006/relationships/hyperlink" Target="http://sos.ri.gov/rihrab/direct.html" TargetMode="External"/><Relationship Id="rId74" Type="http://schemas.openxmlformats.org/officeDocument/2006/relationships/hyperlink" Target="https://www.tomaquagmuseum.org" TargetMode="External"/><Relationship Id="rId77" Type="http://schemas.openxmlformats.org/officeDocument/2006/relationships/hyperlink" Target="http://sos.ri.gov/rihrab/direct.html" TargetMode="External"/><Relationship Id="rId260" Type="http://schemas.openxmlformats.org/officeDocument/2006/relationships/hyperlink" Target="http://sos.ri.gov/rihrab/direct.html" TargetMode="External"/><Relationship Id="rId76" Type="http://schemas.openxmlformats.org/officeDocument/2006/relationships/hyperlink" Target="http://www.fosterpreservationsociety.org/" TargetMode="External"/><Relationship Id="rId79" Type="http://schemas.openxmlformats.org/officeDocument/2006/relationships/hyperlink" Target="http://sos.ri.gov/rihrab/direct.html" TargetMode="External"/><Relationship Id="rId78" Type="http://schemas.openxmlformats.org/officeDocument/2006/relationships/hyperlink" Target="http://www.fosterpreservationsociety.org/" TargetMode="External"/><Relationship Id="rId71" Type="http://schemas.openxmlformats.org/officeDocument/2006/relationships/hyperlink" Target="http://sos.ri.gov/rihrab/direct.html" TargetMode="External"/><Relationship Id="rId70" Type="http://schemas.openxmlformats.org/officeDocument/2006/relationships/hyperlink" Target="http://www.eastsmithfieldpubliclibrary.org/" TargetMode="External"/><Relationship Id="rId139" Type="http://schemas.openxmlformats.org/officeDocument/2006/relationships/hyperlink" Target="http://sos.ri.gov/rihrab/direct.html" TargetMode="External"/><Relationship Id="rId138" Type="http://schemas.openxmlformats.org/officeDocument/2006/relationships/hyperlink" Target="http://www.tennisfame.com/" TargetMode="External"/><Relationship Id="rId259" Type="http://schemas.openxmlformats.org/officeDocument/2006/relationships/hyperlink" Target="http://www.richmondrihistoricalsociety.org/" TargetMode="External"/><Relationship Id="rId137" Type="http://schemas.openxmlformats.org/officeDocument/2006/relationships/hyperlink" Target="http://sos.ri.gov/rihrab/direct.html" TargetMode="External"/><Relationship Id="rId258" Type="http://schemas.openxmlformats.org/officeDocument/2006/relationships/hyperlink" Target="http://sos.ri.gov/rihrab/direct.html" TargetMode="External"/><Relationship Id="rId132" Type="http://schemas.openxmlformats.org/officeDocument/2006/relationships/hyperlink" Target="http://www.southcountymuseum.org/" TargetMode="External"/><Relationship Id="rId253" Type="http://schemas.openxmlformats.org/officeDocument/2006/relationships/hyperlink" Target="http://sos.ri.gov/archives/" TargetMode="External"/><Relationship Id="rId131" Type="http://schemas.openxmlformats.org/officeDocument/2006/relationships/hyperlink" Target="http://sos.ri.gov/rihrab/direct.html" TargetMode="External"/><Relationship Id="rId252" Type="http://schemas.openxmlformats.org/officeDocument/2006/relationships/hyperlink" Target="http://sos.ri.gov/rihrab/direct.html" TargetMode="External"/><Relationship Id="rId130" Type="http://schemas.openxmlformats.org/officeDocument/2006/relationships/hyperlink" Target="http://sos.ri.gov/rihrab/direct.html" TargetMode="External"/><Relationship Id="rId251" Type="http://schemas.openxmlformats.org/officeDocument/2006/relationships/hyperlink" Target="http://library.risd.edu/archives.html" TargetMode="External"/><Relationship Id="rId250" Type="http://schemas.openxmlformats.org/officeDocument/2006/relationships/hyperlink" Target="http://sos.ri.gov/rihrab/direct.html" TargetMode="External"/><Relationship Id="rId136" Type="http://schemas.openxmlformats.org/officeDocument/2006/relationships/hyperlink" Target="http://nsgl.gso.uri.edu" TargetMode="External"/><Relationship Id="rId257" Type="http://schemas.openxmlformats.org/officeDocument/2006/relationships/hyperlink" Target="http://www.prudencehistory.com" TargetMode="External"/><Relationship Id="rId135" Type="http://schemas.openxmlformats.org/officeDocument/2006/relationships/hyperlink" Target="http://sos.ri.gov/rihrab/direct.html" TargetMode="External"/><Relationship Id="rId256" Type="http://schemas.openxmlformats.org/officeDocument/2006/relationships/hyperlink" Target="http://sos.ri.gov/rihrab/direct.html" TargetMode="External"/><Relationship Id="rId134" Type="http://schemas.openxmlformats.org/officeDocument/2006/relationships/hyperlink" Target="http://www.southcountymuseum.org/" TargetMode="External"/><Relationship Id="rId255" Type="http://schemas.openxmlformats.org/officeDocument/2006/relationships/hyperlink" Target="http://www.prudencehistory.com" TargetMode="External"/><Relationship Id="rId133" Type="http://schemas.openxmlformats.org/officeDocument/2006/relationships/hyperlink" Target="http://sos.ri.gov/rihrab/direct.html" TargetMode="External"/><Relationship Id="rId254" Type="http://schemas.openxmlformats.org/officeDocument/2006/relationships/hyperlink" Target="http://sos.ri.gov/rihrab/direct.html" TargetMode="External"/><Relationship Id="rId62" Type="http://schemas.openxmlformats.org/officeDocument/2006/relationships/hyperlink" Target="http://sos.ri.gov/rihrab/direct.html" TargetMode="External"/><Relationship Id="rId61" Type="http://schemas.openxmlformats.org/officeDocument/2006/relationships/hyperlink" Target="http://www.capeverdeanmuseum.org/" TargetMode="External"/><Relationship Id="rId64" Type="http://schemas.openxmlformats.org/officeDocument/2006/relationships/hyperlink" Target="http://sos.ri.gov/rihrab/direct.html" TargetMode="External"/><Relationship Id="rId63" Type="http://schemas.openxmlformats.org/officeDocument/2006/relationships/hyperlink" Target="http://www.capeverdeanmuseum.org/" TargetMode="External"/><Relationship Id="rId66" Type="http://schemas.openxmlformats.org/officeDocument/2006/relationships/hyperlink" Target="http://ephist.org" TargetMode="External"/><Relationship Id="rId172" Type="http://schemas.openxmlformats.org/officeDocument/2006/relationships/hyperlink" Target="http://sos.ri.gov/rihrab/direct.html" TargetMode="External"/><Relationship Id="rId293" Type="http://schemas.openxmlformats.org/officeDocument/2006/relationships/hyperlink" Target="http://sos.ri.gov/rihrab/direct.html" TargetMode="External"/><Relationship Id="rId65" Type="http://schemas.openxmlformats.org/officeDocument/2006/relationships/hyperlink" Target="http://sos.ri.gov/rihrab/direct.html" TargetMode="External"/><Relationship Id="rId171" Type="http://schemas.openxmlformats.org/officeDocument/2006/relationships/hyperlink" Target="http://scituatelibrary.org/" TargetMode="External"/><Relationship Id="rId292" Type="http://schemas.openxmlformats.org/officeDocument/2006/relationships/hyperlink" Target="http://www.warwicklibrary.org/" TargetMode="External"/><Relationship Id="rId68" Type="http://schemas.openxmlformats.org/officeDocument/2006/relationships/hyperlink" Target="http://www.eastprovidencelibrary.org" TargetMode="External"/><Relationship Id="rId170" Type="http://schemas.openxmlformats.org/officeDocument/2006/relationships/hyperlink" Target="http://sos.ri.gov/rihrab/direct.html" TargetMode="External"/><Relationship Id="rId291" Type="http://schemas.openxmlformats.org/officeDocument/2006/relationships/hyperlink" Target="http://sos.ri.gov/rihrab/direct.html" TargetMode="External"/><Relationship Id="rId67" Type="http://schemas.openxmlformats.org/officeDocument/2006/relationships/hyperlink" Target="http://sos.ri.gov/rihrab/direct.html" TargetMode="External"/><Relationship Id="rId290" Type="http://schemas.openxmlformats.org/officeDocument/2006/relationships/hyperlink" Target="http://www.whsri.org" TargetMode="External"/><Relationship Id="rId60" Type="http://schemas.openxmlformats.org/officeDocument/2006/relationships/hyperlink" Target="http://sos.ri.gov/rihrab/direct.html" TargetMode="External"/><Relationship Id="rId165" Type="http://schemas.openxmlformats.org/officeDocument/2006/relationships/hyperlink" Target="http://sos.ri.gov/rihrab/direct.html" TargetMode="External"/><Relationship Id="rId286" Type="http://schemas.openxmlformats.org/officeDocument/2006/relationships/hyperlink" Target="http://sos.ri.gov/rihrab/direct.html" TargetMode="External"/><Relationship Id="rId69" Type="http://schemas.openxmlformats.org/officeDocument/2006/relationships/hyperlink" Target="http://sos.ri.gov/rihrab/direct.html" TargetMode="External"/><Relationship Id="rId164" Type="http://schemas.openxmlformats.org/officeDocument/2006/relationships/hyperlink" Target="https://www.tourosynagogue.org" TargetMode="External"/><Relationship Id="rId285" Type="http://schemas.openxmlformats.org/officeDocument/2006/relationships/hyperlink" Target="http://sos.ri.gov/rihrab/direct.html" TargetMode="External"/><Relationship Id="rId163" Type="http://schemas.openxmlformats.org/officeDocument/2006/relationships/hyperlink" Target="http://sos.ri.gov/rihrab/direct.html" TargetMode="External"/><Relationship Id="rId284" Type="http://schemas.openxmlformats.org/officeDocument/2006/relationships/hyperlink" Target="http://sos.ri.gov/rihrab/direct.html" TargetMode="External"/><Relationship Id="rId162" Type="http://schemas.openxmlformats.org/officeDocument/2006/relationships/hyperlink" Target="http://library.salve.edu/archives/" TargetMode="External"/><Relationship Id="rId283" Type="http://schemas.openxmlformats.org/officeDocument/2006/relationships/hyperlink" Target="http://www.georgehail.org" TargetMode="External"/><Relationship Id="rId169" Type="http://schemas.openxmlformats.org/officeDocument/2006/relationships/hyperlink" Target="http://sos.ri.gov/rihrab/direct.html" TargetMode="External"/><Relationship Id="rId168" Type="http://schemas.openxmlformats.org/officeDocument/2006/relationships/hyperlink" Target="http://sos.ri.gov/rihrab/direct.html" TargetMode="External"/><Relationship Id="rId289" Type="http://schemas.openxmlformats.org/officeDocument/2006/relationships/hyperlink" Target="http://sos.ri.gov/rihrab/direct.html" TargetMode="External"/><Relationship Id="rId167" Type="http://schemas.openxmlformats.org/officeDocument/2006/relationships/hyperlink" Target="http://sos.ri.gov/rihrab/direct.html" TargetMode="External"/><Relationship Id="rId288" Type="http://schemas.openxmlformats.org/officeDocument/2006/relationships/hyperlink" Target="http://sos.ri.gov/rihrab/direct.html" TargetMode="External"/><Relationship Id="rId166" Type="http://schemas.openxmlformats.org/officeDocument/2006/relationships/hyperlink" Target="http://www.nklibrary.org" TargetMode="External"/><Relationship Id="rId287" Type="http://schemas.openxmlformats.org/officeDocument/2006/relationships/hyperlink" Target="http://www.sshsa.org" TargetMode="External"/><Relationship Id="rId51" Type="http://schemas.openxmlformats.org/officeDocument/2006/relationships/hyperlink" Target="https://www.eastgreenwichlibrary.org/" TargetMode="External"/><Relationship Id="rId50" Type="http://schemas.openxmlformats.org/officeDocument/2006/relationships/hyperlink" Target="http://sos.ri.gov/rihrab/direct.html" TargetMode="External"/><Relationship Id="rId53" Type="http://schemas.openxmlformats.org/officeDocument/2006/relationships/hyperlink" Target="http://www.eghistoricpreservation.org/" TargetMode="External"/><Relationship Id="rId52" Type="http://schemas.openxmlformats.org/officeDocument/2006/relationships/hyperlink" Target="http://sos.ri.gov/rihrab/direct.html" TargetMode="External"/><Relationship Id="rId55" Type="http://schemas.openxmlformats.org/officeDocument/2006/relationships/hyperlink" Target="http://sos.ri.gov/rihrab/direct.html" TargetMode="External"/><Relationship Id="rId161" Type="http://schemas.openxmlformats.org/officeDocument/2006/relationships/hyperlink" Target="http://sos.ri.gov/rihrab/direct.html" TargetMode="External"/><Relationship Id="rId282" Type="http://schemas.openxmlformats.org/officeDocument/2006/relationships/hyperlink" Target="http://sos.ri.gov/rihrab/direct.html" TargetMode="External"/><Relationship Id="rId54" Type="http://schemas.openxmlformats.org/officeDocument/2006/relationships/hyperlink" Target="http://sos.ri.gov/rihrab/direct.html" TargetMode="External"/><Relationship Id="rId160" Type="http://schemas.openxmlformats.org/officeDocument/2006/relationships/hyperlink" Target="http://www.rimap.org/" TargetMode="External"/><Relationship Id="rId281" Type="http://schemas.openxmlformats.org/officeDocument/2006/relationships/hyperlink" Target="http://sos.ri.gov/rihrab/direct.html" TargetMode="External"/><Relationship Id="rId57" Type="http://schemas.openxmlformats.org/officeDocument/2006/relationships/hyperlink" Target="https://newsm.org/" TargetMode="External"/><Relationship Id="rId280" Type="http://schemas.openxmlformats.org/officeDocument/2006/relationships/hyperlink" Target="http://www.massasoithistorical.org/massasoit_historical_association.htm" TargetMode="External"/><Relationship Id="rId56" Type="http://schemas.openxmlformats.org/officeDocument/2006/relationships/hyperlink" Target="http://sos.ri.gov/rihrab/direct.html" TargetMode="External"/><Relationship Id="rId159" Type="http://schemas.openxmlformats.org/officeDocument/2006/relationships/hyperlink" Target="http://sos.ri.gov/rihrab/direct.html" TargetMode="External"/><Relationship Id="rId59" Type="http://schemas.openxmlformats.org/officeDocument/2006/relationships/hyperlink" Target="http://varnumcontinentals.org/our-museums/varnum-memorial-armory/" TargetMode="External"/><Relationship Id="rId154" Type="http://schemas.openxmlformats.org/officeDocument/2006/relationships/hyperlink" Target="http://sos.ri.gov/rihrab/direct.html" TargetMode="External"/><Relationship Id="rId275" Type="http://schemas.openxmlformats.org/officeDocument/2006/relationships/hyperlink" Target="http://sos.ri.gov/rihrab/direct.html" TargetMode="External"/><Relationship Id="rId58" Type="http://schemas.openxmlformats.org/officeDocument/2006/relationships/hyperlink" Target="http://sos.ri.gov/rihrab/direct.html" TargetMode="External"/><Relationship Id="rId153" Type="http://schemas.openxmlformats.org/officeDocument/2006/relationships/hyperlink" Target="http://www.newportmansions.org/" TargetMode="External"/><Relationship Id="rId274" Type="http://schemas.openxmlformats.org/officeDocument/2006/relationships/hyperlink" Target="http://www.tivertonlibrary.org" TargetMode="External"/><Relationship Id="rId152" Type="http://schemas.openxmlformats.org/officeDocument/2006/relationships/hyperlink" Target="http://sos.ri.gov/rihrab/direct.html" TargetMode="External"/><Relationship Id="rId273" Type="http://schemas.openxmlformats.org/officeDocument/2006/relationships/hyperlink" Target="http://sos.ri.gov/rihrab/direct.html" TargetMode="External"/><Relationship Id="rId151" Type="http://schemas.openxmlformats.org/officeDocument/2006/relationships/hyperlink" Target="http://www.newportrestoration.org" TargetMode="External"/><Relationship Id="rId272" Type="http://schemas.openxmlformats.org/officeDocument/2006/relationships/hyperlink" Target="http://smithapplebyhouse.org/" TargetMode="External"/><Relationship Id="rId158" Type="http://schemas.openxmlformats.org/officeDocument/2006/relationships/hyperlink" Target="http://www.rimap.org/" TargetMode="External"/><Relationship Id="rId279" Type="http://schemas.openxmlformats.org/officeDocument/2006/relationships/hyperlink" Target="http://sos.ri.gov/rihrab/direct.html" TargetMode="External"/><Relationship Id="rId157" Type="http://schemas.openxmlformats.org/officeDocument/2006/relationships/hyperlink" Target="http://sos.ri.gov/rihrab/direct.html" TargetMode="External"/><Relationship Id="rId278" Type="http://schemas.openxmlformats.org/officeDocument/2006/relationships/hyperlink" Target="http://www.massasoithistorical.org/massasoit_historical_association.htm" TargetMode="External"/><Relationship Id="rId156" Type="http://schemas.openxmlformats.org/officeDocument/2006/relationships/hyperlink" Target="http://www.rimap.org/" TargetMode="External"/><Relationship Id="rId277" Type="http://schemas.openxmlformats.org/officeDocument/2006/relationships/hyperlink" Target="http://sos.ri.gov/rihrab/direct.html" TargetMode="External"/><Relationship Id="rId155" Type="http://schemas.openxmlformats.org/officeDocument/2006/relationships/hyperlink" Target="http://www.redwoodlibrary.org/" TargetMode="External"/><Relationship Id="rId276" Type="http://schemas.openxmlformats.org/officeDocument/2006/relationships/hyperlink" Target="http://sos.ri.gov/rihrab/direct.html" TargetMode="External"/><Relationship Id="rId107" Type="http://schemas.openxmlformats.org/officeDocument/2006/relationships/hyperlink" Target="http://sos.ri.gov/rihrab/direct.html" TargetMode="External"/><Relationship Id="rId228" Type="http://schemas.openxmlformats.org/officeDocument/2006/relationships/hyperlink" Target="http://www.providence.edu/LIBRARY/spcol/Pages/default.aspx" TargetMode="External"/><Relationship Id="rId106" Type="http://schemas.openxmlformats.org/officeDocument/2006/relationships/hyperlink" Target="http://digitalcommons.uri.edu/lib_sc/" TargetMode="External"/><Relationship Id="rId227" Type="http://schemas.openxmlformats.org/officeDocument/2006/relationships/hyperlink" Target="http://sos.ri.gov/rihrab/direct.html" TargetMode="External"/><Relationship Id="rId105" Type="http://schemas.openxmlformats.org/officeDocument/2006/relationships/hyperlink" Target="http://sos.ri.gov/rihrab/direct.html" TargetMode="External"/><Relationship Id="rId226" Type="http://schemas.openxmlformats.org/officeDocument/2006/relationships/hyperlink" Target="http://sos.ri.gov/rihrab/direct.html" TargetMode="External"/><Relationship Id="rId104" Type="http://schemas.openxmlformats.org/officeDocument/2006/relationships/hyperlink" Target="http://rinhs.org/" TargetMode="External"/><Relationship Id="rId225" Type="http://schemas.openxmlformats.org/officeDocument/2006/relationships/hyperlink" Target="http://www.providenceathenaeum.org" TargetMode="External"/><Relationship Id="rId109" Type="http://schemas.openxmlformats.org/officeDocument/2006/relationships/hyperlink" Target="http://sos.ri.gov/rihrab/direct.html" TargetMode="External"/><Relationship Id="rId108" Type="http://schemas.openxmlformats.org/officeDocument/2006/relationships/hyperlink" Target="http://www.bvhsri.org/" TargetMode="External"/><Relationship Id="rId229" Type="http://schemas.openxmlformats.org/officeDocument/2006/relationships/hyperlink" Target="http://sos.ri.gov/rihrab/direct.html" TargetMode="External"/><Relationship Id="rId220" Type="http://schemas.openxmlformats.org/officeDocument/2006/relationships/hyperlink" Target="http://sos.ri.gov/rihrab/direct.html" TargetMode="External"/><Relationship Id="rId103" Type="http://schemas.openxmlformats.org/officeDocument/2006/relationships/hyperlink" Target="http://sos.ri.gov/rihrab/direct.html" TargetMode="External"/><Relationship Id="rId224" Type="http://schemas.openxmlformats.org/officeDocument/2006/relationships/hyperlink" Target="http://sos.ri.gov/rihrab/direct.html" TargetMode="External"/><Relationship Id="rId102" Type="http://schemas.openxmlformats.org/officeDocument/2006/relationships/hyperlink" Target="http://southcountyhistorycenter.org/" TargetMode="External"/><Relationship Id="rId223" Type="http://schemas.openxmlformats.org/officeDocument/2006/relationships/hyperlink" Target="http://www.providenceri.gov/museum/" TargetMode="External"/><Relationship Id="rId101" Type="http://schemas.openxmlformats.org/officeDocument/2006/relationships/hyperlink" Target="http://sos.ri.gov/rihrab/direct.html" TargetMode="External"/><Relationship Id="rId222" Type="http://schemas.openxmlformats.org/officeDocument/2006/relationships/hyperlink" Target="http://sos.ri.gov/rihrab/direct.html" TargetMode="External"/><Relationship Id="rId100" Type="http://schemas.openxmlformats.org/officeDocument/2006/relationships/hyperlink" Target="http://sos.ri.gov/rihrab/direct.html" TargetMode="External"/><Relationship Id="rId221" Type="http://schemas.openxmlformats.org/officeDocument/2006/relationships/hyperlink" Target="http://www.brown.edu/Facilities/John_Carter_Brown_Library/" TargetMode="External"/><Relationship Id="rId217" Type="http://schemas.openxmlformats.org/officeDocument/2006/relationships/hyperlink" Target="https://bornsteinholocaustcenter.org/" TargetMode="External"/><Relationship Id="rId216" Type="http://schemas.openxmlformats.org/officeDocument/2006/relationships/hyperlink" Target="http://sos.ri.gov/rihrab/direct.html" TargetMode="External"/><Relationship Id="rId215" Type="http://schemas.openxmlformats.org/officeDocument/2006/relationships/hyperlink" Target="http://www.fbcia.org" TargetMode="External"/><Relationship Id="rId214" Type="http://schemas.openxmlformats.org/officeDocument/2006/relationships/hyperlink" Target="http://sos.ri.gov/rihrab/direct.html" TargetMode="External"/><Relationship Id="rId219" Type="http://schemas.openxmlformats.org/officeDocument/2006/relationships/hyperlink" Target="http://www.brown.edu/Facilities/John_Carter_Brown_Library/" TargetMode="External"/><Relationship Id="rId218" Type="http://schemas.openxmlformats.org/officeDocument/2006/relationships/hyperlink" Target="http://sos.ri.gov/rihrab/direct.html" TargetMode="External"/><Relationship Id="rId213" Type="http://schemas.openxmlformats.org/officeDocument/2006/relationships/hyperlink" Target="http://www.culinary.org" TargetMode="External"/><Relationship Id="rId212" Type="http://schemas.openxmlformats.org/officeDocument/2006/relationships/hyperlink" Target="http://sos.ri.gov/rihrab/direct.html" TargetMode="External"/><Relationship Id="rId211" Type="http://schemas.openxmlformats.org/officeDocument/2006/relationships/hyperlink" Target="http://library.brown.edu/about/hay/index.php" TargetMode="External"/><Relationship Id="rId210" Type="http://schemas.openxmlformats.org/officeDocument/2006/relationships/hyperlink" Target="http://sos.ri.gov/rihrab/direct.html" TargetMode="External"/><Relationship Id="rId129" Type="http://schemas.openxmlformats.org/officeDocument/2006/relationships/hyperlink" Target="http://www.narlib.org/" TargetMode="External"/><Relationship Id="rId128" Type="http://schemas.openxmlformats.org/officeDocument/2006/relationships/hyperlink" Target="http://sos.ri.gov/rihrab/direct.html" TargetMode="External"/><Relationship Id="rId249" Type="http://schemas.openxmlformats.org/officeDocument/2006/relationships/hyperlink" Target="http://www.rijha.org/" TargetMode="External"/><Relationship Id="rId127" Type="http://schemas.openxmlformats.org/officeDocument/2006/relationships/hyperlink" Target="http://www.whitehallmuseumhouse.org/" TargetMode="External"/><Relationship Id="rId248" Type="http://schemas.openxmlformats.org/officeDocument/2006/relationships/hyperlink" Target="http://sos.ri.gov/rihrab/direct.html" TargetMode="External"/><Relationship Id="rId126" Type="http://schemas.openxmlformats.org/officeDocument/2006/relationships/hyperlink" Target="http://sos.ri.gov/rihrab/direct.html" TargetMode="External"/><Relationship Id="rId247" Type="http://schemas.openxmlformats.org/officeDocument/2006/relationships/hyperlink" Target="http://www.rihs.org/library/before-you-visit/" TargetMode="External"/><Relationship Id="rId121" Type="http://schemas.openxmlformats.org/officeDocument/2006/relationships/hyperlink" Target="http://sos.ri.gov/rihrab/direct.html" TargetMode="External"/><Relationship Id="rId242" Type="http://schemas.openxmlformats.org/officeDocument/2006/relationships/hyperlink" Target="http://sos.ri.gov/rihrab/direct.html" TargetMode="External"/><Relationship Id="rId120" Type="http://schemas.openxmlformats.org/officeDocument/2006/relationships/hyperlink" Target="http://www.middletownhistory.org" TargetMode="External"/><Relationship Id="rId241" Type="http://schemas.openxmlformats.org/officeDocument/2006/relationships/hyperlink" Target="http://sos.ri.gov/rihrab/direct.html" TargetMode="External"/><Relationship Id="rId240" Type="http://schemas.openxmlformats.org/officeDocument/2006/relationships/hyperlink" Target="http://ribhs.org/" TargetMode="External"/><Relationship Id="rId125" Type="http://schemas.openxmlformats.org/officeDocument/2006/relationships/hyperlink" Target="http://sos.ri.gov/rihrab/direct.html" TargetMode="External"/><Relationship Id="rId246" Type="http://schemas.openxmlformats.org/officeDocument/2006/relationships/hyperlink" Target="http://sos.ri.gov/rihrab/direct.html" TargetMode="External"/><Relationship Id="rId124" Type="http://schemas.openxmlformats.org/officeDocument/2006/relationships/hyperlink" Target="http://www.middletownpubliclibrary.org/" TargetMode="External"/><Relationship Id="rId245" Type="http://schemas.openxmlformats.org/officeDocument/2006/relationships/hyperlink" Target="http://www.health.ri.gov/programs/vitalrecords/index.php" TargetMode="External"/><Relationship Id="rId123" Type="http://schemas.openxmlformats.org/officeDocument/2006/relationships/hyperlink" Target="http://sos.ri.gov/rihrab/direct.html" TargetMode="External"/><Relationship Id="rId244" Type="http://schemas.openxmlformats.org/officeDocument/2006/relationships/hyperlink" Target="http://sos.ri.gov/rihrab/direct.html" TargetMode="External"/><Relationship Id="rId122" Type="http://schemas.openxmlformats.org/officeDocument/2006/relationships/hyperlink" Target="http://www.middletownhistory.org" TargetMode="External"/><Relationship Id="rId243" Type="http://schemas.openxmlformats.org/officeDocument/2006/relationships/hyperlink" Target="http://ric.libguides.com/specialcollections" TargetMode="External"/><Relationship Id="rId95" Type="http://schemas.openxmlformats.org/officeDocument/2006/relationships/hyperlink" Target="http://sos.ri.gov/rihrab/direct.html" TargetMode="External"/><Relationship Id="rId94" Type="http://schemas.openxmlformats.org/officeDocument/2006/relationships/hyperlink" Target="http://www.jamestownhistoricalsociety.org/" TargetMode="External"/><Relationship Id="rId97" Type="http://schemas.openxmlformats.org/officeDocument/2006/relationships/hyperlink" Target="http://sos.ri.gov/rihrab/direct.html" TargetMode="External"/><Relationship Id="rId96" Type="http://schemas.openxmlformats.org/officeDocument/2006/relationships/hyperlink" Target="http://www.jamestownhistoricalsociety.org/" TargetMode="External"/><Relationship Id="rId99" Type="http://schemas.openxmlformats.org/officeDocument/2006/relationships/hyperlink" Target="http://www.johnstonhistorical.org/" TargetMode="External"/><Relationship Id="rId98" Type="http://schemas.openxmlformats.org/officeDocument/2006/relationships/hyperlink" Target="http://sos.ri.gov/rihrab/direct.html" TargetMode="External"/><Relationship Id="rId91" Type="http://schemas.openxmlformats.org/officeDocument/2006/relationships/hyperlink" Target="http://sos.ri.gov/rihrab/direct.html" TargetMode="External"/><Relationship Id="rId90" Type="http://schemas.openxmlformats.org/officeDocument/2006/relationships/hyperlink" Target="http://langworthylibrary.org/" TargetMode="External"/><Relationship Id="rId93" Type="http://schemas.openxmlformats.org/officeDocument/2006/relationships/hyperlink" Target="http://sos.ri.gov/rihrab/direct.html" TargetMode="External"/><Relationship Id="rId92" Type="http://schemas.openxmlformats.org/officeDocument/2006/relationships/hyperlink" Target="http://sos.ri.gov/rihrab/direct.html" TargetMode="External"/><Relationship Id="rId118" Type="http://schemas.openxmlformats.org/officeDocument/2006/relationships/hyperlink" Target="http://sos.ri.gov/rihrab/direct.html" TargetMode="External"/><Relationship Id="rId239" Type="http://schemas.openxmlformats.org/officeDocument/2006/relationships/hyperlink" Target="http://sos.ri.gov/rihrab/direct.html" TargetMode="External"/><Relationship Id="rId117" Type="http://schemas.openxmlformats.org/officeDocument/2006/relationships/hyperlink" Target="http://www.littlecompton.org" TargetMode="External"/><Relationship Id="rId238" Type="http://schemas.openxmlformats.org/officeDocument/2006/relationships/hyperlink" Target="http://ribhs.org/" TargetMode="External"/><Relationship Id="rId116" Type="http://schemas.openxmlformats.org/officeDocument/2006/relationships/hyperlink" Target="http://sos.ri.gov/rihrab/direct.html" TargetMode="External"/><Relationship Id="rId237" Type="http://schemas.openxmlformats.org/officeDocument/2006/relationships/hyperlink" Target="http://sos.ri.gov/rihrab/direct.html" TargetMode="External"/><Relationship Id="rId115" Type="http://schemas.openxmlformats.org/officeDocument/2006/relationships/hyperlink" Target="http://www.littlecompton.org" TargetMode="External"/><Relationship Id="rId236" Type="http://schemas.openxmlformats.org/officeDocument/2006/relationships/hyperlink" Target="https://www.provlib.org/research-collections/historical-collections/visiting-special-collections/" TargetMode="External"/><Relationship Id="rId119" Type="http://schemas.openxmlformats.org/officeDocument/2006/relationships/hyperlink" Target="http://sos.ri.gov/rihrab/direct.html" TargetMode="External"/><Relationship Id="rId110" Type="http://schemas.openxmlformats.org/officeDocument/2006/relationships/hyperlink" Target="http://www.bvhsri.org/" TargetMode="External"/><Relationship Id="rId231" Type="http://schemas.openxmlformats.org/officeDocument/2006/relationships/hyperlink" Target="http://sos.ri.gov/rihrab/direct.html" TargetMode="External"/><Relationship Id="rId230" Type="http://schemas.openxmlformats.org/officeDocument/2006/relationships/hyperlink" Target="https://www.facebook.com/provjewelrymuseum/" TargetMode="External"/><Relationship Id="rId114" Type="http://schemas.openxmlformats.org/officeDocument/2006/relationships/hyperlink" Target="http://sos.ri.gov/rihrab/direct.html" TargetMode="External"/><Relationship Id="rId235" Type="http://schemas.openxmlformats.org/officeDocument/2006/relationships/hyperlink" Target="http://sos.ri.gov/rihrab/direct.html" TargetMode="External"/><Relationship Id="rId113" Type="http://schemas.openxmlformats.org/officeDocument/2006/relationships/hyperlink" Target="http://sos.ri.gov/rihrab/direct.html" TargetMode="External"/><Relationship Id="rId234" Type="http://schemas.openxmlformats.org/officeDocument/2006/relationships/hyperlink" Target="https://www.provlib.org/research-collections/historical-collections/ri-collection/" TargetMode="External"/><Relationship Id="rId112" Type="http://schemas.openxmlformats.org/officeDocument/2006/relationships/hyperlink" Target="http://www.lincolnlibrary.com/" TargetMode="External"/><Relationship Id="rId233" Type="http://schemas.openxmlformats.org/officeDocument/2006/relationships/hyperlink" Target="http://sos.ri.gov/rihrab/direct.html" TargetMode="External"/><Relationship Id="rId111" Type="http://schemas.openxmlformats.org/officeDocument/2006/relationships/hyperlink" Target="http://sos.ri.gov/rihrab/direct.html" TargetMode="External"/><Relationship Id="rId232" Type="http://schemas.openxmlformats.org/officeDocument/2006/relationships/hyperlink" Target="http://www.ppsri.org" TargetMode="External"/><Relationship Id="rId305" Type="http://schemas.openxmlformats.org/officeDocument/2006/relationships/hyperlink" Target="http://sos.ri.gov/rihrab/direct.html" TargetMode="External"/><Relationship Id="rId304" Type="http://schemas.openxmlformats.org/officeDocument/2006/relationships/hyperlink" Target="http://sos.ri.gov/rihrab/direct.html" TargetMode="External"/><Relationship Id="rId303" Type="http://schemas.openxmlformats.org/officeDocument/2006/relationships/hyperlink" Target="http://www.wwlibrary.org" TargetMode="External"/><Relationship Id="rId302" Type="http://schemas.openxmlformats.org/officeDocument/2006/relationships/hyperlink" Target="http://sos.ri.gov/rihrab/direct.html" TargetMode="External"/><Relationship Id="rId309" Type="http://schemas.openxmlformats.org/officeDocument/2006/relationships/hyperlink" Target="http://sos.ri.gov/rihrab/direct.html" TargetMode="External"/><Relationship Id="rId308" Type="http://schemas.openxmlformats.org/officeDocument/2006/relationships/hyperlink" Target="http://westerlyhistoricalsociety.org/" TargetMode="External"/><Relationship Id="rId307" Type="http://schemas.openxmlformats.org/officeDocument/2006/relationships/hyperlink" Target="http://sos.ri.gov/rihrab/direct.html" TargetMode="External"/><Relationship Id="rId306" Type="http://schemas.openxmlformats.org/officeDocument/2006/relationships/hyperlink" Target="http://westerlyarmory.com/" TargetMode="External"/><Relationship Id="rId301" Type="http://schemas.openxmlformats.org/officeDocument/2006/relationships/hyperlink" Target="http://www.pvhistorian.com/" TargetMode="External"/><Relationship Id="rId300" Type="http://schemas.openxmlformats.org/officeDocument/2006/relationships/hyperlink" Target="http://sos.ri.gov/rihrab/direct.html" TargetMode="External"/><Relationship Id="rId206" Type="http://schemas.openxmlformats.org/officeDocument/2006/relationships/hyperlink" Target="http://sos.ri.gov/rihrab/direct.html" TargetMode="External"/><Relationship Id="rId205" Type="http://schemas.openxmlformats.org/officeDocument/2006/relationships/hyperlink" Target="http://library.brown.edu/collections/archives/" TargetMode="External"/><Relationship Id="rId326" Type="http://schemas.openxmlformats.org/officeDocument/2006/relationships/drawing" Target="../drawings/drawing1.xml"/><Relationship Id="rId204" Type="http://schemas.openxmlformats.org/officeDocument/2006/relationships/hyperlink" Target="http://sos.ri.gov/rihrab/direct.html" TargetMode="External"/><Relationship Id="rId325" Type="http://schemas.openxmlformats.org/officeDocument/2006/relationships/hyperlink" Target="http://sos.ri.gov/rihrab/direct.html" TargetMode="External"/><Relationship Id="rId203" Type="http://schemas.openxmlformats.org/officeDocument/2006/relationships/hyperlink" Target="http://www.americandinermuseum.org" TargetMode="External"/><Relationship Id="rId324" Type="http://schemas.openxmlformats.org/officeDocument/2006/relationships/hyperlink" Target="http://sos.ri.gov/rihrab/direct.html" TargetMode="External"/><Relationship Id="rId209" Type="http://schemas.openxmlformats.org/officeDocument/2006/relationships/hyperlink" Target="http://library.brown.edu/about/hay/index.php" TargetMode="External"/><Relationship Id="rId208" Type="http://schemas.openxmlformats.org/officeDocument/2006/relationships/hyperlink" Target="http://sos.ri.gov/rihrab/direct.html" TargetMode="External"/><Relationship Id="rId207" Type="http://schemas.openxmlformats.org/officeDocument/2006/relationships/hyperlink" Target="http://library.brown.edu/collections/archives/" TargetMode="External"/><Relationship Id="rId328" Type="http://schemas.openxmlformats.org/officeDocument/2006/relationships/table" Target="../tables/table1.xml"/><Relationship Id="rId202" Type="http://schemas.openxmlformats.org/officeDocument/2006/relationships/hyperlink" Target="http://sos.ri.gov/rihrab/direct.html" TargetMode="External"/><Relationship Id="rId323" Type="http://schemas.openxmlformats.org/officeDocument/2006/relationships/hyperlink" Target="http://sos.ri.gov/rihrab/direct.html" TargetMode="External"/><Relationship Id="rId201" Type="http://schemas.openxmlformats.org/officeDocument/2006/relationships/hyperlink" Target="http://sos.ri.gov/rihrab/direct.html" TargetMode="External"/><Relationship Id="rId322" Type="http://schemas.openxmlformats.org/officeDocument/2006/relationships/hyperlink" Target="https://woonsocketlibrary.org/" TargetMode="External"/><Relationship Id="rId200" Type="http://schemas.openxmlformats.org/officeDocument/2006/relationships/hyperlink" Target="http://portsmouthlibrary.org/content/community-resources-business" TargetMode="External"/><Relationship Id="rId321" Type="http://schemas.openxmlformats.org/officeDocument/2006/relationships/hyperlink" Target="http://sos.ri.gov/rihrab/direct.html" TargetMode="External"/><Relationship Id="rId320" Type="http://schemas.openxmlformats.org/officeDocument/2006/relationships/hyperlink" Target="http://sos.ri.gov/rihrab/direct.html" TargetMode="External"/><Relationship Id="rId316" Type="http://schemas.openxmlformats.org/officeDocument/2006/relationships/hyperlink" Target="http://sos.ri.gov/rihrab/direct.html" TargetMode="External"/><Relationship Id="rId315" Type="http://schemas.openxmlformats.org/officeDocument/2006/relationships/hyperlink" Target="http://www.afgs.org" TargetMode="External"/><Relationship Id="rId314" Type="http://schemas.openxmlformats.org/officeDocument/2006/relationships/hyperlink" Target="http://sos.ri.gov/rihrab/direct.html" TargetMode="External"/><Relationship Id="rId313" Type="http://schemas.openxmlformats.org/officeDocument/2006/relationships/hyperlink" Target="http://www.smithscastle.org/" TargetMode="External"/><Relationship Id="rId319" Type="http://schemas.openxmlformats.org/officeDocument/2006/relationships/hyperlink" Target="https://www.rihs.org/museums/museum-of-work-and-culture/" TargetMode="External"/><Relationship Id="rId318" Type="http://schemas.openxmlformats.org/officeDocument/2006/relationships/hyperlink" Target="http://sos.ri.gov/rihrab/direct.html" TargetMode="External"/><Relationship Id="rId317" Type="http://schemas.openxmlformats.org/officeDocument/2006/relationships/hyperlink" Target="http://www.afgs.org" TargetMode="External"/><Relationship Id="rId312" Type="http://schemas.openxmlformats.org/officeDocument/2006/relationships/hyperlink" Target="http://sos.ri.gov/rihrab/direct.html" TargetMode="External"/><Relationship Id="rId311" Type="http://schemas.openxmlformats.org/officeDocument/2006/relationships/hyperlink" Target="http://sos.ri.gov/rihrab/direct.html" TargetMode="External"/><Relationship Id="rId310" Type="http://schemas.openxmlformats.org/officeDocument/2006/relationships/hyperlink" Target="http://www.westerlylibrary.org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32.14"/>
    <col customWidth="1" min="9" max="9" width="43.29"/>
    <col customWidth="1" min="10" max="10" width="17.71"/>
    <col customWidth="1" min="14" max="14" width="7.86"/>
    <col customWidth="1" min="15" max="15" width="79.86"/>
    <col customWidth="1" min="19" max="19" width="19.29"/>
    <col customWidth="1" min="21" max="21" width="46.71"/>
    <col customWidth="1" min="22" max="22" width="39.71"/>
  </cols>
  <sheetData>
    <row r="1">
      <c r="A1" s="5" t="s">
        <v>2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7" t="s">
        <v>14</v>
      </c>
      <c r="L1" s="9" t="s">
        <v>16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11"/>
      <c r="Y1" s="11"/>
      <c r="Z1" s="11"/>
      <c r="AA1" s="11"/>
    </row>
    <row r="2">
      <c r="A2" s="13" t="s">
        <v>32</v>
      </c>
      <c r="B2" s="14"/>
      <c r="C2" s="14"/>
      <c r="D2" s="14"/>
      <c r="E2" s="14"/>
      <c r="F2" s="18" t="s">
        <v>34</v>
      </c>
      <c r="G2" s="18" t="s">
        <v>37</v>
      </c>
      <c r="H2" s="13" t="s">
        <v>38</v>
      </c>
      <c r="I2" s="13" t="s">
        <v>40</v>
      </c>
      <c r="J2" s="13" t="s">
        <v>41</v>
      </c>
      <c r="K2" s="21" t="s">
        <v>42</v>
      </c>
      <c r="L2" s="18"/>
      <c r="M2" s="18"/>
      <c r="N2" s="18" t="s">
        <v>43</v>
      </c>
      <c r="O2" s="23" t="s">
        <v>45</v>
      </c>
      <c r="P2" s="14"/>
      <c r="Q2" s="14"/>
      <c r="R2" s="18" t="s">
        <v>49</v>
      </c>
      <c r="S2" s="25">
        <v>43330.0</v>
      </c>
      <c r="T2" s="18" t="s">
        <v>53</v>
      </c>
      <c r="U2" s="26" t="s">
        <v>54</v>
      </c>
      <c r="V2" s="28" t="s">
        <v>55</v>
      </c>
      <c r="W2" s="14"/>
      <c r="X2" s="14"/>
      <c r="Y2" s="14"/>
      <c r="Z2" s="14"/>
      <c r="AA2" s="14"/>
    </row>
    <row r="3">
      <c r="A3" s="13" t="s">
        <v>32</v>
      </c>
      <c r="B3" s="14"/>
      <c r="C3" s="14"/>
      <c r="D3" s="14"/>
      <c r="E3" s="14"/>
      <c r="F3" s="18" t="s">
        <v>34</v>
      </c>
      <c r="G3" s="18" t="s">
        <v>61</v>
      </c>
      <c r="H3" s="13" t="s">
        <v>62</v>
      </c>
      <c r="I3" s="14"/>
      <c r="J3" s="13" t="s">
        <v>41</v>
      </c>
      <c r="K3" s="21" t="s">
        <v>42</v>
      </c>
      <c r="L3" s="18"/>
      <c r="M3" s="18"/>
      <c r="N3" s="18" t="s">
        <v>43</v>
      </c>
      <c r="O3" s="23" t="s">
        <v>45</v>
      </c>
      <c r="P3" s="14"/>
      <c r="Q3" s="14"/>
      <c r="R3" s="18" t="s">
        <v>49</v>
      </c>
      <c r="S3" s="25">
        <v>43330.0</v>
      </c>
      <c r="T3" s="18" t="s">
        <v>53</v>
      </c>
      <c r="U3" s="26" t="s">
        <v>54</v>
      </c>
      <c r="V3" s="28" t="s">
        <v>55</v>
      </c>
      <c r="W3" s="14"/>
      <c r="X3" s="14"/>
      <c r="Y3" s="14"/>
      <c r="Z3" s="14"/>
      <c r="AA3" s="14"/>
    </row>
    <row r="4">
      <c r="A4" s="29" t="s">
        <v>64</v>
      </c>
      <c r="B4" s="30"/>
      <c r="C4" s="30"/>
      <c r="D4" s="30"/>
      <c r="E4" s="30"/>
      <c r="F4" s="32" t="s">
        <v>65</v>
      </c>
      <c r="G4" s="32" t="s">
        <v>37</v>
      </c>
      <c r="H4" s="29" t="s">
        <v>67</v>
      </c>
      <c r="I4" s="30"/>
      <c r="J4" s="32" t="s">
        <v>41</v>
      </c>
      <c r="K4" s="33" t="s">
        <v>42</v>
      </c>
      <c r="L4" s="34"/>
      <c r="M4" s="32"/>
      <c r="N4" s="18" t="s">
        <v>43</v>
      </c>
      <c r="O4" s="35"/>
      <c r="P4" s="30"/>
      <c r="Q4" s="30"/>
      <c r="R4" s="18" t="s">
        <v>49</v>
      </c>
      <c r="S4" s="36">
        <v>43504.0</v>
      </c>
      <c r="T4" s="32" t="s">
        <v>70</v>
      </c>
      <c r="U4" s="26" t="s">
        <v>54</v>
      </c>
      <c r="V4" s="39" t="s">
        <v>55</v>
      </c>
      <c r="W4" s="30"/>
      <c r="X4" s="30"/>
      <c r="Y4" s="30"/>
      <c r="Z4" s="30"/>
      <c r="AA4" s="30"/>
    </row>
    <row r="5">
      <c r="A5" s="29" t="s">
        <v>73</v>
      </c>
      <c r="B5" s="30"/>
      <c r="C5" s="30"/>
      <c r="D5" s="30"/>
      <c r="E5" s="30"/>
      <c r="F5" s="32" t="s">
        <v>65</v>
      </c>
      <c r="G5" s="32" t="s">
        <v>61</v>
      </c>
      <c r="H5" s="32" t="s">
        <v>75</v>
      </c>
      <c r="I5" s="30"/>
      <c r="J5" s="32" t="s">
        <v>76</v>
      </c>
      <c r="K5" s="33" t="s">
        <v>77</v>
      </c>
      <c r="L5" s="34"/>
      <c r="M5" s="32"/>
      <c r="N5" s="18" t="s">
        <v>43</v>
      </c>
      <c r="O5" s="35"/>
      <c r="P5" s="30"/>
      <c r="Q5" s="30"/>
      <c r="R5" s="18" t="s">
        <v>49</v>
      </c>
      <c r="S5" s="36">
        <v>43504.0</v>
      </c>
      <c r="T5" s="32" t="s">
        <v>70</v>
      </c>
      <c r="U5" s="26" t="s">
        <v>54</v>
      </c>
      <c r="V5" s="39" t="s">
        <v>55</v>
      </c>
      <c r="W5" s="30"/>
      <c r="X5" s="30"/>
      <c r="Y5" s="30"/>
      <c r="Z5" s="30"/>
      <c r="AA5" s="30"/>
    </row>
    <row r="6">
      <c r="A6" s="32" t="s">
        <v>78</v>
      </c>
      <c r="B6" s="32"/>
      <c r="C6" s="32"/>
      <c r="D6" s="30"/>
      <c r="E6" s="30"/>
      <c r="F6" s="32" t="s">
        <v>79</v>
      </c>
      <c r="G6" s="32" t="s">
        <v>37</v>
      </c>
      <c r="H6" s="32" t="s">
        <v>81</v>
      </c>
      <c r="I6" s="43"/>
      <c r="J6" s="32" t="s">
        <v>76</v>
      </c>
      <c r="K6" s="33" t="s">
        <v>77</v>
      </c>
      <c r="L6" s="34"/>
      <c r="M6" s="32"/>
      <c r="N6" s="32" t="s">
        <v>43</v>
      </c>
      <c r="O6" s="39" t="s">
        <v>83</v>
      </c>
      <c r="P6" s="32"/>
      <c r="Q6" s="45"/>
      <c r="R6" s="18" t="s">
        <v>49</v>
      </c>
      <c r="S6" s="36">
        <v>43504.0</v>
      </c>
      <c r="T6" s="32" t="s">
        <v>70</v>
      </c>
      <c r="U6" s="32" t="s">
        <v>54</v>
      </c>
      <c r="V6" s="39" t="s">
        <v>55</v>
      </c>
      <c r="W6" s="30"/>
      <c r="X6" s="30"/>
      <c r="Y6" s="30"/>
      <c r="Z6" s="30"/>
      <c r="AA6" s="30"/>
    </row>
    <row r="7">
      <c r="A7" s="48" t="s">
        <v>78</v>
      </c>
      <c r="B7" s="48"/>
      <c r="C7" s="48"/>
      <c r="D7" s="50"/>
      <c r="E7" s="50"/>
      <c r="F7" s="48" t="s">
        <v>79</v>
      </c>
      <c r="G7" s="52" t="s">
        <v>61</v>
      </c>
      <c r="H7" s="52" t="s">
        <v>92</v>
      </c>
      <c r="I7" s="50"/>
      <c r="J7" s="48" t="s">
        <v>76</v>
      </c>
      <c r="K7" s="54" t="s">
        <v>77</v>
      </c>
      <c r="L7" s="56"/>
      <c r="M7" s="48"/>
      <c r="N7" s="48" t="s">
        <v>43</v>
      </c>
      <c r="O7" s="57" t="s">
        <v>83</v>
      </c>
      <c r="P7" s="48"/>
      <c r="Q7" s="50"/>
      <c r="R7" s="18" t="s">
        <v>49</v>
      </c>
      <c r="S7" s="58">
        <v>43504.0</v>
      </c>
      <c r="T7" s="48" t="s">
        <v>70</v>
      </c>
      <c r="U7" s="48" t="s">
        <v>54</v>
      </c>
      <c r="V7" s="39" t="s">
        <v>55</v>
      </c>
      <c r="W7" s="50"/>
      <c r="X7" s="50"/>
      <c r="Y7" s="50"/>
      <c r="Z7" s="50"/>
      <c r="AA7" s="50"/>
    </row>
    <row r="8">
      <c r="A8" s="13" t="s">
        <v>101</v>
      </c>
      <c r="B8" s="14"/>
      <c r="C8" s="14"/>
      <c r="D8" s="14"/>
      <c r="E8" s="14"/>
      <c r="F8" s="18" t="s">
        <v>34</v>
      </c>
      <c r="G8" s="18" t="s">
        <v>37</v>
      </c>
      <c r="H8" s="13" t="s">
        <v>102</v>
      </c>
      <c r="I8" s="14"/>
      <c r="J8" s="13" t="s">
        <v>103</v>
      </c>
      <c r="K8" s="21" t="s">
        <v>104</v>
      </c>
      <c r="L8" s="18"/>
      <c r="M8" s="18"/>
      <c r="N8" s="18" t="s">
        <v>43</v>
      </c>
      <c r="O8" s="59"/>
      <c r="P8" s="14"/>
      <c r="Q8" s="14"/>
      <c r="R8" s="18" t="s">
        <v>49</v>
      </c>
      <c r="S8" s="25">
        <v>43330.0</v>
      </c>
      <c r="T8" s="18" t="s">
        <v>53</v>
      </c>
      <c r="U8" s="26" t="s">
        <v>54</v>
      </c>
      <c r="V8" s="28" t="s">
        <v>55</v>
      </c>
      <c r="W8" s="14"/>
      <c r="X8" s="14"/>
      <c r="Y8" s="14"/>
      <c r="Z8" s="14"/>
      <c r="AA8" s="14"/>
    </row>
    <row r="9">
      <c r="A9" s="13" t="s">
        <v>101</v>
      </c>
      <c r="B9" s="14"/>
      <c r="C9" s="14"/>
      <c r="D9" s="14"/>
      <c r="E9" s="14"/>
      <c r="F9" s="18" t="s">
        <v>34</v>
      </c>
      <c r="G9" s="18" t="s">
        <v>61</v>
      </c>
      <c r="H9" s="13" t="s">
        <v>105</v>
      </c>
      <c r="I9" s="14"/>
      <c r="J9" s="13" t="s">
        <v>103</v>
      </c>
      <c r="K9" s="21" t="s">
        <v>104</v>
      </c>
      <c r="L9" s="18"/>
      <c r="M9" s="18"/>
      <c r="N9" s="18" t="s">
        <v>43</v>
      </c>
      <c r="O9" s="60"/>
      <c r="P9" s="14"/>
      <c r="Q9" s="14"/>
      <c r="R9" s="18" t="s">
        <v>49</v>
      </c>
      <c r="S9" s="25">
        <v>43330.0</v>
      </c>
      <c r="T9" s="18" t="s">
        <v>53</v>
      </c>
      <c r="U9" s="26" t="s">
        <v>54</v>
      </c>
      <c r="V9" s="28" t="s">
        <v>55</v>
      </c>
      <c r="W9" s="14"/>
      <c r="X9" s="14"/>
      <c r="Y9" s="14"/>
      <c r="Z9" s="14"/>
      <c r="AA9" s="14"/>
    </row>
    <row r="10">
      <c r="A10" s="29" t="s">
        <v>108</v>
      </c>
      <c r="B10" s="30"/>
      <c r="C10" s="30"/>
      <c r="D10" s="30"/>
      <c r="E10" s="30"/>
      <c r="F10" s="32" t="s">
        <v>65</v>
      </c>
      <c r="G10" s="32" t="s">
        <v>37</v>
      </c>
      <c r="H10" s="29" t="s">
        <v>109</v>
      </c>
      <c r="I10" s="30"/>
      <c r="J10" s="32" t="s">
        <v>103</v>
      </c>
      <c r="K10" s="33" t="s">
        <v>104</v>
      </c>
      <c r="L10" s="34">
        <v>2208.0</v>
      </c>
      <c r="M10" s="32"/>
      <c r="N10" s="18" t="s">
        <v>43</v>
      </c>
      <c r="O10" s="35"/>
      <c r="P10" s="30"/>
      <c r="Q10" s="30"/>
      <c r="R10" s="18" t="s">
        <v>49</v>
      </c>
      <c r="S10" s="36">
        <v>43504.0</v>
      </c>
      <c r="T10" s="32" t="s">
        <v>70</v>
      </c>
      <c r="U10" s="26" t="s">
        <v>54</v>
      </c>
      <c r="V10" s="39" t="s">
        <v>55</v>
      </c>
      <c r="W10" s="30"/>
      <c r="X10" s="30"/>
      <c r="Y10" s="30"/>
      <c r="Z10" s="30"/>
      <c r="AA10" s="30"/>
    </row>
    <row r="11">
      <c r="A11" s="48" t="s">
        <v>110</v>
      </c>
      <c r="B11" s="48"/>
      <c r="C11" s="48"/>
      <c r="D11" s="50"/>
      <c r="E11" s="50"/>
      <c r="F11" s="48" t="s">
        <v>34</v>
      </c>
      <c r="G11" s="18" t="s">
        <v>37</v>
      </c>
      <c r="H11" s="52" t="s">
        <v>111</v>
      </c>
      <c r="I11" s="50"/>
      <c r="J11" s="48" t="s">
        <v>103</v>
      </c>
      <c r="K11" s="54" t="s">
        <v>104</v>
      </c>
      <c r="L11" s="56"/>
      <c r="M11" s="48"/>
      <c r="N11" s="48" t="s">
        <v>43</v>
      </c>
      <c r="O11" s="48"/>
      <c r="P11" s="48"/>
      <c r="Q11" s="50"/>
      <c r="R11" s="48" t="s">
        <v>49</v>
      </c>
      <c r="S11" s="58">
        <v>43525.0</v>
      </c>
      <c r="T11" s="48" t="s">
        <v>70</v>
      </c>
      <c r="U11" s="32" t="s">
        <v>54</v>
      </c>
      <c r="V11" s="39" t="s">
        <v>55</v>
      </c>
      <c r="W11" s="50"/>
      <c r="X11" s="50"/>
      <c r="Y11" s="50"/>
      <c r="Z11" s="50"/>
      <c r="AA11" s="50"/>
    </row>
    <row r="12">
      <c r="A12" s="32" t="s">
        <v>112</v>
      </c>
      <c r="B12" s="32"/>
      <c r="C12" s="32"/>
      <c r="D12" s="30"/>
      <c r="E12" s="30"/>
      <c r="F12" s="32" t="s">
        <v>79</v>
      </c>
      <c r="G12" s="32" t="s">
        <v>37</v>
      </c>
      <c r="H12" s="32" t="s">
        <v>113</v>
      </c>
      <c r="I12" s="43"/>
      <c r="J12" s="32" t="s">
        <v>103</v>
      </c>
      <c r="K12" s="33" t="s">
        <v>104</v>
      </c>
      <c r="L12" s="34"/>
      <c r="M12" s="32"/>
      <c r="N12" s="32" t="s">
        <v>43</v>
      </c>
      <c r="O12" s="39" t="s">
        <v>114</v>
      </c>
      <c r="P12" s="32"/>
      <c r="Q12" s="45"/>
      <c r="R12" s="18" t="s">
        <v>49</v>
      </c>
      <c r="S12" s="36">
        <v>43504.0</v>
      </c>
      <c r="T12" s="32" t="s">
        <v>70</v>
      </c>
      <c r="U12" s="32" t="s">
        <v>54</v>
      </c>
      <c r="V12" s="39" t="s">
        <v>55</v>
      </c>
      <c r="W12" s="30"/>
      <c r="X12" s="30"/>
      <c r="Y12" s="30"/>
      <c r="Z12" s="30"/>
      <c r="AA12" s="30"/>
    </row>
    <row r="13">
      <c r="A13" s="32" t="s">
        <v>112</v>
      </c>
      <c r="B13" s="32"/>
      <c r="C13" s="32"/>
      <c r="D13" s="30"/>
      <c r="E13" s="30"/>
      <c r="F13" s="32" t="s">
        <v>79</v>
      </c>
      <c r="G13" s="32" t="s">
        <v>61</v>
      </c>
      <c r="H13" s="32" t="s">
        <v>117</v>
      </c>
      <c r="I13" s="43"/>
      <c r="J13" s="32" t="s">
        <v>103</v>
      </c>
      <c r="K13" s="33" t="s">
        <v>104</v>
      </c>
      <c r="L13" s="34"/>
      <c r="M13" s="32"/>
      <c r="N13" s="32" t="s">
        <v>43</v>
      </c>
      <c r="O13" s="39" t="s">
        <v>114</v>
      </c>
      <c r="P13" s="32"/>
      <c r="Q13" s="45"/>
      <c r="R13" s="18" t="s">
        <v>49</v>
      </c>
      <c r="S13" s="36">
        <v>43504.0</v>
      </c>
      <c r="T13" s="32" t="s">
        <v>70</v>
      </c>
      <c r="U13" s="32" t="s">
        <v>54</v>
      </c>
      <c r="V13" s="39" t="s">
        <v>55</v>
      </c>
      <c r="W13" s="30"/>
      <c r="X13" s="30"/>
      <c r="Y13" s="30"/>
      <c r="Z13" s="30"/>
      <c r="AA13" s="30"/>
    </row>
    <row r="14">
      <c r="A14" s="13" t="s">
        <v>122</v>
      </c>
      <c r="B14" s="61"/>
      <c r="C14" s="62" t="s">
        <v>123</v>
      </c>
      <c r="D14" s="61"/>
      <c r="E14" s="61"/>
      <c r="F14" s="13" t="s">
        <v>91</v>
      </c>
      <c r="G14" s="13" t="s">
        <v>37</v>
      </c>
      <c r="H14" s="13" t="s">
        <v>124</v>
      </c>
      <c r="I14" s="61"/>
      <c r="J14" s="13" t="s">
        <v>103</v>
      </c>
      <c r="K14" s="21" t="s">
        <v>104</v>
      </c>
      <c r="L14" s="63"/>
      <c r="M14" s="61"/>
      <c r="N14" s="13" t="s">
        <v>43</v>
      </c>
      <c r="O14" s="23" t="s">
        <v>125</v>
      </c>
      <c r="P14" s="61"/>
      <c r="Q14" s="61"/>
      <c r="R14" s="13" t="s">
        <v>49</v>
      </c>
      <c r="S14" s="64">
        <v>43525.0</v>
      </c>
      <c r="T14" s="13" t="s">
        <v>70</v>
      </c>
      <c r="U14" s="32" t="s">
        <v>54</v>
      </c>
      <c r="V14" s="39" t="s">
        <v>55</v>
      </c>
      <c r="W14" s="61"/>
      <c r="X14" s="61"/>
      <c r="Y14" s="61"/>
      <c r="Z14" s="61"/>
      <c r="AA14" s="61"/>
    </row>
    <row r="15">
      <c r="A15" s="32" t="s">
        <v>126</v>
      </c>
      <c r="B15" s="30"/>
      <c r="C15" s="30"/>
      <c r="D15" s="30"/>
      <c r="E15" s="30"/>
      <c r="F15" s="18" t="s">
        <v>34</v>
      </c>
      <c r="G15" s="18" t="s">
        <v>61</v>
      </c>
      <c r="H15" s="32" t="s">
        <v>127</v>
      </c>
      <c r="I15" s="30"/>
      <c r="J15" s="32" t="s">
        <v>103</v>
      </c>
      <c r="K15" s="33" t="s">
        <v>104</v>
      </c>
      <c r="L15" s="65"/>
      <c r="M15" s="30"/>
      <c r="N15" s="32" t="s">
        <v>43</v>
      </c>
      <c r="O15" s="39" t="s">
        <v>128</v>
      </c>
      <c r="P15" s="30"/>
      <c r="Q15" s="30"/>
      <c r="R15" s="32" t="s">
        <v>49</v>
      </c>
      <c r="S15" s="36">
        <v>43525.0</v>
      </c>
      <c r="T15" s="32" t="s">
        <v>70</v>
      </c>
      <c r="U15" s="32" t="s">
        <v>54</v>
      </c>
      <c r="V15" s="39" t="s">
        <v>55</v>
      </c>
      <c r="W15" s="30"/>
      <c r="X15" s="30"/>
      <c r="Y15" s="30"/>
      <c r="Z15" s="30"/>
      <c r="AA15" s="30"/>
    </row>
    <row r="16">
      <c r="A16" s="32" t="s">
        <v>126</v>
      </c>
      <c r="B16" s="30"/>
      <c r="C16" s="30"/>
      <c r="D16" s="30"/>
      <c r="E16" s="30"/>
      <c r="F16" s="18" t="s">
        <v>34</v>
      </c>
      <c r="G16" s="32" t="s">
        <v>37</v>
      </c>
      <c r="H16" s="32" t="s">
        <v>129</v>
      </c>
      <c r="I16" s="30"/>
      <c r="J16" s="32" t="s">
        <v>103</v>
      </c>
      <c r="K16" s="33" t="s">
        <v>104</v>
      </c>
      <c r="L16" s="65"/>
      <c r="M16" s="30"/>
      <c r="N16" s="32" t="s">
        <v>43</v>
      </c>
      <c r="O16" s="39" t="s">
        <v>128</v>
      </c>
      <c r="P16" s="30"/>
      <c r="Q16" s="30"/>
      <c r="R16" s="32" t="s">
        <v>49</v>
      </c>
      <c r="S16" s="36">
        <v>43525.0</v>
      </c>
      <c r="T16" s="32" t="s">
        <v>70</v>
      </c>
      <c r="U16" s="32" t="s">
        <v>54</v>
      </c>
      <c r="V16" s="39" t="s">
        <v>55</v>
      </c>
      <c r="W16" s="30"/>
      <c r="X16" s="30"/>
      <c r="Y16" s="30"/>
      <c r="Z16" s="30"/>
      <c r="AA16" s="30"/>
    </row>
    <row r="17">
      <c r="A17" s="13" t="s">
        <v>130</v>
      </c>
      <c r="B17" s="14"/>
      <c r="C17" s="14"/>
      <c r="D17" s="14"/>
      <c r="E17" s="14"/>
      <c r="F17" s="18" t="s">
        <v>86</v>
      </c>
      <c r="G17" s="18" t="s">
        <v>37</v>
      </c>
      <c r="H17" s="13" t="s">
        <v>131</v>
      </c>
      <c r="I17" s="14"/>
      <c r="J17" s="13" t="s">
        <v>103</v>
      </c>
      <c r="K17" s="21" t="s">
        <v>104</v>
      </c>
      <c r="L17" s="18"/>
      <c r="M17" s="18"/>
      <c r="N17" s="18" t="s">
        <v>43</v>
      </c>
      <c r="O17" s="23" t="s">
        <v>132</v>
      </c>
      <c r="P17" s="14"/>
      <c r="Q17" s="14"/>
      <c r="R17" s="18" t="s">
        <v>49</v>
      </c>
      <c r="S17" s="25">
        <v>43330.0</v>
      </c>
      <c r="T17" s="18" t="s">
        <v>53</v>
      </c>
      <c r="U17" s="26" t="s">
        <v>54</v>
      </c>
      <c r="V17" s="28" t="s">
        <v>55</v>
      </c>
      <c r="W17" s="14"/>
      <c r="X17" s="14"/>
      <c r="Y17" s="14"/>
      <c r="Z17" s="14"/>
      <c r="AA17" s="14"/>
    </row>
    <row r="18">
      <c r="A18" s="32" t="s">
        <v>133</v>
      </c>
      <c r="B18" s="32"/>
      <c r="C18" s="32"/>
      <c r="D18" s="30"/>
      <c r="E18" s="30"/>
      <c r="F18" s="32" t="s">
        <v>79</v>
      </c>
      <c r="G18" s="32" t="s">
        <v>37</v>
      </c>
      <c r="H18" s="32" t="s">
        <v>134</v>
      </c>
      <c r="I18" s="43"/>
      <c r="J18" s="32" t="s">
        <v>135</v>
      </c>
      <c r="K18" s="33" t="s">
        <v>136</v>
      </c>
      <c r="L18" s="34"/>
      <c r="M18" s="32"/>
      <c r="N18" s="32" t="s">
        <v>43</v>
      </c>
      <c r="O18" s="39" t="s">
        <v>137</v>
      </c>
      <c r="P18" s="32"/>
      <c r="Q18" s="45"/>
      <c r="R18" s="18" t="s">
        <v>49</v>
      </c>
      <c r="S18" s="36">
        <v>43504.0</v>
      </c>
      <c r="T18" s="32" t="s">
        <v>70</v>
      </c>
      <c r="U18" s="32" t="s">
        <v>54</v>
      </c>
      <c r="V18" s="39" t="s">
        <v>55</v>
      </c>
      <c r="W18" s="32"/>
      <c r="X18" s="30"/>
      <c r="Y18" s="30"/>
      <c r="Z18" s="30"/>
      <c r="AA18" s="30"/>
    </row>
    <row r="19">
      <c r="A19" s="32" t="s">
        <v>133</v>
      </c>
      <c r="B19" s="32"/>
      <c r="C19" s="32"/>
      <c r="D19" s="30"/>
      <c r="E19" s="30"/>
      <c r="F19" s="32" t="s">
        <v>79</v>
      </c>
      <c r="G19" s="32" t="s">
        <v>61</v>
      </c>
      <c r="H19" s="32" t="s">
        <v>138</v>
      </c>
      <c r="I19" s="43"/>
      <c r="J19" s="32" t="s">
        <v>135</v>
      </c>
      <c r="K19" s="33" t="s">
        <v>136</v>
      </c>
      <c r="L19" s="34"/>
      <c r="M19" s="32"/>
      <c r="N19" s="32" t="s">
        <v>43</v>
      </c>
      <c r="O19" s="39" t="s">
        <v>137</v>
      </c>
      <c r="P19" s="32"/>
      <c r="Q19" s="45"/>
      <c r="R19" s="18" t="s">
        <v>49</v>
      </c>
      <c r="S19" s="36">
        <v>43504.0</v>
      </c>
      <c r="T19" s="32" t="s">
        <v>70</v>
      </c>
      <c r="U19" s="32" t="s">
        <v>54</v>
      </c>
      <c r="V19" s="39" t="s">
        <v>55</v>
      </c>
      <c r="W19" s="32"/>
      <c r="X19" s="30"/>
      <c r="Y19" s="30"/>
      <c r="Z19" s="30"/>
      <c r="AA19" s="30"/>
    </row>
    <row r="20">
      <c r="A20" s="29" t="s">
        <v>139</v>
      </c>
      <c r="B20" s="30"/>
      <c r="C20" s="30"/>
      <c r="D20" s="30"/>
      <c r="E20" s="30"/>
      <c r="F20" s="32" t="s">
        <v>65</v>
      </c>
      <c r="G20" s="32" t="s">
        <v>37</v>
      </c>
      <c r="H20" s="32" t="s">
        <v>140</v>
      </c>
      <c r="I20" s="30"/>
      <c r="J20" s="29" t="s">
        <v>141</v>
      </c>
      <c r="K20" s="33" t="s">
        <v>142</v>
      </c>
      <c r="L20" s="34"/>
      <c r="M20" s="32"/>
      <c r="N20" s="18" t="s">
        <v>43</v>
      </c>
      <c r="O20" s="35"/>
      <c r="P20" s="30"/>
      <c r="Q20" s="30"/>
      <c r="R20" s="18" t="s">
        <v>49</v>
      </c>
      <c r="S20" s="36">
        <v>43504.0</v>
      </c>
      <c r="T20" s="32" t="s">
        <v>70</v>
      </c>
      <c r="U20" s="26" t="s">
        <v>54</v>
      </c>
      <c r="V20" s="39" t="s">
        <v>55</v>
      </c>
      <c r="W20" s="30"/>
      <c r="X20" s="30"/>
      <c r="Y20" s="30"/>
      <c r="Z20" s="30"/>
      <c r="AA20" s="30"/>
    </row>
    <row r="21">
      <c r="A21" s="29" t="s">
        <v>143</v>
      </c>
      <c r="B21" s="30"/>
      <c r="C21" s="30"/>
      <c r="D21" s="30"/>
      <c r="E21" s="30"/>
      <c r="F21" s="32" t="s">
        <v>65</v>
      </c>
      <c r="G21" s="32" t="s">
        <v>37</v>
      </c>
      <c r="H21" s="45" t="s">
        <v>144</v>
      </c>
      <c r="I21" s="30"/>
      <c r="J21" s="32" t="s">
        <v>145</v>
      </c>
      <c r="K21" s="33" t="s">
        <v>146</v>
      </c>
      <c r="L21" s="34"/>
      <c r="M21" s="32"/>
      <c r="N21" s="18" t="s">
        <v>43</v>
      </c>
      <c r="O21" s="35"/>
      <c r="P21" s="30"/>
      <c r="Q21" s="30"/>
      <c r="R21" s="18" t="s">
        <v>49</v>
      </c>
      <c r="S21" s="36">
        <v>43504.0</v>
      </c>
      <c r="T21" s="32" t="s">
        <v>70</v>
      </c>
      <c r="U21" s="26" t="s">
        <v>54</v>
      </c>
      <c r="V21" s="39" t="s">
        <v>55</v>
      </c>
      <c r="W21" s="30"/>
      <c r="X21" s="30"/>
      <c r="Y21" s="30"/>
      <c r="Z21" s="30"/>
      <c r="AA21" s="30"/>
    </row>
    <row r="22">
      <c r="A22" s="13" t="s">
        <v>147</v>
      </c>
      <c r="B22" s="14"/>
      <c r="C22" s="14"/>
      <c r="D22" s="14"/>
      <c r="E22" s="14"/>
      <c r="F22" s="18" t="s">
        <v>34</v>
      </c>
      <c r="G22" s="18" t="s">
        <v>37</v>
      </c>
      <c r="H22" s="13" t="s">
        <v>148</v>
      </c>
      <c r="I22" s="13" t="s">
        <v>149</v>
      </c>
      <c r="J22" s="13" t="s">
        <v>150</v>
      </c>
      <c r="K22" s="21" t="s">
        <v>151</v>
      </c>
      <c r="L22" s="18"/>
      <c r="M22" s="18"/>
      <c r="N22" s="18" t="s">
        <v>43</v>
      </c>
      <c r="O22" s="23" t="s">
        <v>152</v>
      </c>
      <c r="P22" s="14"/>
      <c r="Q22" s="14"/>
      <c r="R22" s="18" t="s">
        <v>49</v>
      </c>
      <c r="S22" s="25">
        <v>43330.0</v>
      </c>
      <c r="T22" s="18" t="s">
        <v>53</v>
      </c>
      <c r="U22" s="26" t="s">
        <v>54</v>
      </c>
      <c r="V22" s="28" t="s">
        <v>55</v>
      </c>
      <c r="W22" s="14"/>
      <c r="X22" s="14"/>
      <c r="Y22" s="14"/>
      <c r="Z22" s="14"/>
      <c r="AA22" s="14"/>
    </row>
    <row r="23">
      <c r="A23" s="13" t="s">
        <v>147</v>
      </c>
      <c r="B23" s="14"/>
      <c r="C23" s="14"/>
      <c r="D23" s="14"/>
      <c r="E23" s="14"/>
      <c r="F23" s="18" t="s">
        <v>34</v>
      </c>
      <c r="G23" s="18" t="s">
        <v>61</v>
      </c>
      <c r="H23" s="13" t="s">
        <v>153</v>
      </c>
      <c r="I23" s="14"/>
      <c r="J23" s="13" t="s">
        <v>150</v>
      </c>
      <c r="K23" s="21" t="s">
        <v>151</v>
      </c>
      <c r="L23" s="18"/>
      <c r="M23" s="18"/>
      <c r="N23" s="18" t="s">
        <v>43</v>
      </c>
      <c r="O23" s="23" t="s">
        <v>152</v>
      </c>
      <c r="P23" s="14"/>
      <c r="Q23" s="14"/>
      <c r="R23" s="18" t="s">
        <v>49</v>
      </c>
      <c r="S23" s="25">
        <v>43330.0</v>
      </c>
      <c r="T23" s="18" t="s">
        <v>53</v>
      </c>
      <c r="U23" s="26" t="s">
        <v>54</v>
      </c>
      <c r="V23" s="28" t="s">
        <v>55</v>
      </c>
      <c r="W23" s="14"/>
      <c r="X23" s="14"/>
      <c r="Y23" s="14"/>
      <c r="Z23" s="14"/>
      <c r="AA23" s="14"/>
    </row>
    <row r="24">
      <c r="A24" s="29" t="s">
        <v>154</v>
      </c>
      <c r="B24" s="30"/>
      <c r="C24" s="30"/>
      <c r="D24" s="30"/>
      <c r="E24" s="30"/>
      <c r="F24" s="32" t="s">
        <v>65</v>
      </c>
      <c r="G24" s="32" t="s">
        <v>37</v>
      </c>
      <c r="H24" s="32" t="s">
        <v>155</v>
      </c>
      <c r="I24" s="30"/>
      <c r="J24" s="32" t="s">
        <v>150</v>
      </c>
      <c r="K24" s="33" t="s">
        <v>151</v>
      </c>
      <c r="L24" s="34">
        <v>702.0</v>
      </c>
      <c r="M24" s="32"/>
      <c r="N24" s="18" t="s">
        <v>43</v>
      </c>
      <c r="O24" s="35"/>
      <c r="P24" s="30"/>
      <c r="Q24" s="30"/>
      <c r="R24" s="18" t="s">
        <v>49</v>
      </c>
      <c r="S24" s="36">
        <v>43504.0</v>
      </c>
      <c r="T24" s="32" t="s">
        <v>70</v>
      </c>
      <c r="U24" s="26" t="s">
        <v>54</v>
      </c>
      <c r="V24" s="39" t="s">
        <v>55</v>
      </c>
      <c r="W24" s="30"/>
      <c r="X24" s="30"/>
      <c r="Y24" s="30"/>
      <c r="Z24" s="30"/>
      <c r="AA24" s="30"/>
    </row>
    <row r="25">
      <c r="A25" s="13" t="s">
        <v>156</v>
      </c>
      <c r="B25" s="14"/>
      <c r="C25" s="14"/>
      <c r="D25" s="14"/>
      <c r="E25" s="14"/>
      <c r="F25" s="18" t="s">
        <v>34</v>
      </c>
      <c r="G25" s="18" t="s">
        <v>37</v>
      </c>
      <c r="H25" s="13" t="s">
        <v>157</v>
      </c>
      <c r="I25" s="14"/>
      <c r="J25" s="13" t="s">
        <v>158</v>
      </c>
      <c r="K25" s="21" t="s">
        <v>159</v>
      </c>
      <c r="L25" s="18"/>
      <c r="M25" s="18"/>
      <c r="N25" s="18" t="s">
        <v>43</v>
      </c>
      <c r="O25" s="23" t="s">
        <v>160</v>
      </c>
      <c r="P25" s="14"/>
      <c r="Q25" s="14"/>
      <c r="R25" s="18" t="s">
        <v>49</v>
      </c>
      <c r="S25" s="25">
        <v>43330.0</v>
      </c>
      <c r="T25" s="18" t="s">
        <v>53</v>
      </c>
      <c r="U25" s="26" t="s">
        <v>54</v>
      </c>
      <c r="V25" s="28" t="s">
        <v>55</v>
      </c>
      <c r="W25" s="14"/>
      <c r="X25" s="14"/>
      <c r="Y25" s="14"/>
      <c r="Z25" s="14"/>
      <c r="AA25" s="14"/>
    </row>
    <row r="26">
      <c r="A26" s="13" t="s">
        <v>156</v>
      </c>
      <c r="B26" s="14"/>
      <c r="C26" s="14"/>
      <c r="D26" s="14"/>
      <c r="E26" s="14"/>
      <c r="F26" s="18" t="s">
        <v>34</v>
      </c>
      <c r="G26" s="18" t="s">
        <v>61</v>
      </c>
      <c r="H26" s="13" t="s">
        <v>161</v>
      </c>
      <c r="I26" s="14"/>
      <c r="J26" s="13" t="s">
        <v>158</v>
      </c>
      <c r="K26" s="21" t="s">
        <v>159</v>
      </c>
      <c r="L26" s="18"/>
      <c r="M26" s="18"/>
      <c r="N26" s="18" t="s">
        <v>43</v>
      </c>
      <c r="O26" s="23" t="s">
        <v>160</v>
      </c>
      <c r="P26" s="14"/>
      <c r="Q26" s="14"/>
      <c r="R26" s="18" t="s">
        <v>49</v>
      </c>
      <c r="S26" s="25">
        <v>43330.0</v>
      </c>
      <c r="T26" s="18" t="s">
        <v>53</v>
      </c>
      <c r="U26" s="26" t="s">
        <v>54</v>
      </c>
      <c r="V26" s="28" t="s">
        <v>55</v>
      </c>
      <c r="W26" s="14"/>
      <c r="X26" s="14"/>
      <c r="Y26" s="14"/>
      <c r="Z26" s="14"/>
      <c r="AA26" s="14"/>
    </row>
    <row r="27">
      <c r="A27" s="29" t="s">
        <v>162</v>
      </c>
      <c r="B27" s="30"/>
      <c r="C27" s="30"/>
      <c r="D27" s="30"/>
      <c r="E27" s="30"/>
      <c r="F27" s="32" t="s">
        <v>65</v>
      </c>
      <c r="G27" s="32" t="s">
        <v>37</v>
      </c>
      <c r="H27" s="32" t="s">
        <v>163</v>
      </c>
      <c r="I27" s="30"/>
      <c r="J27" s="32" t="s">
        <v>158</v>
      </c>
      <c r="K27" s="33" t="s">
        <v>159</v>
      </c>
      <c r="L27" s="34">
        <v>8911.0</v>
      </c>
      <c r="M27" s="32"/>
      <c r="N27" s="18" t="s">
        <v>43</v>
      </c>
      <c r="O27" s="35"/>
      <c r="P27" s="30"/>
      <c r="Q27" s="30"/>
      <c r="R27" s="18" t="s">
        <v>49</v>
      </c>
      <c r="S27" s="36">
        <v>43504.0</v>
      </c>
      <c r="T27" s="32" t="s">
        <v>70</v>
      </c>
      <c r="U27" s="26" t="s">
        <v>54</v>
      </c>
      <c r="V27" s="39" t="s">
        <v>55</v>
      </c>
      <c r="W27" s="30"/>
      <c r="X27" s="30"/>
      <c r="Y27" s="30"/>
      <c r="Z27" s="30"/>
      <c r="AA27" s="30"/>
    </row>
    <row r="28">
      <c r="A28" s="29" t="s">
        <v>164</v>
      </c>
      <c r="B28" s="30"/>
      <c r="C28" s="30"/>
      <c r="D28" s="30"/>
      <c r="E28" s="30"/>
      <c r="F28" s="32" t="s">
        <v>65</v>
      </c>
      <c r="G28" s="32" t="s">
        <v>37</v>
      </c>
      <c r="H28" s="32" t="s">
        <v>165</v>
      </c>
      <c r="I28" s="30"/>
      <c r="J28" s="32" t="s">
        <v>166</v>
      </c>
      <c r="K28" s="33" t="s">
        <v>167</v>
      </c>
      <c r="L28" s="34"/>
      <c r="M28" s="32"/>
      <c r="N28" s="18" t="s">
        <v>43</v>
      </c>
      <c r="O28" s="43"/>
      <c r="P28" s="30"/>
      <c r="Q28" s="30"/>
      <c r="R28" s="18" t="s">
        <v>49</v>
      </c>
      <c r="S28" s="36">
        <v>43504.0</v>
      </c>
      <c r="T28" s="32" t="s">
        <v>70</v>
      </c>
      <c r="U28" s="26" t="s">
        <v>54</v>
      </c>
      <c r="V28" s="39" t="s">
        <v>55</v>
      </c>
      <c r="W28" s="30"/>
      <c r="X28" s="30"/>
      <c r="Y28" s="30"/>
      <c r="Z28" s="30"/>
      <c r="AA28" s="30"/>
    </row>
    <row r="29">
      <c r="A29" s="13" t="s">
        <v>168</v>
      </c>
      <c r="B29" s="14"/>
      <c r="C29" s="14"/>
      <c r="D29" s="14"/>
      <c r="E29" s="14"/>
      <c r="F29" s="18" t="s">
        <v>34</v>
      </c>
      <c r="G29" s="18" t="s">
        <v>37</v>
      </c>
      <c r="H29" s="13" t="s">
        <v>169</v>
      </c>
      <c r="I29" s="13" t="s">
        <v>170</v>
      </c>
      <c r="J29" s="13" t="s">
        <v>166</v>
      </c>
      <c r="K29" s="21" t="s">
        <v>171</v>
      </c>
      <c r="L29" s="18"/>
      <c r="M29" s="18"/>
      <c r="N29" s="18" t="s">
        <v>43</v>
      </c>
      <c r="O29" s="23" t="s">
        <v>172</v>
      </c>
      <c r="P29" s="14"/>
      <c r="Q29" s="14"/>
      <c r="R29" s="18" t="s">
        <v>49</v>
      </c>
      <c r="S29" s="25">
        <v>43330.0</v>
      </c>
      <c r="T29" s="18" t="s">
        <v>53</v>
      </c>
      <c r="U29" s="26" t="s">
        <v>54</v>
      </c>
      <c r="V29" s="28" t="s">
        <v>55</v>
      </c>
      <c r="W29" s="14"/>
      <c r="X29" s="14"/>
      <c r="Y29" s="14"/>
      <c r="Z29" s="14"/>
      <c r="AA29" s="14"/>
    </row>
    <row r="30">
      <c r="A30" s="66" t="s">
        <v>173</v>
      </c>
      <c r="B30" s="67"/>
      <c r="C30" s="67"/>
      <c r="D30" s="67"/>
      <c r="E30" s="67"/>
      <c r="F30" s="66" t="s">
        <v>34</v>
      </c>
      <c r="G30" s="18" t="s">
        <v>37</v>
      </c>
      <c r="H30" s="68" t="s">
        <v>174</v>
      </c>
      <c r="I30" s="67"/>
      <c r="J30" s="68" t="s">
        <v>166</v>
      </c>
      <c r="K30" s="69" t="s">
        <v>167</v>
      </c>
      <c r="L30" s="70"/>
      <c r="M30" s="67"/>
      <c r="N30" s="66" t="s">
        <v>43</v>
      </c>
      <c r="O30" s="71" t="s">
        <v>175</v>
      </c>
      <c r="P30" s="67"/>
      <c r="Q30" s="67"/>
      <c r="R30" s="66" t="s">
        <v>49</v>
      </c>
      <c r="S30" s="72">
        <v>43525.0</v>
      </c>
      <c r="T30" s="66" t="s">
        <v>70</v>
      </c>
      <c r="U30" s="32" t="s">
        <v>54</v>
      </c>
      <c r="V30" s="39" t="s">
        <v>55</v>
      </c>
      <c r="W30" s="67"/>
      <c r="X30" s="67"/>
      <c r="Y30" s="67"/>
      <c r="Z30" s="67"/>
      <c r="AA30" s="67"/>
    </row>
    <row r="31">
      <c r="A31" s="32" t="s">
        <v>176</v>
      </c>
      <c r="B31" s="32"/>
      <c r="C31" s="32"/>
      <c r="D31" s="30"/>
      <c r="E31" s="30"/>
      <c r="F31" s="32" t="s">
        <v>79</v>
      </c>
      <c r="G31" s="32" t="s">
        <v>37</v>
      </c>
      <c r="H31" s="32" t="s">
        <v>177</v>
      </c>
      <c r="I31" s="43"/>
      <c r="J31" s="32" t="s">
        <v>178</v>
      </c>
      <c r="K31" s="33" t="s">
        <v>179</v>
      </c>
      <c r="L31" s="34"/>
      <c r="M31" s="32"/>
      <c r="N31" s="32" t="s">
        <v>43</v>
      </c>
      <c r="O31" s="39" t="s">
        <v>180</v>
      </c>
      <c r="P31" s="32"/>
      <c r="Q31" s="45"/>
      <c r="R31" s="18" t="s">
        <v>49</v>
      </c>
      <c r="S31" s="36">
        <v>43504.0</v>
      </c>
      <c r="T31" s="32" t="s">
        <v>70</v>
      </c>
      <c r="U31" s="32" t="s">
        <v>54</v>
      </c>
      <c r="V31" s="39" t="s">
        <v>55</v>
      </c>
      <c r="W31" s="30"/>
      <c r="X31" s="30"/>
      <c r="Y31" s="30"/>
      <c r="Z31" s="30"/>
      <c r="AA31" s="30"/>
    </row>
    <row r="32">
      <c r="A32" s="29" t="s">
        <v>181</v>
      </c>
      <c r="B32" s="30"/>
      <c r="C32" s="30"/>
      <c r="D32" s="30"/>
      <c r="E32" s="30"/>
      <c r="F32" s="32" t="s">
        <v>65</v>
      </c>
      <c r="G32" s="32" t="s">
        <v>37</v>
      </c>
      <c r="H32" s="32" t="s">
        <v>182</v>
      </c>
      <c r="I32" s="30"/>
      <c r="J32" s="32" t="s">
        <v>178</v>
      </c>
      <c r="K32" s="33" t="s">
        <v>179</v>
      </c>
      <c r="L32" s="34"/>
      <c r="M32" s="32"/>
      <c r="N32" s="18" t="s">
        <v>43</v>
      </c>
      <c r="O32" s="35"/>
      <c r="P32" s="30"/>
      <c r="Q32" s="30"/>
      <c r="R32" s="18" t="s">
        <v>49</v>
      </c>
      <c r="S32" s="36">
        <v>43504.0</v>
      </c>
      <c r="T32" s="32" t="s">
        <v>70</v>
      </c>
      <c r="U32" s="26" t="s">
        <v>54</v>
      </c>
      <c r="V32" s="39" t="s">
        <v>55</v>
      </c>
      <c r="W32" s="30"/>
      <c r="X32" s="30"/>
      <c r="Y32" s="30"/>
      <c r="Z32" s="30"/>
      <c r="AA32" s="30"/>
    </row>
    <row r="33">
      <c r="A33" s="32" t="s">
        <v>183</v>
      </c>
      <c r="B33" s="32"/>
      <c r="C33" s="32"/>
      <c r="D33" s="32"/>
      <c r="E33" s="13"/>
      <c r="F33" s="32" t="s">
        <v>79</v>
      </c>
      <c r="G33" s="32" t="s">
        <v>37</v>
      </c>
      <c r="H33" s="32" t="s">
        <v>184</v>
      </c>
      <c r="I33" s="43"/>
      <c r="J33" s="32" t="s">
        <v>185</v>
      </c>
      <c r="K33" s="33" t="s">
        <v>186</v>
      </c>
      <c r="L33" s="34"/>
      <c r="M33" s="32"/>
      <c r="N33" s="32" t="s">
        <v>43</v>
      </c>
      <c r="O33" s="39" t="s">
        <v>187</v>
      </c>
      <c r="P33" s="32"/>
      <c r="Q33" s="45"/>
      <c r="R33" s="18" t="s">
        <v>49</v>
      </c>
      <c r="S33" s="36">
        <v>43504.0</v>
      </c>
      <c r="T33" s="32" t="s">
        <v>70</v>
      </c>
      <c r="U33" s="32" t="s">
        <v>54</v>
      </c>
      <c r="V33" s="39" t="s">
        <v>55</v>
      </c>
      <c r="W33" s="30"/>
      <c r="X33" s="30"/>
      <c r="Y33" s="30"/>
      <c r="Z33" s="30"/>
      <c r="AA33" s="30"/>
    </row>
    <row r="34">
      <c r="A34" s="13" t="s">
        <v>188</v>
      </c>
      <c r="B34" s="14"/>
      <c r="C34" s="14"/>
      <c r="D34" s="14"/>
      <c r="E34" s="14"/>
      <c r="F34" s="18" t="s">
        <v>34</v>
      </c>
      <c r="G34" s="18" t="s">
        <v>37</v>
      </c>
      <c r="H34" s="13" t="s">
        <v>189</v>
      </c>
      <c r="I34" s="13" t="s">
        <v>190</v>
      </c>
      <c r="J34" s="13" t="s">
        <v>185</v>
      </c>
      <c r="K34" s="21" t="s">
        <v>186</v>
      </c>
      <c r="L34" s="18"/>
      <c r="M34" s="18"/>
      <c r="N34" s="18" t="s">
        <v>43</v>
      </c>
      <c r="O34" s="23" t="s">
        <v>191</v>
      </c>
      <c r="P34" s="14"/>
      <c r="Q34" s="14"/>
      <c r="R34" s="18" t="s">
        <v>49</v>
      </c>
      <c r="S34" s="25">
        <v>43330.0</v>
      </c>
      <c r="T34" s="18" t="s">
        <v>53</v>
      </c>
      <c r="U34" s="26" t="s">
        <v>54</v>
      </c>
      <c r="V34" s="28" t="s">
        <v>55</v>
      </c>
      <c r="W34" s="14"/>
      <c r="X34" s="14"/>
      <c r="Y34" s="14"/>
      <c r="Z34" s="14"/>
      <c r="AA34" s="14"/>
    </row>
    <row r="35">
      <c r="A35" s="29" t="s">
        <v>192</v>
      </c>
      <c r="B35" s="30"/>
      <c r="C35" s="30"/>
      <c r="D35" s="30"/>
      <c r="E35" s="30"/>
      <c r="F35" s="32" t="s">
        <v>65</v>
      </c>
      <c r="G35" s="32" t="s">
        <v>37</v>
      </c>
      <c r="H35" s="32" t="s">
        <v>193</v>
      </c>
      <c r="I35" s="30"/>
      <c r="J35" s="32" t="s">
        <v>185</v>
      </c>
      <c r="K35" s="33" t="s">
        <v>186</v>
      </c>
      <c r="L35" s="34">
        <v>111.0</v>
      </c>
      <c r="M35" s="32"/>
      <c r="N35" s="18" t="s">
        <v>43</v>
      </c>
      <c r="O35" s="35"/>
      <c r="P35" s="30"/>
      <c r="Q35" s="30"/>
      <c r="R35" s="18" t="s">
        <v>49</v>
      </c>
      <c r="S35" s="36">
        <v>43504.0</v>
      </c>
      <c r="T35" s="32" t="s">
        <v>70</v>
      </c>
      <c r="U35" s="26" t="s">
        <v>54</v>
      </c>
      <c r="V35" s="39" t="s">
        <v>55</v>
      </c>
      <c r="W35" s="30"/>
      <c r="X35" s="30"/>
      <c r="Y35" s="30"/>
      <c r="Z35" s="30"/>
      <c r="AA35" s="30"/>
    </row>
    <row r="36">
      <c r="A36" s="73" t="s">
        <v>192</v>
      </c>
      <c r="B36" s="50"/>
      <c r="C36" s="50"/>
      <c r="D36" s="50"/>
      <c r="E36" s="50"/>
      <c r="F36" s="48" t="s">
        <v>65</v>
      </c>
      <c r="G36" s="52" t="s">
        <v>61</v>
      </c>
      <c r="H36" s="52" t="s">
        <v>194</v>
      </c>
      <c r="I36" s="50"/>
      <c r="J36" s="48" t="s">
        <v>185</v>
      </c>
      <c r="K36" s="54" t="s">
        <v>186</v>
      </c>
      <c r="L36" s="74">
        <v>111.0</v>
      </c>
      <c r="M36" s="48"/>
      <c r="N36" s="18" t="s">
        <v>43</v>
      </c>
      <c r="O36" s="48"/>
      <c r="P36" s="50"/>
      <c r="Q36" s="50"/>
      <c r="R36" s="18" t="s">
        <v>49</v>
      </c>
      <c r="S36" s="58">
        <v>43504.0</v>
      </c>
      <c r="T36" s="48" t="s">
        <v>70</v>
      </c>
      <c r="U36" s="75" t="s">
        <v>54</v>
      </c>
      <c r="V36" s="39" t="s">
        <v>55</v>
      </c>
      <c r="W36" s="50"/>
      <c r="X36" s="50"/>
      <c r="Y36" s="50"/>
      <c r="Z36" s="50"/>
      <c r="AA36" s="50"/>
    </row>
    <row r="37">
      <c r="A37" s="32" t="s">
        <v>195</v>
      </c>
      <c r="B37" s="30"/>
      <c r="C37" s="30"/>
      <c r="D37" s="30"/>
      <c r="E37" s="30"/>
      <c r="F37" s="18" t="s">
        <v>34</v>
      </c>
      <c r="G37" s="18" t="s">
        <v>37</v>
      </c>
      <c r="H37" s="32" t="s">
        <v>196</v>
      </c>
      <c r="I37" s="30"/>
      <c r="J37" s="32" t="s">
        <v>185</v>
      </c>
      <c r="K37" s="33" t="s">
        <v>186</v>
      </c>
      <c r="L37" s="65"/>
      <c r="M37" s="30"/>
      <c r="N37" s="32" t="s">
        <v>43</v>
      </c>
      <c r="O37" s="39" t="s">
        <v>197</v>
      </c>
      <c r="P37" s="30"/>
      <c r="Q37" s="30"/>
      <c r="R37" s="32" t="s">
        <v>49</v>
      </c>
      <c r="S37" s="36">
        <v>43525.0</v>
      </c>
      <c r="T37" s="32" t="s">
        <v>70</v>
      </c>
      <c r="U37" s="32" t="s">
        <v>54</v>
      </c>
      <c r="V37" s="39" t="s">
        <v>55</v>
      </c>
      <c r="W37" s="30"/>
      <c r="X37" s="30"/>
      <c r="Y37" s="30"/>
      <c r="Z37" s="30"/>
      <c r="AA37" s="30"/>
    </row>
    <row r="38">
      <c r="A38" s="32" t="s">
        <v>198</v>
      </c>
      <c r="B38" s="30"/>
      <c r="C38" s="30"/>
      <c r="D38" s="30"/>
      <c r="E38" s="30"/>
      <c r="F38" s="18" t="s">
        <v>34</v>
      </c>
      <c r="G38" s="18" t="s">
        <v>37</v>
      </c>
      <c r="H38" s="32" t="s">
        <v>199</v>
      </c>
      <c r="I38" s="30"/>
      <c r="J38" s="32" t="s">
        <v>185</v>
      </c>
      <c r="K38" s="33" t="s">
        <v>186</v>
      </c>
      <c r="L38" s="65"/>
      <c r="M38" s="30"/>
      <c r="N38" s="32" t="s">
        <v>43</v>
      </c>
      <c r="O38" s="39" t="s">
        <v>200</v>
      </c>
      <c r="P38" s="30"/>
      <c r="Q38" s="30"/>
      <c r="R38" s="32" t="s">
        <v>49</v>
      </c>
      <c r="S38" s="36">
        <v>43525.0</v>
      </c>
      <c r="T38" s="32" t="s">
        <v>70</v>
      </c>
      <c r="U38" s="32" t="s">
        <v>54</v>
      </c>
      <c r="V38" s="39" t="s">
        <v>55</v>
      </c>
      <c r="W38" s="30"/>
      <c r="X38" s="30"/>
      <c r="Y38" s="30"/>
      <c r="Z38" s="30"/>
      <c r="AA38" s="30"/>
    </row>
    <row r="39">
      <c r="A39" s="32" t="s">
        <v>201</v>
      </c>
      <c r="B39" s="32"/>
      <c r="C39" s="32"/>
      <c r="D39" s="30"/>
      <c r="E39" s="30"/>
      <c r="F39" s="18" t="s">
        <v>34</v>
      </c>
      <c r="G39" s="32" t="s">
        <v>61</v>
      </c>
      <c r="H39" s="32" t="s">
        <v>202</v>
      </c>
      <c r="I39" s="43"/>
      <c r="J39" s="32" t="s">
        <v>203</v>
      </c>
      <c r="K39" s="33" t="s">
        <v>204</v>
      </c>
      <c r="L39" s="34"/>
      <c r="M39" s="32"/>
      <c r="N39" s="32" t="s">
        <v>43</v>
      </c>
      <c r="O39" s="39" t="s">
        <v>205</v>
      </c>
      <c r="P39" s="32"/>
      <c r="Q39" s="45"/>
      <c r="R39" s="32" t="s">
        <v>49</v>
      </c>
      <c r="S39" s="36">
        <v>43525.0</v>
      </c>
      <c r="T39" s="32" t="s">
        <v>70</v>
      </c>
      <c r="U39" s="32" t="s">
        <v>54</v>
      </c>
      <c r="V39" s="39" t="s">
        <v>55</v>
      </c>
      <c r="W39" s="30"/>
      <c r="X39" s="30"/>
      <c r="Y39" s="30"/>
      <c r="Z39" s="30"/>
      <c r="AA39" s="30"/>
    </row>
    <row r="40">
      <c r="A40" s="48" t="s">
        <v>201</v>
      </c>
      <c r="B40" s="48"/>
      <c r="C40" s="48"/>
      <c r="D40" s="50"/>
      <c r="E40" s="50"/>
      <c r="F40" s="48" t="s">
        <v>34</v>
      </c>
      <c r="G40" s="52" t="s">
        <v>37</v>
      </c>
      <c r="H40" s="52" t="s">
        <v>206</v>
      </c>
      <c r="I40" s="50"/>
      <c r="J40" s="48" t="s">
        <v>203</v>
      </c>
      <c r="K40" s="54" t="s">
        <v>204</v>
      </c>
      <c r="L40" s="56"/>
      <c r="M40" s="48"/>
      <c r="N40" s="48" t="s">
        <v>43</v>
      </c>
      <c r="O40" s="76" t="s">
        <v>205</v>
      </c>
      <c r="P40" s="48"/>
      <c r="Q40" s="50"/>
      <c r="R40" s="48" t="s">
        <v>49</v>
      </c>
      <c r="S40" s="58">
        <v>43525.0</v>
      </c>
      <c r="T40" s="48" t="s">
        <v>70</v>
      </c>
      <c r="U40" s="32" t="s">
        <v>54</v>
      </c>
      <c r="V40" s="39" t="s">
        <v>55</v>
      </c>
      <c r="W40" s="50"/>
      <c r="X40" s="50"/>
      <c r="Y40" s="50"/>
      <c r="Z40" s="50"/>
      <c r="AA40" s="50"/>
    </row>
    <row r="41">
      <c r="A41" s="29" t="s">
        <v>207</v>
      </c>
      <c r="B41" s="30"/>
      <c r="C41" s="30"/>
      <c r="D41" s="30"/>
      <c r="E41" s="30"/>
      <c r="F41" s="32" t="s">
        <v>65</v>
      </c>
      <c r="G41" s="32" t="s">
        <v>37</v>
      </c>
      <c r="H41" s="32" t="s">
        <v>208</v>
      </c>
      <c r="I41" s="30"/>
      <c r="J41" s="32" t="s">
        <v>203</v>
      </c>
      <c r="K41" s="33" t="s">
        <v>204</v>
      </c>
      <c r="L41" s="34"/>
      <c r="M41" s="32"/>
      <c r="N41" s="18" t="s">
        <v>43</v>
      </c>
      <c r="O41" s="35"/>
      <c r="P41" s="30"/>
      <c r="Q41" s="30"/>
      <c r="R41" s="18" t="s">
        <v>49</v>
      </c>
      <c r="S41" s="36">
        <v>43504.0</v>
      </c>
      <c r="T41" s="32" t="s">
        <v>70</v>
      </c>
      <c r="U41" s="26" t="s">
        <v>54</v>
      </c>
      <c r="V41" s="39" t="s">
        <v>55</v>
      </c>
      <c r="W41" s="30"/>
      <c r="X41" s="30"/>
      <c r="Y41" s="30"/>
      <c r="Z41" s="30"/>
      <c r="AA41" s="30"/>
    </row>
    <row r="42">
      <c r="A42" s="13" t="s">
        <v>209</v>
      </c>
      <c r="B42" s="14"/>
      <c r="C42" s="14"/>
      <c r="D42" s="14"/>
      <c r="E42" s="14"/>
      <c r="F42" s="18" t="s">
        <v>34</v>
      </c>
      <c r="G42" s="18" t="s">
        <v>37</v>
      </c>
      <c r="H42" s="13" t="s">
        <v>210</v>
      </c>
      <c r="I42" s="14"/>
      <c r="J42" s="13" t="s">
        <v>203</v>
      </c>
      <c r="K42" s="21" t="s">
        <v>211</v>
      </c>
      <c r="L42" s="18"/>
      <c r="M42" s="18"/>
      <c r="N42" s="18" t="s">
        <v>43</v>
      </c>
      <c r="O42" s="23" t="s">
        <v>212</v>
      </c>
      <c r="P42" s="14"/>
      <c r="Q42" s="14"/>
      <c r="R42" s="18" t="s">
        <v>49</v>
      </c>
      <c r="S42" s="25">
        <v>43330.0</v>
      </c>
      <c r="T42" s="18" t="s">
        <v>53</v>
      </c>
      <c r="U42" s="26" t="s">
        <v>54</v>
      </c>
      <c r="V42" s="28" t="s">
        <v>55</v>
      </c>
      <c r="W42" s="14"/>
      <c r="X42" s="14"/>
      <c r="Y42" s="14"/>
      <c r="Z42" s="14"/>
      <c r="AA42" s="14"/>
    </row>
    <row r="43">
      <c r="A43" s="32" t="s">
        <v>213</v>
      </c>
      <c r="B43" s="32"/>
      <c r="C43" s="32"/>
      <c r="D43" s="13"/>
      <c r="E43" s="13"/>
      <c r="F43" s="32" t="s">
        <v>79</v>
      </c>
      <c r="G43" s="32" t="s">
        <v>37</v>
      </c>
      <c r="H43" s="32" t="s">
        <v>214</v>
      </c>
      <c r="I43" s="43"/>
      <c r="J43" s="32" t="s">
        <v>203</v>
      </c>
      <c r="K43" s="33" t="s">
        <v>204</v>
      </c>
      <c r="L43" s="34"/>
      <c r="M43" s="32"/>
      <c r="N43" s="32" t="s">
        <v>43</v>
      </c>
      <c r="O43" s="39" t="s">
        <v>215</v>
      </c>
      <c r="P43" s="32"/>
      <c r="Q43" s="45"/>
      <c r="R43" s="18" t="s">
        <v>49</v>
      </c>
      <c r="S43" s="36">
        <v>43504.0</v>
      </c>
      <c r="T43" s="32" t="s">
        <v>70</v>
      </c>
      <c r="U43" s="32" t="s">
        <v>54</v>
      </c>
      <c r="V43" s="39" t="s">
        <v>55</v>
      </c>
      <c r="W43" s="32"/>
      <c r="X43" s="30"/>
      <c r="Y43" s="30"/>
      <c r="Z43" s="30"/>
      <c r="AA43" s="30"/>
    </row>
    <row r="44">
      <c r="A44" s="32" t="s">
        <v>216</v>
      </c>
      <c r="B44" s="32"/>
      <c r="C44" s="32"/>
      <c r="D44" s="30"/>
      <c r="E44" s="30"/>
      <c r="F44" s="32" t="s">
        <v>79</v>
      </c>
      <c r="G44" s="32" t="s">
        <v>37</v>
      </c>
      <c r="H44" s="32" t="s">
        <v>217</v>
      </c>
      <c r="I44" s="43"/>
      <c r="J44" s="32" t="s">
        <v>218</v>
      </c>
      <c r="K44" s="33" t="s">
        <v>219</v>
      </c>
      <c r="L44" s="34"/>
      <c r="M44" s="32"/>
      <c r="N44" s="32" t="s">
        <v>43</v>
      </c>
      <c r="O44" s="39" t="s">
        <v>220</v>
      </c>
      <c r="P44" s="32"/>
      <c r="Q44" s="45"/>
      <c r="R44" s="18" t="s">
        <v>49</v>
      </c>
      <c r="S44" s="36">
        <v>43504.0</v>
      </c>
      <c r="T44" s="32" t="s">
        <v>70</v>
      </c>
      <c r="U44" s="32" t="s">
        <v>54</v>
      </c>
      <c r="V44" s="39" t="s">
        <v>55</v>
      </c>
      <c r="W44" s="30"/>
      <c r="X44" s="30"/>
      <c r="Y44" s="30"/>
      <c r="Z44" s="30"/>
      <c r="AA44" s="30"/>
    </row>
    <row r="45">
      <c r="A45" s="29" t="s">
        <v>221</v>
      </c>
      <c r="B45" s="30"/>
      <c r="C45" s="30"/>
      <c r="D45" s="30"/>
      <c r="E45" s="30"/>
      <c r="F45" s="32" t="s">
        <v>65</v>
      </c>
      <c r="G45" s="32" t="s">
        <v>37</v>
      </c>
      <c r="H45" s="32" t="s">
        <v>222</v>
      </c>
      <c r="I45" s="30"/>
      <c r="J45" s="32" t="s">
        <v>218</v>
      </c>
      <c r="K45" s="33" t="s">
        <v>219</v>
      </c>
      <c r="L45" s="34"/>
      <c r="M45" s="32"/>
      <c r="N45" s="18" t="s">
        <v>43</v>
      </c>
      <c r="O45" s="35"/>
      <c r="P45" s="30"/>
      <c r="Q45" s="30"/>
      <c r="R45" s="18" t="s">
        <v>49</v>
      </c>
      <c r="S45" s="36">
        <v>43504.0</v>
      </c>
      <c r="T45" s="32" t="s">
        <v>70</v>
      </c>
      <c r="U45" s="26" t="s">
        <v>54</v>
      </c>
      <c r="V45" s="39" t="s">
        <v>55</v>
      </c>
      <c r="W45" s="30"/>
      <c r="X45" s="30"/>
      <c r="Y45" s="30"/>
      <c r="Z45" s="30"/>
      <c r="AA45" s="30"/>
    </row>
    <row r="46">
      <c r="A46" s="29" t="s">
        <v>223</v>
      </c>
      <c r="B46" s="30"/>
      <c r="C46" s="30"/>
      <c r="D46" s="30"/>
      <c r="E46" s="30"/>
      <c r="F46" s="32" t="s">
        <v>65</v>
      </c>
      <c r="G46" s="32" t="s">
        <v>37</v>
      </c>
      <c r="H46" s="32" t="s">
        <v>224</v>
      </c>
      <c r="I46" s="30"/>
      <c r="J46" s="32" t="s">
        <v>225</v>
      </c>
      <c r="K46" s="33" t="s">
        <v>226</v>
      </c>
      <c r="L46" s="34"/>
      <c r="M46" s="32"/>
      <c r="N46" s="18" t="s">
        <v>43</v>
      </c>
      <c r="O46" s="35"/>
      <c r="P46" s="30"/>
      <c r="Q46" s="30"/>
      <c r="R46" s="18" t="s">
        <v>49</v>
      </c>
      <c r="S46" s="36">
        <v>43504.0</v>
      </c>
      <c r="T46" s="32" t="s">
        <v>70</v>
      </c>
      <c r="U46" s="26" t="s">
        <v>54</v>
      </c>
      <c r="V46" s="39" t="s">
        <v>55</v>
      </c>
      <c r="W46" s="30"/>
      <c r="X46" s="30"/>
      <c r="Y46" s="30"/>
      <c r="Z46" s="30"/>
      <c r="AA46" s="30"/>
    </row>
    <row r="47">
      <c r="A47" s="32" t="s">
        <v>227</v>
      </c>
      <c r="B47" s="30"/>
      <c r="C47" s="30"/>
      <c r="D47" s="30"/>
      <c r="E47" s="30"/>
      <c r="F47" s="18" t="s">
        <v>88</v>
      </c>
      <c r="G47" s="18" t="s">
        <v>37</v>
      </c>
      <c r="H47" s="32" t="s">
        <v>228</v>
      </c>
      <c r="I47" s="30"/>
      <c r="J47" s="32" t="s">
        <v>225</v>
      </c>
      <c r="K47" s="33" t="s">
        <v>226</v>
      </c>
      <c r="L47" s="65"/>
      <c r="M47" s="30"/>
      <c r="N47" s="32" t="s">
        <v>43</v>
      </c>
      <c r="O47" s="39" t="s">
        <v>229</v>
      </c>
      <c r="P47" s="30"/>
      <c r="Q47" s="30"/>
      <c r="R47" s="32" t="s">
        <v>49</v>
      </c>
      <c r="S47" s="36">
        <v>43525.0</v>
      </c>
      <c r="T47" s="32" t="s">
        <v>70</v>
      </c>
      <c r="U47" s="32" t="s">
        <v>54</v>
      </c>
      <c r="V47" s="39" t="s">
        <v>55</v>
      </c>
      <c r="W47" s="30"/>
      <c r="X47" s="30"/>
      <c r="Y47" s="30"/>
      <c r="Z47" s="30"/>
      <c r="AA47" s="30"/>
    </row>
    <row r="48">
      <c r="A48" s="13" t="s">
        <v>230</v>
      </c>
      <c r="B48" s="14"/>
      <c r="C48" s="14"/>
      <c r="D48" s="14"/>
      <c r="E48" s="14"/>
      <c r="F48" s="18" t="s">
        <v>34</v>
      </c>
      <c r="G48" s="18" t="s">
        <v>37</v>
      </c>
      <c r="H48" s="13" t="s">
        <v>231</v>
      </c>
      <c r="I48" s="13" t="s">
        <v>232</v>
      </c>
      <c r="J48" s="13" t="s">
        <v>233</v>
      </c>
      <c r="K48" s="21" t="s">
        <v>234</v>
      </c>
      <c r="L48" s="18"/>
      <c r="M48" s="18"/>
      <c r="N48" s="18" t="s">
        <v>43</v>
      </c>
      <c r="O48" s="23" t="s">
        <v>235</v>
      </c>
      <c r="P48" s="14"/>
      <c r="Q48" s="14"/>
      <c r="R48" s="18" t="s">
        <v>49</v>
      </c>
      <c r="S48" s="25">
        <v>43330.0</v>
      </c>
      <c r="T48" s="18" t="s">
        <v>53</v>
      </c>
      <c r="U48" s="26" t="s">
        <v>54</v>
      </c>
      <c r="V48" s="28" t="s">
        <v>55</v>
      </c>
      <c r="W48" s="14"/>
      <c r="X48" s="14"/>
      <c r="Y48" s="14"/>
      <c r="Z48" s="14"/>
      <c r="AA48" s="14"/>
    </row>
    <row r="49">
      <c r="A49" s="13" t="s">
        <v>230</v>
      </c>
      <c r="B49" s="14"/>
      <c r="C49" s="14"/>
      <c r="D49" s="14"/>
      <c r="E49" s="14"/>
      <c r="F49" s="18" t="s">
        <v>34</v>
      </c>
      <c r="G49" s="18" t="s">
        <v>61</v>
      </c>
      <c r="H49" s="13" t="s">
        <v>236</v>
      </c>
      <c r="I49" s="14"/>
      <c r="J49" s="13" t="s">
        <v>233</v>
      </c>
      <c r="K49" s="21" t="s">
        <v>234</v>
      </c>
      <c r="L49" s="18"/>
      <c r="M49" s="18"/>
      <c r="N49" s="18" t="s">
        <v>43</v>
      </c>
      <c r="O49" s="23" t="s">
        <v>235</v>
      </c>
      <c r="P49" s="14"/>
      <c r="Q49" s="14"/>
      <c r="R49" s="18" t="s">
        <v>49</v>
      </c>
      <c r="S49" s="25">
        <v>43330.0</v>
      </c>
      <c r="T49" s="18" t="s">
        <v>53</v>
      </c>
      <c r="U49" s="26" t="s">
        <v>54</v>
      </c>
      <c r="V49" s="28" t="s">
        <v>55</v>
      </c>
      <c r="W49" s="14"/>
      <c r="X49" s="14"/>
      <c r="Y49" s="14"/>
      <c r="Z49" s="14"/>
      <c r="AA49" s="14"/>
    </row>
    <row r="50">
      <c r="A50" s="29" t="s">
        <v>237</v>
      </c>
      <c r="B50" s="30"/>
      <c r="C50" s="30"/>
      <c r="D50" s="30"/>
      <c r="E50" s="30"/>
      <c r="F50" s="32" t="s">
        <v>65</v>
      </c>
      <c r="G50" s="32" t="s">
        <v>37</v>
      </c>
      <c r="H50" s="32" t="s">
        <v>238</v>
      </c>
      <c r="I50" s="30"/>
      <c r="J50" s="32" t="s">
        <v>233</v>
      </c>
      <c r="K50" s="33" t="s">
        <v>234</v>
      </c>
      <c r="L50" s="34"/>
      <c r="M50" s="32"/>
      <c r="N50" s="18" t="s">
        <v>43</v>
      </c>
      <c r="O50" s="35"/>
      <c r="P50" s="30"/>
      <c r="Q50" s="30"/>
      <c r="R50" s="18" t="s">
        <v>49</v>
      </c>
      <c r="S50" s="36">
        <v>43504.0</v>
      </c>
      <c r="T50" s="32" t="s">
        <v>70</v>
      </c>
      <c r="U50" s="26" t="s">
        <v>54</v>
      </c>
      <c r="V50" s="39" t="s">
        <v>55</v>
      </c>
      <c r="W50" s="30"/>
      <c r="X50" s="30"/>
      <c r="Y50" s="30"/>
      <c r="Z50" s="30"/>
      <c r="AA50" s="30"/>
    </row>
    <row r="51">
      <c r="A51" s="13" t="s">
        <v>239</v>
      </c>
      <c r="B51" s="14"/>
      <c r="C51" s="14"/>
      <c r="D51" s="14"/>
      <c r="E51" s="14"/>
      <c r="F51" s="18" t="s">
        <v>34</v>
      </c>
      <c r="G51" s="18" t="s">
        <v>37</v>
      </c>
      <c r="H51" s="13" t="s">
        <v>240</v>
      </c>
      <c r="I51" s="13" t="s">
        <v>241</v>
      </c>
      <c r="J51" s="13" t="s">
        <v>242</v>
      </c>
      <c r="K51" s="21" t="s">
        <v>243</v>
      </c>
      <c r="L51" s="18"/>
      <c r="M51" s="18"/>
      <c r="N51" s="18" t="s">
        <v>43</v>
      </c>
      <c r="O51" s="23" t="s">
        <v>244</v>
      </c>
      <c r="P51" s="14"/>
      <c r="Q51" s="14"/>
      <c r="R51" s="18" t="s">
        <v>49</v>
      </c>
      <c r="S51" s="25">
        <v>43330.0</v>
      </c>
      <c r="T51" s="18" t="s">
        <v>53</v>
      </c>
      <c r="U51" s="26" t="s">
        <v>54</v>
      </c>
      <c r="V51" s="28" t="s">
        <v>55</v>
      </c>
      <c r="W51" s="14"/>
      <c r="X51" s="14"/>
      <c r="Y51" s="14"/>
      <c r="Z51" s="14"/>
      <c r="AA51" s="14"/>
    </row>
    <row r="52">
      <c r="A52" s="13" t="s">
        <v>239</v>
      </c>
      <c r="B52" s="14"/>
      <c r="C52" s="14"/>
      <c r="D52" s="14"/>
      <c r="E52" s="14"/>
      <c r="F52" s="18" t="s">
        <v>34</v>
      </c>
      <c r="G52" s="18" t="s">
        <v>61</v>
      </c>
      <c r="H52" s="13" t="s">
        <v>245</v>
      </c>
      <c r="I52" s="14"/>
      <c r="J52" s="13" t="s">
        <v>242</v>
      </c>
      <c r="K52" s="21" t="s">
        <v>243</v>
      </c>
      <c r="L52" s="18"/>
      <c r="M52" s="18"/>
      <c r="N52" s="18" t="s">
        <v>43</v>
      </c>
      <c r="O52" s="23" t="s">
        <v>244</v>
      </c>
      <c r="P52" s="14"/>
      <c r="Q52" s="14"/>
      <c r="R52" s="18" t="s">
        <v>49</v>
      </c>
      <c r="S52" s="25">
        <v>43330.0</v>
      </c>
      <c r="T52" s="18" t="s">
        <v>53</v>
      </c>
      <c r="U52" s="26" t="s">
        <v>54</v>
      </c>
      <c r="V52" s="28" t="s">
        <v>55</v>
      </c>
      <c r="W52" s="18"/>
      <c r="X52" s="14"/>
      <c r="Y52" s="14"/>
      <c r="Z52" s="14"/>
      <c r="AA52" s="14"/>
    </row>
    <row r="53">
      <c r="A53" s="29" t="s">
        <v>246</v>
      </c>
      <c r="B53" s="30"/>
      <c r="C53" s="30"/>
      <c r="D53" s="30"/>
      <c r="E53" s="30"/>
      <c r="F53" s="32" t="s">
        <v>65</v>
      </c>
      <c r="G53" s="32" t="s">
        <v>37</v>
      </c>
      <c r="H53" s="29" t="s">
        <v>247</v>
      </c>
      <c r="I53" s="30"/>
      <c r="J53" s="32" t="s">
        <v>248</v>
      </c>
      <c r="K53" s="33" t="s">
        <v>249</v>
      </c>
      <c r="L53" s="34"/>
      <c r="M53" s="32"/>
      <c r="N53" s="18" t="s">
        <v>43</v>
      </c>
      <c r="O53" s="35"/>
      <c r="P53" s="30"/>
      <c r="Q53" s="30"/>
      <c r="R53" s="18" t="s">
        <v>49</v>
      </c>
      <c r="S53" s="36">
        <v>43504.0</v>
      </c>
      <c r="T53" s="32" t="s">
        <v>70</v>
      </c>
      <c r="U53" s="26" t="s">
        <v>54</v>
      </c>
      <c r="V53" s="39" t="s">
        <v>55</v>
      </c>
      <c r="W53" s="30"/>
      <c r="X53" s="30"/>
      <c r="Y53" s="30"/>
      <c r="Z53" s="30"/>
      <c r="AA53" s="30"/>
    </row>
    <row r="54">
      <c r="A54" s="32" t="s">
        <v>250</v>
      </c>
      <c r="B54" s="32"/>
      <c r="C54" s="32"/>
      <c r="D54" s="30"/>
      <c r="E54" s="30"/>
      <c r="F54" s="32" t="s">
        <v>79</v>
      </c>
      <c r="G54" s="32" t="s">
        <v>37</v>
      </c>
      <c r="H54" s="32" t="s">
        <v>251</v>
      </c>
      <c r="I54" s="43"/>
      <c r="J54" s="32" t="s">
        <v>248</v>
      </c>
      <c r="K54" s="33" t="s">
        <v>249</v>
      </c>
      <c r="L54" s="34"/>
      <c r="M54" s="32"/>
      <c r="N54" s="32" t="s">
        <v>43</v>
      </c>
      <c r="O54" s="39" t="s">
        <v>252</v>
      </c>
      <c r="P54" s="32"/>
      <c r="Q54" s="45"/>
      <c r="R54" s="18" t="s">
        <v>49</v>
      </c>
      <c r="S54" s="36">
        <v>43504.0</v>
      </c>
      <c r="T54" s="32" t="s">
        <v>70</v>
      </c>
      <c r="U54" s="32" t="s">
        <v>54</v>
      </c>
      <c r="V54" s="39" t="s">
        <v>55</v>
      </c>
      <c r="W54" s="30"/>
      <c r="X54" s="30"/>
      <c r="Y54" s="30"/>
      <c r="Z54" s="30"/>
      <c r="AA54" s="30"/>
    </row>
    <row r="55">
      <c r="A55" s="32" t="s">
        <v>253</v>
      </c>
      <c r="B55" s="32"/>
      <c r="C55" s="32"/>
      <c r="D55" s="30"/>
      <c r="E55" s="30"/>
      <c r="F55" s="32" t="s">
        <v>79</v>
      </c>
      <c r="G55" s="32" t="s">
        <v>37</v>
      </c>
      <c r="H55" s="32" t="s">
        <v>254</v>
      </c>
      <c r="I55" s="43"/>
      <c r="J55" s="32" t="s">
        <v>255</v>
      </c>
      <c r="K55" s="33" t="s">
        <v>256</v>
      </c>
      <c r="L55" s="34"/>
      <c r="M55" s="32"/>
      <c r="N55" s="32" t="s">
        <v>43</v>
      </c>
      <c r="O55" s="39" t="s">
        <v>257</v>
      </c>
      <c r="P55" s="32"/>
      <c r="Q55" s="45"/>
      <c r="R55" s="18" t="s">
        <v>49</v>
      </c>
      <c r="S55" s="36">
        <v>43504.0</v>
      </c>
      <c r="T55" s="32" t="s">
        <v>70</v>
      </c>
      <c r="U55" s="32" t="s">
        <v>54</v>
      </c>
      <c r="V55" s="39" t="s">
        <v>55</v>
      </c>
      <c r="W55" s="30"/>
      <c r="X55" s="30"/>
      <c r="Y55" s="30"/>
      <c r="Z55" s="30"/>
      <c r="AA55" s="30"/>
    </row>
    <row r="56">
      <c r="A56" s="66" t="s">
        <v>253</v>
      </c>
      <c r="B56" s="66"/>
      <c r="C56" s="66"/>
      <c r="D56" s="67"/>
      <c r="E56" s="67"/>
      <c r="F56" s="66" t="s">
        <v>79</v>
      </c>
      <c r="G56" s="68" t="s">
        <v>61</v>
      </c>
      <c r="H56" s="68" t="s">
        <v>258</v>
      </c>
      <c r="I56" s="67"/>
      <c r="J56" s="66" t="s">
        <v>255</v>
      </c>
      <c r="K56" s="77" t="s">
        <v>256</v>
      </c>
      <c r="L56" s="70"/>
      <c r="M56" s="66"/>
      <c r="N56" s="66" t="s">
        <v>43</v>
      </c>
      <c r="O56" s="71" t="s">
        <v>257</v>
      </c>
      <c r="P56" s="66"/>
      <c r="Q56" s="67"/>
      <c r="R56" s="18" t="s">
        <v>49</v>
      </c>
      <c r="S56" s="72">
        <v>43504.0</v>
      </c>
      <c r="T56" s="66" t="s">
        <v>70</v>
      </c>
      <c r="U56" s="66" t="s">
        <v>54</v>
      </c>
      <c r="V56" s="39" t="s">
        <v>55</v>
      </c>
      <c r="W56" s="67"/>
      <c r="X56" s="67"/>
      <c r="Y56" s="67"/>
      <c r="Z56" s="67"/>
      <c r="AA56" s="67"/>
    </row>
    <row r="57">
      <c r="A57" s="13" t="s">
        <v>259</v>
      </c>
      <c r="B57" s="14"/>
      <c r="C57" s="14"/>
      <c r="D57" s="14"/>
      <c r="E57" s="14"/>
      <c r="F57" s="18" t="s">
        <v>34</v>
      </c>
      <c r="G57" s="18" t="s">
        <v>37</v>
      </c>
      <c r="H57" s="13" t="s">
        <v>260</v>
      </c>
      <c r="I57" s="14"/>
      <c r="J57" s="13" t="s">
        <v>261</v>
      </c>
      <c r="K57" s="21" t="s">
        <v>262</v>
      </c>
      <c r="L57" s="18"/>
      <c r="M57" s="18"/>
      <c r="N57" s="18" t="s">
        <v>43</v>
      </c>
      <c r="O57" s="59"/>
      <c r="P57" s="14"/>
      <c r="Q57" s="14"/>
      <c r="R57" s="18" t="s">
        <v>49</v>
      </c>
      <c r="S57" s="25">
        <v>43330.0</v>
      </c>
      <c r="T57" s="18" t="s">
        <v>53</v>
      </c>
      <c r="U57" s="26" t="s">
        <v>54</v>
      </c>
      <c r="V57" s="28" t="s">
        <v>55</v>
      </c>
      <c r="W57" s="14"/>
      <c r="X57" s="14"/>
      <c r="Y57" s="14"/>
      <c r="Z57" s="14"/>
      <c r="AA57" s="14"/>
    </row>
    <row r="58">
      <c r="A58" s="29" t="s">
        <v>263</v>
      </c>
      <c r="B58" s="30"/>
      <c r="C58" s="30"/>
      <c r="D58" s="30"/>
      <c r="E58" s="30"/>
      <c r="F58" s="32" t="s">
        <v>65</v>
      </c>
      <c r="G58" s="32" t="s">
        <v>37</v>
      </c>
      <c r="H58" s="32" t="s">
        <v>264</v>
      </c>
      <c r="I58" s="30"/>
      <c r="J58" s="32" t="s">
        <v>261</v>
      </c>
      <c r="K58" s="33" t="s">
        <v>262</v>
      </c>
      <c r="L58" s="34">
        <v>38.0</v>
      </c>
      <c r="M58" s="32"/>
      <c r="N58" s="18" t="s">
        <v>43</v>
      </c>
      <c r="O58" s="35"/>
      <c r="P58" s="30"/>
      <c r="Q58" s="30"/>
      <c r="R58" s="18" t="s">
        <v>49</v>
      </c>
      <c r="S58" s="36">
        <v>43504.0</v>
      </c>
      <c r="T58" s="32" t="s">
        <v>70</v>
      </c>
      <c r="U58" s="26" t="s">
        <v>54</v>
      </c>
      <c r="V58" s="39" t="s">
        <v>55</v>
      </c>
      <c r="W58" s="30"/>
      <c r="X58" s="30"/>
      <c r="Y58" s="30"/>
      <c r="Z58" s="30"/>
      <c r="AA58" s="30"/>
    </row>
    <row r="59">
      <c r="A59" s="13" t="s">
        <v>265</v>
      </c>
      <c r="B59" s="14"/>
      <c r="C59" s="14"/>
      <c r="D59" s="14"/>
      <c r="E59" s="14"/>
      <c r="F59" s="18" t="s">
        <v>34</v>
      </c>
      <c r="G59" s="18" t="s">
        <v>37</v>
      </c>
      <c r="H59" s="13" t="s">
        <v>266</v>
      </c>
      <c r="I59" s="14"/>
      <c r="J59" s="13" t="s">
        <v>267</v>
      </c>
      <c r="K59" s="21" t="s">
        <v>268</v>
      </c>
      <c r="L59" s="18"/>
      <c r="M59" s="18"/>
      <c r="N59" s="18" t="s">
        <v>43</v>
      </c>
      <c r="O59" s="23" t="s">
        <v>269</v>
      </c>
      <c r="P59" s="14"/>
      <c r="Q59" s="14"/>
      <c r="R59" s="18" t="s">
        <v>49</v>
      </c>
      <c r="S59" s="25">
        <v>43330.0</v>
      </c>
      <c r="T59" s="18" t="s">
        <v>53</v>
      </c>
      <c r="U59" s="26" t="s">
        <v>54</v>
      </c>
      <c r="V59" s="28" t="s">
        <v>55</v>
      </c>
      <c r="W59" s="14"/>
      <c r="X59" s="14"/>
      <c r="Y59" s="14"/>
      <c r="Z59" s="14"/>
      <c r="AA59" s="14"/>
    </row>
    <row r="60">
      <c r="A60" s="13" t="s">
        <v>265</v>
      </c>
      <c r="B60" s="14"/>
      <c r="C60" s="14"/>
      <c r="D60" s="14"/>
      <c r="E60" s="14"/>
      <c r="F60" s="18" t="s">
        <v>34</v>
      </c>
      <c r="G60" s="18" t="s">
        <v>61</v>
      </c>
      <c r="H60" s="13" t="s">
        <v>270</v>
      </c>
      <c r="I60" s="14"/>
      <c r="J60" s="13" t="s">
        <v>267</v>
      </c>
      <c r="K60" s="21" t="s">
        <v>268</v>
      </c>
      <c r="L60" s="18"/>
      <c r="M60" s="18"/>
      <c r="N60" s="18" t="s">
        <v>43</v>
      </c>
      <c r="O60" s="23" t="s">
        <v>269</v>
      </c>
      <c r="P60" s="14"/>
      <c r="Q60" s="14"/>
      <c r="R60" s="18" t="s">
        <v>49</v>
      </c>
      <c r="S60" s="25">
        <v>43330.0</v>
      </c>
      <c r="T60" s="18" t="s">
        <v>53</v>
      </c>
      <c r="U60" s="26" t="s">
        <v>54</v>
      </c>
      <c r="V60" s="28" t="s">
        <v>55</v>
      </c>
      <c r="W60" s="14"/>
      <c r="X60" s="14"/>
      <c r="Y60" s="14"/>
      <c r="Z60" s="14"/>
      <c r="AA60" s="14"/>
    </row>
    <row r="61">
      <c r="A61" s="29" t="s">
        <v>271</v>
      </c>
      <c r="B61" s="30"/>
      <c r="C61" s="30"/>
      <c r="D61" s="30"/>
      <c r="E61" s="30"/>
      <c r="F61" s="32" t="s">
        <v>65</v>
      </c>
      <c r="G61" s="32" t="s">
        <v>37</v>
      </c>
      <c r="H61" s="32" t="s">
        <v>272</v>
      </c>
      <c r="I61" s="30"/>
      <c r="J61" s="32" t="s">
        <v>267</v>
      </c>
      <c r="K61" s="33" t="s">
        <v>268</v>
      </c>
      <c r="L61" s="34">
        <v>1199.0</v>
      </c>
      <c r="M61" s="32"/>
      <c r="N61" s="18" t="s">
        <v>43</v>
      </c>
      <c r="O61" s="35"/>
      <c r="P61" s="30"/>
      <c r="Q61" s="30"/>
      <c r="R61" s="18" t="s">
        <v>49</v>
      </c>
      <c r="S61" s="36">
        <v>43504.0</v>
      </c>
      <c r="T61" s="32" t="s">
        <v>70</v>
      </c>
      <c r="U61" s="26" t="s">
        <v>54</v>
      </c>
      <c r="V61" s="39" t="s">
        <v>55</v>
      </c>
      <c r="W61" s="30"/>
      <c r="X61" s="30"/>
      <c r="Y61" s="30"/>
      <c r="Z61" s="30"/>
      <c r="AA61" s="30"/>
    </row>
    <row r="62">
      <c r="A62" s="13" t="s">
        <v>273</v>
      </c>
      <c r="B62" s="14"/>
      <c r="C62" s="14"/>
      <c r="D62" s="14"/>
      <c r="E62" s="14"/>
      <c r="F62" s="18" t="s">
        <v>34</v>
      </c>
      <c r="G62" s="18" t="s">
        <v>37</v>
      </c>
      <c r="H62" s="13" t="s">
        <v>274</v>
      </c>
      <c r="I62" s="14"/>
      <c r="J62" s="13" t="s">
        <v>275</v>
      </c>
      <c r="K62" s="21" t="s">
        <v>276</v>
      </c>
      <c r="L62" s="18"/>
      <c r="M62" s="18"/>
      <c r="N62" s="18" t="s">
        <v>43</v>
      </c>
      <c r="O62" s="23" t="s">
        <v>277</v>
      </c>
      <c r="P62" s="14"/>
      <c r="Q62" s="14"/>
      <c r="R62" s="18" t="s">
        <v>49</v>
      </c>
      <c r="S62" s="25">
        <v>43330.0</v>
      </c>
      <c r="T62" s="18" t="s">
        <v>53</v>
      </c>
      <c r="U62" s="26" t="s">
        <v>54</v>
      </c>
      <c r="V62" s="28" t="s">
        <v>55</v>
      </c>
      <c r="W62" s="14"/>
      <c r="X62" s="14"/>
      <c r="Y62" s="14"/>
      <c r="Z62" s="14"/>
      <c r="AA62" s="14"/>
    </row>
    <row r="63">
      <c r="A63" s="29" t="s">
        <v>278</v>
      </c>
      <c r="B63" s="30"/>
      <c r="C63" s="30"/>
      <c r="D63" s="30"/>
      <c r="E63" s="30"/>
      <c r="F63" s="32" t="s">
        <v>65</v>
      </c>
      <c r="G63" s="32" t="s">
        <v>37</v>
      </c>
      <c r="H63" s="32" t="s">
        <v>279</v>
      </c>
      <c r="I63" s="30"/>
      <c r="J63" s="32" t="s">
        <v>275</v>
      </c>
      <c r="K63" s="33" t="s">
        <v>276</v>
      </c>
      <c r="L63" s="34"/>
      <c r="M63" s="32"/>
      <c r="N63" s="18" t="s">
        <v>43</v>
      </c>
      <c r="O63" s="35"/>
      <c r="P63" s="30"/>
      <c r="Q63" s="30"/>
      <c r="R63" s="18" t="s">
        <v>49</v>
      </c>
      <c r="S63" s="36">
        <v>43504.0</v>
      </c>
      <c r="T63" s="32" t="s">
        <v>70</v>
      </c>
      <c r="U63" s="26" t="s">
        <v>54</v>
      </c>
      <c r="V63" s="39" t="s">
        <v>55</v>
      </c>
      <c r="W63" s="30"/>
      <c r="X63" s="30"/>
      <c r="Y63" s="30"/>
      <c r="Z63" s="30"/>
      <c r="AA63" s="30"/>
    </row>
    <row r="64">
      <c r="A64" s="13" t="s">
        <v>280</v>
      </c>
      <c r="B64" s="14"/>
      <c r="C64" s="14"/>
      <c r="D64" s="14"/>
      <c r="E64" s="14"/>
      <c r="F64" s="18" t="s">
        <v>34</v>
      </c>
      <c r="G64" s="18" t="s">
        <v>37</v>
      </c>
      <c r="H64" s="13" t="s">
        <v>281</v>
      </c>
      <c r="I64" s="13" t="s">
        <v>282</v>
      </c>
      <c r="J64" s="13" t="s">
        <v>283</v>
      </c>
      <c r="K64" s="21" t="s">
        <v>284</v>
      </c>
      <c r="L64" s="18"/>
      <c r="M64" s="18"/>
      <c r="N64" s="18" t="s">
        <v>43</v>
      </c>
      <c r="O64" s="23" t="s">
        <v>285</v>
      </c>
      <c r="P64" s="14"/>
      <c r="Q64" s="14"/>
      <c r="R64" s="18" t="s">
        <v>49</v>
      </c>
      <c r="S64" s="25">
        <v>43330.0</v>
      </c>
      <c r="T64" s="18" t="s">
        <v>53</v>
      </c>
      <c r="U64" s="26" t="s">
        <v>54</v>
      </c>
      <c r="V64" s="28" t="s">
        <v>55</v>
      </c>
      <c r="W64" s="14"/>
      <c r="X64" s="14"/>
      <c r="Y64" s="14"/>
      <c r="Z64" s="14"/>
      <c r="AA64" s="14"/>
    </row>
    <row r="65">
      <c r="A65" s="13" t="s">
        <v>286</v>
      </c>
      <c r="B65" s="14"/>
      <c r="C65" s="14"/>
      <c r="D65" s="14"/>
      <c r="E65" s="14"/>
      <c r="F65" s="18" t="s">
        <v>86</v>
      </c>
      <c r="G65" s="18" t="s">
        <v>37</v>
      </c>
      <c r="H65" s="13" t="s">
        <v>287</v>
      </c>
      <c r="I65" s="13" t="s">
        <v>288</v>
      </c>
      <c r="J65" s="13" t="s">
        <v>283</v>
      </c>
      <c r="K65" s="21" t="s">
        <v>284</v>
      </c>
      <c r="L65" s="18"/>
      <c r="M65" s="18"/>
      <c r="N65" s="18" t="s">
        <v>43</v>
      </c>
      <c r="O65" s="23" t="s">
        <v>289</v>
      </c>
      <c r="P65" s="14"/>
      <c r="Q65" s="14"/>
      <c r="R65" s="18" t="s">
        <v>49</v>
      </c>
      <c r="S65" s="25">
        <v>43330.0</v>
      </c>
      <c r="T65" s="18" t="s">
        <v>53</v>
      </c>
      <c r="U65" s="26" t="s">
        <v>54</v>
      </c>
      <c r="V65" s="28" t="s">
        <v>55</v>
      </c>
      <c r="W65" s="14"/>
      <c r="X65" s="14"/>
      <c r="Y65" s="14"/>
      <c r="Z65" s="14"/>
      <c r="AA65" s="14"/>
    </row>
    <row r="66">
      <c r="A66" s="13" t="s">
        <v>290</v>
      </c>
      <c r="B66" s="14"/>
      <c r="C66" s="14"/>
      <c r="D66" s="14"/>
      <c r="E66" s="14"/>
      <c r="F66" s="18" t="s">
        <v>86</v>
      </c>
      <c r="G66" s="18" t="s">
        <v>37</v>
      </c>
      <c r="H66" s="13" t="s">
        <v>291</v>
      </c>
      <c r="I66" s="14"/>
      <c r="J66" s="13" t="s">
        <v>283</v>
      </c>
      <c r="K66" s="21" t="s">
        <v>284</v>
      </c>
      <c r="L66" s="18"/>
      <c r="M66" s="18"/>
      <c r="N66" s="18" t="s">
        <v>43</v>
      </c>
      <c r="O66" s="23" t="s">
        <v>292</v>
      </c>
      <c r="P66" s="14"/>
      <c r="Q66" s="14"/>
      <c r="R66" s="18" t="s">
        <v>49</v>
      </c>
      <c r="S66" s="25">
        <v>43330.0</v>
      </c>
      <c r="T66" s="18" t="s">
        <v>53</v>
      </c>
      <c r="U66" s="26" t="s">
        <v>54</v>
      </c>
      <c r="V66" s="28" t="s">
        <v>55</v>
      </c>
      <c r="W66" s="14"/>
      <c r="X66" s="14"/>
      <c r="Y66" s="14"/>
      <c r="Z66" s="14"/>
      <c r="AA66" s="14"/>
    </row>
    <row r="67">
      <c r="A67" s="13" t="s">
        <v>293</v>
      </c>
      <c r="B67" s="14"/>
      <c r="C67" s="14"/>
      <c r="D67" s="14"/>
      <c r="E67" s="14"/>
      <c r="F67" s="18" t="s">
        <v>34</v>
      </c>
      <c r="G67" s="18" t="s">
        <v>37</v>
      </c>
      <c r="H67" s="13" t="s">
        <v>294</v>
      </c>
      <c r="I67" s="14"/>
      <c r="J67" s="13" t="s">
        <v>295</v>
      </c>
      <c r="K67" s="21" t="s">
        <v>296</v>
      </c>
      <c r="L67" s="18"/>
      <c r="M67" s="18"/>
      <c r="N67" s="18" t="s">
        <v>43</v>
      </c>
      <c r="O67" s="23" t="s">
        <v>297</v>
      </c>
      <c r="P67" s="14"/>
      <c r="Q67" s="14"/>
      <c r="R67" s="18" t="s">
        <v>49</v>
      </c>
      <c r="S67" s="25">
        <v>43330.0</v>
      </c>
      <c r="T67" s="18" t="s">
        <v>53</v>
      </c>
      <c r="U67" s="26" t="s">
        <v>54</v>
      </c>
      <c r="V67" s="28" t="s">
        <v>55</v>
      </c>
      <c r="W67" s="14"/>
      <c r="X67" s="14"/>
      <c r="Y67" s="14"/>
      <c r="Z67" s="14"/>
      <c r="AA67" s="14"/>
    </row>
    <row r="68">
      <c r="A68" s="13" t="s">
        <v>293</v>
      </c>
      <c r="B68" s="14"/>
      <c r="C68" s="14"/>
      <c r="D68" s="14"/>
      <c r="E68" s="14"/>
      <c r="F68" s="18" t="s">
        <v>34</v>
      </c>
      <c r="G68" s="18" t="s">
        <v>61</v>
      </c>
      <c r="H68" s="13" t="s">
        <v>298</v>
      </c>
      <c r="I68" s="14"/>
      <c r="J68" s="13" t="s">
        <v>295</v>
      </c>
      <c r="K68" s="21" t="s">
        <v>296</v>
      </c>
      <c r="L68" s="18"/>
      <c r="M68" s="18"/>
      <c r="N68" s="18" t="s">
        <v>43</v>
      </c>
      <c r="O68" s="23" t="s">
        <v>297</v>
      </c>
      <c r="P68" s="14"/>
      <c r="Q68" s="14"/>
      <c r="R68" s="18" t="s">
        <v>49</v>
      </c>
      <c r="S68" s="25">
        <v>43330.0</v>
      </c>
      <c r="T68" s="18" t="s">
        <v>53</v>
      </c>
      <c r="U68" s="26" t="s">
        <v>54</v>
      </c>
      <c r="V68" s="28" t="s">
        <v>55</v>
      </c>
      <c r="W68" s="14"/>
      <c r="X68" s="14"/>
      <c r="Y68" s="14"/>
      <c r="Z68" s="14"/>
      <c r="AA68" s="14"/>
    </row>
    <row r="69">
      <c r="A69" s="32" t="s">
        <v>299</v>
      </c>
      <c r="B69" s="32"/>
      <c r="C69" s="32"/>
      <c r="D69" s="30"/>
      <c r="E69" s="30"/>
      <c r="F69" s="32" t="s">
        <v>79</v>
      </c>
      <c r="G69" s="32" t="s">
        <v>37</v>
      </c>
      <c r="H69" s="32" t="s">
        <v>300</v>
      </c>
      <c r="I69" s="43"/>
      <c r="J69" s="32" t="s">
        <v>295</v>
      </c>
      <c r="K69" s="33" t="s">
        <v>296</v>
      </c>
      <c r="L69" s="34"/>
      <c r="M69" s="32"/>
      <c r="N69" s="32" t="s">
        <v>43</v>
      </c>
      <c r="O69" s="39" t="s">
        <v>301</v>
      </c>
      <c r="P69" s="32"/>
      <c r="Q69" s="45"/>
      <c r="R69" s="18" t="s">
        <v>49</v>
      </c>
      <c r="S69" s="36">
        <v>43504.0</v>
      </c>
      <c r="T69" s="32" t="s">
        <v>70</v>
      </c>
      <c r="U69" s="32" t="s">
        <v>54</v>
      </c>
      <c r="V69" s="39" t="s">
        <v>55</v>
      </c>
      <c r="W69" s="30"/>
      <c r="X69" s="30"/>
      <c r="Y69" s="30"/>
      <c r="Z69" s="30"/>
      <c r="AA69" s="30"/>
    </row>
    <row r="70">
      <c r="A70" s="29" t="s">
        <v>302</v>
      </c>
      <c r="B70" s="30"/>
      <c r="C70" s="30"/>
      <c r="D70" s="30"/>
      <c r="E70" s="30"/>
      <c r="F70" s="32" t="s">
        <v>65</v>
      </c>
      <c r="G70" s="32" t="s">
        <v>37</v>
      </c>
      <c r="H70" s="32" t="s">
        <v>303</v>
      </c>
      <c r="I70" s="32" t="s">
        <v>304</v>
      </c>
      <c r="J70" s="32" t="s">
        <v>295</v>
      </c>
      <c r="K70" s="33" t="s">
        <v>296</v>
      </c>
      <c r="L70" s="34"/>
      <c r="M70" s="32"/>
      <c r="N70" s="18" t="s">
        <v>43</v>
      </c>
      <c r="O70" s="35"/>
      <c r="P70" s="30"/>
      <c r="Q70" s="30"/>
      <c r="R70" s="18" t="s">
        <v>49</v>
      </c>
      <c r="S70" s="36">
        <v>43504.0</v>
      </c>
      <c r="T70" s="32" t="s">
        <v>70</v>
      </c>
      <c r="U70" s="26" t="s">
        <v>54</v>
      </c>
      <c r="V70" s="39" t="s">
        <v>55</v>
      </c>
      <c r="W70" s="30"/>
      <c r="X70" s="30"/>
      <c r="Y70" s="30"/>
      <c r="Z70" s="30"/>
      <c r="AA70" s="30"/>
    </row>
    <row r="71">
      <c r="A71" s="13" t="s">
        <v>305</v>
      </c>
      <c r="B71" s="14"/>
      <c r="C71" s="14"/>
      <c r="D71" s="14"/>
      <c r="E71" s="14"/>
      <c r="F71" s="18" t="s">
        <v>34</v>
      </c>
      <c r="G71" s="18" t="s">
        <v>37</v>
      </c>
      <c r="H71" s="13" t="s">
        <v>306</v>
      </c>
      <c r="I71" s="13" t="s">
        <v>307</v>
      </c>
      <c r="J71" s="13" t="s">
        <v>308</v>
      </c>
      <c r="K71" s="21" t="s">
        <v>309</v>
      </c>
      <c r="L71" s="18"/>
      <c r="M71" s="18"/>
      <c r="N71" s="18" t="s">
        <v>43</v>
      </c>
      <c r="O71" s="23" t="s">
        <v>310</v>
      </c>
      <c r="P71" s="14"/>
      <c r="Q71" s="14"/>
      <c r="R71" s="18" t="s">
        <v>49</v>
      </c>
      <c r="S71" s="25">
        <v>43330.0</v>
      </c>
      <c r="T71" s="18" t="s">
        <v>53</v>
      </c>
      <c r="U71" s="26" t="s">
        <v>54</v>
      </c>
      <c r="V71" s="28" t="s">
        <v>55</v>
      </c>
      <c r="W71" s="14"/>
      <c r="X71" s="14"/>
      <c r="Y71" s="14"/>
      <c r="Z71" s="14"/>
      <c r="AA71" s="14"/>
    </row>
    <row r="72">
      <c r="A72" s="13" t="s">
        <v>305</v>
      </c>
      <c r="B72" s="14"/>
      <c r="C72" s="14"/>
      <c r="D72" s="14"/>
      <c r="E72" s="14"/>
      <c r="F72" s="18" t="s">
        <v>34</v>
      </c>
      <c r="G72" s="18" t="s">
        <v>61</v>
      </c>
      <c r="H72" s="13" t="s">
        <v>311</v>
      </c>
      <c r="I72" s="61"/>
      <c r="J72" s="13" t="s">
        <v>308</v>
      </c>
      <c r="K72" s="21" t="s">
        <v>309</v>
      </c>
      <c r="L72" s="18"/>
      <c r="M72" s="18"/>
      <c r="N72" s="18" t="s">
        <v>43</v>
      </c>
      <c r="O72" s="23" t="s">
        <v>310</v>
      </c>
      <c r="P72" s="14"/>
      <c r="Q72" s="14"/>
      <c r="R72" s="18" t="s">
        <v>49</v>
      </c>
      <c r="S72" s="25">
        <v>43330.0</v>
      </c>
      <c r="T72" s="18" t="s">
        <v>53</v>
      </c>
      <c r="U72" s="26" t="s">
        <v>54</v>
      </c>
      <c r="V72" s="28" t="s">
        <v>55</v>
      </c>
      <c r="W72" s="14"/>
      <c r="X72" s="14"/>
      <c r="Y72" s="14"/>
      <c r="Z72" s="14"/>
      <c r="AA72" s="14"/>
    </row>
    <row r="73">
      <c r="A73" s="29" t="s">
        <v>312</v>
      </c>
      <c r="B73" s="30"/>
      <c r="C73" s="30"/>
      <c r="D73" s="30"/>
      <c r="E73" s="30"/>
      <c r="F73" s="32" t="s">
        <v>65</v>
      </c>
      <c r="G73" s="32" t="s">
        <v>61</v>
      </c>
      <c r="H73" s="32" t="s">
        <v>313</v>
      </c>
      <c r="I73" s="30"/>
      <c r="J73" s="32" t="s">
        <v>308</v>
      </c>
      <c r="K73" s="33" t="s">
        <v>309</v>
      </c>
      <c r="L73" s="34"/>
      <c r="M73" s="32"/>
      <c r="N73" s="18" t="s">
        <v>43</v>
      </c>
      <c r="O73" s="35"/>
      <c r="P73" s="30"/>
      <c r="Q73" s="30"/>
      <c r="R73" s="18" t="s">
        <v>49</v>
      </c>
      <c r="S73" s="36">
        <v>43504.0</v>
      </c>
      <c r="T73" s="32" t="s">
        <v>70</v>
      </c>
      <c r="U73" s="26" t="s">
        <v>54</v>
      </c>
      <c r="V73" s="39" t="s">
        <v>55</v>
      </c>
      <c r="W73" s="30"/>
      <c r="X73" s="30"/>
      <c r="Y73" s="30"/>
      <c r="Z73" s="30"/>
      <c r="AA73" s="30"/>
    </row>
    <row r="74">
      <c r="A74" s="13" t="s">
        <v>314</v>
      </c>
      <c r="B74" s="14"/>
      <c r="C74" s="14"/>
      <c r="D74" s="14"/>
      <c r="E74" s="14"/>
      <c r="F74" s="18" t="s">
        <v>34</v>
      </c>
      <c r="G74" s="18" t="s">
        <v>37</v>
      </c>
      <c r="H74" s="13" t="s">
        <v>315</v>
      </c>
      <c r="I74" s="13" t="s">
        <v>316</v>
      </c>
      <c r="J74" s="13" t="s">
        <v>317</v>
      </c>
      <c r="K74" s="21" t="s">
        <v>318</v>
      </c>
      <c r="L74" s="18"/>
      <c r="M74" s="18"/>
      <c r="N74" s="18" t="s">
        <v>43</v>
      </c>
      <c r="O74" s="23" t="s">
        <v>319</v>
      </c>
      <c r="P74" s="14"/>
      <c r="Q74" s="14"/>
      <c r="R74" s="18" t="s">
        <v>49</v>
      </c>
      <c r="S74" s="25">
        <v>43330.0</v>
      </c>
      <c r="T74" s="18" t="s">
        <v>53</v>
      </c>
      <c r="U74" s="26" t="s">
        <v>54</v>
      </c>
      <c r="V74" s="28" t="s">
        <v>55</v>
      </c>
      <c r="W74" s="14"/>
      <c r="X74" s="14"/>
      <c r="Y74" s="14"/>
      <c r="Z74" s="14"/>
      <c r="AA74" s="14"/>
    </row>
    <row r="75">
      <c r="A75" s="13" t="s">
        <v>314</v>
      </c>
      <c r="B75" s="14"/>
      <c r="C75" s="14"/>
      <c r="D75" s="14"/>
      <c r="E75" s="14"/>
      <c r="F75" s="18" t="s">
        <v>34</v>
      </c>
      <c r="G75" s="18" t="s">
        <v>61</v>
      </c>
      <c r="H75" s="13" t="s">
        <v>320</v>
      </c>
      <c r="I75" s="14"/>
      <c r="J75" s="13" t="s">
        <v>317</v>
      </c>
      <c r="K75" s="21" t="s">
        <v>318</v>
      </c>
      <c r="L75" s="18"/>
      <c r="M75" s="18"/>
      <c r="N75" s="18" t="s">
        <v>43</v>
      </c>
      <c r="O75" s="23" t="s">
        <v>319</v>
      </c>
      <c r="P75" s="14"/>
      <c r="Q75" s="14"/>
      <c r="R75" s="18" t="s">
        <v>49</v>
      </c>
      <c r="S75" s="25">
        <v>43330.0</v>
      </c>
      <c r="T75" s="18" t="s">
        <v>53</v>
      </c>
      <c r="U75" s="26" t="s">
        <v>54</v>
      </c>
      <c r="V75" s="28" t="s">
        <v>55</v>
      </c>
      <c r="W75" s="14"/>
      <c r="X75" s="14"/>
      <c r="Y75" s="14"/>
      <c r="Z75" s="14"/>
      <c r="AA75" s="14"/>
    </row>
    <row r="76">
      <c r="A76" s="32" t="s">
        <v>321</v>
      </c>
      <c r="B76" s="32"/>
      <c r="C76" s="32"/>
      <c r="D76" s="13"/>
      <c r="E76" s="13"/>
      <c r="F76" s="32" t="s">
        <v>79</v>
      </c>
      <c r="G76" s="32" t="s">
        <v>37</v>
      </c>
      <c r="H76" s="32" t="s">
        <v>322</v>
      </c>
      <c r="I76" s="43"/>
      <c r="J76" s="32" t="s">
        <v>317</v>
      </c>
      <c r="K76" s="33" t="s">
        <v>318</v>
      </c>
      <c r="L76" s="34"/>
      <c r="M76" s="32"/>
      <c r="N76" s="32" t="s">
        <v>43</v>
      </c>
      <c r="O76" s="39" t="s">
        <v>323</v>
      </c>
      <c r="P76" s="32"/>
      <c r="Q76" s="45"/>
      <c r="R76" s="18" t="s">
        <v>49</v>
      </c>
      <c r="S76" s="36">
        <v>43504.0</v>
      </c>
      <c r="T76" s="32" t="s">
        <v>70</v>
      </c>
      <c r="U76" s="32" t="s">
        <v>54</v>
      </c>
      <c r="V76" s="39" t="s">
        <v>55</v>
      </c>
      <c r="W76" s="30"/>
      <c r="X76" s="30"/>
      <c r="Y76" s="30"/>
      <c r="Z76" s="30"/>
      <c r="AA76" s="30"/>
    </row>
    <row r="77">
      <c r="A77" s="29" t="s">
        <v>324</v>
      </c>
      <c r="B77" s="30"/>
      <c r="C77" s="30"/>
      <c r="D77" s="30"/>
      <c r="E77" s="30"/>
      <c r="F77" s="32" t="s">
        <v>65</v>
      </c>
      <c r="G77" s="32" t="s">
        <v>37</v>
      </c>
      <c r="H77" s="32" t="s">
        <v>325</v>
      </c>
      <c r="I77" s="30"/>
      <c r="J77" s="32" t="s">
        <v>317</v>
      </c>
      <c r="K77" s="33" t="s">
        <v>318</v>
      </c>
      <c r="L77" s="34"/>
      <c r="M77" s="32"/>
      <c r="N77" s="18" t="s">
        <v>43</v>
      </c>
      <c r="O77" s="35"/>
      <c r="P77" s="30"/>
      <c r="Q77" s="30"/>
      <c r="R77" s="18" t="s">
        <v>49</v>
      </c>
      <c r="S77" s="36">
        <v>43504.0</v>
      </c>
      <c r="T77" s="32" t="s">
        <v>70</v>
      </c>
      <c r="U77" s="26" t="s">
        <v>54</v>
      </c>
      <c r="V77" s="39" t="s">
        <v>55</v>
      </c>
      <c r="W77" s="30"/>
      <c r="X77" s="30"/>
      <c r="Y77" s="30"/>
      <c r="Z77" s="30"/>
      <c r="AA77" s="30"/>
    </row>
    <row r="78">
      <c r="A78" s="32" t="s">
        <v>326</v>
      </c>
      <c r="B78" s="30"/>
      <c r="C78" s="30"/>
      <c r="D78" s="30"/>
      <c r="E78" s="30"/>
      <c r="F78" s="18" t="s">
        <v>34</v>
      </c>
      <c r="G78" s="18" t="s">
        <v>37</v>
      </c>
      <c r="H78" s="32" t="s">
        <v>327</v>
      </c>
      <c r="I78" s="30"/>
      <c r="J78" s="32" t="s">
        <v>317</v>
      </c>
      <c r="K78" s="33" t="s">
        <v>328</v>
      </c>
      <c r="L78" s="65"/>
      <c r="M78" s="30"/>
      <c r="N78" s="32" t="s">
        <v>43</v>
      </c>
      <c r="O78" s="39" t="s">
        <v>329</v>
      </c>
      <c r="P78" s="30"/>
      <c r="Q78" s="30"/>
      <c r="R78" s="32" t="s">
        <v>49</v>
      </c>
      <c r="S78" s="36">
        <v>43525.0</v>
      </c>
      <c r="T78" s="32" t="s">
        <v>70</v>
      </c>
      <c r="U78" s="32" t="s">
        <v>54</v>
      </c>
      <c r="V78" s="39" t="s">
        <v>55</v>
      </c>
      <c r="W78" s="30"/>
      <c r="X78" s="30"/>
      <c r="Y78" s="30"/>
      <c r="Z78" s="30"/>
      <c r="AA78" s="30"/>
    </row>
    <row r="79">
      <c r="A79" s="32" t="s">
        <v>330</v>
      </c>
      <c r="B79" s="32"/>
      <c r="C79" s="32"/>
      <c r="D79" s="13"/>
      <c r="E79" s="32"/>
      <c r="F79" s="32" t="s">
        <v>79</v>
      </c>
      <c r="G79" s="32" t="s">
        <v>37</v>
      </c>
      <c r="H79" s="32" t="s">
        <v>331</v>
      </c>
      <c r="I79" s="43"/>
      <c r="J79" s="32" t="s">
        <v>332</v>
      </c>
      <c r="K79" s="33" t="s">
        <v>333</v>
      </c>
      <c r="L79" s="34"/>
      <c r="M79" s="32"/>
      <c r="N79" s="32" t="s">
        <v>43</v>
      </c>
      <c r="O79" s="39" t="s">
        <v>334</v>
      </c>
      <c r="P79" s="32"/>
      <c r="Q79" s="45"/>
      <c r="R79" s="18" t="s">
        <v>49</v>
      </c>
      <c r="S79" s="36">
        <v>43504.0</v>
      </c>
      <c r="T79" s="32" t="s">
        <v>70</v>
      </c>
      <c r="U79" s="32" t="s">
        <v>54</v>
      </c>
      <c r="V79" s="39" t="s">
        <v>55</v>
      </c>
      <c r="W79" s="30"/>
      <c r="X79" s="30"/>
      <c r="Y79" s="30"/>
      <c r="Z79" s="30"/>
      <c r="AA79" s="30"/>
    </row>
    <row r="80">
      <c r="A80" s="29" t="s">
        <v>335</v>
      </c>
      <c r="B80" s="30"/>
      <c r="C80" s="30"/>
      <c r="D80" s="30"/>
      <c r="E80" s="30"/>
      <c r="F80" s="32" t="s">
        <v>65</v>
      </c>
      <c r="G80" s="32" t="s">
        <v>37</v>
      </c>
      <c r="H80" s="32" t="s">
        <v>336</v>
      </c>
      <c r="I80" s="30"/>
      <c r="J80" s="32" t="s">
        <v>332</v>
      </c>
      <c r="K80" s="33" t="s">
        <v>333</v>
      </c>
      <c r="L80" s="34"/>
      <c r="M80" s="32"/>
      <c r="N80" s="18" t="s">
        <v>43</v>
      </c>
      <c r="O80" s="35"/>
      <c r="P80" s="30"/>
      <c r="Q80" s="30"/>
      <c r="R80" s="18" t="s">
        <v>49</v>
      </c>
      <c r="S80" s="36">
        <v>43504.0</v>
      </c>
      <c r="T80" s="32" t="s">
        <v>70</v>
      </c>
      <c r="U80" s="26" t="s">
        <v>54</v>
      </c>
      <c r="V80" s="39" t="s">
        <v>55</v>
      </c>
      <c r="W80" s="30"/>
      <c r="X80" s="30"/>
      <c r="Y80" s="30"/>
      <c r="Z80" s="30"/>
      <c r="AA80" s="30"/>
    </row>
    <row r="81">
      <c r="A81" s="32" t="s">
        <v>337</v>
      </c>
      <c r="B81" s="30"/>
      <c r="C81" s="30"/>
      <c r="D81" s="30"/>
      <c r="E81" s="30"/>
      <c r="F81" s="18" t="s">
        <v>34</v>
      </c>
      <c r="G81" s="18" t="s">
        <v>61</v>
      </c>
      <c r="H81" s="32" t="s">
        <v>338</v>
      </c>
      <c r="I81" s="30"/>
      <c r="J81" s="32" t="s">
        <v>332</v>
      </c>
      <c r="K81" s="33" t="s">
        <v>333</v>
      </c>
      <c r="L81" s="65"/>
      <c r="M81" s="30"/>
      <c r="N81" s="32" t="s">
        <v>43</v>
      </c>
      <c r="O81" s="39" t="s">
        <v>339</v>
      </c>
      <c r="P81" s="30"/>
      <c r="Q81" s="30"/>
      <c r="R81" s="32" t="s">
        <v>49</v>
      </c>
      <c r="S81" s="36">
        <v>43525.0</v>
      </c>
      <c r="T81" s="32" t="s">
        <v>70</v>
      </c>
      <c r="U81" s="32" t="s">
        <v>54</v>
      </c>
      <c r="V81" s="39" t="s">
        <v>55</v>
      </c>
      <c r="W81" s="30"/>
      <c r="X81" s="30"/>
      <c r="Y81" s="30"/>
      <c r="Z81" s="30"/>
      <c r="AA81" s="30"/>
    </row>
    <row r="82">
      <c r="A82" s="48" t="s">
        <v>337</v>
      </c>
      <c r="B82" s="50"/>
      <c r="C82" s="50"/>
      <c r="D82" s="50"/>
      <c r="E82" s="50"/>
      <c r="F82" s="48" t="s">
        <v>34</v>
      </c>
      <c r="G82" s="48" t="s">
        <v>37</v>
      </c>
      <c r="H82" s="52" t="s">
        <v>340</v>
      </c>
      <c r="I82" s="50"/>
      <c r="J82" s="48" t="s">
        <v>332</v>
      </c>
      <c r="K82" s="54" t="s">
        <v>333</v>
      </c>
      <c r="L82" s="56"/>
      <c r="M82" s="50"/>
      <c r="N82" s="48" t="s">
        <v>43</v>
      </c>
      <c r="O82" s="57" t="s">
        <v>339</v>
      </c>
      <c r="P82" s="50"/>
      <c r="Q82" s="50"/>
      <c r="R82" s="48" t="s">
        <v>49</v>
      </c>
      <c r="S82" s="58">
        <v>43525.0</v>
      </c>
      <c r="T82" s="48" t="s">
        <v>70</v>
      </c>
      <c r="U82" s="32" t="s">
        <v>54</v>
      </c>
      <c r="V82" s="39" t="s">
        <v>55</v>
      </c>
      <c r="W82" s="50"/>
      <c r="X82" s="50"/>
      <c r="Y82" s="50"/>
      <c r="Z82" s="50"/>
      <c r="AA82" s="50"/>
    </row>
    <row r="83">
      <c r="A83" s="13" t="s">
        <v>341</v>
      </c>
      <c r="B83" s="14"/>
      <c r="C83" s="14"/>
      <c r="D83" s="14"/>
      <c r="E83" s="14"/>
      <c r="F83" s="18" t="s">
        <v>86</v>
      </c>
      <c r="G83" s="18" t="s">
        <v>37</v>
      </c>
      <c r="H83" s="13" t="s">
        <v>342</v>
      </c>
      <c r="I83" s="13" t="s">
        <v>343</v>
      </c>
      <c r="J83" s="13" t="s">
        <v>332</v>
      </c>
      <c r="K83" s="21" t="s">
        <v>333</v>
      </c>
      <c r="L83" s="18"/>
      <c r="M83" s="18"/>
      <c r="N83" s="18" t="s">
        <v>43</v>
      </c>
      <c r="O83" s="23" t="s">
        <v>344</v>
      </c>
      <c r="P83" s="14"/>
      <c r="Q83" s="14"/>
      <c r="R83" s="18" t="s">
        <v>49</v>
      </c>
      <c r="S83" s="25">
        <v>43330.0</v>
      </c>
      <c r="T83" s="18" t="s">
        <v>53</v>
      </c>
      <c r="U83" s="26" t="s">
        <v>54</v>
      </c>
      <c r="V83" s="28" t="s">
        <v>55</v>
      </c>
      <c r="W83" s="14"/>
      <c r="X83" s="14"/>
      <c r="Y83" s="14"/>
      <c r="Z83" s="14"/>
      <c r="AA83" s="14"/>
    </row>
    <row r="84">
      <c r="A84" s="32" t="s">
        <v>345</v>
      </c>
      <c r="B84" s="30"/>
      <c r="C84" s="30"/>
      <c r="D84" s="30"/>
      <c r="E84" s="30"/>
      <c r="F84" s="18" t="s">
        <v>34</v>
      </c>
      <c r="G84" s="32" t="s">
        <v>37</v>
      </c>
      <c r="H84" s="32" t="s">
        <v>346</v>
      </c>
      <c r="I84" s="30"/>
      <c r="J84" s="32" t="s">
        <v>347</v>
      </c>
      <c r="K84" s="33" t="s">
        <v>328</v>
      </c>
      <c r="L84" s="65"/>
      <c r="M84" s="30"/>
      <c r="N84" s="32" t="s">
        <v>43</v>
      </c>
      <c r="O84" s="39" t="s">
        <v>348</v>
      </c>
      <c r="P84" s="30"/>
      <c r="Q84" s="30"/>
      <c r="R84" s="32" t="s">
        <v>49</v>
      </c>
      <c r="S84" s="36">
        <v>43525.0</v>
      </c>
      <c r="T84" s="32" t="s">
        <v>70</v>
      </c>
      <c r="U84" s="32" t="s">
        <v>54</v>
      </c>
      <c r="V84" s="39" t="s">
        <v>55</v>
      </c>
      <c r="W84" s="30"/>
      <c r="X84" s="30"/>
      <c r="Y84" s="30"/>
      <c r="Z84" s="30"/>
      <c r="AA84" s="30"/>
    </row>
    <row r="85">
      <c r="A85" s="32" t="s">
        <v>349</v>
      </c>
      <c r="B85" s="30"/>
      <c r="C85" s="30"/>
      <c r="D85" s="30"/>
      <c r="E85" s="30"/>
      <c r="F85" s="18" t="s">
        <v>34</v>
      </c>
      <c r="G85" s="32" t="s">
        <v>37</v>
      </c>
      <c r="H85" s="32" t="s">
        <v>350</v>
      </c>
      <c r="I85" s="30"/>
      <c r="J85" s="32" t="s">
        <v>347</v>
      </c>
      <c r="K85" s="33" t="s">
        <v>328</v>
      </c>
      <c r="L85" s="65"/>
      <c r="M85" s="30"/>
      <c r="N85" s="32" t="s">
        <v>43</v>
      </c>
      <c r="O85" s="39" t="s">
        <v>351</v>
      </c>
      <c r="P85" s="30"/>
      <c r="Q85" s="30"/>
      <c r="R85" s="32" t="s">
        <v>49</v>
      </c>
      <c r="S85" s="36">
        <v>43525.0</v>
      </c>
      <c r="T85" s="32" t="s">
        <v>70</v>
      </c>
      <c r="U85" s="32" t="s">
        <v>54</v>
      </c>
      <c r="V85" s="39" t="s">
        <v>55</v>
      </c>
      <c r="W85" s="30"/>
      <c r="X85" s="30"/>
      <c r="Y85" s="30"/>
      <c r="Z85" s="30"/>
      <c r="AA85" s="30"/>
    </row>
    <row r="86">
      <c r="A86" s="13" t="s">
        <v>352</v>
      </c>
      <c r="B86" s="61"/>
      <c r="C86" s="13" t="s">
        <v>353</v>
      </c>
      <c r="D86" s="61"/>
      <c r="E86" s="61"/>
      <c r="F86" s="13" t="s">
        <v>91</v>
      </c>
      <c r="G86" s="13" t="s">
        <v>37</v>
      </c>
      <c r="H86" s="13" t="s">
        <v>354</v>
      </c>
      <c r="I86" s="61"/>
      <c r="J86" s="13" t="s">
        <v>347</v>
      </c>
      <c r="K86" s="21" t="s">
        <v>355</v>
      </c>
      <c r="L86" s="63"/>
      <c r="M86" s="61"/>
      <c r="N86" s="13" t="s">
        <v>43</v>
      </c>
      <c r="O86" s="23" t="s">
        <v>356</v>
      </c>
      <c r="P86" s="61"/>
      <c r="Q86" s="61"/>
      <c r="R86" s="13" t="s">
        <v>49</v>
      </c>
      <c r="S86" s="64">
        <v>43525.0</v>
      </c>
      <c r="T86" s="13" t="s">
        <v>70</v>
      </c>
      <c r="U86" s="32" t="s">
        <v>54</v>
      </c>
      <c r="V86" s="39" t="s">
        <v>55</v>
      </c>
      <c r="W86" s="61"/>
      <c r="X86" s="61"/>
      <c r="Y86" s="61"/>
      <c r="Z86" s="61"/>
      <c r="AA86" s="61"/>
    </row>
    <row r="87">
      <c r="A87" s="13" t="s">
        <v>357</v>
      </c>
      <c r="B87" s="14"/>
      <c r="C87" s="13" t="s">
        <v>353</v>
      </c>
      <c r="D87" s="14"/>
      <c r="E87" s="14"/>
      <c r="F87" s="18" t="s">
        <v>86</v>
      </c>
      <c r="G87" s="18" t="s">
        <v>37</v>
      </c>
      <c r="H87" s="13" t="s">
        <v>354</v>
      </c>
      <c r="I87" s="14"/>
      <c r="J87" s="13" t="s">
        <v>347</v>
      </c>
      <c r="K87" s="21" t="s">
        <v>355</v>
      </c>
      <c r="L87" s="18">
        <v>1207.0</v>
      </c>
      <c r="M87" s="18"/>
      <c r="N87" s="18" t="s">
        <v>43</v>
      </c>
      <c r="O87" s="23" t="s">
        <v>358</v>
      </c>
      <c r="P87" s="14"/>
      <c r="Q87" s="14"/>
      <c r="R87" s="18" t="s">
        <v>49</v>
      </c>
      <c r="S87" s="25">
        <v>43330.0</v>
      </c>
      <c r="T87" s="18" t="s">
        <v>53</v>
      </c>
      <c r="U87" s="26" t="s">
        <v>54</v>
      </c>
      <c r="V87" s="28" t="s">
        <v>55</v>
      </c>
      <c r="W87" s="14"/>
      <c r="X87" s="14"/>
      <c r="Y87" s="14"/>
      <c r="Z87" s="14"/>
      <c r="AA87" s="14"/>
    </row>
    <row r="88">
      <c r="A88" s="32" t="s">
        <v>359</v>
      </c>
      <c r="B88" s="30"/>
      <c r="C88" s="30"/>
      <c r="D88" s="30"/>
      <c r="E88" s="30"/>
      <c r="F88" s="18" t="s">
        <v>34</v>
      </c>
      <c r="G88" s="18" t="s">
        <v>37</v>
      </c>
      <c r="H88" s="32" t="s">
        <v>360</v>
      </c>
      <c r="I88" s="30"/>
      <c r="J88" s="32" t="s">
        <v>347</v>
      </c>
      <c r="K88" s="33" t="s">
        <v>328</v>
      </c>
      <c r="L88" s="65"/>
      <c r="M88" s="30"/>
      <c r="N88" s="32" t="s">
        <v>43</v>
      </c>
      <c r="O88" s="39" t="s">
        <v>361</v>
      </c>
      <c r="P88" s="30"/>
      <c r="Q88" s="30"/>
      <c r="R88" s="32" t="s">
        <v>49</v>
      </c>
      <c r="S88" s="36">
        <v>43525.0</v>
      </c>
      <c r="T88" s="32" t="s">
        <v>70</v>
      </c>
      <c r="U88" s="32" t="s">
        <v>54</v>
      </c>
      <c r="V88" s="39" t="s">
        <v>55</v>
      </c>
      <c r="W88" s="30"/>
      <c r="X88" s="30"/>
      <c r="Y88" s="30"/>
      <c r="Z88" s="30"/>
      <c r="AA88" s="30"/>
    </row>
    <row r="89">
      <c r="A89" s="29" t="s">
        <v>362</v>
      </c>
      <c r="B89" s="30"/>
      <c r="C89" s="30"/>
      <c r="D89" s="30"/>
      <c r="E89" s="30"/>
      <c r="F89" s="32" t="s">
        <v>65</v>
      </c>
      <c r="G89" s="32" t="s">
        <v>37</v>
      </c>
      <c r="H89" s="32" t="s">
        <v>363</v>
      </c>
      <c r="I89" s="30"/>
      <c r="J89" s="32" t="s">
        <v>347</v>
      </c>
      <c r="K89" s="33" t="s">
        <v>328</v>
      </c>
      <c r="L89" s="34"/>
      <c r="M89" s="32"/>
      <c r="N89" s="18" t="s">
        <v>43</v>
      </c>
      <c r="O89" s="35"/>
      <c r="P89" s="30"/>
      <c r="Q89" s="30"/>
      <c r="R89" s="18" t="s">
        <v>49</v>
      </c>
      <c r="S89" s="36">
        <v>43504.0</v>
      </c>
      <c r="T89" s="32" t="s">
        <v>70</v>
      </c>
      <c r="U89" s="26" t="s">
        <v>54</v>
      </c>
      <c r="V89" s="39" t="s">
        <v>55</v>
      </c>
      <c r="W89" s="30"/>
      <c r="X89" s="30"/>
      <c r="Y89" s="30"/>
      <c r="Z89" s="30"/>
      <c r="AA89" s="30"/>
    </row>
    <row r="90">
      <c r="A90" s="13" t="s">
        <v>364</v>
      </c>
      <c r="B90" s="14"/>
      <c r="C90" s="14"/>
      <c r="D90" s="14"/>
      <c r="E90" s="14"/>
      <c r="F90" s="18" t="s">
        <v>34</v>
      </c>
      <c r="G90" s="18" t="s">
        <v>37</v>
      </c>
      <c r="H90" s="13" t="s">
        <v>365</v>
      </c>
      <c r="I90" s="14"/>
      <c r="J90" s="13" t="s">
        <v>347</v>
      </c>
      <c r="K90" s="21" t="s">
        <v>328</v>
      </c>
      <c r="L90" s="18"/>
      <c r="M90" s="18"/>
      <c r="N90" s="18" t="s">
        <v>43</v>
      </c>
      <c r="O90" s="23" t="s">
        <v>366</v>
      </c>
      <c r="P90" s="14"/>
      <c r="Q90" s="14"/>
      <c r="R90" s="18" t="s">
        <v>49</v>
      </c>
      <c r="S90" s="25">
        <v>43330.0</v>
      </c>
      <c r="T90" s="18" t="s">
        <v>53</v>
      </c>
      <c r="U90" s="26" t="s">
        <v>54</v>
      </c>
      <c r="V90" s="28" t="s">
        <v>55</v>
      </c>
      <c r="W90" s="14"/>
      <c r="X90" s="14"/>
      <c r="Y90" s="14"/>
      <c r="Z90" s="14"/>
      <c r="AA90" s="14"/>
    </row>
    <row r="91">
      <c r="A91" s="13" t="s">
        <v>367</v>
      </c>
      <c r="B91" s="14"/>
      <c r="C91" s="14"/>
      <c r="D91" s="14"/>
      <c r="E91" s="14"/>
      <c r="F91" s="18" t="s">
        <v>34</v>
      </c>
      <c r="G91" s="18" t="s">
        <v>37</v>
      </c>
      <c r="H91" s="13" t="s">
        <v>368</v>
      </c>
      <c r="I91" s="14"/>
      <c r="J91" s="13" t="s">
        <v>347</v>
      </c>
      <c r="K91" s="21" t="s">
        <v>328</v>
      </c>
      <c r="L91" s="18"/>
      <c r="M91" s="18"/>
      <c r="N91" s="18" t="s">
        <v>43</v>
      </c>
      <c r="O91" s="23" t="s">
        <v>369</v>
      </c>
      <c r="P91" s="14"/>
      <c r="Q91" s="14"/>
      <c r="R91" s="18" t="s">
        <v>49</v>
      </c>
      <c r="S91" s="25">
        <v>43330.0</v>
      </c>
      <c r="T91" s="18" t="s">
        <v>53</v>
      </c>
      <c r="U91" s="26" t="s">
        <v>54</v>
      </c>
      <c r="V91" s="28" t="s">
        <v>55</v>
      </c>
      <c r="W91" s="14"/>
      <c r="X91" s="14"/>
      <c r="Y91" s="14"/>
      <c r="Z91" s="14"/>
      <c r="AA91" s="14"/>
    </row>
    <row r="92">
      <c r="A92" s="13" t="s">
        <v>370</v>
      </c>
      <c r="B92" s="14"/>
      <c r="C92" s="14"/>
      <c r="D92" s="14"/>
      <c r="E92" s="14"/>
      <c r="F92" s="18" t="s">
        <v>34</v>
      </c>
      <c r="G92" s="18" t="s">
        <v>37</v>
      </c>
      <c r="H92" s="13" t="s">
        <v>371</v>
      </c>
      <c r="I92" s="14"/>
      <c r="J92" s="13" t="s">
        <v>347</v>
      </c>
      <c r="K92" s="21" t="s">
        <v>328</v>
      </c>
      <c r="L92" s="18"/>
      <c r="M92" s="18"/>
      <c r="N92" s="18" t="s">
        <v>43</v>
      </c>
      <c r="O92" s="23" t="s">
        <v>372</v>
      </c>
      <c r="P92" s="14"/>
      <c r="Q92" s="14"/>
      <c r="R92" s="18" t="s">
        <v>49</v>
      </c>
      <c r="S92" s="25">
        <v>43330.0</v>
      </c>
      <c r="T92" s="18" t="s">
        <v>53</v>
      </c>
      <c r="U92" s="26" t="s">
        <v>54</v>
      </c>
      <c r="V92" s="28" t="s">
        <v>55</v>
      </c>
      <c r="W92" s="14"/>
      <c r="X92" s="14"/>
      <c r="Y92" s="14"/>
      <c r="Z92" s="14"/>
      <c r="AA92" s="14"/>
    </row>
    <row r="93">
      <c r="A93" s="78" t="s">
        <v>373</v>
      </c>
      <c r="B93" s="14"/>
      <c r="C93" s="14"/>
      <c r="D93" s="14"/>
      <c r="E93" s="14"/>
      <c r="F93" s="18" t="s">
        <v>90</v>
      </c>
      <c r="G93" s="18" t="s">
        <v>37</v>
      </c>
      <c r="H93" s="78" t="s">
        <v>374</v>
      </c>
      <c r="I93" s="13"/>
      <c r="J93" s="78" t="s">
        <v>347</v>
      </c>
      <c r="K93" s="21" t="s">
        <v>328</v>
      </c>
      <c r="L93" s="18">
        <v>3292.0</v>
      </c>
      <c r="M93" s="18"/>
      <c r="N93" s="32" t="s">
        <v>43</v>
      </c>
      <c r="O93" s="23" t="s">
        <v>375</v>
      </c>
      <c r="P93" s="14"/>
      <c r="Q93" s="14"/>
      <c r="R93" s="18" t="s">
        <v>49</v>
      </c>
      <c r="S93" s="25">
        <v>43346.0</v>
      </c>
      <c r="T93" s="18" t="s">
        <v>376</v>
      </c>
      <c r="U93" s="26" t="s">
        <v>377</v>
      </c>
      <c r="V93" s="18"/>
      <c r="W93" s="14"/>
      <c r="X93" s="14"/>
      <c r="Y93" s="14"/>
      <c r="Z93" s="14"/>
      <c r="AA93" s="14"/>
    </row>
    <row r="94">
      <c r="A94" s="13" t="s">
        <v>378</v>
      </c>
      <c r="B94" s="14"/>
      <c r="C94" s="14"/>
      <c r="D94" s="14"/>
      <c r="E94" s="14"/>
      <c r="F94" s="18" t="s">
        <v>86</v>
      </c>
      <c r="G94" s="18" t="s">
        <v>61</v>
      </c>
      <c r="H94" s="13" t="s">
        <v>379</v>
      </c>
      <c r="I94" s="14"/>
      <c r="J94" s="13" t="s">
        <v>347</v>
      </c>
      <c r="K94" s="21" t="s">
        <v>328</v>
      </c>
      <c r="L94" s="18"/>
      <c r="M94" s="18"/>
      <c r="N94" s="18" t="s">
        <v>43</v>
      </c>
      <c r="O94" s="23" t="s">
        <v>380</v>
      </c>
      <c r="P94" s="14"/>
      <c r="Q94" s="14"/>
      <c r="R94" s="18" t="s">
        <v>49</v>
      </c>
      <c r="S94" s="25">
        <v>43330.0</v>
      </c>
      <c r="T94" s="18" t="s">
        <v>53</v>
      </c>
      <c r="U94" s="26" t="s">
        <v>54</v>
      </c>
      <c r="V94" s="28" t="s">
        <v>55</v>
      </c>
      <c r="W94" s="14"/>
      <c r="X94" s="14"/>
      <c r="Y94" s="14"/>
      <c r="Z94" s="14"/>
      <c r="AA94" s="14"/>
    </row>
    <row r="95">
      <c r="A95" s="13" t="s">
        <v>378</v>
      </c>
      <c r="B95" s="14"/>
      <c r="C95" s="14"/>
      <c r="D95" s="14"/>
      <c r="E95" s="14"/>
      <c r="F95" s="18" t="s">
        <v>34</v>
      </c>
      <c r="G95" s="18" t="s">
        <v>37</v>
      </c>
      <c r="H95" s="13" t="s">
        <v>381</v>
      </c>
      <c r="I95" s="14"/>
      <c r="J95" s="13" t="s">
        <v>347</v>
      </c>
      <c r="K95" s="21" t="s">
        <v>328</v>
      </c>
      <c r="L95" s="18"/>
      <c r="M95" s="18"/>
      <c r="N95" s="18" t="s">
        <v>43</v>
      </c>
      <c r="O95" s="23" t="s">
        <v>382</v>
      </c>
      <c r="P95" s="14"/>
      <c r="Q95" s="14"/>
      <c r="R95" s="18" t="s">
        <v>49</v>
      </c>
      <c r="S95" s="25">
        <v>43330.0</v>
      </c>
      <c r="T95" s="18" t="s">
        <v>53</v>
      </c>
      <c r="U95" s="26" t="s">
        <v>54</v>
      </c>
      <c r="V95" s="28" t="s">
        <v>55</v>
      </c>
      <c r="W95" s="14"/>
      <c r="X95" s="14"/>
      <c r="Y95" s="14"/>
      <c r="Z95" s="14"/>
      <c r="AA95" s="14"/>
    </row>
    <row r="96">
      <c r="A96" s="13" t="s">
        <v>378</v>
      </c>
      <c r="B96" s="14"/>
      <c r="C96" s="14"/>
      <c r="D96" s="14"/>
      <c r="E96" s="14"/>
      <c r="F96" s="18" t="s">
        <v>34</v>
      </c>
      <c r="G96" s="18" t="s">
        <v>61</v>
      </c>
      <c r="H96" s="13" t="s">
        <v>383</v>
      </c>
      <c r="I96" s="61"/>
      <c r="J96" s="13" t="s">
        <v>347</v>
      </c>
      <c r="K96" s="21" t="s">
        <v>328</v>
      </c>
      <c r="L96" s="18"/>
      <c r="M96" s="18"/>
      <c r="N96" s="18" t="s">
        <v>43</v>
      </c>
      <c r="O96" s="23" t="s">
        <v>382</v>
      </c>
      <c r="P96" s="14"/>
      <c r="Q96" s="14"/>
      <c r="R96" s="18" t="s">
        <v>49</v>
      </c>
      <c r="S96" s="25">
        <v>43330.0</v>
      </c>
      <c r="T96" s="18" t="s">
        <v>53</v>
      </c>
      <c r="U96" s="26" t="s">
        <v>54</v>
      </c>
      <c r="V96" s="28" t="s">
        <v>55</v>
      </c>
      <c r="W96" s="14"/>
      <c r="X96" s="14"/>
      <c r="Y96" s="14"/>
      <c r="Z96" s="14"/>
      <c r="AA96" s="14"/>
    </row>
    <row r="97">
      <c r="A97" s="13" t="s">
        <v>384</v>
      </c>
      <c r="B97" s="14"/>
      <c r="C97" s="14"/>
      <c r="D97" s="14"/>
      <c r="E97" s="14"/>
      <c r="F97" s="18" t="s">
        <v>86</v>
      </c>
      <c r="G97" s="18" t="s">
        <v>37</v>
      </c>
      <c r="H97" s="13" t="s">
        <v>385</v>
      </c>
      <c r="I97" s="14"/>
      <c r="J97" s="13" t="s">
        <v>347</v>
      </c>
      <c r="K97" s="21" t="s">
        <v>328</v>
      </c>
      <c r="L97" s="18"/>
      <c r="M97" s="18"/>
      <c r="N97" s="18" t="s">
        <v>43</v>
      </c>
      <c r="O97" s="23" t="s">
        <v>386</v>
      </c>
      <c r="P97" s="14"/>
      <c r="Q97" s="14"/>
      <c r="R97" s="18" t="s">
        <v>49</v>
      </c>
      <c r="S97" s="25">
        <v>43330.0</v>
      </c>
      <c r="T97" s="18" t="s">
        <v>53</v>
      </c>
      <c r="U97" s="26" t="s">
        <v>54</v>
      </c>
      <c r="V97" s="28" t="s">
        <v>55</v>
      </c>
      <c r="W97" s="14"/>
      <c r="X97" s="14"/>
      <c r="Y97" s="14"/>
      <c r="Z97" s="14"/>
      <c r="AA97" s="14"/>
    </row>
    <row r="98">
      <c r="A98" s="32" t="s">
        <v>387</v>
      </c>
      <c r="B98" s="30"/>
      <c r="C98" s="30"/>
      <c r="D98" s="30"/>
      <c r="E98" s="30"/>
      <c r="F98" s="18" t="s">
        <v>89</v>
      </c>
      <c r="G98" s="18" t="s">
        <v>37</v>
      </c>
      <c r="H98" s="32" t="s">
        <v>388</v>
      </c>
      <c r="I98" s="30"/>
      <c r="J98" s="32" t="s">
        <v>347</v>
      </c>
      <c r="K98" s="33" t="s">
        <v>328</v>
      </c>
      <c r="L98" s="65"/>
      <c r="M98" s="30"/>
      <c r="N98" s="32" t="s">
        <v>43</v>
      </c>
      <c r="O98" s="39" t="s">
        <v>389</v>
      </c>
      <c r="P98" s="30"/>
      <c r="Q98" s="30"/>
      <c r="R98" s="32" t="s">
        <v>49</v>
      </c>
      <c r="S98" s="36">
        <v>43525.0</v>
      </c>
      <c r="T98" s="32" t="s">
        <v>70</v>
      </c>
      <c r="U98" s="32" t="s">
        <v>54</v>
      </c>
      <c r="V98" s="39" t="s">
        <v>55</v>
      </c>
      <c r="W98" s="30"/>
      <c r="X98" s="30"/>
      <c r="Y98" s="30"/>
      <c r="Z98" s="30"/>
      <c r="AA98" s="30"/>
    </row>
    <row r="99">
      <c r="A99" s="32" t="s">
        <v>390</v>
      </c>
      <c r="B99" s="32"/>
      <c r="C99" s="32"/>
      <c r="D99" s="32"/>
      <c r="E99" s="13"/>
      <c r="F99" s="32" t="s">
        <v>79</v>
      </c>
      <c r="G99" s="32" t="s">
        <v>37</v>
      </c>
      <c r="H99" s="32" t="s">
        <v>391</v>
      </c>
      <c r="I99" s="43"/>
      <c r="J99" s="32" t="s">
        <v>392</v>
      </c>
      <c r="K99" s="33" t="s">
        <v>393</v>
      </c>
      <c r="L99" s="34"/>
      <c r="M99" s="32"/>
      <c r="N99" s="32" t="s">
        <v>43</v>
      </c>
      <c r="O99" s="39" t="s">
        <v>394</v>
      </c>
      <c r="P99" s="32"/>
      <c r="Q99" s="45"/>
      <c r="R99" s="18" t="s">
        <v>49</v>
      </c>
      <c r="S99" s="36">
        <v>43504.0</v>
      </c>
      <c r="T99" s="32" t="s">
        <v>70</v>
      </c>
      <c r="U99" s="32" t="s">
        <v>54</v>
      </c>
      <c r="V99" s="39" t="s">
        <v>55</v>
      </c>
      <c r="W99" s="30"/>
      <c r="X99" s="30"/>
      <c r="Y99" s="30"/>
      <c r="Z99" s="30"/>
      <c r="AA99" s="30"/>
    </row>
    <row r="100">
      <c r="A100" s="29" t="s">
        <v>395</v>
      </c>
      <c r="B100" s="30"/>
      <c r="C100" s="30"/>
      <c r="D100" s="30"/>
      <c r="E100" s="30"/>
      <c r="F100" s="32" t="s">
        <v>65</v>
      </c>
      <c r="G100" s="32" t="s">
        <v>37</v>
      </c>
      <c r="H100" s="32" t="s">
        <v>396</v>
      </c>
      <c r="I100" s="30"/>
      <c r="J100" s="32" t="s">
        <v>392</v>
      </c>
      <c r="K100" s="33" t="s">
        <v>393</v>
      </c>
      <c r="L100" s="34">
        <v>5762.0</v>
      </c>
      <c r="M100" s="32"/>
      <c r="N100" s="18" t="s">
        <v>43</v>
      </c>
      <c r="O100" s="43"/>
      <c r="P100" s="30"/>
      <c r="Q100" s="30"/>
      <c r="R100" s="18" t="s">
        <v>49</v>
      </c>
      <c r="S100" s="36">
        <v>43504.0</v>
      </c>
      <c r="T100" s="32" t="s">
        <v>70</v>
      </c>
      <c r="U100" s="26" t="s">
        <v>54</v>
      </c>
      <c r="V100" s="39" t="s">
        <v>55</v>
      </c>
      <c r="W100" s="30"/>
      <c r="X100" s="30"/>
      <c r="Y100" s="30"/>
      <c r="Z100" s="30"/>
      <c r="AA100" s="30"/>
    </row>
    <row r="101">
      <c r="A101" s="32" t="s">
        <v>397</v>
      </c>
      <c r="B101" s="32"/>
      <c r="C101" s="32"/>
      <c r="D101" s="30"/>
      <c r="E101" s="30"/>
      <c r="F101" s="32" t="s">
        <v>79</v>
      </c>
      <c r="G101" s="32" t="s">
        <v>37</v>
      </c>
      <c r="H101" s="32" t="s">
        <v>398</v>
      </c>
      <c r="I101" s="43"/>
      <c r="J101" s="32" t="s">
        <v>392</v>
      </c>
      <c r="K101" s="33" t="s">
        <v>393</v>
      </c>
      <c r="L101" s="34"/>
      <c r="M101" s="32"/>
      <c r="N101" s="32" t="s">
        <v>43</v>
      </c>
      <c r="O101" s="32"/>
      <c r="P101" s="32"/>
      <c r="Q101" s="45"/>
      <c r="R101" s="18" t="s">
        <v>49</v>
      </c>
      <c r="S101" s="36">
        <v>43504.0</v>
      </c>
      <c r="T101" s="32" t="s">
        <v>70</v>
      </c>
      <c r="U101" s="32" t="s">
        <v>54</v>
      </c>
      <c r="V101" s="39" t="s">
        <v>55</v>
      </c>
      <c r="W101" s="30"/>
      <c r="X101" s="30"/>
      <c r="Y101" s="30"/>
      <c r="Z101" s="30"/>
      <c r="AA101" s="30"/>
    </row>
    <row r="102">
      <c r="A102" s="29" t="s">
        <v>399</v>
      </c>
      <c r="B102" s="30"/>
      <c r="C102" s="30"/>
      <c r="D102" s="30"/>
      <c r="E102" s="30"/>
      <c r="F102" s="32" t="s">
        <v>65</v>
      </c>
      <c r="G102" s="32" t="s">
        <v>37</v>
      </c>
      <c r="H102" s="32" t="s">
        <v>400</v>
      </c>
      <c r="I102" s="30"/>
      <c r="J102" s="32" t="s">
        <v>401</v>
      </c>
      <c r="K102" s="33" t="s">
        <v>402</v>
      </c>
      <c r="L102" s="34"/>
      <c r="M102" s="32"/>
      <c r="N102" s="18" t="s">
        <v>43</v>
      </c>
      <c r="O102" s="35"/>
      <c r="P102" s="30"/>
      <c r="Q102" s="30"/>
      <c r="R102" s="18" t="s">
        <v>49</v>
      </c>
      <c r="S102" s="36">
        <v>43504.0</v>
      </c>
      <c r="T102" s="32" t="s">
        <v>70</v>
      </c>
      <c r="U102" s="26" t="s">
        <v>54</v>
      </c>
      <c r="V102" s="39" t="s">
        <v>55</v>
      </c>
      <c r="W102" s="30"/>
      <c r="X102" s="30"/>
      <c r="Y102" s="30"/>
      <c r="Z102" s="30"/>
      <c r="AA102" s="30"/>
    </row>
    <row r="103">
      <c r="A103" s="32" t="s">
        <v>403</v>
      </c>
      <c r="B103" s="32"/>
      <c r="C103" s="32"/>
      <c r="D103" s="30"/>
      <c r="E103" s="30"/>
      <c r="F103" s="32" t="s">
        <v>79</v>
      </c>
      <c r="G103" s="32" t="s">
        <v>37</v>
      </c>
      <c r="H103" s="32" t="s">
        <v>404</v>
      </c>
      <c r="I103" s="43"/>
      <c r="J103" s="32" t="s">
        <v>405</v>
      </c>
      <c r="K103" s="33" t="s">
        <v>406</v>
      </c>
      <c r="L103" s="34"/>
      <c r="M103" s="32"/>
      <c r="N103" s="32" t="s">
        <v>43</v>
      </c>
      <c r="O103" s="39" t="s">
        <v>407</v>
      </c>
      <c r="P103" s="32"/>
      <c r="Q103" s="45"/>
      <c r="R103" s="18" t="s">
        <v>49</v>
      </c>
      <c r="S103" s="36">
        <v>43504.0</v>
      </c>
      <c r="T103" s="32" t="s">
        <v>70</v>
      </c>
      <c r="U103" s="32" t="s">
        <v>54</v>
      </c>
      <c r="V103" s="39" t="s">
        <v>55</v>
      </c>
      <c r="W103" s="30"/>
      <c r="X103" s="30"/>
      <c r="Y103" s="30"/>
      <c r="Z103" s="30"/>
      <c r="AA103" s="30"/>
    </row>
    <row r="104">
      <c r="A104" s="29" t="s">
        <v>408</v>
      </c>
      <c r="B104" s="30"/>
      <c r="C104" s="30"/>
      <c r="D104" s="30"/>
      <c r="E104" s="30"/>
      <c r="F104" s="32" t="s">
        <v>65</v>
      </c>
      <c r="G104" s="32" t="s">
        <v>37</v>
      </c>
      <c r="H104" s="32" t="s">
        <v>409</v>
      </c>
      <c r="I104" s="30"/>
      <c r="J104" s="32" t="s">
        <v>405</v>
      </c>
      <c r="K104" s="33" t="s">
        <v>406</v>
      </c>
      <c r="L104" s="34"/>
      <c r="M104" s="32"/>
      <c r="N104" s="18" t="s">
        <v>43</v>
      </c>
      <c r="O104" s="35"/>
      <c r="P104" s="30"/>
      <c r="Q104" s="30"/>
      <c r="R104" s="18" t="s">
        <v>49</v>
      </c>
      <c r="S104" s="36">
        <v>43504.0</v>
      </c>
      <c r="T104" s="32" t="s">
        <v>70</v>
      </c>
      <c r="U104" s="26" t="s">
        <v>54</v>
      </c>
      <c r="V104" s="39" t="s">
        <v>55</v>
      </c>
      <c r="W104" s="30"/>
      <c r="X104" s="30"/>
      <c r="Y104" s="30"/>
      <c r="Z104" s="30"/>
      <c r="AA104" s="30"/>
    </row>
    <row r="105">
      <c r="A105" s="13" t="s">
        <v>410</v>
      </c>
      <c r="B105" s="14"/>
      <c r="C105" s="14"/>
      <c r="D105" s="14"/>
      <c r="E105" s="14"/>
      <c r="F105" s="18" t="s">
        <v>34</v>
      </c>
      <c r="G105" s="18" t="s">
        <v>37</v>
      </c>
      <c r="H105" s="13" t="s">
        <v>411</v>
      </c>
      <c r="I105" s="14"/>
      <c r="J105" s="13" t="s">
        <v>412</v>
      </c>
      <c r="K105" s="21" t="s">
        <v>413</v>
      </c>
      <c r="L105" s="18"/>
      <c r="M105" s="18"/>
      <c r="N105" s="18" t="s">
        <v>43</v>
      </c>
      <c r="O105" s="59"/>
      <c r="P105" s="14"/>
      <c r="Q105" s="14"/>
      <c r="R105" s="18" t="s">
        <v>49</v>
      </c>
      <c r="S105" s="25">
        <v>43330.0</v>
      </c>
      <c r="T105" s="18" t="s">
        <v>53</v>
      </c>
      <c r="U105" s="26" t="s">
        <v>54</v>
      </c>
      <c r="V105" s="28" t="s">
        <v>55</v>
      </c>
      <c r="W105" s="14"/>
      <c r="X105" s="14"/>
      <c r="Y105" s="14"/>
      <c r="Z105" s="14"/>
      <c r="AA105" s="14"/>
    </row>
    <row r="106">
      <c r="A106" s="13" t="s">
        <v>414</v>
      </c>
      <c r="B106" s="14"/>
      <c r="C106" s="14"/>
      <c r="D106" s="14"/>
      <c r="E106" s="14"/>
      <c r="F106" s="18" t="s">
        <v>34</v>
      </c>
      <c r="G106" s="18" t="s">
        <v>37</v>
      </c>
      <c r="H106" s="13" t="s">
        <v>415</v>
      </c>
      <c r="I106" s="13" t="s">
        <v>416</v>
      </c>
      <c r="J106" s="13" t="s">
        <v>417</v>
      </c>
      <c r="K106" s="21" t="s">
        <v>418</v>
      </c>
      <c r="L106" s="18"/>
      <c r="M106" s="18"/>
      <c r="N106" s="18" t="s">
        <v>43</v>
      </c>
      <c r="O106" s="23" t="s">
        <v>419</v>
      </c>
      <c r="P106" s="14"/>
      <c r="Q106" s="14"/>
      <c r="R106" s="18" t="s">
        <v>49</v>
      </c>
      <c r="S106" s="25">
        <v>43330.0</v>
      </c>
      <c r="T106" s="18" t="s">
        <v>53</v>
      </c>
      <c r="U106" s="26" t="s">
        <v>54</v>
      </c>
      <c r="V106" s="28" t="s">
        <v>55</v>
      </c>
      <c r="W106" s="14"/>
      <c r="X106" s="14"/>
      <c r="Y106" s="14"/>
      <c r="Z106" s="14"/>
      <c r="AA106" s="14"/>
    </row>
    <row r="107">
      <c r="A107" s="13" t="s">
        <v>414</v>
      </c>
      <c r="B107" s="14"/>
      <c r="C107" s="14"/>
      <c r="D107" s="14"/>
      <c r="E107" s="14"/>
      <c r="F107" s="18" t="s">
        <v>34</v>
      </c>
      <c r="G107" s="18" t="s">
        <v>61</v>
      </c>
      <c r="H107" s="13" t="s">
        <v>420</v>
      </c>
      <c r="I107" s="14"/>
      <c r="J107" s="13" t="s">
        <v>417</v>
      </c>
      <c r="K107" s="21" t="s">
        <v>418</v>
      </c>
      <c r="L107" s="18"/>
      <c r="M107" s="18"/>
      <c r="N107" s="18" t="s">
        <v>43</v>
      </c>
      <c r="O107" s="23" t="s">
        <v>419</v>
      </c>
      <c r="P107" s="14"/>
      <c r="Q107" s="14"/>
      <c r="R107" s="18" t="s">
        <v>49</v>
      </c>
      <c r="S107" s="25">
        <v>43330.0</v>
      </c>
      <c r="T107" s="18" t="s">
        <v>53</v>
      </c>
      <c r="U107" s="26" t="s">
        <v>54</v>
      </c>
      <c r="V107" s="28" t="s">
        <v>55</v>
      </c>
      <c r="W107" s="14"/>
      <c r="X107" s="14"/>
      <c r="Y107" s="14"/>
      <c r="Z107" s="14"/>
      <c r="AA107" s="14"/>
    </row>
    <row r="108">
      <c r="A108" s="32" t="s">
        <v>421</v>
      </c>
      <c r="B108" s="32"/>
      <c r="C108" s="32"/>
      <c r="D108" s="13"/>
      <c r="E108" s="32"/>
      <c r="F108" s="18" t="s">
        <v>34</v>
      </c>
      <c r="G108" s="18" t="s">
        <v>37</v>
      </c>
      <c r="H108" s="32" t="s">
        <v>422</v>
      </c>
      <c r="I108" s="43"/>
      <c r="J108" s="32" t="s">
        <v>423</v>
      </c>
      <c r="K108" s="33" t="s">
        <v>424</v>
      </c>
      <c r="L108" s="34"/>
      <c r="M108" s="32"/>
      <c r="N108" s="32" t="s">
        <v>43</v>
      </c>
      <c r="O108" s="39" t="s">
        <v>425</v>
      </c>
      <c r="P108" s="32"/>
      <c r="Q108" s="45"/>
      <c r="R108" s="32" t="s">
        <v>49</v>
      </c>
      <c r="S108" s="36">
        <v>43525.0</v>
      </c>
      <c r="T108" s="32" t="s">
        <v>70</v>
      </c>
      <c r="U108" s="32" t="s">
        <v>54</v>
      </c>
      <c r="V108" s="39" t="s">
        <v>55</v>
      </c>
      <c r="W108" s="32"/>
      <c r="X108" s="30"/>
      <c r="Y108" s="30"/>
      <c r="Z108" s="30"/>
      <c r="AA108" s="30"/>
    </row>
    <row r="109">
      <c r="A109" s="13" t="s">
        <v>426</v>
      </c>
      <c r="B109" s="14"/>
      <c r="C109" s="14"/>
      <c r="D109" s="14"/>
      <c r="E109" s="14"/>
      <c r="F109" s="18" t="s">
        <v>34</v>
      </c>
      <c r="G109" s="18" t="s">
        <v>37</v>
      </c>
      <c r="H109" s="13" t="s">
        <v>427</v>
      </c>
      <c r="I109" s="14"/>
      <c r="J109" s="13" t="s">
        <v>423</v>
      </c>
      <c r="K109" s="21" t="s">
        <v>428</v>
      </c>
      <c r="L109" s="18"/>
      <c r="M109" s="18"/>
      <c r="N109" s="18" t="s">
        <v>43</v>
      </c>
      <c r="O109" s="23" t="s">
        <v>429</v>
      </c>
      <c r="P109" s="14"/>
      <c r="Q109" s="14"/>
      <c r="R109" s="18" t="s">
        <v>49</v>
      </c>
      <c r="S109" s="25">
        <v>43330.0</v>
      </c>
      <c r="T109" s="18" t="s">
        <v>53</v>
      </c>
      <c r="U109" s="26" t="s">
        <v>54</v>
      </c>
      <c r="V109" s="28" t="s">
        <v>55</v>
      </c>
      <c r="W109" s="14"/>
      <c r="X109" s="14"/>
      <c r="Y109" s="14"/>
      <c r="Z109" s="14"/>
      <c r="AA109" s="14"/>
    </row>
    <row r="110">
      <c r="A110" s="29" t="s">
        <v>430</v>
      </c>
      <c r="B110" s="30"/>
      <c r="C110" s="30"/>
      <c r="D110" s="30"/>
      <c r="E110" s="30"/>
      <c r="F110" s="32" t="s">
        <v>65</v>
      </c>
      <c r="G110" s="32" t="s">
        <v>37</v>
      </c>
      <c r="H110" s="32" t="s">
        <v>431</v>
      </c>
      <c r="I110" s="30"/>
      <c r="J110" s="32" t="s">
        <v>423</v>
      </c>
      <c r="K110" s="33" t="s">
        <v>428</v>
      </c>
      <c r="L110" s="34"/>
      <c r="M110" s="32"/>
      <c r="N110" s="18" t="s">
        <v>43</v>
      </c>
      <c r="O110" s="35"/>
      <c r="P110" s="30"/>
      <c r="Q110" s="30"/>
      <c r="R110" s="18" t="s">
        <v>49</v>
      </c>
      <c r="S110" s="36">
        <v>43504.0</v>
      </c>
      <c r="T110" s="32" t="s">
        <v>70</v>
      </c>
      <c r="U110" s="26" t="s">
        <v>54</v>
      </c>
      <c r="V110" s="39" t="s">
        <v>55</v>
      </c>
      <c r="W110" s="30"/>
      <c r="X110" s="30"/>
      <c r="Y110" s="30"/>
      <c r="Z110" s="30"/>
      <c r="AA110" s="30"/>
    </row>
    <row r="111">
      <c r="A111" s="32" t="s">
        <v>432</v>
      </c>
      <c r="B111" s="32"/>
      <c r="C111" s="32"/>
      <c r="D111" s="30"/>
      <c r="E111" s="30"/>
      <c r="F111" s="32" t="s">
        <v>79</v>
      </c>
      <c r="G111" s="32" t="s">
        <v>37</v>
      </c>
      <c r="H111" s="32" t="s">
        <v>433</v>
      </c>
      <c r="I111" s="43"/>
      <c r="J111" s="32" t="s">
        <v>423</v>
      </c>
      <c r="K111" s="33" t="s">
        <v>428</v>
      </c>
      <c r="L111" s="34"/>
      <c r="M111" s="32"/>
      <c r="N111" s="32" t="s">
        <v>43</v>
      </c>
      <c r="O111" s="39" t="s">
        <v>434</v>
      </c>
      <c r="P111" s="32"/>
      <c r="Q111" s="45"/>
      <c r="R111" s="18" t="s">
        <v>49</v>
      </c>
      <c r="S111" s="36">
        <v>43504.0</v>
      </c>
      <c r="T111" s="32" t="s">
        <v>70</v>
      </c>
      <c r="U111" s="32" t="s">
        <v>54</v>
      </c>
      <c r="V111" s="39" t="s">
        <v>55</v>
      </c>
      <c r="W111" s="30"/>
      <c r="X111" s="30"/>
      <c r="Y111" s="30"/>
      <c r="Z111" s="30"/>
      <c r="AA111" s="30"/>
    </row>
    <row r="112">
      <c r="A112" s="32" t="s">
        <v>435</v>
      </c>
      <c r="B112" s="30"/>
      <c r="C112" s="30"/>
      <c r="D112" s="30"/>
      <c r="E112" s="30"/>
      <c r="F112" s="18" t="s">
        <v>34</v>
      </c>
      <c r="G112" s="18" t="s">
        <v>61</v>
      </c>
      <c r="H112" s="32" t="s">
        <v>436</v>
      </c>
      <c r="I112" s="30"/>
      <c r="J112" s="32" t="s">
        <v>423</v>
      </c>
      <c r="K112" s="33" t="s">
        <v>437</v>
      </c>
      <c r="L112" s="65"/>
      <c r="M112" s="30"/>
      <c r="N112" s="32" t="s">
        <v>43</v>
      </c>
      <c r="O112" s="39" t="s">
        <v>438</v>
      </c>
      <c r="P112" s="30"/>
      <c r="Q112" s="30"/>
      <c r="R112" s="32" t="s">
        <v>49</v>
      </c>
      <c r="S112" s="36">
        <v>43525.0</v>
      </c>
      <c r="T112" s="32" t="s">
        <v>70</v>
      </c>
      <c r="U112" s="32" t="s">
        <v>54</v>
      </c>
      <c r="V112" s="39" t="s">
        <v>55</v>
      </c>
      <c r="W112" s="30"/>
      <c r="X112" s="30"/>
      <c r="Y112" s="30"/>
      <c r="Z112" s="30"/>
      <c r="AA112" s="30"/>
    </row>
    <row r="113">
      <c r="A113" s="48" t="s">
        <v>435</v>
      </c>
      <c r="B113" s="50"/>
      <c r="C113" s="50"/>
      <c r="D113" s="50"/>
      <c r="E113" s="50"/>
      <c r="F113" s="48" t="s">
        <v>34</v>
      </c>
      <c r="G113" s="18" t="s">
        <v>37</v>
      </c>
      <c r="H113" s="52" t="s">
        <v>439</v>
      </c>
      <c r="I113" s="50"/>
      <c r="J113" s="48" t="s">
        <v>423</v>
      </c>
      <c r="K113" s="33" t="s">
        <v>437</v>
      </c>
      <c r="L113" s="56"/>
      <c r="M113" s="50"/>
      <c r="N113" s="48" t="s">
        <v>43</v>
      </c>
      <c r="O113" s="57" t="s">
        <v>438</v>
      </c>
      <c r="P113" s="50"/>
      <c r="Q113" s="50"/>
      <c r="R113" s="48" t="s">
        <v>49</v>
      </c>
      <c r="S113" s="58">
        <v>43525.0</v>
      </c>
      <c r="T113" s="48" t="s">
        <v>70</v>
      </c>
      <c r="U113" s="32" t="s">
        <v>54</v>
      </c>
      <c r="V113" s="39" t="s">
        <v>55</v>
      </c>
      <c r="W113" s="50"/>
      <c r="X113" s="50"/>
      <c r="Y113" s="50"/>
      <c r="Z113" s="50"/>
      <c r="AA113" s="50"/>
    </row>
    <row r="114">
      <c r="A114" s="29" t="s">
        <v>440</v>
      </c>
      <c r="B114" s="30"/>
      <c r="C114" s="30"/>
      <c r="D114" s="30"/>
      <c r="E114" s="30"/>
      <c r="F114" s="32" t="s">
        <v>65</v>
      </c>
      <c r="G114" s="32" t="s">
        <v>37</v>
      </c>
      <c r="H114" s="29" t="s">
        <v>441</v>
      </c>
      <c r="I114" s="30"/>
      <c r="J114" s="32" t="s">
        <v>423</v>
      </c>
      <c r="K114" s="33" t="s">
        <v>428</v>
      </c>
      <c r="L114" s="34"/>
      <c r="M114" s="32"/>
      <c r="N114" s="18" t="s">
        <v>43</v>
      </c>
      <c r="O114" s="23" t="s">
        <v>442</v>
      </c>
      <c r="P114" s="30"/>
      <c r="Q114" s="30"/>
      <c r="R114" s="18" t="s">
        <v>49</v>
      </c>
      <c r="S114" s="36">
        <v>43504.0</v>
      </c>
      <c r="T114" s="32" t="s">
        <v>70</v>
      </c>
      <c r="U114" s="26" t="s">
        <v>54</v>
      </c>
      <c r="V114" s="39" t="s">
        <v>55</v>
      </c>
      <c r="W114" s="79"/>
      <c r="X114" s="79"/>
      <c r="Y114" s="79"/>
      <c r="Z114" s="30"/>
      <c r="AA114" s="30"/>
    </row>
    <row r="115">
      <c r="A115" s="32" t="s">
        <v>443</v>
      </c>
      <c r="B115" s="30"/>
      <c r="C115" s="30"/>
      <c r="D115" s="30"/>
      <c r="E115" s="30"/>
      <c r="F115" s="18" t="s">
        <v>34</v>
      </c>
      <c r="G115" s="18" t="s">
        <v>61</v>
      </c>
      <c r="H115" s="32" t="s">
        <v>444</v>
      </c>
      <c r="I115" s="30"/>
      <c r="J115" s="32" t="s">
        <v>445</v>
      </c>
      <c r="K115" s="33" t="s">
        <v>446</v>
      </c>
      <c r="L115" s="65"/>
      <c r="M115" s="30"/>
      <c r="N115" s="32" t="s">
        <v>43</v>
      </c>
      <c r="O115" s="39" t="s">
        <v>447</v>
      </c>
      <c r="P115" s="30"/>
      <c r="Q115" s="30"/>
      <c r="R115" s="32" t="s">
        <v>49</v>
      </c>
      <c r="S115" s="36">
        <v>43525.0</v>
      </c>
      <c r="T115" s="32" t="s">
        <v>70</v>
      </c>
      <c r="U115" s="32" t="s">
        <v>54</v>
      </c>
      <c r="V115" s="39" t="s">
        <v>55</v>
      </c>
      <c r="W115" s="32" t="s">
        <v>448</v>
      </c>
      <c r="X115" s="30"/>
      <c r="Y115" s="30"/>
      <c r="Z115" s="30"/>
      <c r="AA115" s="30"/>
    </row>
    <row r="116">
      <c r="A116" s="48" t="s">
        <v>443</v>
      </c>
      <c r="B116" s="50"/>
      <c r="C116" s="50"/>
      <c r="D116" s="50"/>
      <c r="E116" s="50"/>
      <c r="F116" s="48" t="s">
        <v>34</v>
      </c>
      <c r="G116" s="32" t="s">
        <v>37</v>
      </c>
      <c r="H116" s="48" t="s">
        <v>449</v>
      </c>
      <c r="I116" s="52" t="s">
        <v>450</v>
      </c>
      <c r="J116" s="48" t="s">
        <v>445</v>
      </c>
      <c r="K116" s="54" t="s">
        <v>446</v>
      </c>
      <c r="L116" s="56"/>
      <c r="M116" s="50"/>
      <c r="N116" s="48" t="s">
        <v>43</v>
      </c>
      <c r="O116" s="57" t="s">
        <v>447</v>
      </c>
      <c r="P116" s="50"/>
      <c r="Q116" s="50"/>
      <c r="R116" s="48" t="s">
        <v>49</v>
      </c>
      <c r="S116" s="58">
        <v>43525.0</v>
      </c>
      <c r="T116" s="48" t="s">
        <v>70</v>
      </c>
      <c r="U116" s="32" t="s">
        <v>54</v>
      </c>
      <c r="V116" s="39" t="s">
        <v>55</v>
      </c>
      <c r="W116" s="80" t="s">
        <v>448</v>
      </c>
      <c r="X116" s="50"/>
      <c r="Y116" s="50"/>
      <c r="Z116" s="50"/>
      <c r="AA116" s="50"/>
    </row>
    <row r="117">
      <c r="A117" s="32" t="s">
        <v>451</v>
      </c>
      <c r="B117" s="32"/>
      <c r="C117" s="32"/>
      <c r="D117" s="30"/>
      <c r="E117" s="30"/>
      <c r="F117" s="32" t="s">
        <v>79</v>
      </c>
      <c r="G117" s="32" t="s">
        <v>37</v>
      </c>
      <c r="H117" s="32" t="s">
        <v>452</v>
      </c>
      <c r="I117" s="43"/>
      <c r="J117" s="32" t="s">
        <v>445</v>
      </c>
      <c r="K117" s="33" t="s">
        <v>453</v>
      </c>
      <c r="L117" s="34"/>
      <c r="M117" s="32"/>
      <c r="N117" s="32" t="s">
        <v>43</v>
      </c>
      <c r="O117" s="39" t="s">
        <v>454</v>
      </c>
      <c r="P117" s="32"/>
      <c r="Q117" s="45"/>
      <c r="R117" s="18" t="s">
        <v>49</v>
      </c>
      <c r="S117" s="36">
        <v>43504.0</v>
      </c>
      <c r="T117" s="32" t="s">
        <v>70</v>
      </c>
      <c r="U117" s="32" t="s">
        <v>54</v>
      </c>
      <c r="V117" s="39" t="s">
        <v>55</v>
      </c>
      <c r="W117" s="30"/>
      <c r="X117" s="30"/>
      <c r="Y117" s="30"/>
      <c r="Z117" s="30"/>
      <c r="AA117" s="30"/>
    </row>
    <row r="118">
      <c r="A118" s="13" t="s">
        <v>455</v>
      </c>
      <c r="B118" s="14"/>
      <c r="C118" s="14"/>
      <c r="D118" s="14"/>
      <c r="E118" s="14"/>
      <c r="F118" s="18" t="s">
        <v>34</v>
      </c>
      <c r="G118" s="18" t="s">
        <v>37</v>
      </c>
      <c r="H118" s="13" t="s">
        <v>456</v>
      </c>
      <c r="I118" s="14"/>
      <c r="J118" s="13" t="s">
        <v>457</v>
      </c>
      <c r="K118" s="21" t="s">
        <v>458</v>
      </c>
      <c r="L118" s="18"/>
      <c r="M118" s="18"/>
      <c r="N118" s="18" t="s">
        <v>43</v>
      </c>
      <c r="O118" s="23" t="s">
        <v>459</v>
      </c>
      <c r="P118" s="14"/>
      <c r="Q118" s="14"/>
      <c r="R118" s="18" t="s">
        <v>49</v>
      </c>
      <c r="S118" s="25">
        <v>43330.0</v>
      </c>
      <c r="T118" s="18" t="s">
        <v>53</v>
      </c>
      <c r="U118" s="26" t="s">
        <v>54</v>
      </c>
      <c r="V118" s="28" t="s">
        <v>55</v>
      </c>
      <c r="W118" s="14"/>
      <c r="X118" s="14"/>
      <c r="Y118" s="14"/>
      <c r="Z118" s="14"/>
      <c r="AA118" s="14"/>
    </row>
    <row r="119">
      <c r="A119" s="13" t="s">
        <v>455</v>
      </c>
      <c r="B119" s="14"/>
      <c r="C119" s="14"/>
      <c r="D119" s="14"/>
      <c r="E119" s="14"/>
      <c r="F119" s="18" t="s">
        <v>34</v>
      </c>
      <c r="G119" s="18" t="s">
        <v>61</v>
      </c>
      <c r="H119" s="13" t="s">
        <v>460</v>
      </c>
      <c r="I119" s="14"/>
      <c r="J119" s="13" t="s">
        <v>457</v>
      </c>
      <c r="K119" s="21" t="s">
        <v>458</v>
      </c>
      <c r="L119" s="18"/>
      <c r="M119" s="18"/>
      <c r="N119" s="18" t="s">
        <v>43</v>
      </c>
      <c r="O119" s="23" t="s">
        <v>459</v>
      </c>
      <c r="P119" s="14"/>
      <c r="Q119" s="14"/>
      <c r="R119" s="18" t="s">
        <v>49</v>
      </c>
      <c r="S119" s="25">
        <v>43330.0</v>
      </c>
      <c r="T119" s="18" t="s">
        <v>53</v>
      </c>
      <c r="U119" s="26" t="s">
        <v>54</v>
      </c>
      <c r="V119" s="28" t="s">
        <v>55</v>
      </c>
      <c r="W119" s="14"/>
      <c r="X119" s="14"/>
      <c r="Y119" s="14"/>
      <c r="Z119" s="14"/>
      <c r="AA119" s="14"/>
    </row>
    <row r="120">
      <c r="A120" s="29" t="s">
        <v>461</v>
      </c>
      <c r="B120" s="30"/>
      <c r="C120" s="30"/>
      <c r="D120" s="30"/>
      <c r="E120" s="30"/>
      <c r="F120" s="32" t="s">
        <v>65</v>
      </c>
      <c r="G120" s="32" t="s">
        <v>37</v>
      </c>
      <c r="H120" s="32" t="s">
        <v>462</v>
      </c>
      <c r="I120" s="30"/>
      <c r="J120" s="32" t="s">
        <v>457</v>
      </c>
      <c r="K120" s="33" t="s">
        <v>458</v>
      </c>
      <c r="L120" s="34"/>
      <c r="M120" s="32"/>
      <c r="N120" s="18" t="s">
        <v>43</v>
      </c>
      <c r="O120" s="43"/>
      <c r="P120" s="30"/>
      <c r="Q120" s="30"/>
      <c r="R120" s="18" t="s">
        <v>49</v>
      </c>
      <c r="S120" s="36">
        <v>43504.0</v>
      </c>
      <c r="T120" s="32" t="s">
        <v>70</v>
      </c>
      <c r="U120" s="26" t="s">
        <v>54</v>
      </c>
      <c r="V120" s="39" t="s">
        <v>55</v>
      </c>
      <c r="W120" s="30"/>
      <c r="X120" s="30"/>
      <c r="Y120" s="30"/>
      <c r="Z120" s="30"/>
      <c r="AA120" s="30"/>
    </row>
    <row r="121">
      <c r="A121" s="32" t="s">
        <v>463</v>
      </c>
      <c r="B121" s="32"/>
      <c r="C121" s="32"/>
      <c r="D121" s="30"/>
      <c r="E121" s="30"/>
      <c r="F121" s="18" t="s">
        <v>34</v>
      </c>
      <c r="G121" s="32" t="s">
        <v>61</v>
      </c>
      <c r="H121" s="32" t="s">
        <v>464</v>
      </c>
      <c r="I121" s="43"/>
      <c r="J121" s="32" t="s">
        <v>465</v>
      </c>
      <c r="K121" s="33" t="s">
        <v>466</v>
      </c>
      <c r="L121" s="34"/>
      <c r="M121" s="32"/>
      <c r="N121" s="32" t="s">
        <v>43</v>
      </c>
      <c r="O121" s="39" t="s">
        <v>467</v>
      </c>
      <c r="P121" s="32"/>
      <c r="Q121" s="45"/>
      <c r="R121" s="32" t="s">
        <v>49</v>
      </c>
      <c r="S121" s="36">
        <v>43525.0</v>
      </c>
      <c r="T121" s="32" t="s">
        <v>70</v>
      </c>
      <c r="U121" s="32" t="s">
        <v>54</v>
      </c>
      <c r="V121" s="39" t="s">
        <v>55</v>
      </c>
      <c r="W121" s="30"/>
      <c r="X121" s="30"/>
      <c r="Y121" s="30"/>
      <c r="Z121" s="30"/>
      <c r="AA121" s="30"/>
    </row>
    <row r="122">
      <c r="A122" s="13" t="s">
        <v>468</v>
      </c>
      <c r="B122" s="14"/>
      <c r="C122" s="18" t="s">
        <v>123</v>
      </c>
      <c r="D122" s="14"/>
      <c r="E122" s="14"/>
      <c r="F122" s="18" t="s">
        <v>86</v>
      </c>
      <c r="G122" s="18" t="s">
        <v>37</v>
      </c>
      <c r="H122" s="13" t="s">
        <v>469</v>
      </c>
      <c r="I122" s="14"/>
      <c r="J122" s="13" t="s">
        <v>465</v>
      </c>
      <c r="K122" s="21" t="s">
        <v>470</v>
      </c>
      <c r="L122" s="18"/>
      <c r="M122" s="18"/>
      <c r="N122" s="18" t="s">
        <v>43</v>
      </c>
      <c r="O122" s="23" t="s">
        <v>471</v>
      </c>
      <c r="P122" s="14"/>
      <c r="Q122" s="14"/>
      <c r="R122" s="18" t="s">
        <v>49</v>
      </c>
      <c r="S122" s="25">
        <v>43330.0</v>
      </c>
      <c r="T122" s="18" t="s">
        <v>53</v>
      </c>
      <c r="U122" s="26" t="s">
        <v>54</v>
      </c>
      <c r="V122" s="28" t="s">
        <v>55</v>
      </c>
      <c r="W122" s="14"/>
      <c r="X122" s="14"/>
      <c r="Y122" s="14"/>
      <c r="Z122" s="14"/>
      <c r="AA122" s="14"/>
    </row>
    <row r="123">
      <c r="A123" s="13" t="s">
        <v>468</v>
      </c>
      <c r="B123" s="14"/>
      <c r="C123" s="18" t="s">
        <v>123</v>
      </c>
      <c r="D123" s="14"/>
      <c r="E123" s="14"/>
      <c r="F123" s="18" t="s">
        <v>86</v>
      </c>
      <c r="G123" s="18" t="s">
        <v>61</v>
      </c>
      <c r="H123" s="13" t="s">
        <v>472</v>
      </c>
      <c r="I123" s="13" t="s">
        <v>123</v>
      </c>
      <c r="J123" s="13" t="s">
        <v>465</v>
      </c>
      <c r="K123" s="21" t="s">
        <v>470</v>
      </c>
      <c r="L123" s="18"/>
      <c r="M123" s="18"/>
      <c r="N123" s="18" t="s">
        <v>43</v>
      </c>
      <c r="O123" s="23" t="s">
        <v>471</v>
      </c>
      <c r="P123" s="14"/>
      <c r="Q123" s="14"/>
      <c r="R123" s="18" t="s">
        <v>49</v>
      </c>
      <c r="S123" s="25">
        <v>43330.0</v>
      </c>
      <c r="T123" s="18" t="s">
        <v>53</v>
      </c>
      <c r="U123" s="26" t="s">
        <v>54</v>
      </c>
      <c r="V123" s="28" t="s">
        <v>55</v>
      </c>
      <c r="W123" s="14"/>
      <c r="X123" s="14"/>
      <c r="Y123" s="14"/>
      <c r="Z123" s="14"/>
      <c r="AA123" s="14"/>
    </row>
    <row r="124">
      <c r="A124" s="13" t="s">
        <v>473</v>
      </c>
      <c r="B124" s="14"/>
      <c r="C124" s="18" t="s">
        <v>123</v>
      </c>
      <c r="D124" s="14"/>
      <c r="E124" s="14"/>
      <c r="F124" s="18" t="s">
        <v>86</v>
      </c>
      <c r="G124" s="18" t="s">
        <v>37</v>
      </c>
      <c r="H124" s="13" t="s">
        <v>469</v>
      </c>
      <c r="I124" s="13" t="s">
        <v>474</v>
      </c>
      <c r="J124" s="13" t="s">
        <v>465</v>
      </c>
      <c r="K124" s="21" t="s">
        <v>470</v>
      </c>
      <c r="L124" s="18"/>
      <c r="M124" s="18"/>
      <c r="N124" s="18" t="s">
        <v>43</v>
      </c>
      <c r="O124" s="23" t="s">
        <v>475</v>
      </c>
      <c r="P124" s="14"/>
      <c r="Q124" s="14"/>
      <c r="R124" s="18" t="s">
        <v>49</v>
      </c>
      <c r="S124" s="25">
        <v>43330.0</v>
      </c>
      <c r="T124" s="18" t="s">
        <v>53</v>
      </c>
      <c r="U124" s="26" t="s">
        <v>54</v>
      </c>
      <c r="V124" s="28" t="s">
        <v>55</v>
      </c>
      <c r="W124" s="14"/>
      <c r="X124" s="14"/>
      <c r="Y124" s="14"/>
      <c r="Z124" s="14"/>
      <c r="AA124" s="14"/>
    </row>
    <row r="125">
      <c r="A125" s="13" t="s">
        <v>473</v>
      </c>
      <c r="B125" s="14"/>
      <c r="C125" s="18" t="s">
        <v>123</v>
      </c>
      <c r="D125" s="14"/>
      <c r="E125" s="14"/>
      <c r="F125" s="18" t="s">
        <v>86</v>
      </c>
      <c r="G125" s="18" t="s">
        <v>61</v>
      </c>
      <c r="H125" s="13" t="s">
        <v>472</v>
      </c>
      <c r="I125" s="13" t="s">
        <v>123</v>
      </c>
      <c r="J125" s="13" t="s">
        <v>465</v>
      </c>
      <c r="K125" s="21" t="s">
        <v>470</v>
      </c>
      <c r="L125" s="18"/>
      <c r="M125" s="18"/>
      <c r="N125" s="18" t="s">
        <v>43</v>
      </c>
      <c r="O125" s="23" t="s">
        <v>475</v>
      </c>
      <c r="P125" s="14"/>
      <c r="Q125" s="14"/>
      <c r="R125" s="18" t="s">
        <v>49</v>
      </c>
      <c r="S125" s="25">
        <v>43330.0</v>
      </c>
      <c r="T125" s="18" t="s">
        <v>53</v>
      </c>
      <c r="U125" s="26" t="s">
        <v>54</v>
      </c>
      <c r="V125" s="28" t="s">
        <v>55</v>
      </c>
      <c r="W125" s="14"/>
      <c r="X125" s="14"/>
      <c r="Y125" s="14"/>
      <c r="Z125" s="14"/>
      <c r="AA125" s="14"/>
    </row>
    <row r="126">
      <c r="A126" s="13" t="s">
        <v>476</v>
      </c>
      <c r="B126" s="14"/>
      <c r="C126" s="14"/>
      <c r="D126" s="14"/>
      <c r="E126" s="14"/>
      <c r="F126" s="18" t="s">
        <v>86</v>
      </c>
      <c r="G126" s="18" t="s">
        <v>37</v>
      </c>
      <c r="H126" s="13" t="s">
        <v>477</v>
      </c>
      <c r="I126" s="14"/>
      <c r="J126" s="13" t="s">
        <v>465</v>
      </c>
      <c r="K126" s="21" t="s">
        <v>478</v>
      </c>
      <c r="L126" s="18"/>
      <c r="M126" s="18"/>
      <c r="N126" s="18" t="s">
        <v>43</v>
      </c>
      <c r="O126" s="23" t="s">
        <v>479</v>
      </c>
      <c r="P126" s="14"/>
      <c r="Q126" s="14"/>
      <c r="R126" s="18" t="s">
        <v>49</v>
      </c>
      <c r="S126" s="25">
        <v>43330.0</v>
      </c>
      <c r="T126" s="18" t="s">
        <v>53</v>
      </c>
      <c r="U126" s="26" t="s">
        <v>54</v>
      </c>
      <c r="V126" s="28" t="s">
        <v>55</v>
      </c>
      <c r="W126" s="14"/>
      <c r="X126" s="14"/>
      <c r="Y126" s="14"/>
      <c r="Z126" s="14"/>
      <c r="AA126" s="14"/>
    </row>
    <row r="127">
      <c r="A127" s="13" t="s">
        <v>480</v>
      </c>
      <c r="B127" s="30"/>
      <c r="C127" s="30"/>
      <c r="D127" s="30"/>
      <c r="E127" s="30"/>
      <c r="F127" s="32" t="s">
        <v>89</v>
      </c>
      <c r="G127" s="32" t="s">
        <v>37</v>
      </c>
      <c r="H127" s="13" t="s">
        <v>481</v>
      </c>
      <c r="I127" s="30"/>
      <c r="J127" s="13" t="s">
        <v>465</v>
      </c>
      <c r="K127" s="21" t="s">
        <v>482</v>
      </c>
      <c r="L127" s="34"/>
      <c r="M127" s="32"/>
      <c r="N127" s="32" t="s">
        <v>43</v>
      </c>
      <c r="O127" s="23" t="s">
        <v>483</v>
      </c>
      <c r="P127" s="30"/>
      <c r="Q127" s="30"/>
      <c r="R127" s="32" t="s">
        <v>49</v>
      </c>
      <c r="S127" s="36">
        <v>43330.0</v>
      </c>
      <c r="T127" s="32" t="s">
        <v>53</v>
      </c>
      <c r="U127" s="26" t="s">
        <v>54</v>
      </c>
      <c r="V127" s="39" t="s">
        <v>55</v>
      </c>
      <c r="W127" s="30"/>
      <c r="X127" s="30"/>
      <c r="Y127" s="30"/>
      <c r="Z127" s="30"/>
      <c r="AA127" s="30"/>
    </row>
    <row r="128">
      <c r="A128" s="32" t="s">
        <v>484</v>
      </c>
      <c r="B128" s="30"/>
      <c r="C128" s="30"/>
      <c r="D128" s="30"/>
      <c r="E128" s="30"/>
      <c r="F128" s="18" t="s">
        <v>34</v>
      </c>
      <c r="G128" s="18" t="s">
        <v>37</v>
      </c>
      <c r="H128" s="32" t="s">
        <v>485</v>
      </c>
      <c r="I128" s="30"/>
      <c r="J128" s="32" t="s">
        <v>465</v>
      </c>
      <c r="K128" s="33" t="s">
        <v>486</v>
      </c>
      <c r="L128" s="65"/>
      <c r="M128" s="30"/>
      <c r="N128" s="32" t="s">
        <v>43</v>
      </c>
      <c r="O128" s="39" t="s">
        <v>487</v>
      </c>
      <c r="P128" s="30"/>
      <c r="Q128" s="30"/>
      <c r="R128" s="32" t="s">
        <v>49</v>
      </c>
      <c r="S128" s="36">
        <v>43525.0</v>
      </c>
      <c r="T128" s="32" t="s">
        <v>70</v>
      </c>
      <c r="U128" s="32" t="s">
        <v>54</v>
      </c>
      <c r="V128" s="39" t="s">
        <v>55</v>
      </c>
      <c r="W128" s="30"/>
      <c r="X128" s="30"/>
      <c r="Y128" s="30"/>
      <c r="Z128" s="30"/>
      <c r="AA128" s="30"/>
    </row>
    <row r="129">
      <c r="A129" s="13" t="s">
        <v>488</v>
      </c>
      <c r="B129" s="14"/>
      <c r="C129" s="18" t="s">
        <v>123</v>
      </c>
      <c r="D129" s="14"/>
      <c r="E129" s="14"/>
      <c r="F129" s="18" t="s">
        <v>86</v>
      </c>
      <c r="G129" s="18" t="s">
        <v>37</v>
      </c>
      <c r="H129" s="13" t="s">
        <v>489</v>
      </c>
      <c r="I129" s="14"/>
      <c r="J129" s="13" t="s">
        <v>465</v>
      </c>
      <c r="K129" s="21" t="s">
        <v>482</v>
      </c>
      <c r="L129" s="18"/>
      <c r="M129" s="18"/>
      <c r="N129" s="18" t="s">
        <v>43</v>
      </c>
      <c r="O129" s="23" t="s">
        <v>490</v>
      </c>
      <c r="P129" s="14"/>
      <c r="Q129" s="14"/>
      <c r="R129" s="18" t="s">
        <v>49</v>
      </c>
      <c r="S129" s="25">
        <v>43330.0</v>
      </c>
      <c r="T129" s="18" t="s">
        <v>53</v>
      </c>
      <c r="U129" s="26" t="s">
        <v>54</v>
      </c>
      <c r="V129" s="28" t="s">
        <v>55</v>
      </c>
      <c r="W129" s="14"/>
      <c r="X129" s="14"/>
      <c r="Y129" s="14"/>
      <c r="Z129" s="14"/>
      <c r="AA129" s="14"/>
    </row>
    <row r="130">
      <c r="A130" s="13" t="s">
        <v>488</v>
      </c>
      <c r="B130" s="14"/>
      <c r="C130" s="18" t="s">
        <v>123</v>
      </c>
      <c r="D130" s="14"/>
      <c r="E130" s="14"/>
      <c r="F130" s="18" t="s">
        <v>86</v>
      </c>
      <c r="G130" s="18" t="s">
        <v>61</v>
      </c>
      <c r="H130" s="13" t="s">
        <v>491</v>
      </c>
      <c r="I130" s="14"/>
      <c r="J130" s="13" t="s">
        <v>465</v>
      </c>
      <c r="K130" s="21" t="s">
        <v>482</v>
      </c>
      <c r="L130" s="18"/>
      <c r="M130" s="18"/>
      <c r="N130" s="18" t="s">
        <v>43</v>
      </c>
      <c r="O130" s="23" t="s">
        <v>490</v>
      </c>
      <c r="P130" s="14"/>
      <c r="Q130" s="14"/>
      <c r="R130" s="18" t="s">
        <v>49</v>
      </c>
      <c r="S130" s="25">
        <v>43330.0</v>
      </c>
      <c r="T130" s="18" t="s">
        <v>53</v>
      </c>
      <c r="U130" s="26" t="s">
        <v>54</v>
      </c>
      <c r="V130" s="28" t="s">
        <v>55</v>
      </c>
      <c r="W130" s="14"/>
      <c r="X130" s="14"/>
      <c r="Y130" s="14"/>
      <c r="Z130" s="14"/>
      <c r="AA130" s="14"/>
    </row>
    <row r="131">
      <c r="A131" s="32" t="s">
        <v>492</v>
      </c>
      <c r="B131" s="30"/>
      <c r="C131" s="30"/>
      <c r="D131" s="30"/>
      <c r="E131" s="30"/>
      <c r="F131" s="18" t="s">
        <v>34</v>
      </c>
      <c r="G131" s="32" t="s">
        <v>37</v>
      </c>
      <c r="H131" s="32" t="s">
        <v>493</v>
      </c>
      <c r="I131" s="30"/>
      <c r="J131" s="32" t="s">
        <v>465</v>
      </c>
      <c r="K131" s="33" t="s">
        <v>478</v>
      </c>
      <c r="L131" s="65"/>
      <c r="M131" s="30"/>
      <c r="N131" s="32" t="s">
        <v>43</v>
      </c>
      <c r="O131" s="39" t="s">
        <v>494</v>
      </c>
      <c r="P131" s="30"/>
      <c r="Q131" s="30"/>
      <c r="R131" s="32" t="s">
        <v>49</v>
      </c>
      <c r="S131" s="36">
        <v>43525.0</v>
      </c>
      <c r="T131" s="32" t="s">
        <v>70</v>
      </c>
      <c r="U131" s="32" t="s">
        <v>54</v>
      </c>
      <c r="V131" s="39" t="s">
        <v>55</v>
      </c>
      <c r="W131" s="30"/>
      <c r="X131" s="30"/>
      <c r="Y131" s="30"/>
      <c r="Z131" s="30"/>
      <c r="AA131" s="30"/>
    </row>
    <row r="132">
      <c r="A132" s="32" t="s">
        <v>495</v>
      </c>
      <c r="B132" s="32"/>
      <c r="C132" s="32"/>
      <c r="D132" s="30"/>
      <c r="E132" s="30"/>
      <c r="F132" s="32" t="s">
        <v>90</v>
      </c>
      <c r="G132" s="32" t="s">
        <v>37</v>
      </c>
      <c r="H132" s="32" t="s">
        <v>496</v>
      </c>
      <c r="I132" s="43"/>
      <c r="J132" s="32" t="s">
        <v>465</v>
      </c>
      <c r="K132" s="33" t="s">
        <v>482</v>
      </c>
      <c r="L132" s="34"/>
      <c r="M132" s="32"/>
      <c r="N132" s="32" t="s">
        <v>43</v>
      </c>
      <c r="O132" s="39" t="s">
        <v>497</v>
      </c>
      <c r="P132" s="32"/>
      <c r="Q132" s="45"/>
      <c r="R132" s="18" t="s">
        <v>49</v>
      </c>
      <c r="S132" s="36">
        <v>43504.0</v>
      </c>
      <c r="T132" s="32" t="s">
        <v>70</v>
      </c>
      <c r="U132" s="32" t="s">
        <v>54</v>
      </c>
      <c r="V132" s="39" t="s">
        <v>55</v>
      </c>
      <c r="W132" s="30"/>
      <c r="X132" s="30"/>
      <c r="Y132" s="30"/>
      <c r="Z132" s="30"/>
      <c r="AA132" s="30"/>
    </row>
    <row r="133">
      <c r="A133" s="29" t="s">
        <v>498</v>
      </c>
      <c r="B133" s="30"/>
      <c r="C133" s="30"/>
      <c r="D133" s="30"/>
      <c r="E133" s="30"/>
      <c r="F133" s="32" t="s">
        <v>65</v>
      </c>
      <c r="G133" s="32" t="s">
        <v>37</v>
      </c>
      <c r="H133" s="32" t="s">
        <v>499</v>
      </c>
      <c r="I133" s="30"/>
      <c r="J133" s="32" t="s">
        <v>465</v>
      </c>
      <c r="K133" s="33" t="s">
        <v>482</v>
      </c>
      <c r="L133" s="34"/>
      <c r="M133" s="32"/>
      <c r="N133" s="18" t="s">
        <v>43</v>
      </c>
      <c r="O133" s="35"/>
      <c r="P133" s="30"/>
      <c r="Q133" s="30"/>
      <c r="R133" s="18" t="s">
        <v>49</v>
      </c>
      <c r="S133" s="36">
        <v>43504.0</v>
      </c>
      <c r="T133" s="32" t="s">
        <v>70</v>
      </c>
      <c r="U133" s="26" t="s">
        <v>54</v>
      </c>
      <c r="V133" s="39" t="s">
        <v>55</v>
      </c>
      <c r="W133" s="30"/>
      <c r="X133" s="30"/>
      <c r="Y133" s="30"/>
      <c r="Z133" s="30"/>
      <c r="AA133" s="30"/>
    </row>
    <row r="134">
      <c r="A134" s="13" t="s">
        <v>500</v>
      </c>
      <c r="B134" s="14"/>
      <c r="C134" s="14"/>
      <c r="D134" s="14"/>
      <c r="E134" s="14"/>
      <c r="F134" s="18" t="s">
        <v>86</v>
      </c>
      <c r="G134" s="18" t="s">
        <v>37</v>
      </c>
      <c r="H134" s="13" t="s">
        <v>501</v>
      </c>
      <c r="I134" s="13" t="s">
        <v>502</v>
      </c>
      <c r="J134" s="13" t="s">
        <v>465</v>
      </c>
      <c r="K134" s="21" t="s">
        <v>503</v>
      </c>
      <c r="L134" s="18"/>
      <c r="M134" s="18"/>
      <c r="N134" s="18" t="s">
        <v>43</v>
      </c>
      <c r="O134" s="23" t="s">
        <v>504</v>
      </c>
      <c r="P134" s="14"/>
      <c r="Q134" s="14"/>
      <c r="R134" s="18" t="s">
        <v>49</v>
      </c>
      <c r="S134" s="25">
        <v>43330.0</v>
      </c>
      <c r="T134" s="18" t="s">
        <v>53</v>
      </c>
      <c r="U134" s="26" t="s">
        <v>54</v>
      </c>
      <c r="V134" s="28" t="s">
        <v>55</v>
      </c>
      <c r="W134" s="14"/>
      <c r="X134" s="14"/>
      <c r="Y134" s="14"/>
      <c r="Z134" s="14"/>
      <c r="AA134" s="14"/>
    </row>
    <row r="135">
      <c r="A135" s="32" t="s">
        <v>173</v>
      </c>
      <c r="B135" s="30"/>
      <c r="C135" s="30"/>
      <c r="D135" s="30"/>
      <c r="E135" s="30"/>
      <c r="F135" s="18" t="s">
        <v>34</v>
      </c>
      <c r="G135" s="18" t="s">
        <v>61</v>
      </c>
      <c r="H135" s="32" t="s">
        <v>505</v>
      </c>
      <c r="I135" s="30"/>
      <c r="J135" s="32" t="s">
        <v>465</v>
      </c>
      <c r="K135" s="33" t="s">
        <v>466</v>
      </c>
      <c r="L135" s="34">
        <v>9650.0</v>
      </c>
      <c r="M135" s="30"/>
      <c r="N135" s="32" t="s">
        <v>43</v>
      </c>
      <c r="O135" s="39" t="s">
        <v>175</v>
      </c>
      <c r="P135" s="30"/>
      <c r="Q135" s="30"/>
      <c r="R135" s="32" t="s">
        <v>49</v>
      </c>
      <c r="S135" s="36">
        <v>43525.0</v>
      </c>
      <c r="T135" s="32" t="s">
        <v>70</v>
      </c>
      <c r="U135" s="32" t="s">
        <v>54</v>
      </c>
      <c r="V135" s="39" t="s">
        <v>55</v>
      </c>
      <c r="W135" s="30"/>
      <c r="X135" s="30"/>
      <c r="Y135" s="30"/>
      <c r="Z135" s="30"/>
      <c r="AA135" s="30"/>
    </row>
    <row r="136">
      <c r="A136" s="13" t="s">
        <v>506</v>
      </c>
      <c r="B136" s="14"/>
      <c r="C136" s="14"/>
      <c r="D136" s="14"/>
      <c r="E136" s="14"/>
      <c r="F136" s="18" t="s">
        <v>34</v>
      </c>
      <c r="G136" s="18" t="s">
        <v>37</v>
      </c>
      <c r="H136" s="13" t="s">
        <v>507</v>
      </c>
      <c r="I136" s="14"/>
      <c r="J136" s="13" t="s">
        <v>465</v>
      </c>
      <c r="K136" s="21" t="s">
        <v>482</v>
      </c>
      <c r="L136" s="18"/>
      <c r="M136" s="18"/>
      <c r="N136" s="18" t="s">
        <v>43</v>
      </c>
      <c r="O136" s="23" t="s">
        <v>508</v>
      </c>
      <c r="P136" s="14"/>
      <c r="Q136" s="14"/>
      <c r="R136" s="18" t="s">
        <v>49</v>
      </c>
      <c r="S136" s="25">
        <v>43330.0</v>
      </c>
      <c r="T136" s="18" t="s">
        <v>53</v>
      </c>
      <c r="U136" s="26" t="s">
        <v>54</v>
      </c>
      <c r="V136" s="28" t="s">
        <v>55</v>
      </c>
      <c r="W136" s="14"/>
      <c r="X136" s="14"/>
      <c r="Y136" s="14"/>
      <c r="Z136" s="14"/>
      <c r="AA136" s="14"/>
    </row>
    <row r="137">
      <c r="A137" s="13" t="s">
        <v>509</v>
      </c>
      <c r="B137" s="32"/>
      <c r="C137" s="32"/>
      <c r="D137" s="32"/>
      <c r="E137" s="13"/>
      <c r="F137" s="32" t="s">
        <v>79</v>
      </c>
      <c r="G137" s="32" t="s">
        <v>37</v>
      </c>
      <c r="H137" s="32" t="s">
        <v>510</v>
      </c>
      <c r="I137" s="43"/>
      <c r="J137" s="13" t="s">
        <v>465</v>
      </c>
      <c r="K137" s="21" t="s">
        <v>482</v>
      </c>
      <c r="L137" s="34"/>
      <c r="M137" s="32"/>
      <c r="N137" s="32" t="s">
        <v>43</v>
      </c>
      <c r="O137" s="39" t="s">
        <v>511</v>
      </c>
      <c r="P137" s="32"/>
      <c r="Q137" s="45"/>
      <c r="R137" s="18" t="s">
        <v>49</v>
      </c>
      <c r="S137" s="36">
        <v>43504.0</v>
      </c>
      <c r="T137" s="32" t="s">
        <v>70</v>
      </c>
      <c r="U137" s="32" t="s">
        <v>54</v>
      </c>
      <c r="V137" s="39" t="s">
        <v>55</v>
      </c>
      <c r="W137" s="32"/>
      <c r="X137" s="30"/>
      <c r="Y137" s="30"/>
      <c r="Z137" s="30"/>
      <c r="AA137" s="30"/>
    </row>
    <row r="138">
      <c r="A138" s="13" t="s">
        <v>512</v>
      </c>
      <c r="B138" s="32"/>
      <c r="C138" s="32"/>
      <c r="D138" s="61"/>
      <c r="E138" s="30"/>
      <c r="F138" s="32" t="s">
        <v>79</v>
      </c>
      <c r="G138" s="32" t="s">
        <v>37</v>
      </c>
      <c r="H138" s="32" t="s">
        <v>510</v>
      </c>
      <c r="I138" s="43"/>
      <c r="J138" s="13" t="s">
        <v>465</v>
      </c>
      <c r="K138" s="21" t="s">
        <v>482</v>
      </c>
      <c r="L138" s="34"/>
      <c r="M138" s="32"/>
      <c r="N138" s="32" t="s">
        <v>43</v>
      </c>
      <c r="O138" s="39" t="s">
        <v>513</v>
      </c>
      <c r="P138" s="32"/>
      <c r="Q138" s="45"/>
      <c r="R138" s="18" t="s">
        <v>49</v>
      </c>
      <c r="S138" s="36">
        <v>43504.0</v>
      </c>
      <c r="T138" s="32" t="s">
        <v>70</v>
      </c>
      <c r="U138" s="32" t="s">
        <v>54</v>
      </c>
      <c r="V138" s="39" t="s">
        <v>55</v>
      </c>
      <c r="W138" s="32"/>
      <c r="X138" s="30"/>
      <c r="Y138" s="30"/>
      <c r="Z138" s="30"/>
      <c r="AA138" s="30"/>
    </row>
    <row r="139">
      <c r="A139" s="13" t="s">
        <v>514</v>
      </c>
      <c r="B139" s="14"/>
      <c r="C139" s="14"/>
      <c r="D139" s="14"/>
      <c r="E139" s="14"/>
      <c r="F139" s="18" t="s">
        <v>34</v>
      </c>
      <c r="G139" s="18" t="s">
        <v>37</v>
      </c>
      <c r="H139" s="13" t="s">
        <v>515</v>
      </c>
      <c r="I139" s="13" t="s">
        <v>516</v>
      </c>
      <c r="J139" s="13" t="s">
        <v>465</v>
      </c>
      <c r="K139" s="21" t="s">
        <v>482</v>
      </c>
      <c r="L139" s="18"/>
      <c r="M139" s="18"/>
      <c r="N139" s="18" t="s">
        <v>43</v>
      </c>
      <c r="O139" s="23" t="s">
        <v>517</v>
      </c>
      <c r="P139" s="14"/>
      <c r="Q139" s="14"/>
      <c r="R139" s="18" t="s">
        <v>49</v>
      </c>
      <c r="S139" s="25">
        <v>43330.0</v>
      </c>
      <c r="T139" s="18" t="s">
        <v>53</v>
      </c>
      <c r="U139" s="26" t="s">
        <v>54</v>
      </c>
      <c r="V139" s="28" t="s">
        <v>55</v>
      </c>
      <c r="W139" s="14"/>
      <c r="X139" s="14"/>
      <c r="Y139" s="14"/>
      <c r="Z139" s="14"/>
      <c r="AA139" s="14"/>
    </row>
    <row r="140">
      <c r="A140" s="13" t="s">
        <v>514</v>
      </c>
      <c r="B140" s="14"/>
      <c r="C140" s="14"/>
      <c r="D140" s="14"/>
      <c r="E140" s="14"/>
      <c r="F140" s="18" t="s">
        <v>34</v>
      </c>
      <c r="G140" s="18" t="s">
        <v>61</v>
      </c>
      <c r="H140" s="13" t="s">
        <v>515</v>
      </c>
      <c r="I140" s="13" t="s">
        <v>518</v>
      </c>
      <c r="J140" s="13" t="s">
        <v>465</v>
      </c>
      <c r="K140" s="21" t="s">
        <v>482</v>
      </c>
      <c r="L140" s="18"/>
      <c r="M140" s="18"/>
      <c r="N140" s="18" t="s">
        <v>43</v>
      </c>
      <c r="O140" s="23" t="s">
        <v>517</v>
      </c>
      <c r="P140" s="14"/>
      <c r="Q140" s="14"/>
      <c r="R140" s="18" t="s">
        <v>49</v>
      </c>
      <c r="S140" s="25">
        <v>43330.0</v>
      </c>
      <c r="T140" s="18" t="s">
        <v>53</v>
      </c>
      <c r="U140" s="26" t="s">
        <v>54</v>
      </c>
      <c r="V140" s="28" t="s">
        <v>55</v>
      </c>
      <c r="W140" s="14"/>
      <c r="X140" s="14"/>
      <c r="Y140" s="14"/>
      <c r="Z140" s="14"/>
      <c r="AA140" s="14"/>
    </row>
    <row r="141">
      <c r="A141" s="13" t="s">
        <v>519</v>
      </c>
      <c r="B141" s="14"/>
      <c r="C141" s="14"/>
      <c r="D141" s="14"/>
      <c r="E141" s="14"/>
      <c r="F141" s="18" t="s">
        <v>86</v>
      </c>
      <c r="G141" s="18" t="s">
        <v>37</v>
      </c>
      <c r="H141" s="13" t="s">
        <v>520</v>
      </c>
      <c r="I141" s="13" t="s">
        <v>521</v>
      </c>
      <c r="J141" s="13" t="s">
        <v>465</v>
      </c>
      <c r="K141" s="21" t="s">
        <v>522</v>
      </c>
      <c r="L141" s="18">
        <v>1991.0</v>
      </c>
      <c r="M141" s="18"/>
      <c r="N141" s="18" t="s">
        <v>43</v>
      </c>
      <c r="O141" s="59"/>
      <c r="P141" s="14"/>
      <c r="Q141" s="14"/>
      <c r="R141" s="18" t="s">
        <v>49</v>
      </c>
      <c r="S141" s="25">
        <v>43330.0</v>
      </c>
      <c r="T141" s="18" t="s">
        <v>53</v>
      </c>
      <c r="U141" s="26" t="s">
        <v>54</v>
      </c>
      <c r="V141" s="28" t="s">
        <v>55</v>
      </c>
      <c r="W141" s="14"/>
      <c r="X141" s="14"/>
      <c r="Y141" s="14"/>
      <c r="Z141" s="14"/>
      <c r="AA141" s="14"/>
    </row>
    <row r="142">
      <c r="A142" s="13" t="s">
        <v>523</v>
      </c>
      <c r="B142" s="14"/>
      <c r="C142" s="14"/>
      <c r="D142" s="14"/>
      <c r="E142" s="14"/>
      <c r="F142" s="18" t="s">
        <v>86</v>
      </c>
      <c r="G142" s="18" t="s">
        <v>37</v>
      </c>
      <c r="H142" s="13" t="s">
        <v>520</v>
      </c>
      <c r="I142" s="14"/>
      <c r="J142" s="13" t="s">
        <v>465</v>
      </c>
      <c r="K142" s="21" t="s">
        <v>522</v>
      </c>
      <c r="L142" s="18">
        <v>1991.0</v>
      </c>
      <c r="M142" s="18"/>
      <c r="N142" s="18" t="s">
        <v>43</v>
      </c>
      <c r="O142" s="23" t="s">
        <v>524</v>
      </c>
      <c r="P142" s="14"/>
      <c r="Q142" s="14"/>
      <c r="R142" s="18" t="s">
        <v>49</v>
      </c>
      <c r="S142" s="25">
        <v>43330.0</v>
      </c>
      <c r="T142" s="18" t="s">
        <v>53</v>
      </c>
      <c r="U142" s="26" t="s">
        <v>54</v>
      </c>
      <c r="V142" s="28" t="s">
        <v>55</v>
      </c>
      <c r="W142" s="14"/>
      <c r="X142" s="14"/>
      <c r="Y142" s="14"/>
      <c r="Z142" s="14"/>
      <c r="AA142" s="14"/>
    </row>
    <row r="143">
      <c r="A143" s="29" t="s">
        <v>525</v>
      </c>
      <c r="B143" s="30"/>
      <c r="C143" s="30"/>
      <c r="D143" s="30"/>
      <c r="E143" s="30"/>
      <c r="F143" s="32" t="s">
        <v>65</v>
      </c>
      <c r="G143" s="32" t="s">
        <v>37</v>
      </c>
      <c r="H143" s="29" t="s">
        <v>526</v>
      </c>
      <c r="I143" s="30"/>
      <c r="J143" s="32" t="s">
        <v>465</v>
      </c>
      <c r="K143" s="81" t="s">
        <v>522</v>
      </c>
      <c r="L143" s="34"/>
      <c r="M143" s="32"/>
      <c r="N143" s="18" t="s">
        <v>43</v>
      </c>
      <c r="O143" s="23" t="s">
        <v>527</v>
      </c>
      <c r="P143" s="30"/>
      <c r="Q143" s="30"/>
      <c r="R143" s="18" t="s">
        <v>49</v>
      </c>
      <c r="S143" s="36">
        <v>43504.0</v>
      </c>
      <c r="T143" s="32" t="s">
        <v>70</v>
      </c>
      <c r="U143" s="26" t="s">
        <v>54</v>
      </c>
      <c r="V143" s="39" t="s">
        <v>55</v>
      </c>
      <c r="W143" s="30"/>
      <c r="X143" s="30"/>
      <c r="Y143" s="30"/>
      <c r="Z143" s="30"/>
      <c r="AA143" s="30"/>
    </row>
    <row r="144">
      <c r="A144" s="13" t="s">
        <v>528</v>
      </c>
      <c r="B144" s="14"/>
      <c r="C144" s="14"/>
      <c r="D144" s="14"/>
      <c r="E144" s="14"/>
      <c r="F144" s="18" t="s">
        <v>34</v>
      </c>
      <c r="G144" s="18" t="s">
        <v>37</v>
      </c>
      <c r="H144" s="13" t="s">
        <v>529</v>
      </c>
      <c r="I144" s="14"/>
      <c r="J144" s="13" t="s">
        <v>465</v>
      </c>
      <c r="K144" s="21" t="s">
        <v>486</v>
      </c>
      <c r="L144" s="18"/>
      <c r="M144" s="18"/>
      <c r="N144" s="18" t="s">
        <v>43</v>
      </c>
      <c r="O144" s="23" t="s">
        <v>530</v>
      </c>
      <c r="P144" s="14"/>
      <c r="Q144" s="14"/>
      <c r="R144" s="18" t="s">
        <v>49</v>
      </c>
      <c r="S144" s="25">
        <v>43330.0</v>
      </c>
      <c r="T144" s="18" t="s">
        <v>53</v>
      </c>
      <c r="U144" s="26" t="s">
        <v>54</v>
      </c>
      <c r="V144" s="28" t="s">
        <v>55</v>
      </c>
      <c r="W144" s="14"/>
      <c r="X144" s="14"/>
      <c r="Y144" s="14"/>
      <c r="Z144" s="14"/>
      <c r="AA144" s="14"/>
    </row>
    <row r="145">
      <c r="A145" s="13" t="s">
        <v>531</v>
      </c>
      <c r="B145" s="14"/>
      <c r="C145" s="14"/>
      <c r="D145" s="14"/>
      <c r="E145" s="14"/>
      <c r="F145" s="18" t="s">
        <v>34</v>
      </c>
      <c r="G145" s="18" t="s">
        <v>37</v>
      </c>
      <c r="H145" s="13" t="s">
        <v>532</v>
      </c>
      <c r="I145" s="14"/>
      <c r="J145" s="13" t="s">
        <v>465</v>
      </c>
      <c r="K145" s="21" t="s">
        <v>486</v>
      </c>
      <c r="L145" s="18"/>
      <c r="M145" s="18"/>
      <c r="N145" s="18" t="s">
        <v>43</v>
      </c>
      <c r="O145" s="23" t="s">
        <v>533</v>
      </c>
      <c r="P145" s="14"/>
      <c r="Q145" s="14"/>
      <c r="R145" s="18" t="s">
        <v>49</v>
      </c>
      <c r="S145" s="25">
        <v>43330.0</v>
      </c>
      <c r="T145" s="18" t="s">
        <v>53</v>
      </c>
      <c r="U145" s="26" t="s">
        <v>54</v>
      </c>
      <c r="V145" s="28" t="s">
        <v>55</v>
      </c>
      <c r="W145" s="14"/>
      <c r="X145" s="14"/>
      <c r="Y145" s="14"/>
      <c r="Z145" s="14"/>
      <c r="AA145" s="14"/>
    </row>
    <row r="146">
      <c r="A146" s="13" t="s">
        <v>534</v>
      </c>
      <c r="B146" s="14"/>
      <c r="C146" s="14"/>
      <c r="D146" s="14"/>
      <c r="E146" s="14"/>
      <c r="F146" s="18" t="s">
        <v>86</v>
      </c>
      <c r="G146" s="18" t="s">
        <v>37</v>
      </c>
      <c r="H146" s="13" t="s">
        <v>535</v>
      </c>
      <c r="I146" s="14"/>
      <c r="J146" s="13" t="s">
        <v>465</v>
      </c>
      <c r="K146" s="21" t="s">
        <v>482</v>
      </c>
      <c r="L146" s="18"/>
      <c r="M146" s="18"/>
      <c r="N146" s="18" t="s">
        <v>43</v>
      </c>
      <c r="O146" s="23" t="s">
        <v>536</v>
      </c>
      <c r="P146" s="14"/>
      <c r="Q146" s="14"/>
      <c r="R146" s="18" t="s">
        <v>49</v>
      </c>
      <c r="S146" s="25">
        <v>43330.0</v>
      </c>
      <c r="T146" s="18" t="s">
        <v>53</v>
      </c>
      <c r="U146" s="26" t="s">
        <v>54</v>
      </c>
      <c r="V146" s="28" t="s">
        <v>55</v>
      </c>
      <c r="W146" s="14"/>
      <c r="X146" s="14"/>
      <c r="Y146" s="14"/>
      <c r="Z146" s="14"/>
      <c r="AA146" s="14"/>
    </row>
    <row r="147">
      <c r="A147" s="29" t="s">
        <v>537</v>
      </c>
      <c r="B147" s="30"/>
      <c r="C147" s="30"/>
      <c r="D147" s="30"/>
      <c r="E147" s="30"/>
      <c r="F147" s="32" t="s">
        <v>65</v>
      </c>
      <c r="G147" s="32" t="s">
        <v>37</v>
      </c>
      <c r="H147" s="32" t="s">
        <v>538</v>
      </c>
      <c r="I147" s="30"/>
      <c r="J147" s="32" t="s">
        <v>465</v>
      </c>
      <c r="K147" s="33" t="s">
        <v>482</v>
      </c>
      <c r="L147" s="34"/>
      <c r="M147" s="32"/>
      <c r="N147" s="18" t="s">
        <v>43</v>
      </c>
      <c r="O147" s="23" t="s">
        <v>539</v>
      </c>
      <c r="P147" s="30"/>
      <c r="Q147" s="30"/>
      <c r="R147" s="18" t="s">
        <v>49</v>
      </c>
      <c r="S147" s="36">
        <v>43504.0</v>
      </c>
      <c r="T147" s="32" t="s">
        <v>70</v>
      </c>
      <c r="U147" s="26" t="s">
        <v>54</v>
      </c>
      <c r="V147" s="39" t="s">
        <v>55</v>
      </c>
      <c r="W147" s="30"/>
      <c r="X147" s="30"/>
      <c r="Y147" s="30"/>
      <c r="Z147" s="30"/>
      <c r="AA147" s="30"/>
    </row>
    <row r="148">
      <c r="A148" s="13" t="s">
        <v>540</v>
      </c>
      <c r="B148" s="14"/>
      <c r="C148" s="14"/>
      <c r="D148" s="14"/>
      <c r="E148" s="14"/>
      <c r="F148" s="18" t="s">
        <v>34</v>
      </c>
      <c r="G148" s="18" t="s">
        <v>37</v>
      </c>
      <c r="H148" s="13" t="s">
        <v>541</v>
      </c>
      <c r="I148" s="14"/>
      <c r="J148" s="13" t="s">
        <v>542</v>
      </c>
      <c r="K148" s="21" t="s">
        <v>543</v>
      </c>
      <c r="L148" s="18"/>
      <c r="M148" s="18"/>
      <c r="N148" s="18" t="s">
        <v>43</v>
      </c>
      <c r="O148" s="23" t="s">
        <v>544</v>
      </c>
      <c r="P148" s="14"/>
      <c r="Q148" s="14"/>
      <c r="R148" s="18" t="s">
        <v>49</v>
      </c>
      <c r="S148" s="25">
        <v>43330.0</v>
      </c>
      <c r="T148" s="18" t="s">
        <v>53</v>
      </c>
      <c r="U148" s="26" t="s">
        <v>54</v>
      </c>
      <c r="V148" s="28" t="s">
        <v>55</v>
      </c>
      <c r="W148" s="14"/>
      <c r="X148" s="14"/>
      <c r="Y148" s="14"/>
      <c r="Z148" s="14"/>
      <c r="AA148" s="14"/>
    </row>
    <row r="149">
      <c r="A149" s="13" t="s">
        <v>540</v>
      </c>
      <c r="B149" s="14"/>
      <c r="C149" s="14"/>
      <c r="D149" s="14"/>
      <c r="E149" s="14"/>
      <c r="F149" s="18" t="s">
        <v>34</v>
      </c>
      <c r="G149" s="18" t="s">
        <v>61</v>
      </c>
      <c r="H149" s="13" t="s">
        <v>545</v>
      </c>
      <c r="I149" s="14"/>
      <c r="J149" s="13" t="s">
        <v>542</v>
      </c>
      <c r="K149" s="21" t="s">
        <v>543</v>
      </c>
      <c r="L149" s="18"/>
      <c r="M149" s="18"/>
      <c r="N149" s="18" t="s">
        <v>43</v>
      </c>
      <c r="O149" s="23" t="s">
        <v>544</v>
      </c>
      <c r="P149" s="14"/>
      <c r="Q149" s="14"/>
      <c r="R149" s="18" t="s">
        <v>49</v>
      </c>
      <c r="S149" s="25">
        <v>43330.0</v>
      </c>
      <c r="T149" s="18" t="s">
        <v>53</v>
      </c>
      <c r="U149" s="26" t="s">
        <v>54</v>
      </c>
      <c r="V149" s="28" t="s">
        <v>55</v>
      </c>
      <c r="W149" s="14"/>
      <c r="X149" s="14"/>
      <c r="Y149" s="14"/>
      <c r="Z149" s="14"/>
      <c r="AA149" s="14"/>
    </row>
    <row r="150">
      <c r="A150" s="13" t="s">
        <v>546</v>
      </c>
      <c r="B150" s="14"/>
      <c r="C150" s="14"/>
      <c r="D150" s="14"/>
      <c r="E150" s="14"/>
      <c r="F150" s="18" t="s">
        <v>34</v>
      </c>
      <c r="G150" s="18" t="s">
        <v>37</v>
      </c>
      <c r="H150" s="13" t="s">
        <v>547</v>
      </c>
      <c r="I150" s="13" t="s">
        <v>548</v>
      </c>
      <c r="J150" s="13" t="s">
        <v>549</v>
      </c>
      <c r="K150" s="21" t="s">
        <v>550</v>
      </c>
      <c r="L150" s="18"/>
      <c r="M150" s="18"/>
      <c r="N150" s="18" t="s">
        <v>43</v>
      </c>
      <c r="O150" s="23" t="s">
        <v>551</v>
      </c>
      <c r="P150" s="14"/>
      <c r="Q150" s="14"/>
      <c r="R150" s="18" t="s">
        <v>49</v>
      </c>
      <c r="S150" s="25">
        <v>43330.0</v>
      </c>
      <c r="T150" s="18" t="s">
        <v>53</v>
      </c>
      <c r="U150" s="26" t="s">
        <v>54</v>
      </c>
      <c r="V150" s="28" t="s">
        <v>55</v>
      </c>
      <c r="W150" s="14"/>
      <c r="X150" s="14"/>
      <c r="Y150" s="14"/>
      <c r="Z150" s="14"/>
      <c r="AA150" s="14"/>
    </row>
    <row r="151">
      <c r="A151" s="32" t="s">
        <v>552</v>
      </c>
      <c r="B151" s="32"/>
      <c r="C151" s="32"/>
      <c r="D151" s="30"/>
      <c r="E151" s="30"/>
      <c r="F151" s="18" t="s">
        <v>34</v>
      </c>
      <c r="G151" s="32" t="s">
        <v>37</v>
      </c>
      <c r="H151" s="32" t="s">
        <v>553</v>
      </c>
      <c r="I151" s="43"/>
      <c r="J151" s="32" t="s">
        <v>554</v>
      </c>
      <c r="K151" s="33" t="s">
        <v>555</v>
      </c>
      <c r="L151" s="34"/>
      <c r="M151" s="32"/>
      <c r="N151" s="32" t="s">
        <v>43</v>
      </c>
      <c r="O151" s="39" t="s">
        <v>556</v>
      </c>
      <c r="P151" s="32"/>
      <c r="Q151" s="45"/>
      <c r="R151" s="32" t="s">
        <v>49</v>
      </c>
      <c r="S151" s="36">
        <v>43525.0</v>
      </c>
      <c r="T151" s="32" t="s">
        <v>70</v>
      </c>
      <c r="U151" s="32" t="s">
        <v>54</v>
      </c>
      <c r="V151" s="39" t="s">
        <v>55</v>
      </c>
      <c r="W151" s="30"/>
      <c r="X151" s="30"/>
      <c r="Y151" s="30"/>
      <c r="Z151" s="30"/>
      <c r="AA151" s="30"/>
    </row>
    <row r="152">
      <c r="A152" s="32" t="s">
        <v>557</v>
      </c>
      <c r="B152" s="32"/>
      <c r="C152" s="32"/>
      <c r="D152" s="30"/>
      <c r="E152" s="30"/>
      <c r="F152" s="32" t="s">
        <v>90</v>
      </c>
      <c r="G152" s="32" t="s">
        <v>61</v>
      </c>
      <c r="H152" s="32" t="s">
        <v>558</v>
      </c>
      <c r="I152" s="43"/>
      <c r="J152" s="32" t="s">
        <v>554</v>
      </c>
      <c r="K152" s="33" t="s">
        <v>555</v>
      </c>
      <c r="L152" s="34"/>
      <c r="M152" s="32"/>
      <c r="N152" s="32" t="s">
        <v>43</v>
      </c>
      <c r="O152" s="39" t="s">
        <v>559</v>
      </c>
      <c r="P152" s="32"/>
      <c r="Q152" s="45"/>
      <c r="R152" s="18" t="s">
        <v>49</v>
      </c>
      <c r="S152" s="36">
        <v>43525.0</v>
      </c>
      <c r="T152" s="32" t="s">
        <v>70</v>
      </c>
      <c r="U152" s="32" t="s">
        <v>54</v>
      </c>
      <c r="V152" s="39" t="s">
        <v>55</v>
      </c>
      <c r="W152" s="30"/>
      <c r="X152" s="30"/>
      <c r="Y152" s="30"/>
      <c r="Z152" s="30"/>
      <c r="AA152" s="30"/>
    </row>
    <row r="153">
      <c r="A153" s="48" t="s">
        <v>557</v>
      </c>
      <c r="B153" s="48"/>
      <c r="C153" s="48"/>
      <c r="D153" s="50"/>
      <c r="E153" s="50"/>
      <c r="F153" s="32" t="s">
        <v>90</v>
      </c>
      <c r="G153" s="48" t="s">
        <v>37</v>
      </c>
      <c r="H153" s="52" t="s">
        <v>560</v>
      </c>
      <c r="I153" s="50"/>
      <c r="J153" s="48" t="s">
        <v>554</v>
      </c>
      <c r="K153" s="54" t="s">
        <v>555</v>
      </c>
      <c r="L153" s="56"/>
      <c r="M153" s="48"/>
      <c r="N153" s="48" t="s">
        <v>43</v>
      </c>
      <c r="O153" s="57" t="s">
        <v>559</v>
      </c>
      <c r="P153" s="48"/>
      <c r="Q153" s="50"/>
      <c r="R153" s="48" t="s">
        <v>49</v>
      </c>
      <c r="S153" s="58">
        <v>43525.0</v>
      </c>
      <c r="T153" s="48" t="s">
        <v>70</v>
      </c>
      <c r="U153" s="32" t="s">
        <v>54</v>
      </c>
      <c r="V153" s="39" t="s">
        <v>55</v>
      </c>
      <c r="W153" s="50"/>
      <c r="X153" s="50"/>
      <c r="Y153" s="50"/>
      <c r="Z153" s="50"/>
      <c r="AA153" s="50"/>
    </row>
    <row r="154">
      <c r="A154" s="29" t="s">
        <v>561</v>
      </c>
      <c r="B154" s="30"/>
      <c r="C154" s="30"/>
      <c r="D154" s="30"/>
      <c r="E154" s="30"/>
      <c r="F154" s="32" t="s">
        <v>65</v>
      </c>
      <c r="G154" s="32" t="s">
        <v>37</v>
      </c>
      <c r="H154" s="32" t="s">
        <v>562</v>
      </c>
      <c r="I154" s="30"/>
      <c r="J154" s="32" t="s">
        <v>563</v>
      </c>
      <c r="K154" s="33" t="s">
        <v>564</v>
      </c>
      <c r="L154" s="34"/>
      <c r="M154" s="32"/>
      <c r="N154" s="18" t="s">
        <v>43</v>
      </c>
      <c r="O154" s="35"/>
      <c r="P154" s="30"/>
      <c r="Q154" s="30"/>
      <c r="R154" s="18" t="s">
        <v>49</v>
      </c>
      <c r="S154" s="36">
        <v>43504.0</v>
      </c>
      <c r="T154" s="32" t="s">
        <v>70</v>
      </c>
      <c r="U154" s="26" t="s">
        <v>54</v>
      </c>
      <c r="V154" s="39" t="s">
        <v>55</v>
      </c>
      <c r="W154" s="30"/>
      <c r="X154" s="30"/>
      <c r="Y154" s="30"/>
      <c r="Z154" s="30"/>
      <c r="AA154" s="30"/>
    </row>
    <row r="155">
      <c r="A155" s="13" t="s">
        <v>565</v>
      </c>
      <c r="B155" s="14"/>
      <c r="C155" s="14"/>
      <c r="D155" s="14"/>
      <c r="E155" s="14"/>
      <c r="F155" s="18" t="s">
        <v>34</v>
      </c>
      <c r="G155" s="18" t="s">
        <v>37</v>
      </c>
      <c r="H155" s="13" t="s">
        <v>566</v>
      </c>
      <c r="I155" s="14"/>
      <c r="J155" s="13" t="s">
        <v>567</v>
      </c>
      <c r="K155" s="21" t="s">
        <v>219</v>
      </c>
      <c r="L155" s="18"/>
      <c r="M155" s="18"/>
      <c r="N155" s="18" t="s">
        <v>43</v>
      </c>
      <c r="O155" s="23" t="s">
        <v>568</v>
      </c>
      <c r="P155" s="14"/>
      <c r="Q155" s="14"/>
      <c r="R155" s="18" t="s">
        <v>49</v>
      </c>
      <c r="S155" s="25">
        <v>43330.0</v>
      </c>
      <c r="T155" s="18" t="s">
        <v>53</v>
      </c>
      <c r="U155" s="26" t="s">
        <v>54</v>
      </c>
      <c r="V155" s="28" t="s">
        <v>55</v>
      </c>
      <c r="W155" s="14"/>
      <c r="X155" s="14"/>
      <c r="Y155" s="14"/>
      <c r="Z155" s="14"/>
      <c r="AA155" s="14"/>
    </row>
    <row r="156">
      <c r="A156" s="13" t="s">
        <v>569</v>
      </c>
      <c r="B156" s="14"/>
      <c r="C156" s="14"/>
      <c r="D156" s="14"/>
      <c r="E156" s="14"/>
      <c r="F156" s="18" t="s">
        <v>86</v>
      </c>
      <c r="G156" s="18" t="s">
        <v>37</v>
      </c>
      <c r="H156" s="13" t="s">
        <v>570</v>
      </c>
      <c r="I156" s="14"/>
      <c r="J156" s="13" t="s">
        <v>567</v>
      </c>
      <c r="K156" s="21" t="s">
        <v>219</v>
      </c>
      <c r="L156" s="18"/>
      <c r="M156" s="18"/>
      <c r="N156" s="18" t="s">
        <v>43</v>
      </c>
      <c r="O156" s="23" t="s">
        <v>571</v>
      </c>
      <c r="P156" s="14"/>
      <c r="Q156" s="14"/>
      <c r="R156" s="18" t="s">
        <v>49</v>
      </c>
      <c r="S156" s="25">
        <v>43330.0</v>
      </c>
      <c r="T156" s="18" t="s">
        <v>53</v>
      </c>
      <c r="U156" s="26" t="s">
        <v>54</v>
      </c>
      <c r="V156" s="28" t="s">
        <v>55</v>
      </c>
      <c r="W156" s="14"/>
      <c r="X156" s="14"/>
      <c r="Y156" s="14"/>
      <c r="Z156" s="14"/>
      <c r="AA156" s="14"/>
    </row>
    <row r="157">
      <c r="A157" s="13" t="s">
        <v>572</v>
      </c>
      <c r="B157" s="14"/>
      <c r="C157" s="14"/>
      <c r="D157" s="14"/>
      <c r="E157" s="14"/>
      <c r="F157" s="18" t="s">
        <v>34</v>
      </c>
      <c r="G157" s="18" t="s">
        <v>37</v>
      </c>
      <c r="H157" s="13" t="s">
        <v>573</v>
      </c>
      <c r="I157" s="14"/>
      <c r="J157" s="13" t="s">
        <v>567</v>
      </c>
      <c r="K157" s="21" t="s">
        <v>219</v>
      </c>
      <c r="L157" s="18"/>
      <c r="M157" s="18"/>
      <c r="N157" s="18" t="s">
        <v>43</v>
      </c>
      <c r="O157" s="23" t="s">
        <v>574</v>
      </c>
      <c r="P157" s="14"/>
      <c r="Q157" s="14"/>
      <c r="R157" s="18" t="s">
        <v>49</v>
      </c>
      <c r="S157" s="25">
        <v>43330.0</v>
      </c>
      <c r="T157" s="18" t="s">
        <v>53</v>
      </c>
      <c r="U157" s="26" t="s">
        <v>54</v>
      </c>
      <c r="V157" s="28" t="s">
        <v>55</v>
      </c>
      <c r="W157" s="14"/>
      <c r="X157" s="14"/>
      <c r="Y157" s="14"/>
      <c r="Z157" s="14"/>
      <c r="AA157" s="14"/>
    </row>
    <row r="158">
      <c r="A158" s="32" t="s">
        <v>575</v>
      </c>
      <c r="B158" s="32"/>
      <c r="C158" s="32"/>
      <c r="D158" s="30"/>
      <c r="E158" s="30"/>
      <c r="F158" s="32" t="s">
        <v>79</v>
      </c>
      <c r="G158" s="32" t="s">
        <v>37</v>
      </c>
      <c r="H158" s="32" t="s">
        <v>576</v>
      </c>
      <c r="I158" s="43"/>
      <c r="J158" s="32" t="s">
        <v>577</v>
      </c>
      <c r="K158" s="33" t="s">
        <v>578</v>
      </c>
      <c r="L158" s="34"/>
      <c r="M158" s="32"/>
      <c r="N158" s="32" t="s">
        <v>43</v>
      </c>
      <c r="O158" s="39" t="s">
        <v>579</v>
      </c>
      <c r="P158" s="32"/>
      <c r="Q158" s="45"/>
      <c r="R158" s="18" t="s">
        <v>49</v>
      </c>
      <c r="S158" s="36">
        <v>43504.0</v>
      </c>
      <c r="T158" s="32" t="s">
        <v>70</v>
      </c>
      <c r="U158" s="32" t="s">
        <v>54</v>
      </c>
      <c r="V158" s="39" t="s">
        <v>55</v>
      </c>
      <c r="W158" s="32"/>
      <c r="X158" s="30"/>
      <c r="Y158" s="30"/>
      <c r="Z158" s="30"/>
      <c r="AA158" s="30"/>
    </row>
    <row r="159">
      <c r="A159" s="29" t="s">
        <v>580</v>
      </c>
      <c r="B159" s="32"/>
      <c r="C159" s="32"/>
      <c r="D159" s="30"/>
      <c r="E159" s="30"/>
      <c r="F159" s="32" t="s">
        <v>65</v>
      </c>
      <c r="G159" s="32" t="s">
        <v>37</v>
      </c>
      <c r="H159" s="32" t="s">
        <v>581</v>
      </c>
      <c r="I159" s="43"/>
      <c r="J159" s="32" t="s">
        <v>577</v>
      </c>
      <c r="K159" s="33" t="s">
        <v>578</v>
      </c>
      <c r="L159" s="34"/>
      <c r="M159" s="32"/>
      <c r="N159" s="18" t="s">
        <v>43</v>
      </c>
      <c r="O159" s="32"/>
      <c r="P159" s="32"/>
      <c r="Q159" s="45"/>
      <c r="R159" s="18" t="s">
        <v>49</v>
      </c>
      <c r="S159" s="36">
        <v>43504.0</v>
      </c>
      <c r="T159" s="32" t="s">
        <v>70</v>
      </c>
      <c r="U159" s="26" t="s">
        <v>54</v>
      </c>
      <c r="V159" s="39" t="s">
        <v>55</v>
      </c>
      <c r="W159" s="32"/>
      <c r="X159" s="30"/>
      <c r="Y159" s="30"/>
      <c r="Z159" s="30"/>
      <c r="AA159" s="30"/>
    </row>
    <row r="160">
      <c r="A160" s="29" t="s">
        <v>582</v>
      </c>
      <c r="B160" s="32"/>
      <c r="C160" s="32"/>
      <c r="D160" s="30"/>
      <c r="E160" s="30"/>
      <c r="F160" s="32" t="s">
        <v>65</v>
      </c>
      <c r="G160" s="32" t="s">
        <v>37</v>
      </c>
      <c r="H160" s="32" t="s">
        <v>583</v>
      </c>
      <c r="I160" s="43"/>
      <c r="J160" s="32" t="s">
        <v>584</v>
      </c>
      <c r="K160" s="33" t="s">
        <v>453</v>
      </c>
      <c r="L160" s="34"/>
      <c r="M160" s="32"/>
      <c r="N160" s="18" t="s">
        <v>43</v>
      </c>
      <c r="O160" s="32"/>
      <c r="P160" s="32"/>
      <c r="Q160" s="45"/>
      <c r="R160" s="18" t="s">
        <v>49</v>
      </c>
      <c r="S160" s="36">
        <v>43504.0</v>
      </c>
      <c r="T160" s="32" t="s">
        <v>70</v>
      </c>
      <c r="U160" s="26" t="s">
        <v>54</v>
      </c>
      <c r="V160" s="39" t="s">
        <v>55</v>
      </c>
      <c r="W160" s="32"/>
      <c r="X160" s="30"/>
      <c r="Y160" s="30"/>
      <c r="Z160" s="30"/>
      <c r="AA160" s="30"/>
    </row>
    <row r="161">
      <c r="A161" s="13" t="s">
        <v>585</v>
      </c>
      <c r="B161" s="14"/>
      <c r="C161" s="14"/>
      <c r="D161" s="14"/>
      <c r="E161" s="14"/>
      <c r="F161" s="18" t="s">
        <v>34</v>
      </c>
      <c r="G161" s="18" t="s">
        <v>37</v>
      </c>
      <c r="H161" s="13" t="s">
        <v>586</v>
      </c>
      <c r="I161" s="13" t="s">
        <v>587</v>
      </c>
      <c r="J161" s="13" t="s">
        <v>588</v>
      </c>
      <c r="K161" s="21" t="s">
        <v>589</v>
      </c>
      <c r="L161" s="18"/>
      <c r="M161" s="18"/>
      <c r="N161" s="18" t="s">
        <v>43</v>
      </c>
      <c r="O161" s="23" t="s">
        <v>590</v>
      </c>
      <c r="P161" s="14"/>
      <c r="Q161" s="14"/>
      <c r="R161" s="18" t="s">
        <v>49</v>
      </c>
      <c r="S161" s="25">
        <v>43330.0</v>
      </c>
      <c r="T161" s="18" t="s">
        <v>53</v>
      </c>
      <c r="U161" s="26" t="s">
        <v>54</v>
      </c>
      <c r="V161" s="28" t="s">
        <v>55</v>
      </c>
      <c r="W161" s="14"/>
      <c r="X161" s="14"/>
      <c r="Y161" s="14"/>
      <c r="Z161" s="14"/>
      <c r="AA161" s="14"/>
    </row>
    <row r="162">
      <c r="A162" s="13" t="s">
        <v>585</v>
      </c>
      <c r="B162" s="14"/>
      <c r="C162" s="14"/>
      <c r="D162" s="14"/>
      <c r="E162" s="14"/>
      <c r="F162" s="18" t="s">
        <v>34</v>
      </c>
      <c r="G162" s="18" t="s">
        <v>61</v>
      </c>
      <c r="H162" s="13" t="s">
        <v>591</v>
      </c>
      <c r="I162" s="61"/>
      <c r="J162" s="13" t="s">
        <v>588</v>
      </c>
      <c r="K162" s="21" t="s">
        <v>589</v>
      </c>
      <c r="L162" s="18"/>
      <c r="M162" s="18"/>
      <c r="N162" s="18" t="s">
        <v>43</v>
      </c>
      <c r="O162" s="23" t="s">
        <v>590</v>
      </c>
      <c r="P162" s="14"/>
      <c r="Q162" s="14"/>
      <c r="R162" s="18" t="s">
        <v>49</v>
      </c>
      <c r="S162" s="25">
        <v>43330.0</v>
      </c>
      <c r="T162" s="18" t="s">
        <v>53</v>
      </c>
      <c r="U162" s="26" t="s">
        <v>54</v>
      </c>
      <c r="V162" s="28" t="s">
        <v>55</v>
      </c>
      <c r="W162" s="14"/>
      <c r="X162" s="14"/>
      <c r="Y162" s="14"/>
      <c r="Z162" s="14"/>
      <c r="AA162" s="14"/>
    </row>
    <row r="163">
      <c r="A163" s="29" t="s">
        <v>592</v>
      </c>
      <c r="B163" s="32"/>
      <c r="C163" s="32"/>
      <c r="D163" s="30"/>
      <c r="E163" s="30"/>
      <c r="F163" s="32" t="s">
        <v>65</v>
      </c>
      <c r="G163" s="32" t="s">
        <v>37</v>
      </c>
      <c r="H163" s="32" t="s">
        <v>593</v>
      </c>
      <c r="I163" s="43"/>
      <c r="J163" s="32" t="s">
        <v>588</v>
      </c>
      <c r="K163" s="33" t="s">
        <v>589</v>
      </c>
      <c r="L163" s="34"/>
      <c r="M163" s="32"/>
      <c r="N163" s="18" t="s">
        <v>43</v>
      </c>
      <c r="O163" s="32"/>
      <c r="P163" s="32"/>
      <c r="Q163" s="45"/>
      <c r="R163" s="18" t="s">
        <v>49</v>
      </c>
      <c r="S163" s="36">
        <v>43504.0</v>
      </c>
      <c r="T163" s="32" t="s">
        <v>70</v>
      </c>
      <c r="U163" s="26" t="s">
        <v>54</v>
      </c>
      <c r="V163" s="39" t="s">
        <v>55</v>
      </c>
      <c r="W163" s="30"/>
      <c r="X163" s="30"/>
      <c r="Y163" s="30"/>
      <c r="Z163" s="30"/>
      <c r="AA163" s="30"/>
    </row>
    <row r="164">
      <c r="A164" s="32" t="s">
        <v>594</v>
      </c>
      <c r="B164" s="32"/>
      <c r="C164" s="32"/>
      <c r="D164" s="30"/>
      <c r="E164" s="30"/>
      <c r="F164" s="32" t="s">
        <v>79</v>
      </c>
      <c r="G164" s="32" t="s">
        <v>37</v>
      </c>
      <c r="H164" s="32" t="s">
        <v>595</v>
      </c>
      <c r="I164" s="43"/>
      <c r="J164" s="32" t="s">
        <v>588</v>
      </c>
      <c r="K164" s="33" t="s">
        <v>589</v>
      </c>
      <c r="L164" s="34"/>
      <c r="M164" s="32"/>
      <c r="N164" s="32" t="s">
        <v>43</v>
      </c>
      <c r="O164" s="39" t="s">
        <v>596</v>
      </c>
      <c r="P164" s="32"/>
      <c r="Q164" s="45"/>
      <c r="R164" s="18" t="s">
        <v>49</v>
      </c>
      <c r="S164" s="36">
        <v>43525.0</v>
      </c>
      <c r="T164" s="32" t="s">
        <v>70</v>
      </c>
      <c r="U164" s="32" t="s">
        <v>54</v>
      </c>
      <c r="V164" s="39" t="s">
        <v>55</v>
      </c>
      <c r="W164" s="30"/>
      <c r="X164" s="30"/>
      <c r="Y164" s="30"/>
      <c r="Z164" s="30"/>
      <c r="AA164" s="30"/>
    </row>
    <row r="165">
      <c r="A165" s="32" t="s">
        <v>597</v>
      </c>
      <c r="B165" s="30"/>
      <c r="C165" s="30"/>
      <c r="D165" s="30"/>
      <c r="E165" s="30"/>
      <c r="F165" s="18" t="s">
        <v>90</v>
      </c>
      <c r="G165" s="18" t="s">
        <v>37</v>
      </c>
      <c r="H165" s="32" t="s">
        <v>598</v>
      </c>
      <c r="I165" s="32" t="s">
        <v>599</v>
      </c>
      <c r="J165" s="32" t="s">
        <v>588</v>
      </c>
      <c r="K165" s="33" t="s">
        <v>589</v>
      </c>
      <c r="L165" s="65"/>
      <c r="M165" s="30"/>
      <c r="N165" s="32" t="s">
        <v>43</v>
      </c>
      <c r="O165" s="30"/>
      <c r="P165" s="30"/>
      <c r="Q165" s="30"/>
      <c r="R165" s="32" t="s">
        <v>49</v>
      </c>
      <c r="S165" s="36">
        <v>43525.0</v>
      </c>
      <c r="T165" s="32" t="s">
        <v>70</v>
      </c>
      <c r="U165" s="32" t="s">
        <v>54</v>
      </c>
      <c r="V165" s="39" t="s">
        <v>55</v>
      </c>
      <c r="W165" s="30"/>
      <c r="X165" s="30"/>
      <c r="Y165" s="30"/>
      <c r="Z165" s="30"/>
      <c r="AA165" s="30"/>
    </row>
    <row r="166">
      <c r="A166" s="13" t="s">
        <v>600</v>
      </c>
      <c r="B166" s="14"/>
      <c r="C166" s="14"/>
      <c r="D166" s="14"/>
      <c r="E166" s="14"/>
      <c r="F166" s="18" t="s">
        <v>34</v>
      </c>
      <c r="G166" s="18" t="s">
        <v>37</v>
      </c>
      <c r="H166" s="13" t="s">
        <v>601</v>
      </c>
      <c r="I166" s="14"/>
      <c r="J166" s="13" t="s">
        <v>602</v>
      </c>
      <c r="K166" s="21" t="s">
        <v>603</v>
      </c>
      <c r="L166" s="18"/>
      <c r="M166" s="18"/>
      <c r="N166" s="18" t="s">
        <v>43</v>
      </c>
      <c r="O166" s="59"/>
      <c r="P166" s="14"/>
      <c r="Q166" s="14"/>
      <c r="R166" s="18" t="s">
        <v>49</v>
      </c>
      <c r="S166" s="25">
        <v>43330.0</v>
      </c>
      <c r="T166" s="18" t="s">
        <v>53</v>
      </c>
      <c r="U166" s="26" t="s">
        <v>54</v>
      </c>
      <c r="V166" s="28" t="s">
        <v>55</v>
      </c>
      <c r="W166" s="14"/>
      <c r="X166" s="14"/>
      <c r="Y166" s="14"/>
      <c r="Z166" s="14"/>
      <c r="AA166" s="14"/>
    </row>
    <row r="167">
      <c r="A167" s="13" t="s">
        <v>604</v>
      </c>
      <c r="B167" s="14"/>
      <c r="C167" s="14"/>
      <c r="D167" s="14"/>
      <c r="E167" s="14"/>
      <c r="F167" s="18" t="s">
        <v>34</v>
      </c>
      <c r="G167" s="18" t="s">
        <v>37</v>
      </c>
      <c r="H167" s="13" t="s">
        <v>605</v>
      </c>
      <c r="I167" s="61"/>
      <c r="J167" s="13" t="s">
        <v>602</v>
      </c>
      <c r="K167" s="21" t="s">
        <v>606</v>
      </c>
      <c r="L167" s="18"/>
      <c r="M167" s="18"/>
      <c r="N167" s="18" t="s">
        <v>43</v>
      </c>
      <c r="O167" s="23" t="s">
        <v>607</v>
      </c>
      <c r="P167" s="14"/>
      <c r="Q167" s="14"/>
      <c r="R167" s="18" t="s">
        <v>49</v>
      </c>
      <c r="S167" s="25">
        <v>43330.0</v>
      </c>
      <c r="T167" s="18" t="s">
        <v>53</v>
      </c>
      <c r="U167" s="26" t="s">
        <v>54</v>
      </c>
      <c r="V167" s="28" t="s">
        <v>55</v>
      </c>
      <c r="W167" s="14"/>
      <c r="X167" s="14"/>
      <c r="Y167" s="14"/>
      <c r="Z167" s="14"/>
      <c r="AA167" s="14"/>
    </row>
    <row r="168">
      <c r="A168" s="29" t="s">
        <v>608</v>
      </c>
      <c r="B168" s="32"/>
      <c r="C168" s="32"/>
      <c r="D168" s="32"/>
      <c r="E168" s="32"/>
      <c r="F168" s="32" t="s">
        <v>65</v>
      </c>
      <c r="G168" s="32" t="s">
        <v>37</v>
      </c>
      <c r="H168" s="32" t="s">
        <v>609</v>
      </c>
      <c r="I168" s="43"/>
      <c r="J168" s="32" t="s">
        <v>602</v>
      </c>
      <c r="K168" s="33" t="s">
        <v>606</v>
      </c>
      <c r="L168" s="34"/>
      <c r="M168" s="32"/>
      <c r="N168" s="18" t="s">
        <v>43</v>
      </c>
      <c r="O168" s="32"/>
      <c r="P168" s="32"/>
      <c r="Q168" s="45"/>
      <c r="R168" s="18" t="s">
        <v>49</v>
      </c>
      <c r="S168" s="36">
        <v>43504.0</v>
      </c>
      <c r="T168" s="32" t="s">
        <v>70</v>
      </c>
      <c r="U168" s="26" t="s">
        <v>54</v>
      </c>
      <c r="V168" s="39" t="s">
        <v>55</v>
      </c>
      <c r="W168" s="32"/>
      <c r="X168" s="30"/>
      <c r="Y168" s="30"/>
      <c r="Z168" s="30"/>
      <c r="AA168" s="30"/>
    </row>
    <row r="169">
      <c r="A169" s="13" t="s">
        <v>610</v>
      </c>
      <c r="B169" s="14"/>
      <c r="C169" s="14"/>
      <c r="D169" s="14"/>
      <c r="E169" s="14"/>
      <c r="F169" s="18" t="s">
        <v>34</v>
      </c>
      <c r="G169" s="18" t="s">
        <v>37</v>
      </c>
      <c r="H169" s="13" t="s">
        <v>611</v>
      </c>
      <c r="I169" s="61"/>
      <c r="J169" s="13" t="s">
        <v>602</v>
      </c>
      <c r="K169" s="21" t="s">
        <v>603</v>
      </c>
      <c r="L169" s="18"/>
      <c r="M169" s="18"/>
      <c r="N169" s="18" t="s">
        <v>43</v>
      </c>
      <c r="O169" s="23" t="s">
        <v>612</v>
      </c>
      <c r="P169" s="14"/>
      <c r="Q169" s="14"/>
      <c r="R169" s="18" t="s">
        <v>49</v>
      </c>
      <c r="S169" s="25">
        <v>43330.0</v>
      </c>
      <c r="T169" s="18" t="s">
        <v>53</v>
      </c>
      <c r="U169" s="26" t="s">
        <v>54</v>
      </c>
      <c r="V169" s="28" t="s">
        <v>55</v>
      </c>
      <c r="W169" s="14"/>
      <c r="X169" s="14"/>
      <c r="Y169" s="14"/>
      <c r="Z169" s="14"/>
      <c r="AA169" s="14"/>
    </row>
    <row r="170">
      <c r="A170" s="32" t="s">
        <v>613</v>
      </c>
      <c r="B170" s="32"/>
      <c r="C170" s="32"/>
      <c r="D170" s="30"/>
      <c r="E170" s="30"/>
      <c r="F170" s="32" t="s">
        <v>79</v>
      </c>
      <c r="G170" s="32" t="s">
        <v>37</v>
      </c>
      <c r="H170" s="32" t="s">
        <v>614</v>
      </c>
      <c r="I170" s="43"/>
      <c r="J170" s="32" t="s">
        <v>602</v>
      </c>
      <c r="K170" s="33" t="s">
        <v>615</v>
      </c>
      <c r="L170" s="34"/>
      <c r="M170" s="32"/>
      <c r="N170" s="32" t="s">
        <v>43</v>
      </c>
      <c r="O170" s="39" t="s">
        <v>616</v>
      </c>
      <c r="P170" s="32"/>
      <c r="Q170" s="45"/>
      <c r="R170" s="18" t="s">
        <v>49</v>
      </c>
      <c r="S170" s="36">
        <v>43525.0</v>
      </c>
      <c r="T170" s="32" t="s">
        <v>70</v>
      </c>
      <c r="U170" s="32" t="s">
        <v>54</v>
      </c>
      <c r="V170" s="39" t="s">
        <v>55</v>
      </c>
      <c r="W170" s="30"/>
      <c r="X170" s="30"/>
      <c r="Y170" s="30"/>
      <c r="Z170" s="30"/>
      <c r="AA170" s="30"/>
    </row>
    <row r="171">
      <c r="A171" s="13" t="s">
        <v>617</v>
      </c>
      <c r="B171" s="14"/>
      <c r="C171" s="14"/>
      <c r="D171" s="14"/>
      <c r="E171" s="14"/>
      <c r="F171" s="18" t="s">
        <v>34</v>
      </c>
      <c r="G171" s="18" t="s">
        <v>37</v>
      </c>
      <c r="H171" s="13" t="s">
        <v>618</v>
      </c>
      <c r="I171" s="13" t="s">
        <v>619</v>
      </c>
      <c r="J171" s="13" t="s">
        <v>620</v>
      </c>
      <c r="K171" s="21" t="s">
        <v>621</v>
      </c>
      <c r="L171" s="18"/>
      <c r="M171" s="18"/>
      <c r="N171" s="18" t="s">
        <v>43</v>
      </c>
      <c r="O171" s="23" t="s">
        <v>622</v>
      </c>
      <c r="P171" s="14"/>
      <c r="Q171" s="14"/>
      <c r="R171" s="18" t="s">
        <v>49</v>
      </c>
      <c r="S171" s="25">
        <v>43330.0</v>
      </c>
      <c r="T171" s="18" t="s">
        <v>53</v>
      </c>
      <c r="U171" s="26" t="s">
        <v>54</v>
      </c>
      <c r="V171" s="28" t="s">
        <v>55</v>
      </c>
      <c r="W171" s="14"/>
      <c r="X171" s="14"/>
      <c r="Y171" s="14"/>
      <c r="Z171" s="14"/>
      <c r="AA171" s="14"/>
    </row>
    <row r="172">
      <c r="A172" s="29" t="s">
        <v>623</v>
      </c>
      <c r="B172" s="32"/>
      <c r="C172" s="32"/>
      <c r="D172" s="30"/>
      <c r="E172" s="30"/>
      <c r="F172" s="32" t="s">
        <v>65</v>
      </c>
      <c r="G172" s="32" t="s">
        <v>37</v>
      </c>
      <c r="H172" s="32" t="s">
        <v>624</v>
      </c>
      <c r="I172" s="43"/>
      <c r="J172" s="32" t="s">
        <v>620</v>
      </c>
      <c r="K172" s="33" t="s">
        <v>621</v>
      </c>
      <c r="L172" s="34"/>
      <c r="M172" s="32"/>
      <c r="N172" s="18" t="s">
        <v>43</v>
      </c>
      <c r="O172" s="32"/>
      <c r="P172" s="32"/>
      <c r="Q172" s="45"/>
      <c r="R172" s="18" t="s">
        <v>49</v>
      </c>
      <c r="S172" s="36">
        <v>43504.0</v>
      </c>
      <c r="T172" s="32" t="s">
        <v>70</v>
      </c>
      <c r="U172" s="26" t="s">
        <v>54</v>
      </c>
      <c r="V172" s="39" t="s">
        <v>55</v>
      </c>
      <c r="W172" s="30"/>
      <c r="X172" s="30"/>
      <c r="Y172" s="30"/>
      <c r="Z172" s="30"/>
      <c r="AA172" s="30"/>
    </row>
    <row r="173">
      <c r="A173" s="32" t="s">
        <v>625</v>
      </c>
      <c r="B173" s="32"/>
      <c r="C173" s="32"/>
      <c r="D173" s="30"/>
      <c r="E173" s="30"/>
      <c r="F173" s="32" t="s">
        <v>79</v>
      </c>
      <c r="G173" s="32" t="s">
        <v>37</v>
      </c>
      <c r="H173" s="32" t="s">
        <v>618</v>
      </c>
      <c r="I173" s="43"/>
      <c r="J173" s="32" t="s">
        <v>620</v>
      </c>
      <c r="K173" s="33" t="s">
        <v>621</v>
      </c>
      <c r="L173" s="34"/>
      <c r="M173" s="32"/>
      <c r="N173" s="32" t="s">
        <v>43</v>
      </c>
      <c r="O173" s="39" t="s">
        <v>626</v>
      </c>
      <c r="P173" s="32"/>
      <c r="Q173" s="45"/>
      <c r="R173" s="18" t="s">
        <v>49</v>
      </c>
      <c r="S173" s="36">
        <v>43525.0</v>
      </c>
      <c r="T173" s="32" t="s">
        <v>70</v>
      </c>
      <c r="U173" s="32" t="s">
        <v>54</v>
      </c>
      <c r="V173" s="39" t="s">
        <v>55</v>
      </c>
      <c r="W173" s="30"/>
      <c r="X173" s="30"/>
      <c r="Y173" s="30"/>
      <c r="Z173" s="30"/>
      <c r="AA173" s="30"/>
    </row>
    <row r="174">
      <c r="A174" s="32" t="s">
        <v>627</v>
      </c>
      <c r="B174" s="32"/>
      <c r="C174" s="32"/>
      <c r="D174" s="13"/>
      <c r="E174" s="32"/>
      <c r="F174" s="18" t="s">
        <v>34</v>
      </c>
      <c r="G174" s="18" t="s">
        <v>61</v>
      </c>
      <c r="H174" s="32" t="s">
        <v>628</v>
      </c>
      <c r="I174" s="43"/>
      <c r="J174" s="32" t="s">
        <v>629</v>
      </c>
      <c r="K174" s="33" t="s">
        <v>630</v>
      </c>
      <c r="L174" s="34"/>
      <c r="M174" s="32"/>
      <c r="N174" s="32" t="s">
        <v>43</v>
      </c>
      <c r="O174" s="39" t="s">
        <v>631</v>
      </c>
      <c r="P174" s="32"/>
      <c r="Q174" s="45"/>
      <c r="R174" s="32" t="s">
        <v>49</v>
      </c>
      <c r="S174" s="36">
        <v>43525.0</v>
      </c>
      <c r="T174" s="32" t="s">
        <v>70</v>
      </c>
      <c r="U174" s="32" t="s">
        <v>54</v>
      </c>
      <c r="V174" s="39" t="s">
        <v>55</v>
      </c>
      <c r="W174" s="30"/>
      <c r="X174" s="30"/>
      <c r="Y174" s="30"/>
      <c r="Z174" s="30"/>
      <c r="AA174" s="30"/>
    </row>
    <row r="175">
      <c r="A175" s="13" t="s">
        <v>632</v>
      </c>
      <c r="B175" s="14"/>
      <c r="C175" s="14"/>
      <c r="D175" s="14"/>
      <c r="E175" s="14"/>
      <c r="F175" s="18" t="s">
        <v>34</v>
      </c>
      <c r="G175" s="18" t="s">
        <v>37</v>
      </c>
      <c r="H175" s="13" t="s">
        <v>633</v>
      </c>
      <c r="I175" s="14"/>
      <c r="J175" s="13" t="s">
        <v>634</v>
      </c>
      <c r="K175" s="21" t="s">
        <v>635</v>
      </c>
      <c r="L175" s="18"/>
      <c r="M175" s="18"/>
      <c r="N175" s="18" t="s">
        <v>43</v>
      </c>
      <c r="O175" s="23" t="s">
        <v>636</v>
      </c>
      <c r="P175" s="14"/>
      <c r="Q175" s="14"/>
      <c r="R175" s="18" t="s">
        <v>49</v>
      </c>
      <c r="S175" s="25">
        <v>43330.0</v>
      </c>
      <c r="T175" s="18" t="s">
        <v>53</v>
      </c>
      <c r="U175" s="26" t="s">
        <v>54</v>
      </c>
      <c r="V175" s="28" t="s">
        <v>55</v>
      </c>
      <c r="W175" s="14"/>
      <c r="X175" s="14"/>
      <c r="Y175" s="14"/>
      <c r="Z175" s="14"/>
      <c r="AA175" s="14"/>
    </row>
    <row r="176">
      <c r="A176" s="32" t="s">
        <v>637</v>
      </c>
      <c r="B176" s="32"/>
      <c r="C176" s="32"/>
      <c r="D176" s="30"/>
      <c r="E176" s="30"/>
      <c r="F176" s="32" t="s">
        <v>79</v>
      </c>
      <c r="G176" s="32" t="s">
        <v>37</v>
      </c>
      <c r="H176" s="32" t="s">
        <v>638</v>
      </c>
      <c r="I176" s="43"/>
      <c r="J176" s="32" t="s">
        <v>634</v>
      </c>
      <c r="K176" s="33" t="s">
        <v>635</v>
      </c>
      <c r="L176" s="34"/>
      <c r="M176" s="32"/>
      <c r="N176" s="32" t="s">
        <v>43</v>
      </c>
      <c r="O176" s="39" t="s">
        <v>639</v>
      </c>
      <c r="P176" s="32"/>
      <c r="Q176" s="45"/>
      <c r="R176" s="18" t="s">
        <v>49</v>
      </c>
      <c r="S176" s="36">
        <v>43525.0</v>
      </c>
      <c r="T176" s="32" t="s">
        <v>70</v>
      </c>
      <c r="U176" s="32" t="s">
        <v>54</v>
      </c>
      <c r="V176" s="39" t="s">
        <v>55</v>
      </c>
      <c r="W176" s="30"/>
      <c r="X176" s="30"/>
      <c r="Y176" s="30"/>
      <c r="Z176" s="30"/>
      <c r="AA176" s="30"/>
    </row>
    <row r="177">
      <c r="A177" s="29" t="s">
        <v>640</v>
      </c>
      <c r="B177" s="32"/>
      <c r="C177" s="32"/>
      <c r="D177" s="30"/>
      <c r="E177" s="30"/>
      <c r="F177" s="32" t="s">
        <v>65</v>
      </c>
      <c r="G177" s="32" t="s">
        <v>37</v>
      </c>
      <c r="H177" s="32" t="s">
        <v>641</v>
      </c>
      <c r="I177" s="43"/>
      <c r="J177" s="32" t="s">
        <v>634</v>
      </c>
      <c r="K177" s="33" t="s">
        <v>635</v>
      </c>
      <c r="L177" s="34">
        <v>4829.0</v>
      </c>
      <c r="M177" s="32"/>
      <c r="N177" s="18" t="s">
        <v>43</v>
      </c>
      <c r="O177" s="32"/>
      <c r="P177" s="32"/>
      <c r="Q177" s="45"/>
      <c r="R177" s="18" t="s">
        <v>49</v>
      </c>
      <c r="S177" s="36">
        <v>43504.0</v>
      </c>
      <c r="T177" s="32" t="s">
        <v>70</v>
      </c>
      <c r="U177" s="26" t="s">
        <v>54</v>
      </c>
      <c r="V177" s="39" t="s">
        <v>55</v>
      </c>
      <c r="W177" s="30"/>
      <c r="X177" s="30"/>
      <c r="Y177" s="30"/>
      <c r="Z177" s="30"/>
      <c r="AA177" s="30"/>
    </row>
    <row r="178">
      <c r="A178" s="32" t="s">
        <v>642</v>
      </c>
      <c r="B178" s="30"/>
      <c r="C178" s="30"/>
      <c r="D178" s="30"/>
      <c r="E178" s="30"/>
      <c r="F178" s="18" t="s">
        <v>34</v>
      </c>
      <c r="G178" s="18" t="s">
        <v>61</v>
      </c>
      <c r="H178" s="32" t="s">
        <v>643</v>
      </c>
      <c r="I178" s="30"/>
      <c r="J178" s="32" t="s">
        <v>644</v>
      </c>
      <c r="K178" s="33" t="s">
        <v>645</v>
      </c>
      <c r="L178" s="65"/>
      <c r="M178" s="30"/>
      <c r="N178" s="32" t="s">
        <v>43</v>
      </c>
      <c r="O178" s="39" t="s">
        <v>646</v>
      </c>
      <c r="P178" s="30"/>
      <c r="Q178" s="30"/>
      <c r="R178" s="32" t="s">
        <v>49</v>
      </c>
      <c r="S178" s="36">
        <v>43525.0</v>
      </c>
      <c r="T178" s="32" t="s">
        <v>70</v>
      </c>
      <c r="U178" s="32" t="s">
        <v>54</v>
      </c>
      <c r="V178" s="39" t="s">
        <v>55</v>
      </c>
      <c r="W178" s="30"/>
      <c r="X178" s="30"/>
      <c r="Y178" s="30"/>
      <c r="Z178" s="30"/>
      <c r="AA178" s="30"/>
    </row>
    <row r="179">
      <c r="A179" s="13" t="s">
        <v>647</v>
      </c>
      <c r="B179" s="14"/>
      <c r="C179" s="14"/>
      <c r="D179" s="14"/>
      <c r="E179" s="14"/>
      <c r="F179" s="18" t="s">
        <v>34</v>
      </c>
      <c r="G179" s="18" t="s">
        <v>61</v>
      </c>
      <c r="H179" s="13" t="s">
        <v>648</v>
      </c>
      <c r="I179" s="14"/>
      <c r="J179" s="13" t="s">
        <v>644</v>
      </c>
      <c r="K179" s="21" t="s">
        <v>645</v>
      </c>
      <c r="L179" s="18"/>
      <c r="M179" s="18"/>
      <c r="N179" s="18" t="s">
        <v>43</v>
      </c>
      <c r="O179" s="23" t="s">
        <v>649</v>
      </c>
      <c r="P179" s="14"/>
      <c r="Q179" s="14"/>
      <c r="R179" s="18" t="s">
        <v>49</v>
      </c>
      <c r="S179" s="25">
        <v>43330.0</v>
      </c>
      <c r="T179" s="18" t="s">
        <v>53</v>
      </c>
      <c r="U179" s="26" t="s">
        <v>54</v>
      </c>
      <c r="V179" s="28" t="s">
        <v>55</v>
      </c>
      <c r="W179" s="14"/>
      <c r="X179" s="14"/>
      <c r="Y179" s="14"/>
      <c r="Z179" s="14"/>
      <c r="AA179" s="14"/>
    </row>
    <row r="180">
      <c r="A180" s="32" t="s">
        <v>650</v>
      </c>
      <c r="B180" s="32"/>
      <c r="C180" s="32"/>
      <c r="D180" s="30"/>
      <c r="E180" s="30"/>
      <c r="F180" s="32" t="s">
        <v>79</v>
      </c>
      <c r="G180" s="32" t="s">
        <v>37</v>
      </c>
      <c r="H180" s="32" t="s">
        <v>651</v>
      </c>
      <c r="I180" s="43"/>
      <c r="J180" s="32" t="s">
        <v>644</v>
      </c>
      <c r="K180" s="33" t="s">
        <v>645</v>
      </c>
      <c r="L180" s="34"/>
      <c r="M180" s="32"/>
      <c r="N180" s="32" t="s">
        <v>43</v>
      </c>
      <c r="O180" s="39" t="s">
        <v>652</v>
      </c>
      <c r="P180" s="32"/>
      <c r="Q180" s="45"/>
      <c r="R180" s="18" t="s">
        <v>49</v>
      </c>
      <c r="S180" s="36">
        <v>43525.0</v>
      </c>
      <c r="T180" s="32" t="s">
        <v>70</v>
      </c>
      <c r="U180" s="32" t="s">
        <v>54</v>
      </c>
      <c r="V180" s="39" t="s">
        <v>55</v>
      </c>
      <c r="W180" s="30"/>
      <c r="X180" s="30"/>
      <c r="Y180" s="30"/>
      <c r="Z180" s="30"/>
      <c r="AA180" s="30"/>
    </row>
    <row r="181">
      <c r="A181" s="29" t="s">
        <v>653</v>
      </c>
      <c r="B181" s="32"/>
      <c r="C181" s="32"/>
      <c r="D181" s="30"/>
      <c r="E181" s="30"/>
      <c r="F181" s="32" t="s">
        <v>65</v>
      </c>
      <c r="G181" s="32" t="s">
        <v>37</v>
      </c>
      <c r="H181" s="32" t="s">
        <v>654</v>
      </c>
      <c r="I181" s="43"/>
      <c r="J181" s="32" t="s">
        <v>644</v>
      </c>
      <c r="K181" s="33" t="s">
        <v>645</v>
      </c>
      <c r="L181" s="34"/>
      <c r="M181" s="32"/>
      <c r="N181" s="18" t="s">
        <v>43</v>
      </c>
      <c r="O181" s="32"/>
      <c r="P181" s="32"/>
      <c r="Q181" s="45"/>
      <c r="R181" s="18" t="s">
        <v>49</v>
      </c>
      <c r="S181" s="36">
        <v>43504.0</v>
      </c>
      <c r="T181" s="32" t="s">
        <v>70</v>
      </c>
      <c r="U181" s="26" t="s">
        <v>54</v>
      </c>
      <c r="V181" s="39" t="s">
        <v>55</v>
      </c>
      <c r="W181" s="30"/>
      <c r="X181" s="30"/>
      <c r="Y181" s="30"/>
      <c r="Z181" s="30"/>
      <c r="AA181" s="30"/>
    </row>
    <row r="182">
      <c r="A182" s="32" t="s">
        <v>655</v>
      </c>
      <c r="B182" s="30"/>
      <c r="C182" s="30"/>
      <c r="D182" s="30"/>
      <c r="E182" s="30"/>
      <c r="F182" s="18" t="s">
        <v>34</v>
      </c>
      <c r="G182" s="18" t="s">
        <v>37</v>
      </c>
      <c r="H182" s="32" t="s">
        <v>656</v>
      </c>
      <c r="I182" s="30"/>
      <c r="J182" s="32" t="s">
        <v>657</v>
      </c>
      <c r="K182" s="33" t="s">
        <v>393</v>
      </c>
      <c r="L182" s="65"/>
      <c r="M182" s="30"/>
      <c r="N182" s="32" t="s">
        <v>43</v>
      </c>
      <c r="O182" s="39" t="s">
        <v>658</v>
      </c>
      <c r="P182" s="30"/>
      <c r="Q182" s="30"/>
      <c r="R182" s="32" t="s">
        <v>49</v>
      </c>
      <c r="S182" s="36">
        <v>43525.0</v>
      </c>
      <c r="T182" s="32" t="s">
        <v>70</v>
      </c>
      <c r="U182" s="32" t="s">
        <v>54</v>
      </c>
      <c r="V182" s="39" t="s">
        <v>55</v>
      </c>
      <c r="W182" s="30"/>
      <c r="X182" s="30"/>
      <c r="Y182" s="30"/>
      <c r="Z182" s="30"/>
      <c r="AA182" s="30"/>
    </row>
    <row r="183">
      <c r="A183" s="13" t="s">
        <v>659</v>
      </c>
      <c r="B183" s="14"/>
      <c r="C183" s="14"/>
      <c r="D183" s="14"/>
      <c r="E183" s="14"/>
      <c r="F183" s="18" t="s">
        <v>34</v>
      </c>
      <c r="G183" s="18" t="s">
        <v>37</v>
      </c>
      <c r="H183" s="13" t="s">
        <v>660</v>
      </c>
      <c r="I183" s="14"/>
      <c r="J183" s="13" t="s">
        <v>661</v>
      </c>
      <c r="K183" s="21" t="s">
        <v>662</v>
      </c>
      <c r="L183" s="18"/>
      <c r="M183" s="18"/>
      <c r="N183" s="18" t="s">
        <v>43</v>
      </c>
      <c r="O183" s="23" t="s">
        <v>663</v>
      </c>
      <c r="P183" s="14"/>
      <c r="Q183" s="14"/>
      <c r="R183" s="18" t="s">
        <v>49</v>
      </c>
      <c r="S183" s="25">
        <v>43330.0</v>
      </c>
      <c r="T183" s="18" t="s">
        <v>53</v>
      </c>
      <c r="U183" s="26" t="s">
        <v>54</v>
      </c>
      <c r="V183" s="28" t="s">
        <v>55</v>
      </c>
      <c r="W183" s="14"/>
      <c r="X183" s="14"/>
      <c r="Y183" s="14"/>
      <c r="Z183" s="14"/>
      <c r="AA183" s="14"/>
    </row>
    <row r="184">
      <c r="A184" s="13" t="s">
        <v>659</v>
      </c>
      <c r="B184" s="14"/>
      <c r="C184" s="14"/>
      <c r="D184" s="14"/>
      <c r="E184" s="14"/>
      <c r="F184" s="18" t="s">
        <v>34</v>
      </c>
      <c r="G184" s="18" t="s">
        <v>61</v>
      </c>
      <c r="H184" s="13" t="s">
        <v>664</v>
      </c>
      <c r="I184" s="14"/>
      <c r="J184" s="13" t="s">
        <v>661</v>
      </c>
      <c r="K184" s="21" t="s">
        <v>662</v>
      </c>
      <c r="L184" s="18"/>
      <c r="M184" s="18"/>
      <c r="N184" s="18" t="s">
        <v>43</v>
      </c>
      <c r="O184" s="23" t="s">
        <v>663</v>
      </c>
      <c r="P184" s="14"/>
      <c r="Q184" s="14"/>
      <c r="R184" s="18" t="s">
        <v>49</v>
      </c>
      <c r="S184" s="25">
        <v>43330.0</v>
      </c>
      <c r="T184" s="18" t="s">
        <v>53</v>
      </c>
      <c r="U184" s="26" t="s">
        <v>54</v>
      </c>
      <c r="V184" s="28" t="s">
        <v>55</v>
      </c>
      <c r="W184" s="14"/>
      <c r="X184" s="14"/>
      <c r="Y184" s="14"/>
      <c r="Z184" s="14"/>
      <c r="AA184" s="14"/>
    </row>
    <row r="185">
      <c r="A185" s="32" t="s">
        <v>665</v>
      </c>
      <c r="B185" s="30"/>
      <c r="C185" s="30"/>
      <c r="D185" s="30"/>
      <c r="E185" s="30"/>
      <c r="F185" s="18" t="s">
        <v>34</v>
      </c>
      <c r="G185" s="32" t="s">
        <v>37</v>
      </c>
      <c r="H185" s="32" t="s">
        <v>666</v>
      </c>
      <c r="I185" s="30"/>
      <c r="J185" s="32" t="s">
        <v>661</v>
      </c>
      <c r="K185" s="33" t="s">
        <v>662</v>
      </c>
      <c r="L185" s="65"/>
      <c r="M185" s="30"/>
      <c r="N185" s="32" t="s">
        <v>43</v>
      </c>
      <c r="O185" s="39" t="s">
        <v>667</v>
      </c>
      <c r="P185" s="30"/>
      <c r="Q185" s="30"/>
      <c r="R185" s="32" t="s">
        <v>49</v>
      </c>
      <c r="S185" s="36">
        <v>43525.0</v>
      </c>
      <c r="T185" s="32" t="s">
        <v>70</v>
      </c>
      <c r="U185" s="32" t="s">
        <v>54</v>
      </c>
      <c r="V185" s="39" t="s">
        <v>55</v>
      </c>
      <c r="W185" s="30"/>
      <c r="X185" s="30"/>
      <c r="Y185" s="30"/>
      <c r="Z185" s="30"/>
      <c r="AA185" s="30"/>
    </row>
    <row r="186">
      <c r="A186" s="29" t="s">
        <v>668</v>
      </c>
      <c r="B186" s="32"/>
      <c r="C186" s="32"/>
      <c r="D186" s="30"/>
      <c r="E186" s="30"/>
      <c r="F186" s="32" t="s">
        <v>65</v>
      </c>
      <c r="G186" s="32" t="s">
        <v>37</v>
      </c>
      <c r="H186" s="32" t="s">
        <v>669</v>
      </c>
      <c r="I186" s="43"/>
      <c r="J186" s="32" t="s">
        <v>661</v>
      </c>
      <c r="K186" s="33" t="s">
        <v>662</v>
      </c>
      <c r="L186" s="34"/>
      <c r="M186" s="32"/>
      <c r="N186" s="18" t="s">
        <v>43</v>
      </c>
      <c r="O186" s="32"/>
      <c r="P186" s="32"/>
      <c r="Q186" s="45"/>
      <c r="R186" s="18" t="s">
        <v>49</v>
      </c>
      <c r="S186" s="36">
        <v>43504.0</v>
      </c>
      <c r="T186" s="32" t="s">
        <v>70</v>
      </c>
      <c r="U186" s="26" t="s">
        <v>54</v>
      </c>
      <c r="V186" s="39" t="s">
        <v>55</v>
      </c>
      <c r="W186" s="30"/>
      <c r="X186" s="30"/>
      <c r="Y186" s="30"/>
      <c r="Z186" s="30"/>
      <c r="AA186" s="30"/>
    </row>
    <row r="187">
      <c r="A187" s="32" t="s">
        <v>670</v>
      </c>
      <c r="B187" s="32"/>
      <c r="C187" s="32"/>
      <c r="D187" s="30"/>
      <c r="E187" s="30"/>
      <c r="F187" s="32" t="s">
        <v>79</v>
      </c>
      <c r="G187" s="32" t="s">
        <v>37</v>
      </c>
      <c r="H187" s="32" t="s">
        <v>671</v>
      </c>
      <c r="I187" s="43"/>
      <c r="J187" s="32" t="s">
        <v>661</v>
      </c>
      <c r="K187" s="33" t="s">
        <v>662</v>
      </c>
      <c r="L187" s="34"/>
      <c r="M187" s="32"/>
      <c r="N187" s="32" t="s">
        <v>43</v>
      </c>
      <c r="O187" s="39" t="s">
        <v>672</v>
      </c>
      <c r="P187" s="32"/>
      <c r="Q187" s="45"/>
      <c r="R187" s="18" t="s">
        <v>49</v>
      </c>
      <c r="S187" s="36">
        <v>43525.0</v>
      </c>
      <c r="T187" s="32" t="s">
        <v>70</v>
      </c>
      <c r="U187" s="32" t="s">
        <v>54</v>
      </c>
      <c r="V187" s="39" t="s">
        <v>55</v>
      </c>
      <c r="W187" s="30"/>
      <c r="X187" s="30"/>
      <c r="Y187" s="30"/>
      <c r="Z187" s="30"/>
      <c r="AA187" s="30"/>
    </row>
    <row r="188">
      <c r="A188" s="13" t="s">
        <v>673</v>
      </c>
      <c r="B188" s="14"/>
      <c r="C188" s="14"/>
      <c r="D188" s="14"/>
      <c r="E188" s="14"/>
      <c r="F188" s="18" t="s">
        <v>34</v>
      </c>
      <c r="G188" s="18" t="s">
        <v>37</v>
      </c>
      <c r="H188" s="13" t="s">
        <v>666</v>
      </c>
      <c r="I188" s="13" t="s">
        <v>674</v>
      </c>
      <c r="J188" s="13" t="s">
        <v>661</v>
      </c>
      <c r="K188" s="21" t="s">
        <v>662</v>
      </c>
      <c r="L188" s="18"/>
      <c r="M188" s="18"/>
      <c r="N188" s="18" t="s">
        <v>43</v>
      </c>
      <c r="O188" s="59"/>
      <c r="P188" s="14"/>
      <c r="Q188" s="14"/>
      <c r="R188" s="18" t="s">
        <v>49</v>
      </c>
      <c r="S188" s="25">
        <v>43330.0</v>
      </c>
      <c r="T188" s="18" t="s">
        <v>53</v>
      </c>
      <c r="U188" s="26" t="s">
        <v>54</v>
      </c>
      <c r="V188" s="28" t="s">
        <v>55</v>
      </c>
      <c r="W188" s="14"/>
      <c r="X188" s="14"/>
      <c r="Y188" s="14"/>
      <c r="Z188" s="14"/>
      <c r="AA188" s="14"/>
    </row>
    <row r="189">
      <c r="A189" s="29" t="s">
        <v>675</v>
      </c>
      <c r="B189" s="30"/>
      <c r="C189" s="30"/>
      <c r="D189" s="30"/>
      <c r="E189" s="30"/>
      <c r="F189" s="32" t="s">
        <v>65</v>
      </c>
      <c r="G189" s="32" t="s">
        <v>37</v>
      </c>
      <c r="H189" s="32" t="s">
        <v>676</v>
      </c>
      <c r="I189" s="30"/>
      <c r="J189" s="32" t="s">
        <v>677</v>
      </c>
      <c r="K189" s="33" t="s">
        <v>662</v>
      </c>
      <c r="L189" s="34"/>
      <c r="M189" s="32"/>
      <c r="N189" s="18" t="s">
        <v>43</v>
      </c>
      <c r="O189" s="35"/>
      <c r="P189" s="30"/>
      <c r="Q189" s="30"/>
      <c r="R189" s="18" t="s">
        <v>49</v>
      </c>
      <c r="S189" s="36">
        <v>43504.0</v>
      </c>
      <c r="T189" s="32" t="s">
        <v>70</v>
      </c>
      <c r="U189" s="26" t="s">
        <v>54</v>
      </c>
      <c r="V189" s="39" t="s">
        <v>55</v>
      </c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2"/>
      <c r="H190" s="30"/>
      <c r="I190" s="30"/>
      <c r="J190" s="30"/>
      <c r="K190" s="82"/>
      <c r="L190" s="65"/>
      <c r="M190" s="30"/>
      <c r="N190" s="30"/>
      <c r="O190" s="30"/>
      <c r="P190" s="30"/>
      <c r="Q190" s="30"/>
      <c r="R190" s="30"/>
      <c r="S190" s="83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2"/>
      <c r="H191" s="30"/>
      <c r="I191" s="30"/>
      <c r="J191" s="30"/>
      <c r="K191" s="82"/>
      <c r="L191" s="65"/>
      <c r="M191" s="30"/>
      <c r="N191" s="30"/>
      <c r="O191" s="30"/>
      <c r="P191" s="30"/>
      <c r="Q191" s="30"/>
      <c r="R191" s="30"/>
      <c r="S191" s="83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2"/>
      <c r="H192" s="30"/>
      <c r="I192" s="30"/>
      <c r="J192" s="30"/>
      <c r="K192" s="82"/>
      <c r="L192" s="65"/>
      <c r="M192" s="30"/>
      <c r="N192" s="30"/>
      <c r="O192" s="30"/>
      <c r="P192" s="30"/>
      <c r="Q192" s="30"/>
      <c r="R192" s="30"/>
      <c r="S192" s="83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2"/>
      <c r="H193" s="30"/>
      <c r="I193" s="30"/>
      <c r="J193" s="30"/>
      <c r="K193" s="82"/>
      <c r="L193" s="65"/>
      <c r="M193" s="30"/>
      <c r="N193" s="30"/>
      <c r="O193" s="30"/>
      <c r="P193" s="30"/>
      <c r="Q193" s="30"/>
      <c r="R193" s="30"/>
      <c r="S193" s="83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2"/>
      <c r="H194" s="30"/>
      <c r="I194" s="30"/>
      <c r="J194" s="30"/>
      <c r="K194" s="82"/>
      <c r="L194" s="65"/>
      <c r="M194" s="30"/>
      <c r="N194" s="30"/>
      <c r="O194" s="30"/>
      <c r="P194" s="30"/>
      <c r="Q194" s="30"/>
      <c r="R194" s="30"/>
      <c r="S194" s="83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2"/>
      <c r="H195" s="30"/>
      <c r="I195" s="30"/>
      <c r="J195" s="30"/>
      <c r="K195" s="82"/>
      <c r="L195" s="65"/>
      <c r="M195" s="30"/>
      <c r="N195" s="30"/>
      <c r="O195" s="30"/>
      <c r="P195" s="30"/>
      <c r="Q195" s="30"/>
      <c r="R195" s="30"/>
      <c r="S195" s="83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2"/>
      <c r="H196" s="30"/>
      <c r="I196" s="30"/>
      <c r="J196" s="30"/>
      <c r="K196" s="82"/>
      <c r="L196" s="65"/>
      <c r="M196" s="30"/>
      <c r="N196" s="30"/>
      <c r="O196" s="30"/>
      <c r="P196" s="30"/>
      <c r="Q196" s="30"/>
      <c r="R196" s="30"/>
      <c r="S196" s="83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2"/>
      <c r="H197" s="30"/>
      <c r="I197" s="30"/>
      <c r="J197" s="30"/>
      <c r="K197" s="82"/>
      <c r="L197" s="65"/>
      <c r="M197" s="30"/>
      <c r="N197" s="30"/>
      <c r="O197" s="30"/>
      <c r="P197" s="30"/>
      <c r="Q197" s="30"/>
      <c r="R197" s="30"/>
      <c r="S197" s="83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2"/>
      <c r="H198" s="30"/>
      <c r="I198" s="30"/>
      <c r="J198" s="30"/>
      <c r="K198" s="82"/>
      <c r="L198" s="65"/>
      <c r="M198" s="30"/>
      <c r="N198" s="30"/>
      <c r="O198" s="30"/>
      <c r="P198" s="30"/>
      <c r="Q198" s="30"/>
      <c r="R198" s="30"/>
      <c r="S198" s="83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2"/>
      <c r="H199" s="30"/>
      <c r="I199" s="30"/>
      <c r="J199" s="30"/>
      <c r="K199" s="82"/>
      <c r="L199" s="65"/>
      <c r="M199" s="30"/>
      <c r="N199" s="30"/>
      <c r="O199" s="30"/>
      <c r="P199" s="30"/>
      <c r="Q199" s="30"/>
      <c r="R199" s="30"/>
      <c r="S199" s="83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2"/>
      <c r="H200" s="30"/>
      <c r="I200" s="30"/>
      <c r="J200" s="30"/>
      <c r="K200" s="82"/>
      <c r="L200" s="65"/>
      <c r="M200" s="30"/>
      <c r="N200" s="30"/>
      <c r="O200" s="30"/>
      <c r="P200" s="30"/>
      <c r="Q200" s="30"/>
      <c r="R200" s="30"/>
      <c r="S200" s="83"/>
      <c r="T200" s="30"/>
      <c r="U200" s="30"/>
      <c r="V200" s="30"/>
      <c r="W200" s="30"/>
      <c r="X200" s="30"/>
      <c r="Y200" s="30"/>
      <c r="Z200" s="30"/>
      <c r="AA200" s="30"/>
    </row>
  </sheetData>
  <dataValidations>
    <dataValidation type="list" allowBlank="1" sqref="G2:G200">
      <formula1>LocationType!$A$1:$A$6</formula1>
    </dataValidation>
    <dataValidation type="list" allowBlank="1" sqref="F2:F200">
      <formula1>RepositoryTypes!$A$1:$A$15</formula1>
    </dataValidation>
  </dataValidations>
  <hyperlinks>
    <hyperlink r:id="rId1" ref="O2"/>
    <hyperlink r:id="rId2" ref="V2"/>
    <hyperlink r:id="rId3" ref="O3"/>
    <hyperlink r:id="rId4" ref="V3"/>
    <hyperlink r:id="rId5" ref="V4"/>
    <hyperlink r:id="rId6" ref="V5"/>
    <hyperlink r:id="rId7" ref="O6"/>
    <hyperlink r:id="rId8" ref="V6"/>
    <hyperlink r:id="rId9" ref="O7"/>
    <hyperlink r:id="rId10" ref="V7"/>
    <hyperlink r:id="rId11" ref="V8"/>
    <hyperlink r:id="rId12" ref="V9"/>
    <hyperlink r:id="rId13" ref="V10"/>
    <hyperlink r:id="rId14" ref="V11"/>
    <hyperlink r:id="rId15" ref="O12"/>
    <hyperlink r:id="rId16" ref="V12"/>
    <hyperlink r:id="rId17" ref="O13"/>
    <hyperlink r:id="rId18" ref="V13"/>
    <hyperlink r:id="rId19" ref="O14"/>
    <hyperlink r:id="rId20" ref="V14"/>
    <hyperlink r:id="rId21" ref="O15"/>
    <hyperlink r:id="rId22" ref="V15"/>
    <hyperlink r:id="rId23" ref="O16"/>
    <hyperlink r:id="rId24" ref="V16"/>
    <hyperlink r:id="rId25" ref="O17"/>
    <hyperlink r:id="rId26" ref="V17"/>
    <hyperlink r:id="rId27" ref="O18"/>
    <hyperlink r:id="rId28" ref="V18"/>
    <hyperlink r:id="rId29" ref="O19"/>
    <hyperlink r:id="rId30" ref="V19"/>
    <hyperlink r:id="rId31" ref="V20"/>
    <hyperlink r:id="rId32" ref="V21"/>
    <hyperlink r:id="rId33" ref="O22"/>
    <hyperlink r:id="rId34" ref="V22"/>
    <hyperlink r:id="rId35" ref="O23"/>
    <hyperlink r:id="rId36" ref="V23"/>
    <hyperlink r:id="rId37" ref="V24"/>
    <hyperlink r:id="rId38" ref="O25"/>
    <hyperlink r:id="rId39" ref="V25"/>
    <hyperlink r:id="rId40" ref="O26"/>
    <hyperlink r:id="rId41" ref="V26"/>
    <hyperlink r:id="rId42" ref="V27"/>
    <hyperlink r:id="rId43" ref="V28"/>
    <hyperlink r:id="rId44" ref="O29"/>
    <hyperlink r:id="rId45" ref="V29"/>
    <hyperlink r:id="rId46" ref="O30"/>
    <hyperlink r:id="rId47" ref="V30"/>
    <hyperlink r:id="rId48" ref="O31"/>
    <hyperlink r:id="rId49" ref="V31"/>
    <hyperlink r:id="rId50" ref="V32"/>
    <hyperlink r:id="rId51" ref="O33"/>
    <hyperlink r:id="rId52" ref="V33"/>
    <hyperlink r:id="rId53" ref="O34"/>
    <hyperlink r:id="rId54" ref="V34"/>
    <hyperlink r:id="rId55" ref="V35"/>
    <hyperlink r:id="rId56" ref="V36"/>
    <hyperlink r:id="rId57" ref="O37"/>
    <hyperlink r:id="rId58" ref="V37"/>
    <hyperlink r:id="rId59" ref="O38"/>
    <hyperlink r:id="rId60" ref="V38"/>
    <hyperlink r:id="rId61" ref="O39"/>
    <hyperlink r:id="rId62" ref="V39"/>
    <hyperlink r:id="rId63" ref="O40"/>
    <hyperlink r:id="rId64" ref="V40"/>
    <hyperlink r:id="rId65" ref="V41"/>
    <hyperlink r:id="rId66" ref="O42"/>
    <hyperlink r:id="rId67" ref="V42"/>
    <hyperlink r:id="rId68" ref="O43"/>
    <hyperlink r:id="rId69" ref="V43"/>
    <hyperlink r:id="rId70" ref="O44"/>
    <hyperlink r:id="rId71" ref="V44"/>
    <hyperlink r:id="rId72" ref="V45"/>
    <hyperlink r:id="rId73" ref="V46"/>
    <hyperlink r:id="rId74" ref="O47"/>
    <hyperlink r:id="rId75" ref="V47"/>
    <hyperlink r:id="rId76" ref="O48"/>
    <hyperlink r:id="rId77" ref="V48"/>
    <hyperlink r:id="rId78" ref="O49"/>
    <hyperlink r:id="rId79" ref="V49"/>
    <hyperlink r:id="rId80" ref="V50"/>
    <hyperlink r:id="rId81" ref="O51"/>
    <hyperlink r:id="rId82" ref="V51"/>
    <hyperlink r:id="rId83" ref="O52"/>
    <hyperlink r:id="rId84" ref="V52"/>
    <hyperlink r:id="rId85" ref="V53"/>
    <hyperlink r:id="rId86" ref="O54"/>
    <hyperlink r:id="rId87" ref="V54"/>
    <hyperlink r:id="rId88" ref="O55"/>
    <hyperlink r:id="rId89" ref="V55"/>
    <hyperlink r:id="rId90" ref="O56"/>
    <hyperlink r:id="rId91" ref="V56"/>
    <hyperlink r:id="rId92" ref="V57"/>
    <hyperlink r:id="rId93" ref="V58"/>
    <hyperlink r:id="rId94" ref="O59"/>
    <hyperlink r:id="rId95" ref="V59"/>
    <hyperlink r:id="rId96" ref="O60"/>
    <hyperlink r:id="rId97" ref="V60"/>
    <hyperlink r:id="rId98" ref="V61"/>
    <hyperlink r:id="rId99" ref="O62"/>
    <hyperlink r:id="rId100" ref="V62"/>
    <hyperlink r:id="rId101" ref="V63"/>
    <hyperlink r:id="rId102" ref="O64"/>
    <hyperlink r:id="rId103" ref="V64"/>
    <hyperlink r:id="rId104" ref="O65"/>
    <hyperlink r:id="rId105" ref="V65"/>
    <hyperlink r:id="rId106" ref="O66"/>
    <hyperlink r:id="rId107" ref="V66"/>
    <hyperlink r:id="rId108" ref="O67"/>
    <hyperlink r:id="rId109" ref="V67"/>
    <hyperlink r:id="rId110" ref="O68"/>
    <hyperlink r:id="rId111" ref="V68"/>
    <hyperlink r:id="rId112" ref="O69"/>
    <hyperlink r:id="rId113" ref="V69"/>
    <hyperlink r:id="rId114" ref="V70"/>
    <hyperlink r:id="rId115" ref="O71"/>
    <hyperlink r:id="rId116" ref="V71"/>
    <hyperlink r:id="rId117" ref="O72"/>
    <hyperlink r:id="rId118" ref="V72"/>
    <hyperlink r:id="rId119" ref="V73"/>
    <hyperlink r:id="rId120" ref="O74"/>
    <hyperlink r:id="rId121" ref="V74"/>
    <hyperlink r:id="rId122" ref="O75"/>
    <hyperlink r:id="rId123" ref="V75"/>
    <hyperlink r:id="rId124" ref="O76"/>
    <hyperlink r:id="rId125" ref="V76"/>
    <hyperlink r:id="rId126" ref="V77"/>
    <hyperlink r:id="rId127" ref="O78"/>
    <hyperlink r:id="rId128" ref="V78"/>
    <hyperlink r:id="rId129" ref="O79"/>
    <hyperlink r:id="rId130" ref="V79"/>
    <hyperlink r:id="rId131" ref="V80"/>
    <hyperlink r:id="rId132" ref="O81"/>
    <hyperlink r:id="rId133" ref="V81"/>
    <hyperlink r:id="rId134" ref="O82"/>
    <hyperlink r:id="rId135" ref="V82"/>
    <hyperlink r:id="rId136" ref="O83"/>
    <hyperlink r:id="rId137" ref="V83"/>
    <hyperlink r:id="rId138" ref="O84"/>
    <hyperlink r:id="rId139" ref="V84"/>
    <hyperlink r:id="rId140" ref="O85"/>
    <hyperlink r:id="rId141" ref="V85"/>
    <hyperlink r:id="rId142" ref="O86"/>
    <hyperlink r:id="rId143" ref="V86"/>
    <hyperlink r:id="rId144" ref="O87"/>
    <hyperlink r:id="rId145" ref="V87"/>
    <hyperlink r:id="rId146" ref="O88"/>
    <hyperlink r:id="rId147" ref="V88"/>
    <hyperlink r:id="rId148" ref="V89"/>
    <hyperlink r:id="rId149" ref="O90"/>
    <hyperlink r:id="rId150" ref="V90"/>
    <hyperlink r:id="rId151" ref="O91"/>
    <hyperlink r:id="rId152" ref="V91"/>
    <hyperlink r:id="rId153" ref="O92"/>
    <hyperlink r:id="rId154" ref="V92"/>
    <hyperlink r:id="rId155" ref="O93"/>
    <hyperlink r:id="rId156" ref="O94"/>
    <hyperlink r:id="rId157" ref="V94"/>
    <hyperlink r:id="rId158" ref="O95"/>
    <hyperlink r:id="rId159" ref="V95"/>
    <hyperlink r:id="rId160" ref="O96"/>
    <hyperlink r:id="rId161" ref="V96"/>
    <hyperlink r:id="rId162" ref="O97"/>
    <hyperlink r:id="rId163" ref="V97"/>
    <hyperlink r:id="rId164" ref="O98"/>
    <hyperlink r:id="rId165" ref="V98"/>
    <hyperlink r:id="rId166" ref="O99"/>
    <hyperlink r:id="rId167" ref="V99"/>
    <hyperlink r:id="rId168" ref="V100"/>
    <hyperlink r:id="rId169" ref="V101"/>
    <hyperlink r:id="rId170" ref="V102"/>
    <hyperlink r:id="rId171" ref="O103"/>
    <hyperlink r:id="rId172" ref="V103"/>
    <hyperlink r:id="rId173" ref="V104"/>
    <hyperlink r:id="rId174" ref="V105"/>
    <hyperlink r:id="rId175" ref="O106"/>
    <hyperlink r:id="rId176" ref="V106"/>
    <hyperlink r:id="rId177" ref="O107"/>
    <hyperlink r:id="rId178" ref="V107"/>
    <hyperlink r:id="rId179" ref="O108"/>
    <hyperlink r:id="rId180" ref="V108"/>
    <hyperlink r:id="rId181" ref="O109"/>
    <hyperlink r:id="rId182" ref="V109"/>
    <hyperlink r:id="rId183" ref="V110"/>
    <hyperlink r:id="rId184" ref="O111"/>
    <hyperlink r:id="rId185" ref="V111"/>
    <hyperlink r:id="rId186" ref="O112"/>
    <hyperlink r:id="rId187" ref="V112"/>
    <hyperlink r:id="rId188" ref="O113"/>
    <hyperlink r:id="rId189" ref="V113"/>
    <hyperlink r:id="rId190" ref="O114"/>
    <hyperlink r:id="rId191" ref="V114"/>
    <hyperlink r:id="rId192" ref="O115"/>
    <hyperlink r:id="rId193" ref="V115"/>
    <hyperlink r:id="rId194" ref="O116"/>
    <hyperlink r:id="rId195" ref="V116"/>
    <hyperlink r:id="rId196" ref="O117"/>
    <hyperlink r:id="rId197" ref="V117"/>
    <hyperlink r:id="rId198" ref="O118"/>
    <hyperlink r:id="rId199" ref="V118"/>
    <hyperlink r:id="rId200" ref="O119"/>
    <hyperlink r:id="rId201" ref="V119"/>
    <hyperlink r:id="rId202" ref="V120"/>
    <hyperlink r:id="rId203" ref="O121"/>
    <hyperlink r:id="rId204" ref="V121"/>
    <hyperlink r:id="rId205" ref="O122"/>
    <hyperlink r:id="rId206" ref="V122"/>
    <hyperlink r:id="rId207" ref="O123"/>
    <hyperlink r:id="rId208" ref="V123"/>
    <hyperlink r:id="rId209" ref="O124"/>
    <hyperlink r:id="rId210" ref="V124"/>
    <hyperlink r:id="rId211" ref="O125"/>
    <hyperlink r:id="rId212" ref="V125"/>
    <hyperlink r:id="rId213" ref="O126"/>
    <hyperlink r:id="rId214" ref="V126"/>
    <hyperlink r:id="rId215" ref="O127"/>
    <hyperlink r:id="rId216" ref="V127"/>
    <hyperlink r:id="rId217" ref="O128"/>
    <hyperlink r:id="rId218" ref="V128"/>
    <hyperlink r:id="rId219" ref="O129"/>
    <hyperlink r:id="rId220" ref="V129"/>
    <hyperlink r:id="rId221" ref="O130"/>
    <hyperlink r:id="rId222" ref="V130"/>
    <hyperlink r:id="rId223" ref="O131"/>
    <hyperlink r:id="rId224" ref="V131"/>
    <hyperlink r:id="rId225" ref="O132"/>
    <hyperlink r:id="rId226" ref="V132"/>
    <hyperlink r:id="rId227" ref="V133"/>
    <hyperlink r:id="rId228" ref="O134"/>
    <hyperlink r:id="rId229" ref="V134"/>
    <hyperlink r:id="rId230" ref="O135"/>
    <hyperlink r:id="rId231" ref="V135"/>
    <hyperlink r:id="rId232" ref="O136"/>
    <hyperlink r:id="rId233" ref="V136"/>
    <hyperlink r:id="rId234" ref="O137"/>
    <hyperlink r:id="rId235" ref="V137"/>
    <hyperlink r:id="rId236" ref="O138"/>
    <hyperlink r:id="rId237" ref="V138"/>
    <hyperlink r:id="rId238" ref="O139"/>
    <hyperlink r:id="rId239" ref="V139"/>
    <hyperlink r:id="rId240" ref="O140"/>
    <hyperlink r:id="rId241" ref="V140"/>
    <hyperlink r:id="rId242" ref="V141"/>
    <hyperlink r:id="rId243" ref="O142"/>
    <hyperlink r:id="rId244" ref="V142"/>
    <hyperlink r:id="rId245" ref="O143"/>
    <hyperlink r:id="rId246" ref="V143"/>
    <hyperlink r:id="rId247" ref="O144"/>
    <hyperlink r:id="rId248" ref="V144"/>
    <hyperlink r:id="rId249" ref="O145"/>
    <hyperlink r:id="rId250" ref="V145"/>
    <hyperlink r:id="rId251" ref="O146"/>
    <hyperlink r:id="rId252" ref="V146"/>
    <hyperlink r:id="rId253" ref="O147"/>
    <hyperlink r:id="rId254" ref="V147"/>
    <hyperlink r:id="rId255" ref="O148"/>
    <hyperlink r:id="rId256" ref="V148"/>
    <hyperlink r:id="rId257" ref="O149"/>
    <hyperlink r:id="rId258" ref="V149"/>
    <hyperlink r:id="rId259" ref="O150"/>
    <hyperlink r:id="rId260" ref="V150"/>
    <hyperlink r:id="rId261" ref="O151"/>
    <hyperlink r:id="rId262" ref="V151"/>
    <hyperlink r:id="rId263" ref="O152"/>
    <hyperlink r:id="rId264" ref="V152"/>
    <hyperlink r:id="rId265" ref="O153"/>
    <hyperlink r:id="rId266" ref="V153"/>
    <hyperlink r:id="rId267" ref="V154"/>
    <hyperlink r:id="rId268" ref="O155"/>
    <hyperlink r:id="rId269" ref="V155"/>
    <hyperlink r:id="rId270" ref="O156"/>
    <hyperlink r:id="rId271" ref="V156"/>
    <hyperlink r:id="rId272" ref="O157"/>
    <hyperlink r:id="rId273" ref="V157"/>
    <hyperlink r:id="rId274" ref="O158"/>
    <hyperlink r:id="rId275" ref="V158"/>
    <hyperlink r:id="rId276" ref="V159"/>
    <hyperlink r:id="rId277" ref="V160"/>
    <hyperlink r:id="rId278" ref="O161"/>
    <hyperlink r:id="rId279" ref="V161"/>
    <hyperlink r:id="rId280" ref="O162"/>
    <hyperlink r:id="rId281" ref="V162"/>
    <hyperlink r:id="rId282" ref="V163"/>
    <hyperlink r:id="rId283" ref="O164"/>
    <hyperlink r:id="rId284" ref="V164"/>
    <hyperlink r:id="rId285" ref="V165"/>
    <hyperlink r:id="rId286" ref="V166"/>
    <hyperlink r:id="rId287" ref="O167"/>
    <hyperlink r:id="rId288" ref="V167"/>
    <hyperlink r:id="rId289" ref="V168"/>
    <hyperlink r:id="rId290" ref="O169"/>
    <hyperlink r:id="rId291" ref="V169"/>
    <hyperlink r:id="rId292" ref="O170"/>
    <hyperlink r:id="rId293" ref="V170"/>
    <hyperlink r:id="rId294" ref="O171"/>
    <hyperlink r:id="rId295" ref="V171"/>
    <hyperlink r:id="rId296" ref="V172"/>
    <hyperlink r:id="rId297" ref="O173"/>
    <hyperlink r:id="rId298" ref="V173"/>
    <hyperlink r:id="rId299" ref="O174"/>
    <hyperlink r:id="rId300" ref="V174"/>
    <hyperlink r:id="rId301" ref="O175"/>
    <hyperlink r:id="rId302" ref="V175"/>
    <hyperlink r:id="rId303" ref="O176"/>
    <hyperlink r:id="rId304" ref="V176"/>
    <hyperlink r:id="rId305" ref="V177"/>
    <hyperlink r:id="rId306" ref="O178"/>
    <hyperlink r:id="rId307" ref="V178"/>
    <hyperlink r:id="rId308" ref="O179"/>
    <hyperlink r:id="rId309" ref="V179"/>
    <hyperlink r:id="rId310" ref="O180"/>
    <hyperlink r:id="rId311" ref="V180"/>
    <hyperlink r:id="rId312" ref="V181"/>
    <hyperlink r:id="rId313" ref="O182"/>
    <hyperlink r:id="rId314" ref="V182"/>
    <hyperlink r:id="rId315" ref="O183"/>
    <hyperlink r:id="rId316" ref="V183"/>
    <hyperlink r:id="rId317" ref="O184"/>
    <hyperlink r:id="rId318" ref="V184"/>
    <hyperlink r:id="rId319" ref="O185"/>
    <hyperlink r:id="rId320" ref="V185"/>
    <hyperlink r:id="rId321" ref="V186"/>
    <hyperlink r:id="rId322" ref="O187"/>
    <hyperlink r:id="rId323" ref="V187"/>
    <hyperlink r:id="rId324" ref="V188"/>
    <hyperlink r:id="rId325" ref="V189"/>
  </hyperlinks>
  <drawing r:id="rId326"/>
  <tableParts count="1">
    <tablePart r:id="rId32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29"/>
    <col customWidth="1" min="7" max="7" width="20.86"/>
  </cols>
  <sheetData>
    <row r="1">
      <c r="A1" s="1" t="s">
        <v>0</v>
      </c>
      <c r="G1" s="3" t="s">
        <v>3</v>
      </c>
      <c r="H1" s="12">
        <f>counta('Repository Locations Data'!A2:A200)</f>
        <v>188</v>
      </c>
    </row>
    <row r="2">
      <c r="A2" s="15" t="s">
        <v>33</v>
      </c>
      <c r="G2" s="16" t="s">
        <v>35</v>
      </c>
      <c r="H2" s="19">
        <f>countif('Repository Locations Data'!G2:G200, "unverified")</f>
        <v>149</v>
      </c>
    </row>
    <row r="3">
      <c r="G3" s="16" t="s">
        <v>39</v>
      </c>
      <c r="H3" s="19">
        <f>countif('Repository Locations Data'!G2:G200, "Mailing Address")</f>
        <v>39</v>
      </c>
    </row>
    <row r="4">
      <c r="G4" s="16" t="s">
        <v>47</v>
      </c>
      <c r="H4" s="19">
        <f>countif('Repository Locations Data'!G2:G200, "Reading Room")</f>
        <v>0</v>
      </c>
    </row>
    <row r="5">
      <c r="G5" s="16" t="s">
        <v>48</v>
      </c>
      <c r="H5" s="19">
        <f>countif('Repository Locations Data'!G2:G200, "Storage Facility")</f>
        <v>0</v>
      </c>
    </row>
    <row r="6">
      <c r="G6" s="16" t="s">
        <v>51</v>
      </c>
      <c r="H6" s="19">
        <f>countif('Repository Locations Data'!G2:G200, "Unknown")</f>
        <v>0</v>
      </c>
    </row>
    <row r="7">
      <c r="G7" s="27" t="s">
        <v>56</v>
      </c>
      <c r="H7" s="19">
        <f>countif('Repository Locations Data'!G2:G200, "All")</f>
        <v>0</v>
      </c>
    </row>
    <row r="8">
      <c r="A8" s="15" t="s">
        <v>58</v>
      </c>
      <c r="G8" s="6" t="s">
        <v>59</v>
      </c>
      <c r="H8" s="4">
        <f>H1-H3</f>
        <v>149</v>
      </c>
    </row>
    <row r="9">
      <c r="A9" s="15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4</v>
      </c>
      <c r="B2" s="8" t="s">
        <v>15</v>
      </c>
      <c r="C2" s="6" t="s">
        <v>17</v>
      </c>
      <c r="D2" s="6" t="s">
        <v>18</v>
      </c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0" t="s">
        <v>19</v>
      </c>
      <c r="B3" s="17" t="s">
        <v>31</v>
      </c>
      <c r="C3" s="10"/>
      <c r="D3" s="10" t="s">
        <v>36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15" t="s">
        <v>7</v>
      </c>
      <c r="B4" s="22" t="s">
        <v>44</v>
      </c>
      <c r="C4" s="24" t="s">
        <v>46</v>
      </c>
      <c r="D4" s="15" t="s">
        <v>50</v>
      </c>
    </row>
    <row r="5">
      <c r="A5" s="15" t="s">
        <v>8</v>
      </c>
      <c r="B5" s="22" t="s">
        <v>52</v>
      </c>
      <c r="C5" s="24" t="s">
        <v>46</v>
      </c>
      <c r="D5" s="15" t="s">
        <v>50</v>
      </c>
    </row>
    <row r="6">
      <c r="A6" s="10" t="s">
        <v>57</v>
      </c>
      <c r="B6" s="31" t="s">
        <v>63</v>
      </c>
      <c r="C6" s="10"/>
      <c r="D6" s="10" t="s">
        <v>36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10" t="s">
        <v>66</v>
      </c>
      <c r="B7" s="31" t="s">
        <v>68</v>
      </c>
      <c r="C7" s="10"/>
      <c r="D7" s="10" t="s">
        <v>36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>
      <c r="A8" s="10" t="s">
        <v>69</v>
      </c>
      <c r="B8" s="37"/>
      <c r="C8" s="10"/>
      <c r="D8" s="10" t="s">
        <v>36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>
      <c r="A9" s="15" t="s">
        <v>12</v>
      </c>
      <c r="B9" s="38"/>
      <c r="C9" s="15"/>
      <c r="D9" s="15" t="s">
        <v>50</v>
      </c>
    </row>
    <row r="10">
      <c r="A10" s="15" t="s">
        <v>71</v>
      </c>
      <c r="B10" s="38"/>
      <c r="C10" s="15"/>
      <c r="D10" s="15" t="s">
        <v>50</v>
      </c>
    </row>
    <row r="11">
      <c r="A11" s="10" t="s">
        <v>72</v>
      </c>
      <c r="B11" s="37"/>
      <c r="C11" s="10"/>
      <c r="D11" s="10" t="s">
        <v>36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>
      <c r="A12" s="40" t="s">
        <v>74</v>
      </c>
      <c r="B12" s="41"/>
      <c r="C12" s="40"/>
      <c r="D12" s="40" t="s">
        <v>50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10" t="s">
        <v>80</v>
      </c>
      <c r="B13" s="37"/>
      <c r="C13" s="10"/>
      <c r="D13" s="10" t="s">
        <v>36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>
      <c r="A14" s="10" t="s">
        <v>82</v>
      </c>
      <c r="B14" s="37"/>
      <c r="C14" s="10"/>
      <c r="D14" s="10" t="s">
        <v>36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>
      <c r="A15" s="15" t="s">
        <v>22</v>
      </c>
      <c r="B15" s="38"/>
      <c r="C15" s="15"/>
      <c r="D15" s="15" t="s">
        <v>50</v>
      </c>
    </row>
    <row r="16">
      <c r="A16" s="44" t="s">
        <v>23</v>
      </c>
      <c r="B16" s="46" t="s">
        <v>84</v>
      </c>
      <c r="C16" s="53" t="s">
        <v>85</v>
      </c>
      <c r="D16" s="44" t="s">
        <v>36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</row>
    <row r="17">
      <c r="A17" s="44" t="s">
        <v>24</v>
      </c>
      <c r="B17" s="46" t="s">
        <v>84</v>
      </c>
      <c r="C17" s="53" t="s">
        <v>85</v>
      </c>
      <c r="D17" s="44" t="s">
        <v>36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</row>
    <row r="18">
      <c r="A18" s="15" t="s">
        <v>25</v>
      </c>
      <c r="B18" s="22" t="s">
        <v>93</v>
      </c>
      <c r="D18" s="15" t="s">
        <v>50</v>
      </c>
    </row>
    <row r="19">
      <c r="A19" s="10" t="s">
        <v>94</v>
      </c>
      <c r="B19" s="17" t="s">
        <v>95</v>
      </c>
      <c r="C19" s="20"/>
      <c r="D19" s="10" t="s">
        <v>36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>
      <c r="A20" s="10" t="s">
        <v>96</v>
      </c>
      <c r="B20" s="17" t="s">
        <v>97</v>
      </c>
      <c r="C20" s="20"/>
      <c r="D20" s="10" t="s">
        <v>36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>
      <c r="A21" s="10" t="s">
        <v>98</v>
      </c>
      <c r="B21" s="17" t="s">
        <v>99</v>
      </c>
      <c r="C21" s="20"/>
      <c r="D21" s="10" t="s">
        <v>36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>
      <c r="A22" s="15" t="s">
        <v>30</v>
      </c>
      <c r="B22" s="22" t="s">
        <v>100</v>
      </c>
    </row>
    <row r="23">
      <c r="B23" s="38"/>
    </row>
    <row r="24">
      <c r="A24" s="15"/>
      <c r="B24" s="38"/>
    </row>
    <row r="25">
      <c r="B25" s="38"/>
    </row>
    <row r="26">
      <c r="B26" s="38"/>
    </row>
    <row r="27">
      <c r="B27" s="38"/>
    </row>
    <row r="28">
      <c r="B28" s="38"/>
    </row>
    <row r="29">
      <c r="B29" s="38"/>
    </row>
    <row r="30">
      <c r="B30" s="38"/>
    </row>
    <row r="31">
      <c r="B31" s="38"/>
    </row>
    <row r="32">
      <c r="B32" s="6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38"/>
    </row>
    <row r="46">
      <c r="B46" s="38"/>
    </row>
    <row r="47">
      <c r="B47" s="38"/>
    </row>
    <row r="48">
      <c r="B48" s="38"/>
    </row>
    <row r="49">
      <c r="B49" s="38"/>
    </row>
    <row r="50">
      <c r="B50" s="38"/>
    </row>
    <row r="51">
      <c r="B51" s="38"/>
    </row>
    <row r="52">
      <c r="B52" s="38"/>
    </row>
    <row r="53">
      <c r="B53" s="38"/>
    </row>
    <row r="54">
      <c r="B54" s="38"/>
    </row>
    <row r="55">
      <c r="B55" s="38"/>
    </row>
    <row r="56">
      <c r="B56" s="38"/>
    </row>
    <row r="57">
      <c r="B57" s="38"/>
    </row>
    <row r="58">
      <c r="B58" s="38"/>
    </row>
    <row r="59">
      <c r="B59" s="38"/>
    </row>
    <row r="60">
      <c r="B60" s="38"/>
    </row>
    <row r="61">
      <c r="B61" s="38"/>
    </row>
    <row r="62">
      <c r="B62" s="38"/>
    </row>
    <row r="63">
      <c r="B63" s="38"/>
    </row>
    <row r="64">
      <c r="B64" s="38"/>
    </row>
    <row r="65">
      <c r="B65" s="38"/>
    </row>
    <row r="66">
      <c r="B66" s="38"/>
    </row>
    <row r="67">
      <c r="B67" s="38"/>
    </row>
    <row r="68">
      <c r="B68" s="38"/>
    </row>
    <row r="69">
      <c r="B69" s="38"/>
    </row>
    <row r="70">
      <c r="B70" s="38"/>
    </row>
    <row r="71">
      <c r="B71" s="38"/>
    </row>
    <row r="72">
      <c r="B72" s="38"/>
    </row>
    <row r="73">
      <c r="B73" s="38"/>
    </row>
    <row r="74">
      <c r="B74" s="38"/>
    </row>
    <row r="75">
      <c r="B75" s="38"/>
    </row>
    <row r="76">
      <c r="B76" s="38"/>
    </row>
    <row r="77">
      <c r="B77" s="38"/>
    </row>
    <row r="78">
      <c r="B78" s="38"/>
    </row>
    <row r="79">
      <c r="B79" s="38"/>
    </row>
    <row r="80">
      <c r="B80" s="38"/>
    </row>
    <row r="81">
      <c r="B81" s="38"/>
    </row>
    <row r="82">
      <c r="B82" s="38"/>
    </row>
    <row r="83">
      <c r="B83" s="38"/>
    </row>
    <row r="84">
      <c r="B84" s="38"/>
    </row>
    <row r="85">
      <c r="B85" s="38"/>
    </row>
    <row r="86">
      <c r="B86" s="38"/>
    </row>
    <row r="87">
      <c r="B87" s="38"/>
    </row>
    <row r="88">
      <c r="B88" s="38"/>
    </row>
    <row r="89">
      <c r="B89" s="38"/>
    </row>
    <row r="90">
      <c r="B90" s="38"/>
    </row>
    <row r="91">
      <c r="B91" s="38"/>
    </row>
    <row r="92">
      <c r="B92" s="38"/>
    </row>
    <row r="93">
      <c r="B93" s="38"/>
    </row>
    <row r="94">
      <c r="B94" s="38"/>
    </row>
    <row r="95">
      <c r="B95" s="38"/>
    </row>
    <row r="96">
      <c r="B96" s="38"/>
    </row>
    <row r="97">
      <c r="B97" s="38"/>
    </row>
    <row r="98">
      <c r="B98" s="38"/>
    </row>
    <row r="99">
      <c r="B99" s="38"/>
    </row>
    <row r="100">
      <c r="B100" s="38"/>
    </row>
    <row r="101">
      <c r="B101" s="38"/>
    </row>
    <row r="102">
      <c r="B102" s="38"/>
    </row>
    <row r="103">
      <c r="B103" s="38"/>
    </row>
    <row r="104">
      <c r="B104" s="38"/>
    </row>
    <row r="105">
      <c r="B105" s="38"/>
    </row>
    <row r="106">
      <c r="B106" s="38"/>
    </row>
    <row r="107">
      <c r="B107" s="38"/>
    </row>
    <row r="108">
      <c r="B108" s="38"/>
    </row>
    <row r="109">
      <c r="B109" s="38"/>
    </row>
    <row r="110">
      <c r="B110" s="38"/>
    </row>
    <row r="111">
      <c r="B111" s="38"/>
    </row>
    <row r="112">
      <c r="B112" s="38"/>
    </row>
    <row r="113">
      <c r="B113" s="38"/>
    </row>
    <row r="114">
      <c r="B114" s="38"/>
    </row>
    <row r="115">
      <c r="B115" s="38"/>
    </row>
    <row r="116">
      <c r="B116" s="38"/>
    </row>
    <row r="117">
      <c r="B117" s="38"/>
    </row>
    <row r="118">
      <c r="B118" s="38"/>
    </row>
    <row r="119">
      <c r="B119" s="38"/>
    </row>
    <row r="120">
      <c r="B120" s="38"/>
    </row>
    <row r="121">
      <c r="B121" s="38"/>
    </row>
    <row r="122">
      <c r="B122" s="38"/>
    </row>
    <row r="123">
      <c r="B123" s="38"/>
    </row>
    <row r="124">
      <c r="B124" s="38"/>
    </row>
    <row r="125">
      <c r="B125" s="38"/>
    </row>
    <row r="126">
      <c r="B126" s="38"/>
    </row>
    <row r="127">
      <c r="B127" s="38"/>
    </row>
    <row r="128">
      <c r="B128" s="38"/>
    </row>
    <row r="129">
      <c r="B129" s="38"/>
    </row>
    <row r="130">
      <c r="B130" s="38"/>
    </row>
    <row r="131">
      <c r="B131" s="38"/>
    </row>
    <row r="132">
      <c r="B132" s="38"/>
    </row>
    <row r="133">
      <c r="B133" s="38"/>
    </row>
    <row r="134">
      <c r="B134" s="38"/>
    </row>
    <row r="135">
      <c r="B135" s="38"/>
    </row>
    <row r="136">
      <c r="B136" s="38"/>
    </row>
    <row r="137">
      <c r="B137" s="38"/>
    </row>
    <row r="138">
      <c r="B138" s="38"/>
    </row>
    <row r="139">
      <c r="B139" s="38"/>
    </row>
    <row r="140">
      <c r="B140" s="38"/>
    </row>
    <row r="141">
      <c r="B141" s="38"/>
    </row>
    <row r="142">
      <c r="B142" s="38"/>
    </row>
    <row r="143">
      <c r="B143" s="38"/>
    </row>
    <row r="144">
      <c r="B144" s="38"/>
    </row>
    <row r="145">
      <c r="B145" s="38"/>
    </row>
    <row r="146">
      <c r="B146" s="38"/>
    </row>
    <row r="147">
      <c r="B147" s="38"/>
    </row>
    <row r="148">
      <c r="B148" s="38"/>
    </row>
    <row r="149">
      <c r="B149" s="38"/>
    </row>
    <row r="150">
      <c r="B150" s="38"/>
    </row>
    <row r="151">
      <c r="B151" s="38"/>
    </row>
    <row r="152">
      <c r="B152" s="38"/>
    </row>
    <row r="153">
      <c r="B153" s="38"/>
    </row>
    <row r="154">
      <c r="B154" s="38"/>
    </row>
    <row r="155">
      <c r="B155" s="38"/>
    </row>
    <row r="156">
      <c r="B156" s="38"/>
    </row>
    <row r="157">
      <c r="B157" s="38"/>
    </row>
    <row r="158">
      <c r="B158" s="38"/>
    </row>
    <row r="159">
      <c r="B159" s="38"/>
    </row>
    <row r="160">
      <c r="B160" s="38"/>
    </row>
    <row r="161">
      <c r="B161" s="38"/>
    </row>
    <row r="162">
      <c r="B162" s="38"/>
    </row>
    <row r="163">
      <c r="B163" s="38"/>
    </row>
    <row r="164">
      <c r="B164" s="38"/>
    </row>
    <row r="165">
      <c r="B165" s="38"/>
    </row>
    <row r="166">
      <c r="B166" s="38"/>
    </row>
    <row r="167">
      <c r="B167" s="38"/>
    </row>
    <row r="168">
      <c r="B168" s="38"/>
    </row>
    <row r="169">
      <c r="B169" s="38"/>
    </row>
    <row r="170">
      <c r="B170" s="38"/>
    </row>
    <row r="171">
      <c r="B171" s="38"/>
    </row>
    <row r="172">
      <c r="B172" s="38"/>
    </row>
    <row r="173">
      <c r="B173" s="38"/>
    </row>
    <row r="174">
      <c r="B174" s="38"/>
    </row>
    <row r="175">
      <c r="B175" s="38"/>
    </row>
    <row r="176">
      <c r="B176" s="38"/>
    </row>
    <row r="177">
      <c r="B177" s="38"/>
    </row>
    <row r="178">
      <c r="B178" s="38"/>
    </row>
    <row r="179">
      <c r="B179" s="38"/>
    </row>
    <row r="180">
      <c r="B180" s="38"/>
    </row>
    <row r="181">
      <c r="B181" s="38"/>
    </row>
    <row r="182">
      <c r="B182" s="38"/>
    </row>
    <row r="183">
      <c r="B183" s="38"/>
    </row>
    <row r="184">
      <c r="B184" s="38"/>
    </row>
    <row r="185">
      <c r="B185" s="38"/>
    </row>
    <row r="186">
      <c r="B186" s="38"/>
    </row>
    <row r="187">
      <c r="B187" s="38"/>
    </row>
    <row r="188">
      <c r="B188" s="38"/>
    </row>
    <row r="189">
      <c r="B189" s="38"/>
    </row>
    <row r="190">
      <c r="B190" s="38"/>
    </row>
    <row r="191">
      <c r="B191" s="38"/>
    </row>
    <row r="192">
      <c r="B192" s="38"/>
    </row>
    <row r="193">
      <c r="B193" s="38"/>
    </row>
    <row r="194">
      <c r="B194" s="38"/>
    </row>
    <row r="195">
      <c r="B195" s="38"/>
    </row>
    <row r="196">
      <c r="B196" s="38"/>
    </row>
    <row r="197">
      <c r="B197" s="38"/>
    </row>
    <row r="198">
      <c r="B198" s="38"/>
    </row>
    <row r="199">
      <c r="B199" s="38"/>
    </row>
    <row r="200">
      <c r="B200" s="38"/>
    </row>
    <row r="201">
      <c r="B201" s="38"/>
    </row>
    <row r="202">
      <c r="B202" s="38"/>
    </row>
    <row r="203">
      <c r="B203" s="38"/>
    </row>
    <row r="204">
      <c r="B204" s="38"/>
    </row>
    <row r="205">
      <c r="B205" s="38"/>
    </row>
    <row r="206">
      <c r="B206" s="38"/>
    </row>
    <row r="207">
      <c r="B207" s="38"/>
    </row>
    <row r="208">
      <c r="B208" s="38"/>
    </row>
    <row r="209">
      <c r="B209" s="38"/>
    </row>
    <row r="210">
      <c r="B210" s="38"/>
    </row>
    <row r="211">
      <c r="B211" s="38"/>
    </row>
    <row r="212">
      <c r="B212" s="38"/>
    </row>
    <row r="213">
      <c r="B213" s="38"/>
    </row>
    <row r="214">
      <c r="B214" s="38"/>
    </row>
    <row r="215">
      <c r="B215" s="38"/>
    </row>
    <row r="216">
      <c r="B216" s="38"/>
    </row>
    <row r="217">
      <c r="B217" s="38"/>
    </row>
    <row r="218">
      <c r="B218" s="38"/>
    </row>
    <row r="219">
      <c r="B219" s="38"/>
    </row>
    <row r="220">
      <c r="B220" s="38"/>
    </row>
    <row r="221">
      <c r="B221" s="38"/>
    </row>
    <row r="222">
      <c r="B222" s="38"/>
    </row>
    <row r="223">
      <c r="B223" s="38"/>
    </row>
    <row r="224">
      <c r="B224" s="38"/>
    </row>
    <row r="225">
      <c r="B225" s="38"/>
    </row>
    <row r="226">
      <c r="B226" s="38"/>
    </row>
    <row r="227">
      <c r="B227" s="38"/>
    </row>
    <row r="228">
      <c r="B228" s="38"/>
    </row>
    <row r="229">
      <c r="B229" s="38"/>
    </row>
    <row r="230">
      <c r="B230" s="38"/>
    </row>
    <row r="231">
      <c r="B231" s="38"/>
    </row>
    <row r="232">
      <c r="B232" s="38"/>
    </row>
    <row r="233">
      <c r="B233" s="38"/>
    </row>
    <row r="234">
      <c r="B234" s="38"/>
    </row>
    <row r="235">
      <c r="B235" s="38"/>
    </row>
    <row r="236">
      <c r="B236" s="38"/>
    </row>
    <row r="237">
      <c r="B237" s="38"/>
    </row>
    <row r="238">
      <c r="B238" s="38"/>
    </row>
    <row r="239">
      <c r="B239" s="38"/>
    </row>
    <row r="240">
      <c r="B240" s="38"/>
    </row>
    <row r="241">
      <c r="B241" s="38"/>
    </row>
    <row r="242">
      <c r="B242" s="38"/>
    </row>
    <row r="243">
      <c r="B243" s="38"/>
    </row>
    <row r="244">
      <c r="B244" s="38"/>
    </row>
    <row r="245">
      <c r="B245" s="38"/>
    </row>
    <row r="246">
      <c r="B246" s="38"/>
    </row>
    <row r="247">
      <c r="B247" s="38"/>
    </row>
    <row r="248">
      <c r="B248" s="38"/>
    </row>
    <row r="249">
      <c r="B249" s="38"/>
    </row>
    <row r="250">
      <c r="B250" s="38"/>
    </row>
    <row r="251">
      <c r="B251" s="38"/>
    </row>
    <row r="252">
      <c r="B252" s="38"/>
    </row>
    <row r="253">
      <c r="B253" s="38"/>
    </row>
    <row r="254">
      <c r="B254" s="38"/>
    </row>
    <row r="255">
      <c r="B255" s="38"/>
    </row>
    <row r="256">
      <c r="B256" s="38"/>
    </row>
    <row r="257">
      <c r="B257" s="38"/>
    </row>
    <row r="258">
      <c r="B258" s="38"/>
    </row>
    <row r="259">
      <c r="B259" s="38"/>
    </row>
    <row r="260">
      <c r="B260" s="38"/>
    </row>
    <row r="261">
      <c r="B261" s="38"/>
    </row>
    <row r="262">
      <c r="B262" s="38"/>
    </row>
    <row r="263">
      <c r="B263" s="38"/>
    </row>
    <row r="264">
      <c r="B264" s="38"/>
    </row>
    <row r="265">
      <c r="B265" s="38"/>
    </row>
    <row r="266">
      <c r="B266" s="38"/>
    </row>
    <row r="267">
      <c r="B267" s="38"/>
    </row>
    <row r="268">
      <c r="B268" s="38"/>
    </row>
    <row r="269">
      <c r="B269" s="38"/>
    </row>
    <row r="270">
      <c r="B270" s="38"/>
    </row>
    <row r="271">
      <c r="B271" s="38"/>
    </row>
    <row r="272">
      <c r="B272" s="38"/>
    </row>
    <row r="273">
      <c r="B273" s="38"/>
    </row>
    <row r="274">
      <c r="B274" s="38"/>
    </row>
    <row r="275">
      <c r="B275" s="38"/>
    </row>
    <row r="276">
      <c r="B276" s="38"/>
    </row>
    <row r="277">
      <c r="B277" s="38"/>
    </row>
    <row r="278">
      <c r="B278" s="38"/>
    </row>
    <row r="279">
      <c r="B279" s="38"/>
    </row>
    <row r="280">
      <c r="B280" s="38"/>
    </row>
    <row r="281">
      <c r="B281" s="38"/>
    </row>
    <row r="282">
      <c r="B282" s="38"/>
    </row>
    <row r="283">
      <c r="B283" s="38"/>
    </row>
    <row r="284">
      <c r="B284" s="38"/>
    </row>
    <row r="285">
      <c r="B285" s="38"/>
    </row>
    <row r="286">
      <c r="B286" s="38"/>
    </row>
    <row r="287">
      <c r="B287" s="38"/>
    </row>
    <row r="288">
      <c r="B288" s="38"/>
    </row>
    <row r="289">
      <c r="B289" s="38"/>
    </row>
    <row r="290">
      <c r="B290" s="38"/>
    </row>
    <row r="291">
      <c r="B291" s="38"/>
    </row>
    <row r="292">
      <c r="B292" s="38"/>
    </row>
    <row r="293">
      <c r="B293" s="38"/>
    </row>
    <row r="294">
      <c r="B294" s="38"/>
    </row>
    <row r="295">
      <c r="B295" s="38"/>
    </row>
    <row r="296">
      <c r="B296" s="38"/>
    </row>
    <row r="297">
      <c r="B297" s="38"/>
    </row>
    <row r="298">
      <c r="B298" s="38"/>
    </row>
    <row r="299">
      <c r="B299" s="38"/>
    </row>
    <row r="300">
      <c r="B300" s="38"/>
    </row>
    <row r="301">
      <c r="B301" s="38"/>
    </row>
    <row r="302">
      <c r="B302" s="38"/>
    </row>
    <row r="303">
      <c r="B303" s="38"/>
    </row>
    <row r="304">
      <c r="B304" s="38"/>
    </row>
    <row r="305">
      <c r="B305" s="38"/>
    </row>
    <row r="306">
      <c r="B306" s="38"/>
    </row>
    <row r="307">
      <c r="B307" s="38"/>
    </row>
    <row r="308">
      <c r="B308" s="38"/>
    </row>
    <row r="309">
      <c r="B309" s="38"/>
    </row>
    <row r="310">
      <c r="B310" s="38"/>
    </row>
    <row r="311">
      <c r="B311" s="38"/>
    </row>
    <row r="312">
      <c r="B312" s="38"/>
    </row>
    <row r="313">
      <c r="B313" s="38"/>
    </row>
    <row r="314">
      <c r="B314" s="38"/>
    </row>
    <row r="315">
      <c r="B315" s="38"/>
    </row>
    <row r="316">
      <c r="B316" s="38"/>
    </row>
    <row r="317">
      <c r="B317" s="38"/>
    </row>
    <row r="318">
      <c r="B318" s="38"/>
    </row>
    <row r="319">
      <c r="B319" s="38"/>
    </row>
    <row r="320">
      <c r="B320" s="38"/>
    </row>
    <row r="321">
      <c r="B321" s="38"/>
    </row>
    <row r="322">
      <c r="B322" s="38"/>
    </row>
    <row r="323">
      <c r="B323" s="38"/>
    </row>
    <row r="324">
      <c r="B324" s="38"/>
    </row>
    <row r="325">
      <c r="B325" s="38"/>
    </row>
    <row r="326">
      <c r="B326" s="38"/>
    </row>
    <row r="327">
      <c r="B327" s="38"/>
    </row>
    <row r="328">
      <c r="B328" s="38"/>
    </row>
    <row r="329">
      <c r="B329" s="38"/>
    </row>
    <row r="330">
      <c r="B330" s="38"/>
    </row>
    <row r="331">
      <c r="B331" s="38"/>
    </row>
    <row r="332">
      <c r="B332" s="38"/>
    </row>
    <row r="333">
      <c r="B333" s="38"/>
    </row>
    <row r="334">
      <c r="B334" s="38"/>
    </row>
    <row r="335">
      <c r="B335" s="38"/>
    </row>
    <row r="336">
      <c r="B336" s="38"/>
    </row>
    <row r="337">
      <c r="B337" s="38"/>
    </row>
    <row r="338">
      <c r="B338" s="38"/>
    </row>
    <row r="339">
      <c r="B339" s="38"/>
    </row>
    <row r="340">
      <c r="B340" s="38"/>
    </row>
    <row r="341">
      <c r="B341" s="38"/>
    </row>
    <row r="342">
      <c r="B342" s="38"/>
    </row>
    <row r="343">
      <c r="B343" s="38"/>
    </row>
    <row r="344">
      <c r="B344" s="38"/>
    </row>
    <row r="345">
      <c r="B345" s="38"/>
    </row>
    <row r="346">
      <c r="B346" s="38"/>
    </row>
    <row r="347">
      <c r="B347" s="38"/>
    </row>
    <row r="348">
      <c r="B348" s="38"/>
    </row>
    <row r="349">
      <c r="B349" s="38"/>
    </row>
    <row r="350">
      <c r="B350" s="38"/>
    </row>
    <row r="351">
      <c r="B351" s="38"/>
    </row>
    <row r="352">
      <c r="B352" s="38"/>
    </row>
    <row r="353">
      <c r="B353" s="38"/>
    </row>
    <row r="354">
      <c r="B354" s="38"/>
    </row>
    <row r="355">
      <c r="B355" s="38"/>
    </row>
    <row r="356">
      <c r="B356" s="38"/>
    </row>
    <row r="357">
      <c r="B357" s="38"/>
    </row>
    <row r="358">
      <c r="B358" s="38"/>
    </row>
    <row r="359">
      <c r="B359" s="38"/>
    </row>
    <row r="360">
      <c r="B360" s="38"/>
    </row>
    <row r="361">
      <c r="B361" s="38"/>
    </row>
    <row r="362">
      <c r="B362" s="38"/>
    </row>
    <row r="363">
      <c r="B363" s="38"/>
    </row>
    <row r="364">
      <c r="B364" s="38"/>
    </row>
    <row r="365">
      <c r="B365" s="38"/>
    </row>
    <row r="366">
      <c r="B366" s="38"/>
    </row>
    <row r="367">
      <c r="B367" s="38"/>
    </row>
    <row r="368">
      <c r="B368" s="38"/>
    </row>
    <row r="369">
      <c r="B369" s="38"/>
    </row>
    <row r="370">
      <c r="B370" s="38"/>
    </row>
    <row r="371">
      <c r="B371" s="38"/>
    </row>
    <row r="372">
      <c r="B372" s="38"/>
    </row>
    <row r="373">
      <c r="B373" s="38"/>
    </row>
    <row r="374">
      <c r="B374" s="38"/>
    </row>
    <row r="375">
      <c r="B375" s="38"/>
    </row>
    <row r="376">
      <c r="B376" s="38"/>
    </row>
    <row r="377">
      <c r="B377" s="38"/>
    </row>
    <row r="378">
      <c r="B378" s="38"/>
    </row>
    <row r="379">
      <c r="B379" s="38"/>
    </row>
    <row r="380">
      <c r="B380" s="38"/>
    </row>
    <row r="381">
      <c r="B381" s="38"/>
    </row>
    <row r="382">
      <c r="B382" s="38"/>
    </row>
    <row r="383">
      <c r="B383" s="38"/>
    </row>
    <row r="384">
      <c r="B384" s="38"/>
    </row>
    <row r="385">
      <c r="B385" s="38"/>
    </row>
    <row r="386">
      <c r="B386" s="38"/>
    </row>
    <row r="387">
      <c r="B387" s="38"/>
    </row>
    <row r="388">
      <c r="B388" s="38"/>
    </row>
    <row r="389">
      <c r="B389" s="38"/>
    </row>
    <row r="390">
      <c r="B390" s="38"/>
    </row>
    <row r="391">
      <c r="B391" s="38"/>
    </row>
    <row r="392">
      <c r="B392" s="38"/>
    </row>
    <row r="393">
      <c r="B393" s="38"/>
    </row>
    <row r="394">
      <c r="B394" s="38"/>
    </row>
    <row r="395">
      <c r="B395" s="38"/>
    </row>
    <row r="396">
      <c r="B396" s="38"/>
    </row>
    <row r="397">
      <c r="B397" s="38"/>
    </row>
    <row r="398">
      <c r="B398" s="38"/>
    </row>
    <row r="399">
      <c r="B399" s="38"/>
    </row>
    <row r="400">
      <c r="B400" s="38"/>
    </row>
    <row r="401">
      <c r="B401" s="38"/>
    </row>
    <row r="402">
      <c r="B402" s="38"/>
    </row>
    <row r="403">
      <c r="B403" s="38"/>
    </row>
    <row r="404">
      <c r="B404" s="38"/>
    </row>
    <row r="405">
      <c r="B405" s="38"/>
    </row>
    <row r="406">
      <c r="B406" s="38"/>
    </row>
    <row r="407">
      <c r="B407" s="38"/>
    </row>
    <row r="408">
      <c r="B408" s="38"/>
    </row>
    <row r="409">
      <c r="B409" s="38"/>
    </row>
    <row r="410">
      <c r="B410" s="38"/>
    </row>
    <row r="411">
      <c r="B411" s="38"/>
    </row>
    <row r="412">
      <c r="B412" s="38"/>
    </row>
    <row r="413">
      <c r="B413" s="38"/>
    </row>
    <row r="414">
      <c r="B414" s="38"/>
    </row>
    <row r="415">
      <c r="B415" s="38"/>
    </row>
    <row r="416">
      <c r="B416" s="38"/>
    </row>
    <row r="417">
      <c r="B417" s="38"/>
    </row>
    <row r="418">
      <c r="B418" s="38"/>
    </row>
    <row r="419">
      <c r="B419" s="38"/>
    </row>
    <row r="420">
      <c r="B420" s="38"/>
    </row>
    <row r="421">
      <c r="B421" s="38"/>
    </row>
    <row r="422">
      <c r="B422" s="38"/>
    </row>
    <row r="423">
      <c r="B423" s="38"/>
    </row>
    <row r="424">
      <c r="B424" s="38"/>
    </row>
    <row r="425">
      <c r="B425" s="38"/>
    </row>
    <row r="426">
      <c r="B426" s="38"/>
    </row>
    <row r="427">
      <c r="B427" s="38"/>
    </row>
    <row r="428">
      <c r="B428" s="38"/>
    </row>
    <row r="429">
      <c r="B429" s="38"/>
    </row>
    <row r="430">
      <c r="B430" s="38"/>
    </row>
    <row r="431">
      <c r="B431" s="38"/>
    </row>
    <row r="432">
      <c r="B432" s="38"/>
    </row>
    <row r="433">
      <c r="B433" s="38"/>
    </row>
    <row r="434">
      <c r="B434" s="38"/>
    </row>
    <row r="435">
      <c r="B435" s="38"/>
    </row>
    <row r="436">
      <c r="B436" s="38"/>
    </row>
    <row r="437">
      <c r="B437" s="38"/>
    </row>
    <row r="438">
      <c r="B438" s="38"/>
    </row>
    <row r="439">
      <c r="B439" s="38"/>
    </row>
    <row r="440">
      <c r="B440" s="38"/>
    </row>
    <row r="441">
      <c r="B441" s="38"/>
    </row>
    <row r="442">
      <c r="B442" s="38"/>
    </row>
    <row r="443">
      <c r="B443" s="38"/>
    </row>
    <row r="444">
      <c r="B444" s="38"/>
    </row>
    <row r="445">
      <c r="B445" s="38"/>
    </row>
    <row r="446">
      <c r="B446" s="38"/>
    </row>
    <row r="447">
      <c r="B447" s="38"/>
    </row>
    <row r="448">
      <c r="B448" s="38"/>
    </row>
    <row r="449">
      <c r="B449" s="38"/>
    </row>
    <row r="450">
      <c r="B450" s="38"/>
    </row>
    <row r="451">
      <c r="B451" s="38"/>
    </row>
    <row r="452">
      <c r="B452" s="38"/>
    </row>
    <row r="453">
      <c r="B453" s="38"/>
    </row>
    <row r="454">
      <c r="B454" s="38"/>
    </row>
    <row r="455">
      <c r="B455" s="38"/>
    </row>
    <row r="456">
      <c r="B456" s="38"/>
    </row>
    <row r="457">
      <c r="B457" s="38"/>
    </row>
    <row r="458">
      <c r="B458" s="38"/>
    </row>
    <row r="459">
      <c r="B459" s="38"/>
    </row>
    <row r="460">
      <c r="B460" s="38"/>
    </row>
    <row r="461">
      <c r="B461" s="38"/>
    </row>
    <row r="462">
      <c r="B462" s="38"/>
    </row>
    <row r="463">
      <c r="B463" s="38"/>
    </row>
    <row r="464">
      <c r="B464" s="38"/>
    </row>
    <row r="465">
      <c r="B465" s="38"/>
    </row>
    <row r="466">
      <c r="B466" s="38"/>
    </row>
    <row r="467">
      <c r="B467" s="38"/>
    </row>
    <row r="468">
      <c r="B468" s="38"/>
    </row>
    <row r="469">
      <c r="B469" s="38"/>
    </row>
    <row r="470">
      <c r="B470" s="38"/>
    </row>
    <row r="471">
      <c r="B471" s="38"/>
    </row>
    <row r="472">
      <c r="B472" s="38"/>
    </row>
    <row r="473">
      <c r="B473" s="38"/>
    </row>
    <row r="474">
      <c r="B474" s="38"/>
    </row>
    <row r="475">
      <c r="B475" s="38"/>
    </row>
    <row r="476">
      <c r="B476" s="38"/>
    </row>
    <row r="477">
      <c r="B477" s="38"/>
    </row>
    <row r="478">
      <c r="B478" s="38"/>
    </row>
    <row r="479">
      <c r="B479" s="38"/>
    </row>
    <row r="480">
      <c r="B480" s="38"/>
    </row>
    <row r="481">
      <c r="B481" s="38"/>
    </row>
    <row r="482">
      <c r="B482" s="38"/>
    </row>
    <row r="483">
      <c r="B483" s="38"/>
    </row>
    <row r="484">
      <c r="B484" s="38"/>
    </row>
    <row r="485">
      <c r="B485" s="38"/>
    </row>
    <row r="486">
      <c r="B486" s="38"/>
    </row>
    <row r="487">
      <c r="B487" s="38"/>
    </row>
    <row r="488">
      <c r="B488" s="38"/>
    </row>
    <row r="489">
      <c r="B489" s="38"/>
    </row>
    <row r="490">
      <c r="B490" s="38"/>
    </row>
    <row r="491">
      <c r="B491" s="38"/>
    </row>
    <row r="492">
      <c r="B492" s="38"/>
    </row>
    <row r="493">
      <c r="B493" s="38"/>
    </row>
    <row r="494">
      <c r="B494" s="38"/>
    </row>
    <row r="495">
      <c r="B495" s="38"/>
    </row>
    <row r="496">
      <c r="B496" s="38"/>
    </row>
    <row r="497">
      <c r="B497" s="38"/>
    </row>
    <row r="498">
      <c r="B498" s="38"/>
    </row>
    <row r="499">
      <c r="B499" s="38"/>
    </row>
    <row r="500">
      <c r="B500" s="38"/>
    </row>
    <row r="501">
      <c r="B501" s="38"/>
    </row>
    <row r="502">
      <c r="B502" s="38"/>
    </row>
    <row r="503">
      <c r="B503" s="38"/>
    </row>
    <row r="504">
      <c r="B504" s="38"/>
    </row>
    <row r="505">
      <c r="B505" s="38"/>
    </row>
    <row r="506">
      <c r="B506" s="38"/>
    </row>
    <row r="507">
      <c r="B507" s="38"/>
    </row>
    <row r="508">
      <c r="B508" s="38"/>
    </row>
    <row r="509">
      <c r="B509" s="38"/>
    </row>
    <row r="510">
      <c r="B510" s="38"/>
    </row>
    <row r="511">
      <c r="B511" s="38"/>
    </row>
    <row r="512">
      <c r="B512" s="38"/>
    </row>
    <row r="513">
      <c r="B513" s="38"/>
    </row>
    <row r="514">
      <c r="B514" s="38"/>
    </row>
    <row r="515">
      <c r="B515" s="38"/>
    </row>
    <row r="516">
      <c r="B516" s="38"/>
    </row>
    <row r="517">
      <c r="B517" s="38"/>
    </row>
    <row r="518">
      <c r="B518" s="38"/>
    </row>
    <row r="519">
      <c r="B519" s="38"/>
    </row>
    <row r="520">
      <c r="B520" s="38"/>
    </row>
    <row r="521">
      <c r="B521" s="38"/>
    </row>
    <row r="522">
      <c r="B522" s="38"/>
    </row>
    <row r="523">
      <c r="B523" s="38"/>
    </row>
    <row r="524">
      <c r="B524" s="38"/>
    </row>
    <row r="525">
      <c r="B525" s="38"/>
    </row>
    <row r="526">
      <c r="B526" s="38"/>
    </row>
    <row r="527">
      <c r="B527" s="38"/>
    </row>
    <row r="528">
      <c r="B528" s="38"/>
    </row>
    <row r="529">
      <c r="B529" s="38"/>
    </row>
    <row r="530">
      <c r="B530" s="38"/>
    </row>
    <row r="531">
      <c r="B531" s="38"/>
    </row>
    <row r="532">
      <c r="B532" s="38"/>
    </row>
    <row r="533">
      <c r="B533" s="38"/>
    </row>
    <row r="534">
      <c r="B534" s="38"/>
    </row>
    <row r="535">
      <c r="B535" s="38"/>
    </row>
    <row r="536">
      <c r="B536" s="38"/>
    </row>
    <row r="537">
      <c r="B537" s="38"/>
    </row>
    <row r="538">
      <c r="B538" s="38"/>
    </row>
    <row r="539">
      <c r="B539" s="38"/>
    </row>
    <row r="540">
      <c r="B540" s="38"/>
    </row>
    <row r="541">
      <c r="B541" s="38"/>
    </row>
    <row r="542">
      <c r="B542" s="38"/>
    </row>
    <row r="543">
      <c r="B543" s="38"/>
    </row>
    <row r="544">
      <c r="B544" s="38"/>
    </row>
    <row r="545">
      <c r="B545" s="38"/>
    </row>
    <row r="546">
      <c r="B546" s="38"/>
    </row>
    <row r="547">
      <c r="B547" s="38"/>
    </row>
    <row r="548">
      <c r="B548" s="38"/>
    </row>
    <row r="549">
      <c r="B549" s="38"/>
    </row>
    <row r="550">
      <c r="B550" s="38"/>
    </row>
    <row r="551">
      <c r="B551" s="38"/>
    </row>
    <row r="552">
      <c r="B552" s="38"/>
    </row>
    <row r="553">
      <c r="B553" s="38"/>
    </row>
    <row r="554">
      <c r="B554" s="38"/>
    </row>
    <row r="555">
      <c r="B555" s="38"/>
    </row>
    <row r="556">
      <c r="B556" s="38"/>
    </row>
    <row r="557">
      <c r="B557" s="38"/>
    </row>
    <row r="558">
      <c r="B558" s="38"/>
    </row>
    <row r="559">
      <c r="B559" s="38"/>
    </row>
    <row r="560">
      <c r="B560" s="38"/>
    </row>
    <row r="561">
      <c r="B561" s="38"/>
    </row>
    <row r="562">
      <c r="B562" s="38"/>
    </row>
    <row r="563">
      <c r="B563" s="38"/>
    </row>
    <row r="564">
      <c r="B564" s="38"/>
    </row>
    <row r="565">
      <c r="B565" s="38"/>
    </row>
    <row r="566">
      <c r="B566" s="38"/>
    </row>
    <row r="567">
      <c r="B567" s="38"/>
    </row>
    <row r="568">
      <c r="B568" s="38"/>
    </row>
    <row r="569">
      <c r="B569" s="38"/>
    </row>
    <row r="570">
      <c r="B570" s="38"/>
    </row>
    <row r="571">
      <c r="B571" s="38"/>
    </row>
    <row r="572">
      <c r="B572" s="38"/>
    </row>
    <row r="573">
      <c r="B573" s="38"/>
    </row>
    <row r="574">
      <c r="B574" s="38"/>
    </row>
    <row r="575">
      <c r="B575" s="38"/>
    </row>
    <row r="576">
      <c r="B576" s="38"/>
    </row>
    <row r="577">
      <c r="B577" s="38"/>
    </row>
    <row r="578">
      <c r="B578" s="38"/>
    </row>
    <row r="579">
      <c r="B579" s="38"/>
    </row>
    <row r="580">
      <c r="B580" s="38"/>
    </row>
    <row r="581">
      <c r="B581" s="38"/>
    </row>
    <row r="582">
      <c r="B582" s="38"/>
    </row>
    <row r="583">
      <c r="B583" s="38"/>
    </row>
    <row r="584">
      <c r="B584" s="38"/>
    </row>
    <row r="585">
      <c r="B585" s="38"/>
    </row>
    <row r="586">
      <c r="B586" s="38"/>
    </row>
    <row r="587">
      <c r="B587" s="38"/>
    </row>
    <row r="588">
      <c r="B588" s="38"/>
    </row>
    <row r="589">
      <c r="B589" s="38"/>
    </row>
    <row r="590">
      <c r="B590" s="38"/>
    </row>
    <row r="591">
      <c r="B591" s="38"/>
    </row>
    <row r="592">
      <c r="B592" s="38"/>
    </row>
    <row r="593">
      <c r="B593" s="38"/>
    </row>
    <row r="594">
      <c r="B594" s="38"/>
    </row>
    <row r="595">
      <c r="B595" s="38"/>
    </row>
    <row r="596">
      <c r="B596" s="38"/>
    </row>
    <row r="597">
      <c r="B597" s="38"/>
    </row>
    <row r="598">
      <c r="B598" s="38"/>
    </row>
    <row r="599">
      <c r="B599" s="38"/>
    </row>
    <row r="600">
      <c r="B600" s="38"/>
    </row>
    <row r="601">
      <c r="B601" s="38"/>
    </row>
    <row r="602">
      <c r="B602" s="38"/>
    </row>
    <row r="603">
      <c r="B603" s="38"/>
    </row>
    <row r="604">
      <c r="B604" s="38"/>
    </row>
    <row r="605">
      <c r="B605" s="38"/>
    </row>
    <row r="606">
      <c r="B606" s="38"/>
    </row>
    <row r="607">
      <c r="B607" s="38"/>
    </row>
    <row r="608">
      <c r="B608" s="38"/>
    </row>
    <row r="609">
      <c r="B609" s="38"/>
    </row>
    <row r="610">
      <c r="B610" s="38"/>
    </row>
    <row r="611">
      <c r="B611" s="38"/>
    </row>
    <row r="612">
      <c r="B612" s="38"/>
    </row>
    <row r="613">
      <c r="B613" s="38"/>
    </row>
    <row r="614">
      <c r="B614" s="38"/>
    </row>
    <row r="615">
      <c r="B615" s="38"/>
    </row>
    <row r="616">
      <c r="B616" s="38"/>
    </row>
    <row r="617">
      <c r="B617" s="38"/>
    </row>
    <row r="618">
      <c r="B618" s="38"/>
    </row>
    <row r="619">
      <c r="B619" s="38"/>
    </row>
    <row r="620">
      <c r="B620" s="38"/>
    </row>
    <row r="621">
      <c r="B621" s="38"/>
    </row>
    <row r="622">
      <c r="B622" s="38"/>
    </row>
    <row r="623">
      <c r="B623" s="38"/>
    </row>
    <row r="624">
      <c r="B624" s="38"/>
    </row>
    <row r="625">
      <c r="B625" s="38"/>
    </row>
    <row r="626">
      <c r="B626" s="38"/>
    </row>
    <row r="627">
      <c r="B627" s="38"/>
    </row>
    <row r="628">
      <c r="B628" s="38"/>
    </row>
    <row r="629">
      <c r="B629" s="38"/>
    </row>
    <row r="630">
      <c r="B630" s="38"/>
    </row>
    <row r="631">
      <c r="B631" s="38"/>
    </row>
    <row r="632">
      <c r="B632" s="38"/>
    </row>
    <row r="633">
      <c r="B633" s="38"/>
    </row>
    <row r="634">
      <c r="B634" s="38"/>
    </row>
    <row r="635">
      <c r="B635" s="38"/>
    </row>
    <row r="636">
      <c r="B636" s="38"/>
    </row>
    <row r="637">
      <c r="B637" s="38"/>
    </row>
    <row r="638">
      <c r="B638" s="38"/>
    </row>
    <row r="639">
      <c r="B639" s="38"/>
    </row>
    <row r="640">
      <c r="B640" s="38"/>
    </row>
    <row r="641">
      <c r="B641" s="38"/>
    </row>
    <row r="642">
      <c r="B642" s="38"/>
    </row>
    <row r="643">
      <c r="B643" s="38"/>
    </row>
    <row r="644">
      <c r="B644" s="38"/>
    </row>
    <row r="645">
      <c r="B645" s="38"/>
    </row>
    <row r="646">
      <c r="B646" s="38"/>
    </row>
    <row r="647">
      <c r="B647" s="38"/>
    </row>
    <row r="648">
      <c r="B648" s="38"/>
    </row>
    <row r="649">
      <c r="B649" s="38"/>
    </row>
    <row r="650">
      <c r="B650" s="38"/>
    </row>
    <row r="651">
      <c r="B651" s="38"/>
    </row>
    <row r="652">
      <c r="B652" s="38"/>
    </row>
    <row r="653">
      <c r="B653" s="38"/>
    </row>
    <row r="654">
      <c r="B654" s="38"/>
    </row>
    <row r="655">
      <c r="B655" s="38"/>
    </row>
    <row r="656">
      <c r="B656" s="38"/>
    </row>
    <row r="657">
      <c r="B657" s="38"/>
    </row>
    <row r="658">
      <c r="B658" s="38"/>
    </row>
    <row r="659">
      <c r="B659" s="38"/>
    </row>
    <row r="660">
      <c r="B660" s="38"/>
    </row>
    <row r="661">
      <c r="B661" s="38"/>
    </row>
    <row r="662">
      <c r="B662" s="38"/>
    </row>
    <row r="663">
      <c r="B663" s="38"/>
    </row>
    <row r="664">
      <c r="B664" s="38"/>
    </row>
    <row r="665">
      <c r="B665" s="38"/>
    </row>
    <row r="666">
      <c r="B666" s="38"/>
    </row>
    <row r="667">
      <c r="B667" s="38"/>
    </row>
    <row r="668">
      <c r="B668" s="38"/>
    </row>
    <row r="669">
      <c r="B669" s="38"/>
    </row>
    <row r="670">
      <c r="B670" s="38"/>
    </row>
    <row r="671">
      <c r="B671" s="38"/>
    </row>
    <row r="672">
      <c r="B672" s="38"/>
    </row>
    <row r="673">
      <c r="B673" s="38"/>
    </row>
    <row r="674">
      <c r="B674" s="38"/>
    </row>
    <row r="675">
      <c r="B675" s="38"/>
    </row>
    <row r="676">
      <c r="B676" s="38"/>
    </row>
    <row r="677">
      <c r="B677" s="38"/>
    </row>
    <row r="678">
      <c r="B678" s="38"/>
    </row>
    <row r="679">
      <c r="B679" s="38"/>
    </row>
    <row r="680">
      <c r="B680" s="38"/>
    </row>
    <row r="681">
      <c r="B681" s="38"/>
    </row>
    <row r="682">
      <c r="B682" s="38"/>
    </row>
    <row r="683">
      <c r="B683" s="38"/>
    </row>
    <row r="684">
      <c r="B684" s="38"/>
    </row>
    <row r="685">
      <c r="B685" s="38"/>
    </row>
    <row r="686">
      <c r="B686" s="38"/>
    </row>
    <row r="687">
      <c r="B687" s="38"/>
    </row>
    <row r="688">
      <c r="B688" s="38"/>
    </row>
    <row r="689">
      <c r="B689" s="38"/>
    </row>
    <row r="690">
      <c r="B690" s="38"/>
    </row>
    <row r="691">
      <c r="B691" s="38"/>
    </row>
    <row r="692">
      <c r="B692" s="38"/>
    </row>
    <row r="693">
      <c r="B693" s="38"/>
    </row>
    <row r="694">
      <c r="B694" s="38"/>
    </row>
    <row r="695">
      <c r="B695" s="38"/>
    </row>
    <row r="696">
      <c r="B696" s="38"/>
    </row>
    <row r="697">
      <c r="B697" s="38"/>
    </row>
    <row r="698">
      <c r="B698" s="38"/>
    </row>
    <row r="699">
      <c r="B699" s="38"/>
    </row>
    <row r="700">
      <c r="B700" s="38"/>
    </row>
    <row r="701">
      <c r="B701" s="38"/>
    </row>
    <row r="702">
      <c r="B702" s="38"/>
    </row>
    <row r="703">
      <c r="B703" s="38"/>
    </row>
    <row r="704">
      <c r="B704" s="38"/>
    </row>
    <row r="705">
      <c r="B705" s="38"/>
    </row>
    <row r="706">
      <c r="B706" s="38"/>
    </row>
    <row r="707">
      <c r="B707" s="38"/>
    </row>
    <row r="708">
      <c r="B708" s="38"/>
    </row>
    <row r="709">
      <c r="B709" s="38"/>
    </row>
    <row r="710">
      <c r="B710" s="38"/>
    </row>
    <row r="711">
      <c r="B711" s="38"/>
    </row>
    <row r="712">
      <c r="B712" s="38"/>
    </row>
    <row r="713">
      <c r="B713" s="38"/>
    </row>
    <row r="714">
      <c r="B714" s="38"/>
    </row>
    <row r="715">
      <c r="B715" s="38"/>
    </row>
    <row r="716">
      <c r="B716" s="38"/>
    </row>
    <row r="717">
      <c r="B717" s="38"/>
    </row>
    <row r="718">
      <c r="B718" s="38"/>
    </row>
    <row r="719">
      <c r="B719" s="38"/>
    </row>
    <row r="720">
      <c r="B720" s="38"/>
    </row>
    <row r="721">
      <c r="B721" s="38"/>
    </row>
    <row r="722">
      <c r="B722" s="38"/>
    </row>
    <row r="723">
      <c r="B723" s="38"/>
    </row>
    <row r="724">
      <c r="B724" s="38"/>
    </row>
    <row r="725">
      <c r="B725" s="38"/>
    </row>
    <row r="726">
      <c r="B726" s="38"/>
    </row>
    <row r="727">
      <c r="B727" s="38"/>
    </row>
    <row r="728">
      <c r="B728" s="38"/>
    </row>
    <row r="729">
      <c r="B729" s="38"/>
    </row>
    <row r="730">
      <c r="B730" s="38"/>
    </row>
    <row r="731">
      <c r="B731" s="38"/>
    </row>
    <row r="732">
      <c r="B732" s="38"/>
    </row>
    <row r="733">
      <c r="B733" s="38"/>
    </row>
    <row r="734">
      <c r="B734" s="38"/>
    </row>
    <row r="735">
      <c r="B735" s="38"/>
    </row>
    <row r="736">
      <c r="B736" s="38"/>
    </row>
    <row r="737">
      <c r="B737" s="38"/>
    </row>
    <row r="738">
      <c r="B738" s="38"/>
    </row>
    <row r="739">
      <c r="B739" s="38"/>
    </row>
    <row r="740">
      <c r="B740" s="38"/>
    </row>
    <row r="741">
      <c r="B741" s="38"/>
    </row>
    <row r="742">
      <c r="B742" s="38"/>
    </row>
    <row r="743">
      <c r="B743" s="38"/>
    </row>
    <row r="744">
      <c r="B744" s="38"/>
    </row>
    <row r="745">
      <c r="B745" s="38"/>
    </row>
    <row r="746">
      <c r="B746" s="38"/>
    </row>
    <row r="747">
      <c r="B747" s="38"/>
    </row>
    <row r="748">
      <c r="B748" s="38"/>
    </row>
    <row r="749">
      <c r="B749" s="38"/>
    </row>
    <row r="750">
      <c r="B750" s="38"/>
    </row>
    <row r="751">
      <c r="B751" s="38"/>
    </row>
    <row r="752">
      <c r="B752" s="38"/>
    </row>
    <row r="753">
      <c r="B753" s="38"/>
    </row>
    <row r="754">
      <c r="B754" s="38"/>
    </row>
    <row r="755">
      <c r="B755" s="38"/>
    </row>
    <row r="756">
      <c r="B756" s="38"/>
    </row>
    <row r="757">
      <c r="B757" s="38"/>
    </row>
    <row r="758">
      <c r="B758" s="38"/>
    </row>
    <row r="759">
      <c r="B759" s="38"/>
    </row>
    <row r="760">
      <c r="B760" s="38"/>
    </row>
    <row r="761">
      <c r="B761" s="38"/>
    </row>
    <row r="762">
      <c r="B762" s="38"/>
    </row>
    <row r="763">
      <c r="B763" s="38"/>
    </row>
    <row r="764">
      <c r="B764" s="38"/>
    </row>
    <row r="765">
      <c r="B765" s="38"/>
    </row>
    <row r="766">
      <c r="B766" s="38"/>
    </row>
    <row r="767">
      <c r="B767" s="38"/>
    </row>
    <row r="768">
      <c r="B768" s="38"/>
    </row>
    <row r="769">
      <c r="B769" s="38"/>
    </row>
    <row r="770">
      <c r="B770" s="38"/>
    </row>
    <row r="771">
      <c r="B771" s="38"/>
    </row>
    <row r="772">
      <c r="B772" s="38"/>
    </row>
    <row r="773">
      <c r="B773" s="38"/>
    </row>
    <row r="774">
      <c r="B774" s="38"/>
    </row>
    <row r="775">
      <c r="B775" s="38"/>
    </row>
    <row r="776">
      <c r="B776" s="38"/>
    </row>
    <row r="777">
      <c r="B777" s="38"/>
    </row>
    <row r="778">
      <c r="B778" s="38"/>
    </row>
    <row r="779">
      <c r="B779" s="38"/>
    </row>
    <row r="780">
      <c r="B780" s="38"/>
    </row>
    <row r="781">
      <c r="B781" s="38"/>
    </row>
    <row r="782">
      <c r="B782" s="38"/>
    </row>
    <row r="783">
      <c r="B783" s="38"/>
    </row>
    <row r="784">
      <c r="B784" s="38"/>
    </row>
    <row r="785">
      <c r="B785" s="38"/>
    </row>
    <row r="786">
      <c r="B786" s="38"/>
    </row>
    <row r="787">
      <c r="B787" s="38"/>
    </row>
    <row r="788">
      <c r="B788" s="38"/>
    </row>
    <row r="789">
      <c r="B789" s="38"/>
    </row>
    <row r="790">
      <c r="B790" s="38"/>
    </row>
    <row r="791">
      <c r="B791" s="38"/>
    </row>
    <row r="792">
      <c r="B792" s="38"/>
    </row>
    <row r="793">
      <c r="B793" s="38"/>
    </row>
    <row r="794">
      <c r="B794" s="38"/>
    </row>
    <row r="795">
      <c r="B795" s="38"/>
    </row>
    <row r="796">
      <c r="B796" s="38"/>
    </row>
    <row r="797">
      <c r="B797" s="38"/>
    </row>
    <row r="798">
      <c r="B798" s="38"/>
    </row>
    <row r="799">
      <c r="B799" s="38"/>
    </row>
    <row r="800">
      <c r="B800" s="38"/>
    </row>
    <row r="801">
      <c r="B801" s="38"/>
    </row>
    <row r="802">
      <c r="B802" s="38"/>
    </row>
    <row r="803">
      <c r="B803" s="38"/>
    </row>
    <row r="804">
      <c r="B804" s="38"/>
    </row>
    <row r="805">
      <c r="B805" s="38"/>
    </row>
    <row r="806">
      <c r="B806" s="38"/>
    </row>
    <row r="807">
      <c r="B807" s="38"/>
    </row>
    <row r="808">
      <c r="B808" s="38"/>
    </row>
    <row r="809">
      <c r="B809" s="38"/>
    </row>
    <row r="810">
      <c r="B810" s="38"/>
    </row>
    <row r="811">
      <c r="B811" s="38"/>
    </row>
    <row r="812">
      <c r="B812" s="38"/>
    </row>
    <row r="813">
      <c r="B813" s="38"/>
    </row>
    <row r="814">
      <c r="B814" s="38"/>
    </row>
    <row r="815">
      <c r="B815" s="38"/>
    </row>
    <row r="816">
      <c r="B816" s="38"/>
    </row>
    <row r="817">
      <c r="B817" s="38"/>
    </row>
    <row r="818">
      <c r="B818" s="38"/>
    </row>
    <row r="819">
      <c r="B819" s="38"/>
    </row>
    <row r="820">
      <c r="B820" s="38"/>
    </row>
    <row r="821">
      <c r="B821" s="38"/>
    </row>
    <row r="822">
      <c r="B822" s="38"/>
    </row>
    <row r="823">
      <c r="B823" s="38"/>
    </row>
    <row r="824">
      <c r="B824" s="38"/>
    </row>
    <row r="825">
      <c r="B825" s="38"/>
    </row>
    <row r="826">
      <c r="B826" s="38"/>
    </row>
    <row r="827">
      <c r="B827" s="38"/>
    </row>
    <row r="828">
      <c r="B828" s="38"/>
    </row>
    <row r="829">
      <c r="B829" s="38"/>
    </row>
    <row r="830">
      <c r="B830" s="38"/>
    </row>
    <row r="831">
      <c r="B831" s="38"/>
    </row>
    <row r="832">
      <c r="B832" s="38"/>
    </row>
    <row r="833">
      <c r="B833" s="38"/>
    </row>
    <row r="834">
      <c r="B834" s="38"/>
    </row>
    <row r="835">
      <c r="B835" s="38"/>
    </row>
    <row r="836">
      <c r="B836" s="38"/>
    </row>
    <row r="837">
      <c r="B837" s="38"/>
    </row>
    <row r="838">
      <c r="B838" s="38"/>
    </row>
    <row r="839">
      <c r="B839" s="38"/>
    </row>
    <row r="840">
      <c r="B840" s="38"/>
    </row>
    <row r="841">
      <c r="B841" s="38"/>
    </row>
    <row r="842">
      <c r="B842" s="38"/>
    </row>
    <row r="843">
      <c r="B843" s="38"/>
    </row>
    <row r="844">
      <c r="B844" s="38"/>
    </row>
    <row r="845">
      <c r="B845" s="38"/>
    </row>
    <row r="846">
      <c r="B846" s="38"/>
    </row>
    <row r="847">
      <c r="B847" s="38"/>
    </row>
    <row r="848">
      <c r="B848" s="38"/>
    </row>
    <row r="849">
      <c r="B849" s="38"/>
    </row>
    <row r="850">
      <c r="B850" s="38"/>
    </row>
    <row r="851">
      <c r="B851" s="38"/>
    </row>
    <row r="852">
      <c r="B852" s="38"/>
    </row>
    <row r="853">
      <c r="B853" s="38"/>
    </row>
    <row r="854">
      <c r="B854" s="38"/>
    </row>
    <row r="855">
      <c r="B855" s="38"/>
    </row>
    <row r="856">
      <c r="B856" s="38"/>
    </row>
    <row r="857">
      <c r="B857" s="38"/>
    </row>
    <row r="858">
      <c r="B858" s="38"/>
    </row>
    <row r="859">
      <c r="B859" s="38"/>
    </row>
    <row r="860">
      <c r="B860" s="38"/>
    </row>
    <row r="861">
      <c r="B861" s="38"/>
    </row>
    <row r="862">
      <c r="B862" s="38"/>
    </row>
    <row r="863">
      <c r="B863" s="38"/>
    </row>
    <row r="864">
      <c r="B864" s="38"/>
    </row>
    <row r="865">
      <c r="B865" s="38"/>
    </row>
    <row r="866">
      <c r="B866" s="38"/>
    </row>
    <row r="867">
      <c r="B867" s="38"/>
    </row>
    <row r="868">
      <c r="B868" s="38"/>
    </row>
    <row r="869">
      <c r="B869" s="38"/>
    </row>
    <row r="870">
      <c r="B870" s="38"/>
    </row>
    <row r="871">
      <c r="B871" s="38"/>
    </row>
    <row r="872">
      <c r="B872" s="38"/>
    </row>
    <row r="873">
      <c r="B873" s="38"/>
    </row>
    <row r="874">
      <c r="B874" s="38"/>
    </row>
    <row r="875">
      <c r="B875" s="38"/>
    </row>
    <row r="876">
      <c r="B876" s="38"/>
    </row>
    <row r="877">
      <c r="B877" s="38"/>
    </row>
    <row r="878">
      <c r="B878" s="38"/>
    </row>
    <row r="879">
      <c r="B879" s="38"/>
    </row>
    <row r="880">
      <c r="B880" s="38"/>
    </row>
    <row r="881">
      <c r="B881" s="38"/>
    </row>
    <row r="882">
      <c r="B882" s="38"/>
    </row>
    <row r="883">
      <c r="B883" s="38"/>
    </row>
    <row r="884">
      <c r="B884" s="38"/>
    </row>
    <row r="885">
      <c r="B885" s="38"/>
    </row>
    <row r="886">
      <c r="B886" s="38"/>
    </row>
    <row r="887">
      <c r="B887" s="38"/>
    </row>
    <row r="888">
      <c r="B888" s="38"/>
    </row>
    <row r="889">
      <c r="B889" s="38"/>
    </row>
    <row r="890">
      <c r="B890" s="38"/>
    </row>
    <row r="891">
      <c r="B891" s="38"/>
    </row>
    <row r="892">
      <c r="B892" s="38"/>
    </row>
    <row r="893">
      <c r="B893" s="38"/>
    </row>
    <row r="894">
      <c r="B894" s="38"/>
    </row>
    <row r="895">
      <c r="B895" s="38"/>
    </row>
    <row r="896">
      <c r="B896" s="38"/>
    </row>
    <row r="897">
      <c r="B897" s="38"/>
    </row>
    <row r="898">
      <c r="B898" s="38"/>
    </row>
    <row r="899">
      <c r="B899" s="38"/>
    </row>
    <row r="900">
      <c r="B900" s="38"/>
    </row>
    <row r="901">
      <c r="B901" s="38"/>
    </row>
    <row r="902">
      <c r="B902" s="38"/>
    </row>
    <row r="903">
      <c r="B903" s="38"/>
    </row>
    <row r="904">
      <c r="B904" s="38"/>
    </row>
    <row r="905">
      <c r="B905" s="38"/>
    </row>
    <row r="906">
      <c r="B906" s="38"/>
    </row>
    <row r="907">
      <c r="B907" s="38"/>
    </row>
    <row r="908">
      <c r="B908" s="38"/>
    </row>
    <row r="909">
      <c r="B909" s="38"/>
    </row>
    <row r="910">
      <c r="B910" s="38"/>
    </row>
    <row r="911">
      <c r="B911" s="38"/>
    </row>
    <row r="912">
      <c r="B912" s="38"/>
    </row>
    <row r="913">
      <c r="B913" s="38"/>
    </row>
    <row r="914">
      <c r="B914" s="38"/>
    </row>
    <row r="915">
      <c r="B915" s="38"/>
    </row>
    <row r="916">
      <c r="B916" s="38"/>
    </row>
    <row r="917">
      <c r="B917" s="38"/>
    </row>
    <row r="918">
      <c r="B918" s="38"/>
    </row>
    <row r="919">
      <c r="B919" s="38"/>
    </row>
    <row r="920">
      <c r="B920" s="38"/>
    </row>
    <row r="921">
      <c r="B921" s="38"/>
    </row>
    <row r="922">
      <c r="B922" s="38"/>
    </row>
    <row r="923">
      <c r="B923" s="38"/>
    </row>
    <row r="924">
      <c r="B924" s="38"/>
    </row>
    <row r="925">
      <c r="B925" s="38"/>
    </row>
    <row r="926">
      <c r="B926" s="38"/>
    </row>
    <row r="927">
      <c r="B927" s="38"/>
    </row>
    <row r="928">
      <c r="B928" s="38"/>
    </row>
    <row r="929">
      <c r="B929" s="38"/>
    </row>
    <row r="930">
      <c r="B930" s="38"/>
    </row>
    <row r="931">
      <c r="B931" s="38"/>
    </row>
    <row r="932">
      <c r="B932" s="38"/>
    </row>
    <row r="933">
      <c r="B933" s="38"/>
    </row>
    <row r="934">
      <c r="B934" s="38"/>
    </row>
    <row r="935">
      <c r="B935" s="38"/>
    </row>
    <row r="936">
      <c r="B936" s="38"/>
    </row>
    <row r="937">
      <c r="B937" s="38"/>
    </row>
    <row r="938">
      <c r="B938" s="38"/>
    </row>
    <row r="939">
      <c r="B939" s="38"/>
    </row>
    <row r="940">
      <c r="B940" s="38"/>
    </row>
    <row r="941">
      <c r="B941" s="38"/>
    </row>
    <row r="942">
      <c r="B942" s="38"/>
    </row>
    <row r="943">
      <c r="B943" s="38"/>
    </row>
    <row r="944">
      <c r="B944" s="38"/>
    </row>
    <row r="945">
      <c r="B945" s="38"/>
    </row>
    <row r="946">
      <c r="B946" s="38"/>
    </row>
    <row r="947">
      <c r="B947" s="38"/>
    </row>
    <row r="948">
      <c r="B948" s="38"/>
    </row>
    <row r="949">
      <c r="B949" s="38"/>
    </row>
    <row r="950">
      <c r="B950" s="38"/>
    </row>
    <row r="951">
      <c r="B951" s="38"/>
    </row>
    <row r="952">
      <c r="B952" s="38"/>
    </row>
    <row r="953">
      <c r="B953" s="38"/>
    </row>
    <row r="954">
      <c r="B954" s="38"/>
    </row>
    <row r="955">
      <c r="B955" s="38"/>
    </row>
    <row r="956">
      <c r="B956" s="38"/>
    </row>
    <row r="957">
      <c r="B957" s="38"/>
    </row>
    <row r="958">
      <c r="B958" s="38"/>
    </row>
    <row r="959">
      <c r="B959" s="38"/>
    </row>
    <row r="960">
      <c r="B960" s="38"/>
    </row>
    <row r="961">
      <c r="B961" s="38"/>
    </row>
    <row r="962">
      <c r="B962" s="38"/>
    </row>
    <row r="963">
      <c r="B963" s="38"/>
    </row>
    <row r="964">
      <c r="B964" s="38"/>
    </row>
    <row r="965">
      <c r="B965" s="38"/>
    </row>
    <row r="966">
      <c r="B966" s="38"/>
    </row>
    <row r="967">
      <c r="B967" s="38"/>
    </row>
    <row r="968">
      <c r="B968" s="38"/>
    </row>
    <row r="969">
      <c r="B969" s="38"/>
    </row>
    <row r="970">
      <c r="B970" s="38"/>
    </row>
    <row r="971">
      <c r="B971" s="38"/>
    </row>
    <row r="972">
      <c r="B972" s="38"/>
    </row>
    <row r="973">
      <c r="B973" s="38"/>
    </row>
    <row r="974">
      <c r="B974" s="38"/>
    </row>
    <row r="975">
      <c r="B975" s="38"/>
    </row>
    <row r="976">
      <c r="B976" s="38"/>
    </row>
    <row r="977">
      <c r="B977" s="38"/>
    </row>
    <row r="978">
      <c r="B978" s="38"/>
    </row>
    <row r="979">
      <c r="B979" s="38"/>
    </row>
    <row r="980">
      <c r="B980" s="38"/>
    </row>
    <row r="981">
      <c r="B981" s="38"/>
    </row>
    <row r="982">
      <c r="B982" s="38"/>
    </row>
    <row r="983">
      <c r="B983" s="38"/>
    </row>
    <row r="984">
      <c r="B984" s="38"/>
    </row>
    <row r="985">
      <c r="B985" s="38"/>
    </row>
    <row r="986">
      <c r="B986" s="38"/>
    </row>
    <row r="987">
      <c r="B987" s="38"/>
    </row>
    <row r="988">
      <c r="B988" s="38"/>
    </row>
    <row r="989">
      <c r="B989" s="38"/>
    </row>
    <row r="990">
      <c r="B990" s="38"/>
    </row>
    <row r="991">
      <c r="B991" s="38"/>
    </row>
    <row r="992">
      <c r="B992" s="38"/>
    </row>
    <row r="993">
      <c r="B993" s="38"/>
    </row>
    <row r="994">
      <c r="B994" s="38"/>
    </row>
    <row r="995">
      <c r="B995" s="38"/>
    </row>
    <row r="996">
      <c r="B996" s="38"/>
    </row>
    <row r="997">
      <c r="B997" s="38"/>
    </row>
    <row r="998">
      <c r="B998" s="38"/>
    </row>
    <row r="999">
      <c r="B999" s="38"/>
    </row>
    <row r="1000">
      <c r="B1000" s="38"/>
    </row>
    <row r="1001">
      <c r="B1001" s="38"/>
    </row>
    <row r="1002">
      <c r="B1002" s="38"/>
    </row>
    <row r="1003">
      <c r="B1003" s="38"/>
    </row>
    <row r="1004">
      <c r="B1004" s="38"/>
    </row>
    <row r="1005">
      <c r="B1005" s="38"/>
    </row>
    <row r="1006">
      <c r="B1006" s="38"/>
    </row>
    <row r="1007">
      <c r="B1007" s="38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47" t="s">
        <v>86</v>
      </c>
      <c r="C1" s="16"/>
    </row>
    <row r="2">
      <c r="A2" s="47" t="s">
        <v>87</v>
      </c>
      <c r="C2" s="49"/>
    </row>
    <row r="3">
      <c r="A3" s="47" t="s">
        <v>65</v>
      </c>
      <c r="C3" s="16"/>
    </row>
    <row r="4">
      <c r="A4" s="47" t="s">
        <v>34</v>
      </c>
      <c r="C4" s="49"/>
    </row>
    <row r="5">
      <c r="A5" s="47" t="s">
        <v>79</v>
      </c>
      <c r="B5" s="15"/>
      <c r="C5" s="16"/>
    </row>
    <row r="6">
      <c r="A6" s="51" t="s">
        <v>88</v>
      </c>
      <c r="B6" s="15"/>
      <c r="C6" s="16"/>
    </row>
    <row r="7">
      <c r="A7" s="51" t="s">
        <v>89</v>
      </c>
      <c r="C7" s="16"/>
    </row>
    <row r="8">
      <c r="A8" s="47" t="s">
        <v>90</v>
      </c>
      <c r="C8" s="16"/>
    </row>
    <row r="9">
      <c r="A9" s="47" t="s">
        <v>51</v>
      </c>
      <c r="C9" s="16"/>
    </row>
    <row r="10">
      <c r="A10" s="47" t="s">
        <v>91</v>
      </c>
      <c r="C10" s="49"/>
    </row>
    <row r="11">
      <c r="A11" s="15"/>
      <c r="C11" s="16"/>
    </row>
    <row r="12">
      <c r="A12" s="15"/>
      <c r="C12" s="16"/>
    </row>
    <row r="13">
      <c r="A13" s="15"/>
      <c r="C13" s="49"/>
    </row>
    <row r="14">
      <c r="A14" s="15"/>
    </row>
    <row r="15">
      <c r="A15" s="15"/>
      <c r="B15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" t="s">
        <v>37</v>
      </c>
    </row>
    <row r="2">
      <c r="A2" s="22" t="s">
        <v>61</v>
      </c>
    </row>
    <row r="3">
      <c r="A3" s="15" t="s">
        <v>106</v>
      </c>
    </row>
    <row r="4">
      <c r="A4" s="15" t="s">
        <v>107</v>
      </c>
    </row>
    <row r="5">
      <c r="A5" s="15" t="s">
        <v>51</v>
      </c>
    </row>
    <row r="6">
      <c r="A6" s="22" t="s">
        <v>56</v>
      </c>
    </row>
    <row r="7">
      <c r="A7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6" t="s">
        <v>115</v>
      </c>
      <c r="B1" s="6" t="s">
        <v>116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5" t="s">
        <v>118</v>
      </c>
      <c r="B2" s="24" t="s">
        <v>119</v>
      </c>
    </row>
    <row r="3">
      <c r="A3" s="15" t="s">
        <v>120</v>
      </c>
      <c r="B3" s="24" t="s">
        <v>121</v>
      </c>
    </row>
  </sheetData>
  <hyperlinks>
    <hyperlink r:id="rId1" ref="B2"/>
    <hyperlink r:id="rId2" ref="B3"/>
  </hyperlinks>
  <drawing r:id="rId3"/>
</worksheet>
</file>