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rnold/Repos/RepoData/excel/"/>
    </mc:Choice>
  </mc:AlternateContent>
  <xr:revisionPtr revIDLastSave="0" documentId="8_{43DCC12D-718E-6A48-B0B0-43A807EECA19}" xr6:coauthVersionLast="36" xr6:coauthVersionMax="36" xr10:uidLastSave="{00000000-0000-0000-0000-000000000000}"/>
  <bookViews>
    <workbookView xWindow="0" yWindow="460" windowWidth="28800" windowHeight="15940" xr2:uid="{00000000-000D-0000-FFFF-FFFF00000000}"/>
  </bookViews>
  <sheets>
    <sheet name="Repository Locations Data" sheetId="1" r:id="rId1"/>
    <sheet name="Data Sources and Notes" sheetId="2" r:id="rId2"/>
    <sheet name="Encoding guidelines" sheetId="3" r:id="rId3"/>
    <sheet name="RepositoryTypes" sheetId="4" r:id="rId4"/>
    <sheet name="LocationType" sheetId="5" r:id="rId5"/>
    <sheet name="Other Resources" sheetId="6" r:id="rId6"/>
  </sheets>
  <definedNames>
    <definedName name="_xlnm._FilterDatabase" localSheetId="0" hidden="1">'Repository Locations Data'!$A$1:$W$252</definedName>
  </definedNames>
  <calcPr calcId="181029"/>
  <fileRecoveryPr repairLoad="1"/>
</workbook>
</file>

<file path=xl/calcChain.xml><?xml version="1.0" encoding="utf-8"?>
<calcChain xmlns="http://schemas.openxmlformats.org/spreadsheetml/2006/main">
  <c r="H7" i="2" l="1"/>
  <c r="H6" i="2"/>
  <c r="H5" i="2"/>
  <c r="H4" i="2"/>
  <c r="H3" i="2"/>
  <c r="H2" i="2"/>
  <c r="H1" i="2"/>
  <c r="H8" i="2" s="1"/>
</calcChain>
</file>

<file path=xl/sharedStrings.xml><?xml version="1.0" encoding="utf-8"?>
<sst xmlns="http://schemas.openxmlformats.org/spreadsheetml/2006/main" count="3247" uniqueCount="1514">
  <si>
    <t>Please note that a repository may have more than one location identified. Create multiple entries for a repository where appropriate.</t>
  </si>
  <si>
    <t>Field</t>
  </si>
  <si>
    <t>Usage</t>
  </si>
  <si>
    <t>Reference</t>
  </si>
  <si>
    <t>Obligation</t>
  </si>
  <si>
    <t>University of Central Florida, OCLC ArchiveGrid</t>
  </si>
  <si>
    <t>Repository Name Unauthorized*</t>
  </si>
  <si>
    <t>Total Count:</t>
  </si>
  <si>
    <t>Repository Name Unauthorized</t>
  </si>
  <si>
    <t>Repository name as supplied by the data providing organization</t>
  </si>
  <si>
    <t>Name Notes</t>
  </si>
  <si>
    <t>Required</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</si>
  <si>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</si>
  <si>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</si>
  <si>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</si>
  <si>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</si>
  <si>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</si>
  <si>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</si>
  <si>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</si>
  <si>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</si>
  <si>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</si>
  <si>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</si>
  <si>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</si>
  <si>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</si>
  <si>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</si>
  <si>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</si>
  <si>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</si>
  <si>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</si>
  <si>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</si>
  <si>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</si>
  <si>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Use authorized repository name from Library of Congress, if one exists.</t>
  </si>
  <si>
    <t>Source of Repository Data*</t>
  </si>
  <si>
    <t>URL of Source of Repository Data</t>
  </si>
  <si>
    <t>Notes</t>
  </si>
  <si>
    <t>https://www.loc.gov/marc/organizations/</t>
  </si>
  <si>
    <t>Altamonte Springs City Library</t>
  </si>
  <si>
    <t>Optional</t>
  </si>
  <si>
    <t>Use authorized repository identifier from Library of Congress, if one exists.</t>
  </si>
  <si>
    <t>Repository Type</t>
  </si>
  <si>
    <t>Public Library</t>
  </si>
  <si>
    <t>Unverified</t>
  </si>
  <si>
    <t>Use values from the RepositoryTypes worksheet</t>
  </si>
  <si>
    <t>281 N. Maitland Avenue</t>
  </si>
  <si>
    <t>Altamonte Springs</t>
  </si>
  <si>
    <t>32701</t>
  </si>
  <si>
    <t>Seminole</t>
  </si>
  <si>
    <t>FL</t>
  </si>
  <si>
    <t>http://www.altamonte.org/index.aspx?nid=356</t>
  </si>
  <si>
    <t xml:space="preserve">Replace the information in cell A1 (above) with your data sources. </t>
  </si>
  <si>
    <t>Unverified Count:</t>
  </si>
  <si>
    <t>Location Type</t>
  </si>
  <si>
    <t>Use values from the LocationType worksheet</t>
  </si>
  <si>
    <t>Whitney Ray</t>
  </si>
  <si>
    <t>University of Central Florida</t>
  </si>
  <si>
    <t>Begun during the 75th anniversary of the City, this collection contains over 800 photographs of city people, places and events. Including photographs pertaining to Altamonte Springs City History: the Altamonte Hotel, the Altamonte Chapel, Altamonte Mall, noteworthy historical people, etc. They also have the archival records and collections of the Altamonte Springs Historical Society which is no longer active. Old photographs, files on historic buildings, and a few objects of significance.</t>
  </si>
  <si>
    <t>Altamonte Springs Historical Society</t>
  </si>
  <si>
    <t>Street Address 1</t>
  </si>
  <si>
    <t>Historical Society/Museum</t>
  </si>
  <si>
    <t>380 Lake Seminary Circle</t>
  </si>
  <si>
    <t>32751</t>
  </si>
  <si>
    <t>Mailing Address 1</t>
  </si>
  <si>
    <t>Archival records and collections are currently held at the Altamonte Springs City Library, consisting mainly of old photographs, files on historic buildings, and a few artifacts of significance. Persons interested in viewing the collection should contact th Altamonte Springs library at 407-571-8830.</t>
  </si>
  <si>
    <t>Mailing Count:</t>
  </si>
  <si>
    <t>City</t>
  </si>
  <si>
    <t>Anna Maria Island Museum and Historical Park</t>
  </si>
  <si>
    <t>County</t>
  </si>
  <si>
    <t>402 Pine Avenue</t>
  </si>
  <si>
    <t>Anna Maria</t>
  </si>
  <si>
    <t>34216</t>
  </si>
  <si>
    <t xml:space="preserve">Manatee </t>
  </si>
  <si>
    <t>http://www.amihs.org/</t>
  </si>
  <si>
    <t>Reading Room Count:</t>
  </si>
  <si>
    <t>State</t>
  </si>
  <si>
    <t>Collects, researches, preserves, and exhibit materials and artifacts relating to the history of Anna Maria Island through its museum, City Jail, Belle Haven [cracker] Cottage and the Mangrove Walk’s indigenous garden. Has local history  books, T-shirts, vintage photographs, Island artwork by local artists, maps and an online exhibit with rare books, large basket, bowl,bottle and box collections and photos in a searchable database</t>
  </si>
  <si>
    <t>Apopka Historical Society &amp; Museum</t>
  </si>
  <si>
    <t>Museum of Apopkans</t>
  </si>
  <si>
    <t>Zip Code</t>
  </si>
  <si>
    <t>Storage Facility Count:</t>
  </si>
  <si>
    <t>122 East Fifth Street</t>
  </si>
  <si>
    <t xml:space="preserve">Apopka </t>
  </si>
  <si>
    <t xml:space="preserve">Orange </t>
  </si>
  <si>
    <t>http://www.rootsweb.ancestry.com/~flahs/index.htm</t>
  </si>
  <si>
    <t>Add if supplied by data providing organization, but I believe we can generate these from the master spreadsheet at the end.</t>
  </si>
  <si>
    <t>Unknown</t>
  </si>
  <si>
    <t>https://geocod.io/</t>
  </si>
  <si>
    <t xml:space="preserve">Library has scrapbooks filled with Apopka history, maps, newspaper clippings, photograph archive of people and buildings and micro-film reader for Apopka Chief newspapers, Highschool yearbooks &amp; other printed materials. Exhibits have many artifacts from the 1800s to the early 1950s.Many local Indian artifacts found near Lake Apopka, artifacts from the lumber, citrus, turpentine and foliage industries. </t>
  </si>
  <si>
    <t>Ave Maria University - Canizaro Library</t>
  </si>
  <si>
    <t>All</t>
  </si>
  <si>
    <t>Ave Maria University</t>
  </si>
  <si>
    <t>College/University</t>
  </si>
  <si>
    <t>5251 Donahue Street</t>
  </si>
  <si>
    <t>Ave Maria</t>
  </si>
  <si>
    <t>34142</t>
  </si>
  <si>
    <t>All Non-Mailing Count</t>
  </si>
  <si>
    <t>Use only if the language is not English.</t>
  </si>
  <si>
    <t>Date Entry Recorded</t>
  </si>
  <si>
    <t>YYYY-MM-DD format</t>
  </si>
  <si>
    <t>http://www.avemaria.edu/MajorsPrograms/Library.aspx</t>
  </si>
  <si>
    <t>Entry Recorded By</t>
  </si>
  <si>
    <t>Your name</t>
  </si>
  <si>
    <t xml:space="preserve">Repositories removed for no address: </t>
  </si>
  <si>
    <t xml:space="preserve">The Village Improvement Association Orange City Woman’s Club </t>
  </si>
  <si>
    <t>Source of Repository Data</t>
  </si>
  <si>
    <t>Name of the data providing organization</t>
  </si>
  <si>
    <t>Eira Tansey</t>
  </si>
  <si>
    <t>OCLC ArchiveGrid</t>
  </si>
  <si>
    <t>Use this field to note any idiosyncracies or additional useful information.</t>
  </si>
  <si>
    <t>Pioneer Settlement for the Creative Arts Inc</t>
  </si>
  <si>
    <t>1776 Lightfoot Lane</t>
  </si>
  <si>
    <t>Barberville</t>
  </si>
  <si>
    <t>32105</t>
  </si>
  <si>
    <t>Volusia</t>
  </si>
  <si>
    <t>http://www.pioneersettlement.org/</t>
  </si>
  <si>
    <t>In 1976 a group of Volusia County teachers ceated a living History muesum with a dedicated,ongoing program of preserving artifacts, buildings and regional amd local history.The Settlement began moving local and regional historically significant buildings onto the property, and a historical "village" setting emerged. Featured structures include: Pierson Railroad Depot - Circa 1885,Turpentine Still - Circa 1924,Lewis Log Cabin - Circa 1875 and Huntington Post Office - Circa 1885. Through the years, additional workshops were built to exhibit various historical trades and life ways of the late 1800’s and early 1900’s: Print Shop, Wheelwright Shop/Carriage House, Woodwright Shop, Blacksmith Shop, and the Timucuan-Myacca and Seminole Villages.</t>
  </si>
  <si>
    <t>Polk County Historical and Genealogical Library</t>
  </si>
  <si>
    <t>100 E. Main St  Bartow,</t>
  </si>
  <si>
    <t>Bartow</t>
  </si>
  <si>
    <t>33830</t>
  </si>
  <si>
    <t xml:space="preserve">Polk </t>
  </si>
  <si>
    <t>http://www.polk-county.net/boccsite/Our-Community/History-Center/</t>
  </si>
  <si>
    <t>Part of the Polk County History Center occupying the second floor. A selection of materials related specifically to the history of Polk include newspapers, aerial photographs, city directories, property tax rolls, cemetery records and more. The library website contains a number of online resources, including indexes to Polk marriages, cemeteries and obituary records</t>
  </si>
  <si>
    <t>C.W. Bill Young VA Medical Center</t>
  </si>
  <si>
    <t>Bay Pines VA Medical Center</t>
  </si>
  <si>
    <t>Government</t>
  </si>
  <si>
    <t>10000 Bay Pines Blvd.</t>
  </si>
  <si>
    <t>Bay Pines</t>
  </si>
  <si>
    <t>33744</t>
  </si>
  <si>
    <t xml:space="preserve">Pinellas </t>
  </si>
  <si>
    <t>http://www.baypines.va.gov/</t>
  </si>
  <si>
    <t>This institutional archives includes documentation of the construction of the Center in the 1930's including photographs and other records of the life of a large medical center. A friends group hopes to build a small museum on the grounds still hopes to establish a small museum to house the archival materials. A scrapbook of the first African American LPM nurse to serve in Pinellas County is included. Currently all material is stored in the Medical Library and access is by appointment only.</t>
  </si>
  <si>
    <t>Dunedin Historical Society and Museum</t>
  </si>
  <si>
    <t>349 Main Street</t>
  </si>
  <si>
    <t>34697</t>
  </si>
  <si>
    <t>2393</t>
  </si>
  <si>
    <t>http://dunedinmuseum.org/</t>
  </si>
  <si>
    <t>The museum contains approximately 2,000 artifacts, 2,500 photographs and a library containing 200 volumes of local and Florida History. Included in the museum collection is an electronic archive of the Dunedin Times Newspaper, from 1924 through 1965. The collection includes antique clothing, household tools and utensils used by Dunedin pioneer families during the 1870's through the 1900's</t>
  </si>
  <si>
    <t>Lawrence E. Will Museum of the Glades</t>
  </si>
  <si>
    <t>530 S Main St</t>
  </si>
  <si>
    <t>Belle Glade</t>
  </si>
  <si>
    <t>33430</t>
  </si>
  <si>
    <t>Palm Beach</t>
  </si>
  <si>
    <t>http://museumoftheglades.org/</t>
  </si>
  <si>
    <t xml:space="preserve">To preserve, exhibit, and provide educational programs about the history, cultural heritage, geology and geography, ecology and economy of the geographical region of Florida that centers around the southeastern shores of Lake Okeechobee, especially the western section of Palm Beach County.Explores the “total multifaceted Glades experience.”  that is part of that vast River of Grass that sustains the Everglades.  </t>
  </si>
  <si>
    <t>Boca Raton Historical Society &amp; Museum</t>
  </si>
  <si>
    <t>71 N Federal Hwy</t>
  </si>
  <si>
    <t>Boca Raton</t>
  </si>
  <si>
    <t>33432</t>
  </si>
  <si>
    <t>http://www.bocahistory.org/</t>
  </si>
  <si>
    <t xml:space="preserve"> Collects materials documenting the history,economic development, culture and lives of the people of Boca Raton and South Florida.Includes city public records,architectural drawings, maps, oral histories,artifacts and memorabilia, periodicals, photographs. Collections include the 200 manuscripts,150 scrapbooks and 600 reference books.</t>
  </si>
  <si>
    <t>Florida Atlantic University Library, Special Collections and Archives</t>
  </si>
  <si>
    <t>777 Glades Road</t>
  </si>
  <si>
    <t>LY (Building 3) 261</t>
  </si>
  <si>
    <t>33431</t>
  </si>
  <si>
    <t>0992</t>
  </si>
  <si>
    <t>http://www.library.fau.edu/depts/spc/special.htm</t>
  </si>
  <si>
    <t xml:space="preserve">This institutional archives and academic special collections houses several unique collections of artists' books, sound recordings, print music, rare books and manuscripts, Judaica, the Civil War,the history and development of Palm Beach,South Florida and the FAU archives. Notable for Florida author Theodore Pratt's personal and business papers, and copies of first and foreign editions of  his works. The Jaffe Center for the Book Arts has grown to include over 12,000 titles and is one of the largest and most varied of its kind in the United States.  </t>
  </si>
  <si>
    <t>St. Vincent De Paul Seminary</t>
  </si>
  <si>
    <t>Religious</t>
  </si>
  <si>
    <t>10701 South Military Trail</t>
  </si>
  <si>
    <t>Boynton Beach</t>
  </si>
  <si>
    <t>334464</t>
  </si>
  <si>
    <t>4811</t>
  </si>
  <si>
    <t>http://www.svdp.edu/</t>
  </si>
  <si>
    <t>Serves the mission of the seminary, its collection is mainly comprised of works in philosophy.Because of the bilingual and multicultural nature of the seminary, the library collection includes many titles n Spanish. Moreover, because of the Seminary’s unique geographical and cultural setting, the library also includes many Latin American resources. The philosophy collection exceeds three thousand volumes, mostly in English and Spanish, with supplementary materials in French, German and Latin.</t>
  </si>
  <si>
    <t>Boynton Beach City Library</t>
  </si>
  <si>
    <t>208 S. Seacrest Boulevard</t>
  </si>
  <si>
    <t xml:space="preserve">Boynton Beach </t>
  </si>
  <si>
    <t>33435</t>
  </si>
  <si>
    <t>http://www.boyntonlibrary.org/</t>
  </si>
  <si>
    <t xml:space="preserve"> Houses an historical archive collection with material pertaining to the history of Boynton Beach and surrounding South Florida towns. The collection includes Boynton Beach newspapers (1947-2007), maps, documents, scrapbooks, journals, postcards, photographs, news clippings and oral histories of pioneers families.</t>
  </si>
  <si>
    <t xml:space="preserve">Family Heritage House Museum at the  State College of Florida, Manatee–Sarasota </t>
  </si>
  <si>
    <t>State College of Florida</t>
  </si>
  <si>
    <t>Multiple (specify in Notes field)</t>
  </si>
  <si>
    <t>5840 26th Street West</t>
  </si>
  <si>
    <t>Bradenton</t>
  </si>
  <si>
    <t>34207</t>
  </si>
  <si>
    <t>The only black history museum located at a community/state college. A gallery and resource center for the study of African-American achievements. Exhibits include a timeline of significant events in African-American history, including slavery, fights for freedom, community building and education, the Harlem Renaissance, the Civil Rights movement, Kwanzaa, and the modern era in South Africa. There are also displays about the Underground Railroad and a collection of African masks</t>
  </si>
  <si>
    <t>Manatee County Central Library Elizabeth Eaton Florida History Room</t>
  </si>
  <si>
    <t>1301 Barcarrota Boulevard West</t>
  </si>
  <si>
    <t>34205</t>
  </si>
  <si>
    <t xml:space="preserve">http://www.mymanatee.org/home/government/departments/neighborhood-services/library/historical.html </t>
  </si>
  <si>
    <t>Hundreds of books on Florida and local history; maps, magazines,City directories, yearbooks, local newspapers, transcribed oral interviews and speeches.  The Historical Image Digital Collection has over 30,000 images of Manatee County people, activities, and buildings from the late nineteenth century to the early 1980's. In addition to depicting schools, churches, hospitals, and means of transportation, the photographs feature many prominent local families and their important role in building and documenting Manatee County. Extensive genealogy collection</t>
  </si>
  <si>
    <t>Manatee County Historical Records Library</t>
  </si>
  <si>
    <t>1405 4th Avenue West</t>
  </si>
  <si>
    <t>34208</t>
  </si>
  <si>
    <t>http://www.manateeclerk.com/historical/HistoricalLibrary.aspx</t>
  </si>
  <si>
    <t xml:space="preserve"> Manatee County’s early governmental records dating back to 1856.  Probate files, marriage licenses, tax records, voting registrations, and soldiers' and sailors' discharge books,city directories, Sanborn and plat maps, aerial photographs, early school attendance records, deed abstracts and newspaper/obituary files.</t>
  </si>
  <si>
    <t>South Florida Museum</t>
  </si>
  <si>
    <t>201 10th Street West Bradenton,</t>
  </si>
  <si>
    <t>http://www.southfloridamuseum.org/</t>
  </si>
  <si>
    <t xml:space="preserve"> Natural and general cultural history museum documenting the region from the Pleistocene to the present. Includes fossil evidence of Florida’s earliest mammals and marine species and a collection of prehistoric and early post-contact archeological artifacts.Focuses on Florida’s ecology and bio-diversity,covers local maritime traditions, early 20th-century medical practices and Spanish exploration in the New World. Spanish Plaza has full-scale replicas of a 16th-century manor house, chapel and conquistador Hernando DeSoto’s birthplace. </t>
  </si>
  <si>
    <t>Levy County Archives &amp; Records Center</t>
  </si>
  <si>
    <t>355 S. Court Street</t>
  </si>
  <si>
    <t>Bronson</t>
  </si>
  <si>
    <t>32621</t>
  </si>
  <si>
    <t>Levy</t>
  </si>
  <si>
    <t xml:space="preserve"> http://www.levyclerk.com</t>
  </si>
  <si>
    <t>Repository for the early civil, criminal, marriage, marks &amp; brands, tax rolls, probate, and Commissioner minutes of Levy County from 1845.</t>
  </si>
  <si>
    <t>Dade Battlefield State Historic Site</t>
  </si>
  <si>
    <t>7200 County Road 603</t>
  </si>
  <si>
    <t>Bushnell</t>
  </si>
  <si>
    <t>33513</t>
  </si>
  <si>
    <t>Sumter</t>
  </si>
  <si>
    <t>https://www.floridastateparks.org/park/Dade-Battlefield</t>
  </si>
  <si>
    <t xml:space="preserve">Called the Dade Massacre site, it preserves the Second Seminole War battlefield where Seminole Indian warriors fought soldiers under the command of Major Francis L. Dade on December 28, 1835. Each year, on the weekend after Christmas (as close to the original date as possible), the Dade Battlefield Society sponsors a reenactment of the battle that started the Second Seminole War Dade Battlefield Historic State Park includes the preserved battlefield area, reconstructed log breastworks and a museum/visitor center as well as picnic areas and walking trails.Park visitors can get acquainted with the battle history by viewing a twelve minute video, " This Land, These Men." Mannequins provide a glimpse of the clothing worn by the soldier and Seminole and the muskets each used. There are other audio exhibits and displays of artifacts related to the battle. Visitors can purchase a variety of books related to Dade's battle with the Seminoles, as well as books about the Seminole Wars, Seminole Culture and more. </t>
  </si>
  <si>
    <t>Cedar Key Historical Society Museum, Inc.</t>
  </si>
  <si>
    <t>609 2nd St.</t>
  </si>
  <si>
    <t>Cedar Key</t>
  </si>
  <si>
    <t>32625</t>
  </si>
  <si>
    <t>http://www.cedarkeyhistoricalmuseum.org/</t>
  </si>
  <si>
    <t xml:space="preserve"> Documents, preserves and displays the history and all aspects of life in the Cedar Keys. Collections include records of railroads, commercial fishing, the pencil and cedar mill industries, palmetto fiber industry, city records, military activities during Civil and Seminole Wars plus extensive historical photographs.</t>
  </si>
  <si>
    <t>Alger-Sullivan Historical Society</t>
  </si>
  <si>
    <t>610 4th St</t>
  </si>
  <si>
    <t>Century</t>
  </si>
  <si>
    <t>32535</t>
  </si>
  <si>
    <t xml:space="preserve">Escambia </t>
  </si>
  <si>
    <t>http://algersullivan.org/</t>
  </si>
  <si>
    <t>The Alger-Sullivan Lumber Company built the mill town Century in the early 20th century, collection contains business records, many photographs and examples of the logging and lumber industries of the late 1800s and the 1900s in three (FREE!) museums: The Boxcar, Post Office, Leach House Museum</t>
  </si>
  <si>
    <t xml:space="preserve">Florida State Hospital </t>
  </si>
  <si>
    <t>Corporation</t>
  </si>
  <si>
    <t>100 N Main St</t>
  </si>
  <si>
    <t>Chattahoochee</t>
  </si>
  <si>
    <t>32324</t>
  </si>
  <si>
    <t>Gadsden</t>
  </si>
  <si>
    <t>www.dcf.state.fl.us/</t>
  </si>
  <si>
    <t>K-12</t>
  </si>
  <si>
    <t xml:space="preserve"> Established in 1876, it was until 1947 Florida's only state mental institution.The facility's property previously served as a military arsenal during the Seminole Wars and the American Civil War, and later became the site of Florida's first state prison The hospital's current Administration Building was adapted from the original Officers' Quarters of the Arsenal and is listed on the National Register of Historic Places. Has information on current and past patients; a master index with the dates of admission, discharge and/or death. Contact the Florida State archives for further information.Records created more recently than 50 years ago are considered confidential medical files and are restricted.
</t>
  </si>
  <si>
    <t>Fort Christmas Historic Park</t>
  </si>
  <si>
    <t>1300 North Fort Christmas Road</t>
  </si>
  <si>
    <t>C.R. 420</t>
  </si>
  <si>
    <t>Christmas</t>
  </si>
  <si>
    <t>32709</t>
  </si>
  <si>
    <t xml:space="preserve">http://www.nbbd.com/godo/FortChristmas/ </t>
  </si>
  <si>
    <t>Tribal</t>
  </si>
  <si>
    <t>A full size replica of Fort Christmas which was built during the Second Seminole Indian War, 1835 - 1842. Seven restored historical homes preserve the 'Cracker' architecture of East Orange County. The houses are interpreted to show pioneer life from the 1870s through the 1930s. Key themes are homesteading, cattle, citrus, hunting, fishing and trapping. Has exhibits,a video presentation on the Seminole Indian Wars and scheduled events, reenactments and demonstrations related to local  history such as the Florida Living History Festival, Militia Encampments and Cracker Christmas</t>
  </si>
  <si>
    <t>South Lake Historical Society</t>
  </si>
  <si>
    <t xml:space="preserve">490 West Ave. </t>
  </si>
  <si>
    <t xml:space="preserve">Clermont </t>
  </si>
  <si>
    <t>34711</t>
  </si>
  <si>
    <t>Lake</t>
  </si>
  <si>
    <t>http://clermontvillage.org/</t>
  </si>
  <si>
    <t>This historic village in Clermont features a train depot, an original station built in the early 1900s,Herring Hooks Schoolhouse,Quonset Hut, Townsend House, Kern House a  and original Cooper Memorial Library which will eventually become a museum</t>
  </si>
  <si>
    <t>Ah-Tha-Thi-Ki Museum</t>
  </si>
  <si>
    <t>34725 West Boundary Rd</t>
  </si>
  <si>
    <t>Big Cypress Seminole Indian Reservation</t>
  </si>
  <si>
    <t>Clewiston</t>
  </si>
  <si>
    <t>33440</t>
  </si>
  <si>
    <t>Hendry</t>
  </si>
  <si>
    <t>http://www.ahtahthiki.com/</t>
  </si>
  <si>
    <t xml:space="preserve"> Preserves the documentation of the history of the Seminole Tribe. All types of materials including books,government documents,newspaper collection,  photographs, oral histories, letters, maps,and memorabilia etc.dating from the early 1800's.Serves as a center of research for Seminole culture and Native American history in the Southeastern United States</t>
  </si>
  <si>
    <t>Clewiston Museum</t>
  </si>
  <si>
    <t>109 Central Ave</t>
  </si>
  <si>
    <t>http://www.clewistonmuseum.org/</t>
  </si>
  <si>
    <t xml:space="preserve">It houses exhibits highlighting the local area, including: Fossils, Cattle Industry, growing and processing both sugarcane and citrus, Commercial Fishing, Flying Brits from WWII, Killer Hurricanes and Seminole Indians. Also offers Historical Eco tours visitng Birding sites and Ah-Tha-Thi-Ki Museum and a bookstore with a large selection of materials about Florida History and Heritage </t>
  </si>
  <si>
    <t>Alma Clyde Field Library of Florida History</t>
  </si>
  <si>
    <t>formerly Tebeau-Field Library of Florida History</t>
  </si>
  <si>
    <t>435 Brevard Ave</t>
  </si>
  <si>
    <t>Cocoa</t>
  </si>
  <si>
    <t>32922</t>
  </si>
  <si>
    <t xml:space="preserve">Brevard </t>
  </si>
  <si>
    <t xml:space="preserve">http://myfloridahistory.org/ </t>
  </si>
  <si>
    <t>The research library for the Florida Historical Society. It has the 60,000-item collection of the state's oldest cultural organization. Contains books on Florida, papers of prominent Floridians, historical maps, photos, artifacts and family histories. The Florida Historical Society, founded in 1856, is one of the oldest historical societies in the country with records dating back to the 1500s. Manuscripts, rare books, photographs, postcards, maps, ephemera, and a special collection of WPA records. the Florida State Genealogical Society also houses its collection here</t>
  </si>
  <si>
    <t>Brevard County Historical Commission, Historical Records Archive</t>
  </si>
  <si>
    <t>308 Forrest Avenue</t>
  </si>
  <si>
    <t>http://www.brevardcounty.us/HistoricalCommission/Home</t>
  </si>
  <si>
    <t>Located at the Central Brevard Library and Reference Center. This repository sponsors several projects and collections that preserves and documents the history of Brevard County as related through early newspapers, maps, oral histories on video, aguide to Brevard County Historical Landmarks and a three volume county history ,widely considered the most thorough history of any Florida county and the Indian River Journal</t>
  </si>
  <si>
    <t>Brevard Museum of History and Natural Science</t>
  </si>
  <si>
    <t>Brevard Museum, Inc.</t>
  </si>
  <si>
    <t>2201 Michigan Avenue</t>
  </si>
  <si>
    <t>32926</t>
  </si>
  <si>
    <t>http://brevardmuseum.com/</t>
  </si>
  <si>
    <t xml:space="preserve">Contains a  nature preserve encompassing three Florida ecosystems; has both artifacts and specimens of the Indian river area of the east coast of  on-going exhibitions that tell the story of Brevard County’s history and natural environment and to a hands-on classroom.Florida.emphasizes the history and ecology of the area and the importance of conserving our natural resources. </t>
  </si>
  <si>
    <t>Eastern Florida State College EFSC/UCF Joint-Use Library , (Formerly Brevard Community College)</t>
  </si>
  <si>
    <t>1519 Clearlake Rd</t>
  </si>
  <si>
    <t xml:space="preserve">http://www.easternflorida.edu/academics/library/ </t>
  </si>
  <si>
    <t xml:space="preserve">A leader in science and technology, the College, founded in 1960, is home to the ­ Astronaut Memorial Planetarium and Observatory, which features one of the largest public-access telescopes in Florida, as well as large-format movies, laser light shows and other educational planetarium presentations. The Library manages an institutional archives documenting events at the College with photographs </t>
  </si>
  <si>
    <t>Florida Historical Society</t>
  </si>
  <si>
    <t>http://myfloridahistory.org/</t>
  </si>
  <si>
    <t xml:space="preserve">FHS Library houses the Tebeau Collection which contains more than 6,000 volumes, an extensive map collection, manuscript and photographic holdings and a small collection of artifacts and the newly acquired Alice Strickland Collection of Floridiana. Other collections include the Pioneer Collection of the Florida State Genealogical Society and the photographic collection of the Brevard County Mosquito Beaters.Extensive archives and manuscript collections documenting all aspects of Florida life including government records and the private papers of prominent Floridians. Also documenting Brevard County regional history. The Society was founded in 1856 in St. Augustine and has a long history of documenting Florida. </t>
  </si>
  <si>
    <t>The GLBT History Museum of Central Florida</t>
  </si>
  <si>
    <t xml:space="preserve">2100 North Atlantic Avenue </t>
  </si>
  <si>
    <t>#205</t>
  </si>
  <si>
    <t>Cocoa Beach</t>
  </si>
  <si>
    <t>32931</t>
  </si>
  <si>
    <t>http://glbthistorymuseum.com</t>
  </si>
  <si>
    <t>The GLBT History Museum of Central Florida is designed to teach GLBT local heritage, provide role models for GLBT youth, build community, and highlight the extraordinary local and national contributions of the GLBT community of Central Florida, including recognizing the start of the organized gay and lesbian civil rights movement. Collects, preserves and exhibits the history of the Gay, Lesbian, Bisexual and Transgender community in Central Florida and provides a documentary record for research, and displaying a community's social and historical contributions.</t>
  </si>
  <si>
    <t>City of Coral Gables Historical Resources &amp; Cultural Arts   </t>
  </si>
  <si>
    <t>2327 Salzedo St</t>
  </si>
  <si>
    <t>Coral Gables City Hall</t>
  </si>
  <si>
    <t xml:space="preserve">Coral Gables </t>
  </si>
  <si>
    <t>33134</t>
  </si>
  <si>
    <t xml:space="preserve">Miami-Dade </t>
  </si>
  <si>
    <t>http://coralgables.com/index.aspx?page=67</t>
  </si>
  <si>
    <t>Promotes the  heritage of the City through the local historic designation and design review process with educational programs and publications. Has eleven buildings which are listed in the National Register of Historic Places. Collections include photographs, documents, architectural and urban planning records, books, furniture, art work and oral histories of early settlers.</t>
  </si>
  <si>
    <t>Fairchild Tropical Botanic Garden Natural History Collection and Archives</t>
  </si>
  <si>
    <t>11935 Old Cutler Road</t>
  </si>
  <si>
    <t>33156</t>
  </si>
  <si>
    <t>Miami</t>
  </si>
  <si>
    <t>http://www.fairchildgarden.org/</t>
  </si>
  <si>
    <t>The Special Collections of Fairchild Tropical Botanic Garden's Montgomery Library include manuscripts, correspondence, photographs, architectural drawings and blueprints, books, maps and charts related to the history and development of Fairchild Tropical Botanic Garden and the personal and public lives of Col. Robert H. Montgomery, Dr. David Fairchild, and other important figures in the fields of horticulture and botany in South Florida</t>
  </si>
  <si>
    <t>University of Miami Richter Library Archives and Special Collections</t>
  </si>
  <si>
    <t>1300 Memorial Drive</t>
  </si>
  <si>
    <t>8th Floor</t>
  </si>
  <si>
    <t>33124</t>
  </si>
  <si>
    <t>0320</t>
  </si>
  <si>
    <t>http://library.miami.edu/specialcollections/</t>
  </si>
  <si>
    <t>Holds extensive literary, business and organizational materials documenting the region and the state. Collections include the records of Pan American Airlines, the congressional papers of Dante Fascell, a Map Collection of approximately 5,000 maps with a focus on Florida and the Caribbean and a Science Fiction Fanzine collection,  Creates and collects oral history interviews with an emphasis on the history of South Florida, Cuba, the Haitian Diaspora, the University of Miami, and Pan American World Airways, Inc</t>
  </si>
  <si>
    <t>Carver Hill Memorial and Historical Society, Inc</t>
  </si>
  <si>
    <t>895 McClelland Street</t>
  </si>
  <si>
    <t>Crestview</t>
  </si>
  <si>
    <t>32536</t>
  </si>
  <si>
    <t>Okaloosa</t>
  </si>
  <si>
    <t>http://www.carverhillmemorialandhistoricalsocietyinc.org/</t>
  </si>
  <si>
    <t>The Carver-Hill School began in 1915 and was a segregated school for African-American children .Museum honors and chronicles the lives of the local African-American community.focusing on black history and culture. The Carver-Hill Museum serves as an archive for artifacts related to Carver-Hill School including photographs In addition, the museum features important historical documents of local families and the community.</t>
  </si>
  <si>
    <t>Bethune-Cookman College Carl S. Swisher Library</t>
  </si>
  <si>
    <t>640 Dr. Mary McLeod Bethune Drive</t>
  </si>
  <si>
    <t>Daytona Beach</t>
  </si>
  <si>
    <t>32114</t>
  </si>
  <si>
    <t>https://www.cookman.edu/academics/library/index.html</t>
  </si>
  <si>
    <t>An institutional archives and special collections holding documentary, photographic, and other materials including the papers of Mary McLeod Bethune; the Attica Collection; Joseph M. Taylor, Florence Roane Collections and the African-American Collection of books by and about African-Americans. A wide variety of materials in various formats depicts the lives and works of individuals who contributed to the institution with an extensive collection of documents which reflect the business of this school in detail up to the contemporary time.  Also a large digital collection of university catalogs, handbooks, yearbooks, photographs and a large collection of organized vertical files</t>
  </si>
  <si>
    <t>Bureau of Braille and Talking Books Library</t>
  </si>
  <si>
    <t>421 Platt Street</t>
  </si>
  <si>
    <t>2804</t>
  </si>
  <si>
    <t>http://dbs.myflorida.com/Talking Books Library/index.html</t>
  </si>
  <si>
    <t>Some correspondence, photographs, books, annual reports documenting the Division of Blind Services, founded in the 1930's and the Bureau of Braile and Talking Book Library founded in the 1950's</t>
  </si>
  <si>
    <t>Embry Riddle University - Daytona Beach</t>
  </si>
  <si>
    <t>600 S. Clyde Morris Blvd.</t>
  </si>
  <si>
    <t>Jack R. Hunt Memorial Library</t>
  </si>
  <si>
    <t>http://www.erau.edu/administration/archives/index.html</t>
  </si>
  <si>
    <t>The University Archives is the official repository for the historical records of all three campuses of Embry-Riddle Aeronautical University and all of its predecessor bodies. The holdings document the history of Embry-Riddle from its origins in 1926 to the present. These archival collections include corporate records, faculty and staff papers, alumni memorabilia, photographs, audio recordings, video media, and many artifacts including paintings, awards and aviation paraphernalia.</t>
  </si>
  <si>
    <t>Halifax Historical Museum</t>
  </si>
  <si>
    <t>252 S Beach St</t>
  </si>
  <si>
    <t>http://halifaxhistorical.org/</t>
  </si>
  <si>
    <t xml:space="preserve">Housed in the former 1910 Merchants Bank building, the two-story interior walls are decorated with hand-painted murals depicting area scenes, and highlighted by Beaux Arts styling of stained glass windows and lighting.The museum's permanent exhibits presents the history of the greater Daytona Beach area known as Halifax Country with artifacts dating from 5,000 B.C.E. Includes a research facility with old city directories , books &amp; magazines, newspaper archive,extensive photographic and postcard collections and genealogical research, local family papers and vertical files 
</t>
  </si>
  <si>
    <t>Museum of Arts &amp; Sciences, Daytona Beach</t>
  </si>
  <si>
    <t>352 S Nova Rd</t>
  </si>
  <si>
    <t>http://www.moas.org/main.cfm</t>
  </si>
  <si>
    <t xml:space="preserve">Museum collections and research include Cuban and Florida art, American Fine and Decorative arts, European Fine and Decorative arts, pre-Columbian and African artifacts, Pleistocene fossils, Florida history and regional natural history,Environmental Education, a Hands On Children's museum and Planeterium </t>
  </si>
  <si>
    <t>DeBary Hall, Inc</t>
  </si>
  <si>
    <t>198 Sunrise Blvd.</t>
  </si>
  <si>
    <t xml:space="preserve">DeBary </t>
  </si>
  <si>
    <t>32713</t>
  </si>
  <si>
    <t>http://www.volusia.org/services/community-services/parks-recreation-and-culture/parks-and-trails/park-facilities-and-locations/historical-parks/debary-hall-historic-site/</t>
  </si>
  <si>
    <t>Mailing Address</t>
  </si>
  <si>
    <t>Reading Room</t>
  </si>
  <si>
    <t xml:space="preserve">Built in 1871, DeBary Hall was the winter retreat and hunting estate of a European-born wine merchant, Frederick DeBary.Includes the 8,000-square-foot main house, stables, tenant house and other structures, plus artifacts from a kind of working farm. Has exhibits; multimedia programs; and speciality topic tours -ecological, architectural, educational; as well as traditional group guided tours focusing on the St. Johns River region, the winter house and lands, and Florida people who worked at the big estate. .It is also a bird sanctuary </t>
  </si>
  <si>
    <t>Storage Facility</t>
  </si>
  <si>
    <t>DeLand Memorial Hospital Museum (DMHM)</t>
  </si>
  <si>
    <t>230 N. Stone St.</t>
  </si>
  <si>
    <t>Deland</t>
  </si>
  <si>
    <t>32720</t>
  </si>
  <si>
    <t>http://www.delandhouse.com/</t>
  </si>
  <si>
    <t>DeLand Memorial Hospital was DeLand's first 'modern' hospital built to serve the growing needs of a population expanding during the land boom era of the 1920s. The museum houses eight different galleries and exhibits including  displays of the WWI &amp; WWII gallery housing artifacts and displays of historic conflicts DeLandites and Volusia residents have taken  part in; a full operating room of the time period, mock pharmacy, and physicians examining room; the Bill Dreggors Ice &amp; Electrical Museum exhibiting an array of insulators and electrical equipment from the early days of the area's ice and electric business.  An adjacent building features the Elephant Fantasyland, which is a personal collection of elephant-themed collectibles, a toy collection, and the West Volusia Black Heritage Gallery</t>
  </si>
  <si>
    <t>Stetson University Archives and Special Collections at Dupont-Ball Library</t>
  </si>
  <si>
    <t>Stetson University</t>
  </si>
  <si>
    <t>421 N. Woodland</t>
  </si>
  <si>
    <t>3769</t>
  </si>
  <si>
    <t>https://www2.stetson.edu/library/about-us/departments/archives/</t>
  </si>
  <si>
    <t>The University Archives contains papers, books, publications, news clippings, photographs, yearbooks, the campus newspaper, and other items relating to Stetson University and its history. There is also a large University digital archives collection of publications, photographs, and memorabilia.</t>
  </si>
  <si>
    <t>P.O. Box 8418</t>
  </si>
  <si>
    <t>https://www2.stetson.edu/library/about-us/special-collections/</t>
  </si>
  <si>
    <t>Special Collections include political papers of Joseph Maxwell “Max” Cleland, Tennessee Congressman James B. Reynolds, Representative E. Clay Shaw, the Regar Collection of James Frederick Allen 's civil war letters, Greenlaw collection of first edition children’s books. Also contains letters of DeLand settlers and the Stetson Collection of  book, video/DVDs, CDs and other materials.  Biographies of early presidents and faculty members; books by  Stetson alunmi and faculty members</t>
  </si>
  <si>
    <t>West Volusia Historical Society and The DeLand House Museum</t>
  </si>
  <si>
    <t>137 W Michigan Ave</t>
  </si>
  <si>
    <t>Showcases an extensive collection of period photographs, authentic artifacts and memorabilia that trace the history and development of DeLand and the surrounding area. The Robert M. Conrad Education and Research Center holds hundreds of vintage photos, maps, directories, phone books and genealogies from community histories.Old photographs, deeds, oral histories document the founding families and history of Volusia County and DeLand.</t>
  </si>
  <si>
    <t>Delray Beach Historical Society</t>
  </si>
  <si>
    <t>3 NE 1st Street</t>
  </si>
  <si>
    <t>Delray Beach</t>
  </si>
  <si>
    <t>33444</t>
  </si>
  <si>
    <t>http://www.delraybeachhistory.org/</t>
  </si>
  <si>
    <t>The Society houses and archives a comprehensive history of Delray Beach and its people on behalf of the City and resides in downtown Delray on a campus made up of rescued and restored historic buildings, complete with a Florida Native Plant Garden. The Archive Collection features over 20,000 items, including photographs, real estate documents, architectural renderings, original charters, City of Delray Beach records, books, memorabilia, letters, newspapers, paintings, original drawings, rare artifacts, pioneer and family histories – both oral and video, clothing, and other three dimensional artifacts.</t>
  </si>
  <si>
    <t>S.D. Spady Cultural Heritage Museum</t>
  </si>
  <si>
    <t>170 NW 5th Ave</t>
  </si>
  <si>
    <t>http://spadymuseum.com/</t>
  </si>
  <si>
    <t>Museum is dedicated to discovering, collecting and sharing the African-American history and heritage of Palm Beach County by highlighing the talents and influences of African-Americans, Caribbean-Americans and Haitian-Americans Located in the former home of the late Solomon D. Spady, the most prominent African American educator and community leader in Delray Beach from 1922 to 1957.Shows ranging from handmade quilts to photographs from the Civil Rights movement have adorned the Spady Museum. In addition, through its Kids Cultural Club, Trolley Tours, special events, annual Living Heritage Day and guest lecture series.</t>
  </si>
  <si>
    <t>Advent Christian Village</t>
  </si>
  <si>
    <t>10680 Dowling Park Dr.</t>
  </si>
  <si>
    <t>Dowling Park</t>
  </si>
  <si>
    <t>32064</t>
  </si>
  <si>
    <t xml:space="preserve">Suwannee </t>
  </si>
  <si>
    <t>http://www.acvillage.net/</t>
  </si>
  <si>
    <t>An institutional archives documenting the history of Advent Christian Village (In 1913, known as the American Advent Christian Home &amp; Orphanage.) The collection includes photographs, documentation on the administration of the organization, historical magazines, and historical information of Camp Suwannee, a youth camp. Advent Christian Village is the first retirement community in Florida and the first to include orphaned children as residents. There is also information and photographs on the Thomas Dowling sawmill, a tourist attraction built by Mr. Dowling, and the community of Dowling Park that preceded the development of the Home &amp; Orphanage</t>
  </si>
  <si>
    <t>Association to Preserve the Eatonville Community, Inc. (P.E.C):</t>
  </si>
  <si>
    <t>227 E. Kennedy Blvd.</t>
  </si>
  <si>
    <t>Eatonville</t>
  </si>
  <si>
    <t>5303</t>
  </si>
  <si>
    <t>http://zorafestival.org/</t>
  </si>
  <si>
    <t>Sponsors the ZORA! STEM, Annual Zora Neale Hurston Festival of the Arts and Humanities,Excellence Without Excuse (E-WE) Community Computer Arts Lab &amp; Learning Center and The Zora Neale Hurston National Museum of Fine Art (The Hurston)</t>
  </si>
  <si>
    <t>Enterprise Heritage Center and Museum</t>
  </si>
  <si>
    <t>360 Main Street.</t>
  </si>
  <si>
    <t xml:space="preserve">Enterprise </t>
  </si>
  <si>
    <t>32725</t>
  </si>
  <si>
    <t>http://www.oldenterprise.org/home0.aspx</t>
  </si>
  <si>
    <t xml:space="preserve"> A permanent display space in a renovated 1936 schoolhouse for the extensive collection of historic letters, documents, photos, artifacts and other material owned by The Enterprise Preservation Society. These items relate to the history of Enterprise and surrounding communities such as Stone Island and Garfield. In addition, the Heritage Center features a 1930's-era classroom; permanent and revolvings exhibits and presentations on Enterprise history and area ecology, a gallery for works by local artists, community meeting space, archives and library space as well as office space for the Society.</t>
  </si>
  <si>
    <t>Koreshan State Historical Site</t>
  </si>
  <si>
    <t>3800 Corkscrew Rd</t>
  </si>
  <si>
    <t>Estero</t>
  </si>
  <si>
    <t>33928</t>
  </si>
  <si>
    <t>Lee</t>
  </si>
  <si>
    <t xml:space="preserve">http://www.floridastateparks.org/koreshan/ </t>
  </si>
  <si>
    <t>Documents the Koreshan Community including partial runs of newspapers, the Cora Stephens Collection of photographs of the Community, landscapes and people, a few letters and genealogical materials. Koreshan State Historic Site Collection is a digital photo-album documenting the Koreshan State Historic Site, one of Florida's state parks and a cultural heritage site</t>
  </si>
  <si>
    <t>Eustis Historical Museum &amp; Preservation Society Inc</t>
  </si>
  <si>
    <t>536 North Bay Street</t>
  </si>
  <si>
    <t xml:space="preserve">Eustis </t>
  </si>
  <si>
    <t>32726</t>
  </si>
  <si>
    <t>http://www.eustishistoricalmuseum.org/index.asp</t>
  </si>
  <si>
    <t xml:space="preserve">The Eustis Historical Society is dedicated towards preserving and showcasing Eustis area history.The museum is located in the Clifford House, which was built in 1911,Exhibits in the museum mainly focus on the early history of Eustis, Florida, which was dominated by the citrus industry. In addition, visitors can view photographs of early residents of Eustis.
 </t>
  </si>
  <si>
    <t>Eustis Memorial Library</t>
  </si>
  <si>
    <t>120 North Center Street</t>
  </si>
  <si>
    <t xml:space="preserve">http://www.eustismemoriallibrary.org/ </t>
  </si>
  <si>
    <t xml:space="preserve"> Concentrates on the local history of the City of Eustis, has newpapers,maps, photographs, historic postcards,city directories and Florida history databases. Also funeral programs of African American citizens of Eustis. These programs contain a variety of information, which may include portraits, genealogies and biographical sketches</t>
  </si>
  <si>
    <t>Amelia Island Museum of History</t>
  </si>
  <si>
    <t xml:space="preserve">233 S. Third Street </t>
  </si>
  <si>
    <t>Fernandina Beach</t>
  </si>
  <si>
    <t>32034</t>
  </si>
  <si>
    <t>Nassau</t>
  </si>
  <si>
    <t>http://ameliamuseum.org/</t>
  </si>
  <si>
    <t>Concentrating on the history and culture of Fernandina Beach, Amelia Island and Nassau County, this repository holds photographs, letters, city directories,newspaper clippings,digital oral histories of African American residents, plus a number of business records and family papers.</t>
  </si>
  <si>
    <t xml:space="preserve">Bienes Museum of the Modern Book: The Dianne and Michael Bienes Special Collections and Rare Book Library </t>
  </si>
  <si>
    <t>100 S Andrews Ave.</t>
  </si>
  <si>
    <t>Fort Lauderdale</t>
  </si>
  <si>
    <t>33301</t>
  </si>
  <si>
    <t>Broward</t>
  </si>
  <si>
    <t xml:space="preserve">http://www.broward.org/library/bienes/Pages/Default.aspx </t>
  </si>
  <si>
    <t xml:space="preserve"> Documents all agencies of the The Works Progress Administration (WPA) including the Civilian Conservation Corps,Federal Writers’ Project,WPA Florida Publications and Handicraft Projects. Materials include the Stetson Kennedy Federal Writers Project papers and photographs.Works ProgressAdministration and New Deal literature,including children's books and handicrafts projects. Also has several Collections of Alphabet books and Related Materials, Comic books,Florida Artists’ Book Collection and Fine Press Publications and Bienes Art, Architecture and Fine Facsimiles Collection 
</t>
  </si>
  <si>
    <t>Bonnet House Museum &amp; Gardens</t>
  </si>
  <si>
    <t>900 N. Birch Road</t>
  </si>
  <si>
    <t>33304</t>
  </si>
  <si>
    <t>http://www.bonnethouse.org/</t>
  </si>
  <si>
    <t>Bonnet House Museum &amp; Gardens stewards the legacy of the Bartlett and Birch families by preserving their historic estate and providing programming that nurtures creative expression, delights the senses, educates, and honors the natural environment.This house museum holds documentation of construction including blueprints and photographs as well as some Bonnet Family papers.</t>
  </si>
  <si>
    <t>Broward County Historical Archives &amp; Library</t>
  </si>
  <si>
    <t>100 S Andrews Ave</t>
  </si>
  <si>
    <t>http://digitalarchives.broward.org/cdm/collectionsbylocation/#hc</t>
  </si>
  <si>
    <t>The general reference collection includes manuscripts, newspaper clippings and pamphlets on a wide range of subjects. Of particular interest are the biographical files which include obituaries and pioneer (early resident) biographical data forms.Special Collections include, among others, an oral history collection with more than 300 recorded interviews conducted since 1972; Florida East Coast Railway employee records (1918 to 1950); and the Cooper Kirk Collection, with emphasis on such topics as Major William Lauderdale and the Second Seminole War, Governor Napoleon Bonaparte Broward, the creation of Broward County, and extracts from local papers, circa 1909 to 1929</t>
  </si>
  <si>
    <t>Fort Lauderdale Historical Society, Inc.</t>
  </si>
  <si>
    <t>219 SW 2nd Avenue</t>
  </si>
  <si>
    <t>http://www.fortlauderdalehistoricalsociety.org/</t>
  </si>
  <si>
    <t>The Library of the Commission holds an extensive collection of maps,blueprints,architectural sketches and engineering drawings,oral histories, family papers, local government pubic records documenting the County and related Florida materials</t>
  </si>
  <si>
    <t>International Swimming Hall of Fame Henning library and archives</t>
  </si>
  <si>
    <t>The International Swimming Hall of Fame</t>
  </si>
  <si>
    <t xml:space="preserve">One Hall of Fame Dr.
</t>
  </si>
  <si>
    <t>33316</t>
  </si>
  <si>
    <t>http://ishof.org/</t>
  </si>
  <si>
    <t>ISHOF’s collection of swimming memorabilia, art, photos and films, along with archival documents and rare books in the Henning Library, provides a thorough record of four centuries of written, taped and filmed aquatic sports. It is the largest collection of aquatic books, periodicals, manuscripts and scrapbooks in existence. The R. Max Ritter Rare Book Room, with over 400 pre-1900 vintage volumes, 310 scrapbooks with the pictures and memorabilia of the past century, and 114 unique aquatic sports magazines.</t>
  </si>
  <si>
    <t>Nova Southeastern University Archives</t>
  </si>
  <si>
    <t xml:space="preserve">3100 Ray Ferrero, Jr. Blvd.                                                                            
</t>
  </si>
  <si>
    <t>NSU Archives. Alvin Sherman Library, Research, and Information Technology Center, 4th floor</t>
  </si>
  <si>
    <t>33314</t>
  </si>
  <si>
    <t>1013</t>
  </si>
  <si>
    <t xml:space="preserve">http://www.nova.edu/archives/ </t>
  </si>
  <si>
    <t>An institutional archives, this repository documents all aspects of life on campus and includes materials such as photographs, oral histories,faculty papers,catalogs,Annual Reports and Newsletters, Faculty and Student Publications and digitized photographs, books , and documents (early history of NSU). Also documents the town of Davie,Florida</t>
  </si>
  <si>
    <t>Stonewall Library and Archives</t>
  </si>
  <si>
    <t>1300 East Sunrise Boulevard</t>
  </si>
  <si>
    <t xml:space="preserve">http://www.stonewallnationalmuseum.org/ </t>
  </si>
  <si>
    <t xml:space="preserve">The Archives, contains more than 5,000 items, documents a century of LGBT cultural,political and social history.Among the many treasures in the archives are an extensive pulp fiction collection; organizational records of local, national and regional LGBT organizations; a large serials collection; personal records of local and national personalities; gay erotica –pictorial works; and LGBT ephemera, film, audio and oral histories. The Circulating library holdings now number over 25,000 books and 1,000 DVDs. </t>
  </si>
  <si>
    <t>Edison and Ford Winter Estates Library</t>
  </si>
  <si>
    <t>2350 McGregor Blvd.</t>
  </si>
  <si>
    <t>Fort Myers</t>
  </si>
  <si>
    <t>33901</t>
  </si>
  <si>
    <t>http://www.edisonfordwinterestates.org/</t>
  </si>
  <si>
    <t>Over 20 acres of botanical gardens, nine historic buildings including Edison’s Botanic Research Laboratory and the Edison Ford Museum which contains a collection of inventions, artifacts and special exhibit galleries.</t>
  </si>
  <si>
    <t>South West Florida musuem of History</t>
  </si>
  <si>
    <t>2031 Jackson Street</t>
  </si>
  <si>
    <t>http://swflmuseumofhistory.com/</t>
  </si>
  <si>
    <t>Housed in the former Atlantic Coastline Railroad depot, the Museum is home to the history of Southwest Florida. Paleo Indians, the Calusa, the Seminoles, Spanish explorers, and early settlers. An authentic replica of a pioneer "cracker" house, a 1926 La France fire pumper, and a 1929 private Pullman rail car are also part of the tour. In addition, the museum also houses an extensive artifacts collection detailing early civilization, the Fort, the first settlers, the cattlemen, turn of the century, the military and agriculture, boating and fishing industries in Fort Myers</t>
  </si>
  <si>
    <t>Fort Pierce Branch Library &amp; Administration Center</t>
  </si>
  <si>
    <t>101 Melody Lane</t>
  </si>
  <si>
    <t>Ft Pierce</t>
  </si>
  <si>
    <t>34950</t>
  </si>
  <si>
    <t>Saint Lucie</t>
  </si>
  <si>
    <t>http://www.stlucieco.gov/departments-services/a-z/community-services/library/locations-and-hours/fort-pierce-branch</t>
  </si>
  <si>
    <t xml:space="preserve">This library collects historic public records and manuscript materials documenting the County. Collections begin in the 1920's and include Sanborn maps of Ft. Pierce. Houses over a thousand books useful in genealogical research, including US census record books, Daughters of the American Revolution indexes, military service records, county histories and much more. The Library also offers the genealogical databases </t>
  </si>
  <si>
    <t>Indian River Community College Library</t>
  </si>
  <si>
    <t>3209 Virginia Ave</t>
  </si>
  <si>
    <t>34981</t>
  </si>
  <si>
    <t>https://www.irsc.edu/libraries/libraries.aspx</t>
  </si>
  <si>
    <t xml:space="preserve">The collection contains items of historical significance to Indian River State College as well as copies of doctoral dissertations published by IRSC employees. Annual reports, programs for special events, accreditation reports, and brochures. Also also include documentation relating to the history of the surrounding four county area. </t>
  </si>
  <si>
    <t>St Lucie County Regional History Center</t>
  </si>
  <si>
    <t>414 Seaway Dr</t>
  </si>
  <si>
    <t>34949 </t>
  </si>
  <si>
    <t>http://www.stlucieco.gov/departments-services/a-z/parks-recreation-and-facilities-department/st-lucie-county-regional-history-center</t>
  </si>
  <si>
    <t>Museum features silver and gold from a fleet of 11 Spanish ships that sank during a 1715 hurricane. That and other sunken treasure helped the area earn the reputation as Florida’s “Treasure Coast.”Also contains equipment from turn-of-the-century industries that help shape St. Lucie County, such as fishing, pineapple, cattle and citrus, as well as artifacts from the 1838 Seminole War. Housing over 20,000 artifacts and archives related to local heritage the Center also owns the Hill Family Photographic Collection consisting of over 1,200 photographs of the area's early history</t>
  </si>
  <si>
    <t>Alachua County Historic Trust Matheson Museum, Inc.</t>
  </si>
  <si>
    <t>513 East University Avenue</t>
  </si>
  <si>
    <t>Gainesville</t>
  </si>
  <si>
    <t>32601</t>
  </si>
  <si>
    <t xml:space="preserve">Alachua </t>
  </si>
  <si>
    <t>http://www.mathesonmuseum.org/</t>
  </si>
  <si>
    <t xml:space="preserve"> Houses a library and  has an extensive collection of  family papers,organizational records documenting Gainesville social and civic goups and a large Alachua County subject file. Also holds historic photographs, postcards, scrapbooksnewspaper illustrations, maps, historic site files, etc.</t>
  </si>
  <si>
    <t>Alachua County Library District</t>
  </si>
  <si>
    <t>401 E University Ave.</t>
  </si>
  <si>
    <t>http://www.aclib.us/</t>
  </si>
  <si>
    <t xml:space="preserve">Historic photographs and postcards documenting aspects of Gainesville and Alachua County life in the ACLD Heritage Collection of historical images at http://heritage.acld.lib.fl.us/ </t>
  </si>
  <si>
    <t>University of Florida - Florida Museum of Natural History</t>
  </si>
  <si>
    <t>University of Florida</t>
  </si>
  <si>
    <t>3215 Hull Road</t>
  </si>
  <si>
    <t>Powell Hall UF Cultural Plaza</t>
  </si>
  <si>
    <t>32611</t>
  </si>
  <si>
    <t>2710</t>
  </si>
  <si>
    <t xml:space="preserve">http://www.flmnh.ufl.edu/ </t>
  </si>
  <si>
    <t xml:space="preserve">The Museum occupies three principal facilities on the University of Florida campus in Gainesville and the Randell Research Center in southwest Florida. It is Florida's official state natural history museum and contains archives of the Museum and field notes pertaining to the archeology, natural history and ethnology of Florida ,Caribbean and Latin America. </t>
  </si>
  <si>
    <t>University of Florida - Levin College of Law Library</t>
  </si>
  <si>
    <t>425 W Jefferson St</t>
  </si>
  <si>
    <t>http://www.law.ufl.edu/library/contact</t>
  </si>
  <si>
    <t xml:space="preserve">University of Florida Department of Special &amp; Area Studies Collections  George A. Smathers Libraries </t>
  </si>
  <si>
    <t>PO Box 117007</t>
  </si>
  <si>
    <t>7001</t>
  </si>
  <si>
    <t xml:space="preserve">http://library.ufl.edu/spec/ </t>
  </si>
  <si>
    <t>1508 Union Road</t>
  </si>
  <si>
    <t>7005</t>
  </si>
  <si>
    <t>The Department is well know for its Floridiana, the papers of Florida authors and politicians. There is also a performing arts collection, mainly 60,000 items of primary source ephemera from 19th and 20th Century Europe and America, and the Samuel Proctor Oral History Program an extensive oral history collection with containing 5,000 interviews and 85,000 pages of transcripts.  Refer to website for details of holdings.</t>
  </si>
  <si>
    <t>Geneva Historical &amp; Genealogical Society Inc and Museum of Geneva History</t>
  </si>
  <si>
    <t>165 First Street</t>
  </si>
  <si>
    <t>Museum of Geneva History</t>
  </si>
  <si>
    <t xml:space="preserve">Geneva </t>
  </si>
  <si>
    <t>32732</t>
  </si>
  <si>
    <t>http://www.usgennet.org/usa/fl/county/seminole/Geneva/</t>
  </si>
  <si>
    <t xml:space="preserve">There is a kitchen, bedroom, mercantile, pioneer crafts area, and hundreds of items ranging from prehistoric mound findings to musical instruments and Geneva citizen's military uniforms. There are also turpentine and orange grove tools; a cattle ranching display; a square grand piano; a Magic Lantern (preceded the slide projector); items from the early Russian, French, and English settlers and prehistoric and Native American artifacts found in Geneva mounds/middens. Also has Geneva history books and plenty of geneological resources susch as censuses, draft registrations,geneva cemeteries and local oral histories. There is also a display on Lewis Thornton Powell who was involved in the Lincoln conspiracy and whose skull is buried in the Geneva </t>
  </si>
  <si>
    <t>Goldenrod Historical Society &amp; Museum</t>
  </si>
  <si>
    <t>4755 North Palmetto Avenue</t>
  </si>
  <si>
    <t xml:space="preserve">Goldenrod </t>
  </si>
  <si>
    <t>32792</t>
  </si>
  <si>
    <t>http://www.goldenrodhistoricalsociety.com/</t>
  </si>
  <si>
    <t xml:space="preserve"> Contains displays chronicaling the historical settling and growth of the geographic area historically considered Goldenrod/Gabriella and collects and preserves artifacts, photographs,memorabilia and records of the history of our local Goldenrod/Gabriella area</t>
  </si>
  <si>
    <t>Nehrling Gardens (Palm Cottage)</t>
  </si>
  <si>
    <t>2267 Hempel Ave</t>
  </si>
  <si>
    <t>Gotha</t>
  </si>
  <si>
    <t>34734</t>
  </si>
  <si>
    <t>http://nehrlinggardens.org/</t>
  </si>
  <si>
    <t>The former home of famed horticulturalist Henry Nehrling, the "patron saint of Florida
gardens." who purchased the property in 1885 to establish a garden where he could experiment with tropical and subtropical plants year round.It evolved into a scientific growing and testing facility for newly discovered plant material from all over the world. It is now community resource and education center focused on historic preservation, horticultural education and environmental conservation.Specimens of the original 100-year old tree canopy and many of his plantings still exists as well as the original home – and authentic example of pioneer Florida life.</t>
  </si>
  <si>
    <t>Haines City Public Library</t>
  </si>
  <si>
    <t>111 N. 6th Street</t>
  </si>
  <si>
    <t xml:space="preserve">Haines City </t>
  </si>
  <si>
    <t>33844</t>
  </si>
  <si>
    <t>http://hainescity.com/government/library/</t>
  </si>
  <si>
    <t>Oral histories of Haines City pioneers and photographs from the 1950's.</t>
  </si>
  <si>
    <t>City of Hollywood, Office of the City Clerk, Records and Archives Division  
Records &amp; Archives Center</t>
  </si>
  <si>
    <t>2600 Hollywood Boulevard</t>
  </si>
  <si>
    <t>Hollywood, FL</t>
  </si>
  <si>
    <t>33020</t>
  </si>
  <si>
    <t>4807</t>
  </si>
  <si>
    <t>http://www.hollywoodfl.org/</t>
  </si>
  <si>
    <t>The Office of the City Clerk, Records and Archives Division is charged with preserving the photographs and documentary history of Hollywood and is also responsible for the city's records management program. Collections include Local city Government, Property and Business Records, Hollywood pioneer family papers, maps, newsletters, newspapers and magazines. Pictorial Collections contain thousands of images of photographs and postcards.  This collection is a rich resource for examining Hollywood’s history, government, development, cultural and recreational activities, and tourism.</t>
  </si>
  <si>
    <t>Seminole Tribe of Florida</t>
  </si>
  <si>
    <t>6300 Stirling Road</t>
  </si>
  <si>
    <t>Room 421</t>
  </si>
  <si>
    <t>33024</t>
  </si>
  <si>
    <t>http://www.semtribe.com/</t>
  </si>
  <si>
    <t>This organization holds oral histories, documents, manuscripts and a photographic archives to support genealogical research by members of the Tribe</t>
  </si>
  <si>
    <t>Citrus County Historical Society</t>
  </si>
  <si>
    <t>Old Courthouse Heritage Museum</t>
  </si>
  <si>
    <t>110 N Apopka Ave</t>
  </si>
  <si>
    <t>One Courthouse Square</t>
  </si>
  <si>
    <t>Inverness</t>
  </si>
  <si>
    <t>34450</t>
  </si>
  <si>
    <t>4231</t>
  </si>
  <si>
    <t xml:space="preserve">Citrus </t>
  </si>
  <si>
    <t xml:space="preserve">www.citruscountyhistoricalsociety.org </t>
  </si>
  <si>
    <t>Contains the collections of the Citrus County Historical Society and the Citrus County Clerk of the Circuit. This repository holds historic public records an oral history collection, maps, an extensive photograph collection and the Citrus County Chronicles newspaper. The Archives Library is located on the first floor of the Museum, and is free to the public.</t>
  </si>
  <si>
    <t>Archives Diocese of Saint Augustine</t>
  </si>
  <si>
    <t>34 Aviles Street</t>
  </si>
  <si>
    <t>Jacksonville</t>
  </si>
  <si>
    <t>32085</t>
  </si>
  <si>
    <t xml:space="preserve">Duval </t>
  </si>
  <si>
    <t xml:space="preserve">http://www.dosafl.com/NavLanding.asp?ID=190 </t>
  </si>
  <si>
    <t>Maintain the oldest sacramental and historical records of the diocese and its parishes. The diocese maintains Episcopal archives (1857-1967) and the parish registers of the Cathedral-Basilica (1594-1881). The archive also handles requests for genealogical research and the history of Catholicism in Florida</t>
  </si>
  <si>
    <t>P.O. Box 3506</t>
  </si>
  <si>
    <t>Florida Times-Union</t>
  </si>
  <si>
    <t>1 Riverside Avenue</t>
  </si>
  <si>
    <t>32231</t>
  </si>
  <si>
    <t>http://jacksonville.com/</t>
  </si>
  <si>
    <t>Currently developing an archival program based on huge negative collection of photo assignments beginning in the early 1900's. The Florida Times-Union is a major daily newspaper in Jacksonville, Florida, USA. Widely known as the oldest newspaper in the state, it began publication as the Florida Union in 1864</t>
  </si>
  <si>
    <t xml:space="preserve">Historic Preservation Section, Planning and Development Department </t>
  </si>
  <si>
    <t>Historic Preservation Section,Planning and Development Department</t>
  </si>
  <si>
    <t>214 N. Hogan St.</t>
  </si>
  <si>
    <t>Suite 300, Ed Ball Building</t>
  </si>
  <si>
    <t>32202</t>
  </si>
  <si>
    <t>http://www.coj.net/departments/planning-and-development/community-planning-division/default.aspx</t>
  </si>
  <si>
    <t>Documenting the built environment of Duval County the Department holds site files, information on archaeological sites and cemeteries plus subject files on neighborhoods and individuals. Also contains maps</t>
  </si>
  <si>
    <t>Jacksonville Historical Society</t>
  </si>
  <si>
    <t>317 A. Philip Randolph Blvd.</t>
  </si>
  <si>
    <t>2217</t>
  </si>
  <si>
    <t>http://www.jaxhistory.com/</t>
  </si>
  <si>
    <t>The Jacksonville Historical Society's Archives are housed at Old St.Lukes Hospital, 314 Palmetto Street. This collection contains rare artifacts and documents which delineate the history of northeast Florida, Jacksonville and Duval County/ Papers of Jacksonville political figures, extensive photographs, maps, publications, scrapbooks, postcards and blueprints</t>
  </si>
  <si>
    <t>Jacksonville Public Library -Main Branch</t>
  </si>
  <si>
    <t>303 N. Laura Street</t>
  </si>
  <si>
    <t>http://jpl.coj.net/coll/florida/</t>
  </si>
  <si>
    <t>This collection includes Floridiana and local history with an emphasis on Jacksonville and Northeastern Florida. Includes photographs and city documents as well as a collection of postcards beginning in 1901. includes maps, photographs, postcards, periodicals, microfilm and documents. Items in the collection are dated from the 17th through 21st century.</t>
  </si>
  <si>
    <t>Jacksonville University</t>
  </si>
  <si>
    <t>2800 University Blvd.</t>
  </si>
  <si>
    <t>Carl S. Swisher Library</t>
  </si>
  <si>
    <t>32211</t>
  </si>
  <si>
    <t>http://library.ju.edu/Home</t>
  </si>
  <si>
    <t>An institutional archives documenting the University and including a special collections function that holds transcripts of the Federal Writers Project and materials relating to the composer, Frederick Deluis.</t>
  </si>
  <si>
    <t>Karpeles Manuscript Library Museum (Jacksonville Museum)</t>
  </si>
  <si>
    <t>101 W. 1st Street</t>
  </si>
  <si>
    <t>32206</t>
  </si>
  <si>
    <t>http://www.rain.org/~karpeles/jax.html</t>
  </si>
  <si>
    <t>Concentrates on supporting research with an effort to collect historic individual manuscripts pertinent to early Florida history. The Antiquarian Book Library provides "hands-on" reading and research experience. Has a large collection of medical and science works covering pediactrics, surgery, obstetrics ,pharmacology and medical supplies. Serves as an exhibition venue for both emerging and established regional artists, and for special community events.</t>
  </si>
  <si>
    <t>Kingsley Plantation Timucuan Ecological and Historic Preserve</t>
  </si>
  <si>
    <t>National Park Service</t>
  </si>
  <si>
    <t xml:space="preserve">12713 Fort Caroline Road </t>
  </si>
  <si>
    <t>32225</t>
  </si>
  <si>
    <t>http://www.nps.gov/timu/historyculture/kp.htm</t>
  </si>
  <si>
    <t>Documenting Kingsley Plantation, the Timucuan Preserve and Fort Caroline.The history and culture of the Preserve stretches over 6,000 years and  hosts a collection of over 242,000 Native American, European and historic American objects.</t>
  </si>
  <si>
    <t>Museum of Science and History</t>
  </si>
  <si>
    <t>1025 Museum Circle</t>
  </si>
  <si>
    <t>32207</t>
  </si>
  <si>
    <t>9053</t>
  </si>
  <si>
    <t>http://www.themosh.org/</t>
  </si>
  <si>
    <t>Contains 10 different permanent exhibit areas covering the Natural and Human History of Jacksonville and Northeast Florida. Sponsors traveling exhibits, local artists shows, K-12 Educational programs,high-school and college internships.Also has the largest single-lens planetarium in the world. Space science education is a top priority</t>
  </si>
  <si>
    <t>Riverside Avondale Preservation, Inc.</t>
  </si>
  <si>
    <t>2623 Herschel Street</t>
  </si>
  <si>
    <t>32204</t>
  </si>
  <si>
    <t>http://www.riversideavondale.org/</t>
  </si>
  <si>
    <t xml:space="preserve"> Documents the neighborhood  with a newsletter and  it is one of the South’s largest neighborhood preservation groups, sponsoring an Arts Market, A tour of Homes, and a Festival of Lights. Their mission is to enhance and preserve the architecture, history, cultural heritage and economic viability of the historic neighborhoods of Riverside and Avondale.  </t>
  </si>
  <si>
    <t>The Cummer Museum of Art &amp; Gardens</t>
  </si>
  <si>
    <t>829 Riverside Avenue</t>
  </si>
  <si>
    <t>http://www.cummer.org/</t>
  </si>
  <si>
    <t>The Cummer offers world-class art spanning from 2100 B.C. through the 21st Century, and features special exhibits from around the world.  Also includes a state-of-the-art education center named Art Connections which allows thousands of area schoolchildren to have a hands-on art education experience through interactive media and art classes.The Cummer Gardens are unique examples of early 20th century English and Italian garden design  and many important landscape architects played significant roles in their development</t>
  </si>
  <si>
    <t>University of North Florida Thomas G. Carpenter Library Special Collections and University Archives</t>
  </si>
  <si>
    <t>University of North Florida</t>
  </si>
  <si>
    <t>1 UNF Drive</t>
  </si>
  <si>
    <t>Building 12</t>
  </si>
  <si>
    <t>32224</t>
  </si>
  <si>
    <t>2645 </t>
  </si>
  <si>
    <t>http://www.unf.edu/library/specialcollections/</t>
  </si>
  <si>
    <t xml:space="preserve"> Academic library holds its institution's archives and manuscript collections specializing in Northeast Florida history and tourism with special emphasis on Jacksonville and its immediate geographical vicinity (Duval, Baker, Clay, Nassau, and St. Johns counties), poetry by twentieth century poets and printed by small literary presses.  Major collections include the papers of Eartha M. M. White, a local humanitarian and philanthropist and John E. Mathews, Jr., a former state legislator</t>
  </si>
  <si>
    <t>Beaches Area Historical Society</t>
  </si>
  <si>
    <t>381 Beach Boulevard</t>
  </si>
  <si>
    <t>Jacksonville Beach</t>
  </si>
  <si>
    <t>32250</t>
  </si>
  <si>
    <t>http://beachesmuseum.org/home.php</t>
  </si>
  <si>
    <t xml:space="preserve"> Preserves the history and heritage of Florida's First Coast beach communities including Mayport, Atlantic Beach, Neptune Beach, Jacksonville Beach, Ponte Vedra Beach, and historic Palm Valley.Thousands of photographs, a restored FEC Section Foreman's House, the Mayport Depot, an early Pablo Beach Post Office, and a 28-ton 1911 steam locomotive.</t>
  </si>
  <si>
    <t>Loxahatchee River Historical Society</t>
  </si>
  <si>
    <t>500 Captain Armour's Way</t>
  </si>
  <si>
    <t>Jupiter</t>
  </si>
  <si>
    <t>33469</t>
  </si>
  <si>
    <t>http://www.jupiterlighthouse.org/</t>
  </si>
  <si>
    <t>Facilities include the restored 1860 Jupiter Inlet Lighthouse and Oil House, the restored 1920 Keeper's Workshop, the restored WWII Naval Housing building (now the Museum), and the restored 1892 George Washington Tindall House The collection contains photographs, maps, archival items and artifacts about the Jupiter Inlet Lighthouse and the DuBois Pioneer Home and the history of the northern section of Palm Beach County along the Loxahatchee River</t>
  </si>
  <si>
    <t>Records &amp; Archives</t>
  </si>
  <si>
    <t>210 Military Trail</t>
  </si>
  <si>
    <t>33458</t>
  </si>
  <si>
    <t>http://www.jupiter.fl.us/index.aspx?nid=242</t>
  </si>
  <si>
    <t xml:space="preserve">Documents the political, social, economic and cultural history of the town through private documents, business records, letters, newsclippings, photographs, and other materials that complement official town records. Notable are the biographies of elected town officials (And Town issues of their times) Town records list 22 Mayors and almost 100 Commissioners/Councilors since 1925. Elected officials in the past were often early pioneers, and names include Sims, DuBois, Gladwin, Bassett, and Tomasello. The elected officials often owned or managed businesses in Town ranging from retail to agriculture. 
</t>
  </si>
  <si>
    <t>Resource Description</t>
  </si>
  <si>
    <t>Where to Access</t>
  </si>
  <si>
    <t>Audubon House &amp; Tropical Gardens</t>
  </si>
  <si>
    <t>205 Whitehead</t>
  </si>
  <si>
    <t>Key West</t>
  </si>
  <si>
    <t>33040</t>
  </si>
  <si>
    <t xml:space="preserve">Monroe </t>
  </si>
  <si>
    <t>http://audubonhouse.com/</t>
  </si>
  <si>
    <t>Archives World Map</t>
  </si>
  <si>
    <t>All furnishings reflect the elegant and comfortable living enjoyed  by a wealthy family in Key West during the mid-1800’s. 31 of the original hand colored Antique engravings of the 22 birds J.J. Audubon painted in the Florida Keys during his 6 week visit in 1832 can be seen throughout the House. In addition to informative reading panels, an introduction to the property and its history will be given and then explore the house and gardens. Has  a collection of letters and photographs from the Geiger Family Papers. Captain Geiger, a licensed bar pilot, built the house in 1846 and the family occupied the property until 1956.</t>
  </si>
  <si>
    <t>https://map.arquivista.net/</t>
  </si>
  <si>
    <t>Fort Zachary Taylor State Historic Site</t>
  </si>
  <si>
    <t>601 Howard England Way</t>
  </si>
  <si>
    <t>IFLA Library Map of the World</t>
  </si>
  <si>
    <t>http://librarymap.ifla.org/map</t>
  </si>
  <si>
    <t>https://www.floridastateparks.org/park/Fort-Taylor</t>
  </si>
  <si>
    <t>This collection contains the surveys, maps, drawings and field notes of Howard England who was instrumental in excavating artifacts in the Fort as well as photographs of the Fort, city events and people.</t>
  </si>
  <si>
    <t>Friends of Fort Taylor</t>
  </si>
  <si>
    <t>P.O. Box 58</t>
  </si>
  <si>
    <t>33041</t>
  </si>
  <si>
    <t>http://www.foftkw.com/</t>
  </si>
  <si>
    <t xml:space="preserve">Citizen Support Organization of the Florida Park Service. Works toward helping the park preserve its natural and cultural resources. conduct programs and activities, sponsor research, sponsor promotions, raise funds, request and receive grants, gifts and contributions, dues and bequests of money….and make expenditures and distributions to or for the benefit of Fort Zachary Taylor Historic State Park. </t>
  </si>
  <si>
    <t>Mel Fisher Maritime Heritage Museum</t>
  </si>
  <si>
    <t>200 Greene Street</t>
  </si>
  <si>
    <t>http://www.melfisher.org/</t>
  </si>
  <si>
    <t xml:space="preserve">The papers of Mel Fisher, films, photographs and other materials documenting treasure hunting and associated archeology.The only fully accredited museum in the Florida Keys and also a nationally recognized research and archaeology institution. Collection contains approximately 100,000 artifacts.Operates a two thousand square foot conservation laboratory that specializes in conserving underwater archaeological artifacts.  Among these are items relating to exploration, commerce and technology, with an emphasis on early Caribbean history, the Transatlantic Slave Trade, and the Florida Keys.
</t>
  </si>
  <si>
    <t>Monroe County Library Florida History Department</t>
  </si>
  <si>
    <t>700 Fleming Street</t>
  </si>
  <si>
    <t>http://www.keyslibraries.org/about-us/locations/key-west/</t>
  </si>
  <si>
    <t>This repository holds local government records, court records, 1823-1845, several large scrapbooks containing photographs of Key West and the Keys, genealogical oral histories, land records and some local business materials.The Scott De Wolfe collection contains some of the oldest images of Key West.Many are now in an online gallery as is a Key Name Search  Gazetteer which gives the origins of the names of the Florida Keys</t>
  </si>
  <si>
    <t>Osceola County Historical Society</t>
  </si>
  <si>
    <t>4155 W. Vine St.</t>
  </si>
  <si>
    <t xml:space="preserve">Kissimmee </t>
  </si>
  <si>
    <t>34741</t>
  </si>
  <si>
    <t>Osceola</t>
  </si>
  <si>
    <t>http://osceolahistory.org/</t>
  </si>
  <si>
    <t xml:space="preserve"> Permanent exhibits include general local history and the county citrus industry. The village includes a schoolhouse, blacksmith shop, citrus packing house, wash and smoke house, residence, cattleman camp, country store, and water tower. Offers field trip programs about early pioneer or cattleman life, outreach presentations for schools, a high school history club, a Scout program, continuing education programs, summer camps, and research library access.</t>
  </si>
  <si>
    <t>Osceola County History Museum</t>
  </si>
  <si>
    <t>2491 Babb Rd.</t>
  </si>
  <si>
    <t>34746</t>
  </si>
  <si>
    <t>Osceola County Pioneer Village and Research Center</t>
  </si>
  <si>
    <t>750 N Bass Rd.</t>
  </si>
  <si>
    <t>LaBelle Heritage Museum</t>
  </si>
  <si>
    <t>360 Bridge St</t>
  </si>
  <si>
    <t xml:space="preserve">LaBelle </t>
  </si>
  <si>
    <t>33935</t>
  </si>
  <si>
    <t>http://www.labellemuseum.org/</t>
  </si>
  <si>
    <t>This museum holds the largest collection of local newspapers available for Hendry and surrounding counties in South West Florida as well as a good photographic collection and artifacts.</t>
  </si>
  <si>
    <t>Florida Gateway College (FGC) Library/Learning Resource Center</t>
  </si>
  <si>
    <t>149 SE College Place</t>
  </si>
  <si>
    <t>Lake City</t>
  </si>
  <si>
    <t>32025</t>
  </si>
  <si>
    <t>Columbia</t>
  </si>
  <si>
    <t>https://www.fgc.edu/current-students/library/</t>
  </si>
  <si>
    <t>An institutional archives documenting the College including plans for the buildings and photographs of when it was a forestry school and a naval airbase in World War II.</t>
  </si>
  <si>
    <t xml:space="preserve">Lake Mary Historical Museum </t>
  </si>
  <si>
    <t>158 N Country Club Road</t>
  </si>
  <si>
    <t>Lake Mary</t>
  </si>
  <si>
    <t>32746</t>
  </si>
  <si>
    <t>http://www.lakemarymuseum.com/</t>
  </si>
  <si>
    <t xml:space="preserve">Houses a collection of artifacts, photographs, documents and other materials related to the history of Lake Mary and the surrounding communities. Lots of old helmets, uniforms, models, magazines, papers and other memorablia that represents the military, especially Lake Mary's contribution to the various wars.The building was built in 1926 and is on the National Registry of Historical Places
 It is run by the Lake Mary Historical Society which also has their meetings at the facilty </t>
  </si>
  <si>
    <t>Bok Tower Gardens - Anton Brees Carillon Library and Chao Research Center Archives</t>
  </si>
  <si>
    <t>1151 Tower Blvd</t>
  </si>
  <si>
    <t>Lake Wales</t>
  </si>
  <si>
    <t>33853</t>
  </si>
  <si>
    <t>https://boktowergardens.org/tower-gardens/library-archives/</t>
  </si>
  <si>
    <t xml:space="preserve"> Maintains a number of collections documenting the history and development of the Singing Tower and Gardens, as well as the historic Pinewood Estate.The Anton Brees Carillon Library houses one of the world's largest collections of carillon related materials, including a large number of scores, personal papers of carillonneurs, and the archives of the Guild of Carillonneurs in North America. The Chao Research Center Archives houses the institutional records of the Gardens including many Bok family papers- the Bok Newspaper Scrapbook Collection,Pinewood Estate Collection and American Foundation Collection.  Available by appointment only.</t>
  </si>
  <si>
    <t xml:space="preserve">Historical Museum of the City of Lake Worth. </t>
  </si>
  <si>
    <t>414 Lake Avenue</t>
  </si>
  <si>
    <t>City Hall Annex Building, 2nd Floor</t>
  </si>
  <si>
    <t>Lake Worth</t>
  </si>
  <si>
    <t>33460</t>
  </si>
  <si>
    <t>https://www.lakeworth.org/visitors/museums/</t>
  </si>
  <si>
    <t>This collections primarily documents the city but holds materials about the county and Florida subjects including over 6000 photographs, personal papers and histories, scrapbooks and oral histories.Textile displays show visitors how the pioneers dressed and “modern conveniences” such as the ice box and the wringer washer reveal how they worked.  Exhibits range from the very large - such as the switchboard from a hotel - to the much smaller - a collection of cameras and medical instruments. Display cases maintained by local Polish, Finnish and Lithuanian groups are highlights of the heritage exhibits.</t>
  </si>
  <si>
    <t>Palm Beach State College Harold C. Manor Library Archives</t>
  </si>
  <si>
    <t>4200 Congress Avenue</t>
  </si>
  <si>
    <t>33461</t>
  </si>
  <si>
    <t>http://www.palmbeachstate.edu/library/lake-worth-library/college-archives.aspx</t>
  </si>
  <si>
    <t>Includes historical documents (e.g. Monday Report, Perspectives, Self studies, District Board of Trustees' minutes), photographs, newspaper clippings, memorabilia, and Watson B. Duncan resources. . The collections digital archive has copies of the Student newspaper,College catalogs, yearbooks.Also contains documents from Roosevelt Junior College, Palm Beach County’s first institution of higher education for African-Americans, 1958-1965. Bulletins, catalogs, commencement programs, yearbooks,student newspaper, oral interviews with students, staff and faculty, memorabilia and the Roosevelt Junior College online Oral History Project</t>
  </si>
  <si>
    <t>Florida Presbyterian Homes</t>
  </si>
  <si>
    <t>16 Lake Hunter Drive</t>
  </si>
  <si>
    <t>Lakeland</t>
  </si>
  <si>
    <t>33803</t>
  </si>
  <si>
    <t>http://www.fphi.org/the-history-of-our-homes-1955-2015/</t>
  </si>
  <si>
    <t xml:space="preserve">Florida Presbyterian Homes is a retirement community that began in 1955. The repository documents the development of the Homes with extensive original manuscripts, clippings, photographs. Of interest to the study of the Lakeland area and the Presbyterian Church. </t>
  </si>
  <si>
    <t>Lakeland Public Library</t>
  </si>
  <si>
    <t>100 Lake Morton Drive</t>
  </si>
  <si>
    <t>The Lakeland Room</t>
  </si>
  <si>
    <t>33801</t>
  </si>
  <si>
    <t>5375</t>
  </si>
  <si>
    <t>http://www.lakelandgov.net/libraryspecialcollections/</t>
  </si>
  <si>
    <t>Collections consist of records, manuscripts, printed and published material, maps, more than 10,000 photographic prints and negatives documenting Lakeland from the turn of the century to the present. Films, videotapes, audio cassettes, scrapbooks, posters, news clips, newsletters and ephemera, especially postcards and citrus labels. The unit also maintains an index to obituaries in The Ledger from 1911 to 1975 and 1999 to the present and an index to deaths in Polk County between 1975 and 1998.The manuscript materials consist of personal papers and business records of a number of prominent citizens of Lakeland and  the records of such civic organizations and social clubs as the Lakeland Chapter of the DAR, the Sorosis Club, the Woman's Club, and Historic Lakeland.</t>
  </si>
  <si>
    <t xml:space="preserve">Ruth K. and Charles T. Thrift, Jr. United Methodist Heritage Center </t>
  </si>
  <si>
    <t>Florida Southern College</t>
  </si>
  <si>
    <t>111 Lake Hollingsworth Drive</t>
  </si>
  <si>
    <t>5698</t>
  </si>
  <si>
    <t>http://www.flumc.org/heritagecenter</t>
  </si>
  <si>
    <t>Official repository for the archival materials owned by the Florida Conference of the United Methodist Church.This collection documents Methodism in Florida and contains church histories, oral histories, photographs and church records including membership lists. Plates, postcards, museum objects, memorabilia.Histories, biographies, hymnals, general reference books</t>
  </si>
  <si>
    <t>The Sarah D. and L. Kirk McKay, Jr. Archives Center</t>
  </si>
  <si>
    <t xml:space="preserve">http://www.flsouthern.edu/library/mckay-archives.aspx </t>
  </si>
  <si>
    <t>The McKay Archives' collections include the institutional records of Florida Southern College created or used in the course of business since 1885; personal as well as faculty papers, photographs, audio, video and artifact materials, including the Florida Citrus Archives collected and preserved by Thomas B. Mack (1914-2004), when he was a professor at the College, since 2001 the official archives of the Florida citrus industry The collection strengths are photographs, postcards, organizational records, architectural drawings by Frank Lloyd Wright, school yearbooks and newspapers.</t>
  </si>
  <si>
    <t>Largo Public Library</t>
  </si>
  <si>
    <t>120 Central Park Dr</t>
  </si>
  <si>
    <t>Largo</t>
  </si>
  <si>
    <t>33771</t>
  </si>
  <si>
    <t>http://www.largo.com/department/?fDD=11-0</t>
  </si>
  <si>
    <t xml:space="preserve"> A Local history collection of primarily photographs of buildings and people in the area. Most have been digitized for the Pinellas Memory database which has materials from five county contributing libraries. Partners with Pinellas Genealogy Society to provide a permanent home for maps, magazines, journals, CD-ROMs, microfiche, microfilm, US Census records, numerous Pinellas County cemetery records and obituaries and over 10,000 genealogy related books. </t>
  </si>
  <si>
    <t xml:space="preserve">Pinellas County Historical Society </t>
  </si>
  <si>
    <t>11909 125th St N</t>
  </si>
  <si>
    <t>33774</t>
  </si>
  <si>
    <t>http://www.pinellascounty.org/heritage/</t>
  </si>
  <si>
    <t>Indoor and outdoor museum featuring exhibits about local history, live reenactments and  a library collection documenting county history including 8,500 photographs, oral and video histories,maps,yearbooks, scrapbooks, city directories family papers, business records, newsclippings, slides and postcards. Has 3,500 volumes dealing with topics ranging from Pinellas County and Florida history to genealogy and historic conservation and preservation.</t>
  </si>
  <si>
    <t xml:space="preserve">Leesburg Heritage Society and Historical Museum </t>
  </si>
  <si>
    <t>111 S. Sixth Street</t>
  </si>
  <si>
    <t>Leesburg</t>
  </si>
  <si>
    <t>34748</t>
  </si>
  <si>
    <t xml:space="preserve">http://www.leesburgheritagesociety.com/ </t>
  </si>
  <si>
    <t>With a concentration on the City of Eustis, this local history collection contains maps, photographs, historic postcards,newspapers and other sources.</t>
  </si>
  <si>
    <t>Florida Sheriffs Youth Ranches, Inc.</t>
  </si>
  <si>
    <t>2486 Cecil Webb Place</t>
  </si>
  <si>
    <t>Live Oak</t>
  </si>
  <si>
    <t>32060</t>
  </si>
  <si>
    <t>http://www.youthranches.org/</t>
  </si>
  <si>
    <t>An institutional archives documenting social services including residential facilities for youth in Florida. Extensive files on events and fund raisers include donor records, documentation of the Office of the President and Board plus records on running the programs around the state.</t>
  </si>
  <si>
    <t>Longboat Key Historical Society</t>
  </si>
  <si>
    <t>6826 Gulf of Mexico Dr</t>
  </si>
  <si>
    <t xml:space="preserve">Longboat Key </t>
  </si>
  <si>
    <t>34228</t>
  </si>
  <si>
    <t>http://www.longboatkeyhistory.com/</t>
  </si>
  <si>
    <t xml:space="preserve"> Has an extensive digital collection documenting the founding and natural and cultiural history of Longboat Key through publications, photographs, audio, video and textsThe Town and the Longboat Key Historical Society of have erected seven historic markers in various locations on the Key. There is also a self guided walking tour of Longbolt village and a yearly Lecture series.</t>
  </si>
  <si>
    <t xml:space="preserve">Longwood Historic Society  </t>
  </si>
  <si>
    <t>130 W. Warren Avenue</t>
  </si>
  <si>
    <t>Bradlee-McIntyre House</t>
  </si>
  <si>
    <t>Longwood</t>
  </si>
  <si>
    <t>32750</t>
  </si>
  <si>
    <t>http://www.cfshp.org/</t>
  </si>
  <si>
    <t xml:space="preserve">The Bradlee-McIntyre House is the only surviving "cottage" in Orange and Seminole counties, a Queen Anne Style three-story, 13-room winter vacation house featuring an octagonal tower and "ginger-bread" trim typical of the flamboyant houses of the Victorian Period. It was built in 1885 by Nathaniel Bradlee, a prominent Boston architect and is on the National Register of Historic Places. Longwood Historic Society collects photographs, letters, tools and textiles that relate to the history and development of Longwood. </t>
  </si>
  <si>
    <t>Baker County Historical Society</t>
  </si>
  <si>
    <t>42 W. McIver Ave.</t>
  </si>
  <si>
    <t>MacClenny</t>
  </si>
  <si>
    <t>32063</t>
  </si>
  <si>
    <t>Baker</t>
  </si>
  <si>
    <t>http://www.rootsweb.ancestry.com/~flbakehs/</t>
  </si>
  <si>
    <t xml:space="preserve">Offers extensive genealogical and historical resources pertaining to Baker County's local history, and  it's residents' history. They publish cemetery,  marriage and census records  The library's collection highlights the southern United States, with emphasis on Georgia and Florida. 
</t>
  </si>
  <si>
    <t xml:space="preserve">Gulf Beaches  Public Library </t>
  </si>
  <si>
    <t>200 Municipal Drive</t>
  </si>
  <si>
    <t>Madeira Beach</t>
  </si>
  <si>
    <t>33708</t>
  </si>
  <si>
    <t>http://gulfbeacheslib.org/</t>
  </si>
  <si>
    <t>Contains an extensive Florida history and culture collection, both print and non-print, African American Films, and over 670 western stories including a "Cracker  Western" series</t>
  </si>
  <si>
    <t>Elmer's Genealogy Corner</t>
  </si>
  <si>
    <t>5421 North State Road 53</t>
  </si>
  <si>
    <t>Madison</t>
  </si>
  <si>
    <t>32340</t>
  </si>
  <si>
    <t xml:space="preserve">Madison </t>
  </si>
  <si>
    <t>http://www.elmersgenealogycorner.com/</t>
  </si>
  <si>
    <t>A private genealogical library with a concentration on materials from Ohio, Florida, Georgia and the Carolinas. Large book collection includes newspaper clippings, directories,newsletters,census, tax, marriage and divorce records, city, county and family histories,cookbooks,immigration records and conference syllabuses.</t>
  </si>
  <si>
    <t>North Florida Community College Madison Campus Marshall W. Hamilton Library</t>
  </si>
  <si>
    <t>325 NW Turner Davis Dr.</t>
  </si>
  <si>
    <t>http://www.nfcc.edu/library</t>
  </si>
  <si>
    <t>NFCC (formerly NFJC) and Suwannee River Junior College archives consisits mainly of audio-visual and some print materials such as faulty interviews, factbooks,commencement programs, scrapbooks, news clippings ,annual reports, course catalogs and some local print materials related to Madison county and city history such as newspapers, legal records articles and books</t>
  </si>
  <si>
    <t>Treasures Of Madison County Museum</t>
  </si>
  <si>
    <t>200 SW Range Avenue</t>
  </si>
  <si>
    <t>W.T. Davis building</t>
  </si>
  <si>
    <t>http://www.treasuresofmadisoncounty.com/</t>
  </si>
  <si>
    <t xml:space="preserve"> Houses print records of the Madison County Genealogical Society, features exhibits dedicated to sharing the history and lifestyle of Madison County, FL and its surrounding region. Has objects donated by soldiers from world war 1 and 2, Korea, and Vietnam, as well as military uniforms and other military related items.  Objects from the old south, including Civil war objects, antiques, rare and antiquarian books and an expanding photographic archive. </t>
  </si>
  <si>
    <t>Holocaust Memorial Resource &amp; Education Center of Central Florida</t>
  </si>
  <si>
    <t>851 N Maitland Avenue</t>
  </si>
  <si>
    <t>Maitland</t>
  </si>
  <si>
    <t>http://www.holocaustedu.org/</t>
  </si>
  <si>
    <t>Has an Archive and Library with a large collection of artifacts, books, letters, cards, photographs and other memorabilia, oral interviews of survivors and liberators of the Holocaust. Sponsors permanent and traveling exhibits and films. They also have a number of exhibits available on loan to schools as well as the Teaching Trunks</t>
  </si>
  <si>
    <t>Maitland Art Center</t>
  </si>
  <si>
    <t>231 W. Packwood Avenue</t>
  </si>
  <si>
    <t>http://artandhistory.org/maitlandartcenter/</t>
  </si>
  <si>
    <t>The Maitland Art Center was founded as an art colony in 1937 artist and architect, André Smith. Sponsors gallery exhibitions, art programming, and a strong curriculum of art instruction for all age groups and levels. It one of the few surviving examples of “Mayan Revival” or fantasy architecture in the Southeast. Also has founder Smith’s original book collection, containing many rare volumes and art folios.</t>
  </si>
  <si>
    <t>Maitland Historical Museum and Telephone Museum</t>
  </si>
  <si>
    <t>221 W. Packwood Ave</t>
  </si>
  <si>
    <t xml:space="preserve">http://artandhistory.org/maitland-history-museum/ </t>
  </si>
  <si>
    <t xml:space="preserve"> Documents the history and life of small town Florida. Includes cemetery and early City records, photographs, obituaries, voter registration information and the Waterhouse, Hill, and Dommerich family archives.The Telephone Museum collection includes telephones, equipment, and archives representing the story of the Galloway family who started telephone service in this area and  the story of the rise of Winter Park Telephone Company.</t>
  </si>
  <si>
    <t>Waterhouse Residence Museum and Carpentry Shop Museum</t>
  </si>
  <si>
    <t>820 Lake Lily Dr.</t>
  </si>
  <si>
    <t>http://artandhistory.org/carpentry-museum/ &amp; http://artandhistory.org/waterhouse-museum/</t>
  </si>
  <si>
    <t>Built in 1884 by pioneer settler and builder William H. Waterhouse as a home for his family the collection includes Victorian residential items, reflecting a middle class family lifestyle in nineteenth century Central Florida.The Carpentry Shop Museum includes a collection of antique woodworking tools, as well as tools owned by Mr.Waterhouse, used to build many of Maitland early homes and Waterhouse’s woodworking and construction business</t>
  </si>
  <si>
    <t>Florida Institute of Technology</t>
  </si>
  <si>
    <t>150 W. University Blvd</t>
  </si>
  <si>
    <t>Evans Library . Bldg.428</t>
  </si>
  <si>
    <t>Melbourne</t>
  </si>
  <si>
    <t>32901</t>
  </si>
  <si>
    <t>6988</t>
  </si>
  <si>
    <t xml:space="preserve">http://lib.fit.edu/  </t>
  </si>
  <si>
    <t>Besides its work as an institutional archives, this repository holds the papers of Edwin A. Link, an inventor and founder of the Harbour Branch Oceanography Institute and Col. John Maderis, considered the father of the modern space program.</t>
  </si>
  <si>
    <t>Sebastian Inlet State Recreation  Park</t>
  </si>
  <si>
    <t>9700 S. A1A</t>
  </si>
  <si>
    <t>Melbourne Beach</t>
  </si>
  <si>
    <t>32951</t>
  </si>
  <si>
    <t>4116</t>
  </si>
  <si>
    <t>http://www.floridastateparks.org/sebastianinlet/</t>
  </si>
  <si>
    <t xml:space="preserve">The premier saltwater fishing spot on Florida's east coast, this park is a favorite for anglers nationwide, Surfing is also a popularand several major competitions are held here every year. The McLarty Treasure Museum features the history of the 1715 Spanish treasure fleet; the Sebastian Fishing Museum tells the history of the area's fishing industry. Camping, hiking, swimming, scuba diving, snorkeling, shelling, sunbathing, canoeing and kayaking in the Indian River Lagoon are also favorite pastimes. </t>
  </si>
  <si>
    <t>Bascom Palmer Eye Institute Mary &amp; Edward Norton Library of Ophthalmology</t>
  </si>
  <si>
    <t>University of Miami Health System</t>
  </si>
  <si>
    <t>900 N.W. 17th Street</t>
  </si>
  <si>
    <t>33136 ·</t>
  </si>
  <si>
    <t>http://bascompalmer.org/physician-resources/library-services</t>
  </si>
  <si>
    <t>Serves as an reference and educational resource for ophthalmologists and optometrists worldwide. Preserves 3,000 books dating from 1496 to 1900, including the first German textbook on ophthalmology written in 1583, a rare second edition published 100 years later, and a 1613 book on depth perception with drawings by Peter Paul Rubens, as well as books on optics by Johann Kepler (1611), Rene Descartes (1664), and Sir Isaac Newton (1704). Has a complete sets of old periodicals — German, Italian, French and English — dated in the 1800s. Also houses the collection of papers and photographs pertaining to the development of the University of Miami, School of Medicine, Department of Ophthalmolgy, the Bascom Palmer Eye Institute and the Anne Bates Leach Eye Hospital beginning in 1959</t>
  </si>
  <si>
    <t>Black Archives History &amp; Research Foundation of South Florida, Inc.</t>
  </si>
  <si>
    <t xml:space="preserve">819 NW 2nd Avenue </t>
  </si>
  <si>
    <t>33136</t>
  </si>
  <si>
    <t>http://www.theblackarchives.org/collections/about/</t>
  </si>
  <si>
    <t>Documents the Black experience in Miami-Dade County from 1896 to the present, which, for a variety of reasons, is not widely known.From the photographs and documents of pioneer families to souvenir programs from churches and organizations, The Black Archives preserves the identity of Black South Florida.Materials include  photographs, manuscripts, oral histories and records of local organizations including churches, schools, businesses and community groups.</t>
  </si>
  <si>
    <t>City of Miami</t>
  </si>
  <si>
    <t>3500 Pan American Drive</t>
  </si>
  <si>
    <t>33133</t>
  </si>
  <si>
    <t xml:space="preserve">http://www.miamigov.com/city_clerk/Pages/default.asp </t>
  </si>
  <si>
    <t>This public records repository contains historic records of the City of Miami. Ordinances, resolutions, motions, minutes of Commission meetings, agreements, elections files, lobbyist files, boards and committee files</t>
  </si>
  <si>
    <t>Florida International University Green Library Special Collections &amp; University Archives</t>
  </si>
  <si>
    <t>Florida International University</t>
  </si>
  <si>
    <t>1200 SW 8th Street</t>
  </si>
  <si>
    <t>Modesto A. Maidique Campus, Green Library, GL 422</t>
  </si>
  <si>
    <t>33199</t>
  </si>
  <si>
    <t>http://specialcollections.fiu.edu/</t>
  </si>
  <si>
    <t xml:space="preserve">  Collections spans the disciplines, from the sciences to the humanities, with a concentration on Cuban, Caribbean (Spanish, British &amp; French), Brazilian and Florida/ Miami interests. Special Collections’ Caribbean collections cover the history, literature, culture, architecture and arts of the countries of the Caribbean Basin.University Archives serves as the depository of the official records relating to the founding, development of and future plans for Florida International University. The archives documents and items of historical value from the administrative offices of the University’s president, vice-presidents, deans, faculty, student organizations and alumni.  </t>
  </si>
  <si>
    <t xml:space="preserve">Helen Muir Florida Collection </t>
  </si>
  <si>
    <t>101 W Flagler St.</t>
  </si>
  <si>
    <t>Main Branch, Miami-Dade Public Library</t>
  </si>
  <si>
    <t>33130</t>
  </si>
  <si>
    <t>1523</t>
  </si>
  <si>
    <t>http://www.mdpls.org/</t>
  </si>
  <si>
    <t>This large regional collection's strength is extensive newspaper collections of Florida and the Caribbean; State and Local Documents; clippings and records of local associations and subjects; photographs; scrapbooks; ephemera collections; Spanish American war collection, treaties and laws dealing with the creation of Florida; Cuban collection; the complete United States Census on microfilm 1790-1930; Ann McFadden's Dade County Obituary Index; Genealogy collection; and a Florida Author collection including books, manuscripts and correspondence.</t>
  </si>
  <si>
    <t>HistoryMiami</t>
  </si>
  <si>
    <t>101 W Flagler St</t>
  </si>
  <si>
    <t>http://www.historymiami.org/</t>
  </si>
  <si>
    <t xml:space="preserve">HistoryMiami Museum gathers, interprets, and presents the history of Miami and the greater South Florida region as a cultural crossroads of the Americas,specializing in the cutural development of southeastern Florida, including Greater Miami, the Florida Keys, and the Everglades. HistoryMiami is the official repository for all archaeological material recovered in Miami-Dade County.The collection includes a rare, complete double elephant folio edition of John James Audubon’s The Birds of America, as well as 6,000 bound volumes, 1,900 maps and more than one million historic photographs.
</t>
  </si>
  <si>
    <t>Lynn and Louis Wolfson II Florida Moving Image Archives</t>
  </si>
  <si>
    <t>300 NE Second Ave</t>
  </si>
  <si>
    <t>Wolfson Campus, Room 8406</t>
  </si>
  <si>
    <t>33132</t>
  </si>
  <si>
    <t>http://www.wolfsonarchives.info/</t>
  </si>
  <si>
    <t>Houses over 35,000 hours of video tape and 23 million feet of film. A local television news collection dates to the late 1940s, with footage from landmark television stations. A television documentaries collection covers the topics of immigration, the Cuban Missile Crisis, the Space Program, presidential elections, and many more global events and trends that have played out on the Florida stage. Finally, home movie holdings of over 3000 reels dating to the 1910s bring long-gone buildings, attractions, and folkways alive for new generations.</t>
  </si>
  <si>
    <t>Miami-Dade Clerk of the Court</t>
  </si>
  <si>
    <t>22 NW First Street</t>
  </si>
  <si>
    <t>Miami Dade County Courthouse East, Records Library, 2nd Floor</t>
  </si>
  <si>
    <t>33138</t>
  </si>
  <si>
    <t>http://www.miami-dadeclerk.com/location_courthouse_east.asp</t>
  </si>
  <si>
    <t xml:space="preserve"> Collects,catalogs and maintains all policies and procedural information, as well as pictures,biographical data and all records of historical value pertaining to the establishment and continual operations of the 11th Judicial Circuit Court, the election or appointment of its Clerks, Judges, the Board of County Commission, the Clerk of the Board, other governing Boards and memorabilia as deemed necessary.</t>
  </si>
  <si>
    <t>Vasari Project</t>
  </si>
  <si>
    <t>The Vasari Project is a special collection dedicated to documenting, collecting and preserving Miami-Dade County's art history from 1945 to the present. It is a living archive that grows through contributions from artists, art professionals, exhibition spaces, galleries, institutions and private donors. The archive collects documentation rather than original works of art and is comprised primarily of printed matter: correspondence, press clippings, photographs, posters, books, exhibition catalogs, artists' files, oral histories and other ephemeral materials.</t>
  </si>
  <si>
    <t>Vizcaya Museum and Gardens Archives</t>
  </si>
  <si>
    <t>3251 South Miami Avenue</t>
  </si>
  <si>
    <t>33129</t>
  </si>
  <si>
    <t>http://vizcaya.org/</t>
  </si>
  <si>
    <t xml:space="preserve"> Archives maintains over 2,600 Architectural drawings, 2,400 photographs, correspondence and financial records created by James Deering and his associates during the design, planning and building of Vizcaya from 1910 to 1925. As the result of a two and a half year massive organizing and cataloging ,conservation and preservation project the materials the majority of these materials have been digitized Also has administrative records associated with past museum directors, curators and departmental staff. </t>
  </si>
  <si>
    <t>Barry University Archives &amp; Historical Collections</t>
  </si>
  <si>
    <t>Barry University</t>
  </si>
  <si>
    <t>11300 N.E. 2nd Avenue</t>
  </si>
  <si>
    <t>Lehman Hall 201</t>
  </si>
  <si>
    <t>Miami Shores</t>
  </si>
  <si>
    <t>33161</t>
  </si>
  <si>
    <t>6695</t>
  </si>
  <si>
    <t xml:space="preserve">https://www.barry.edu/library-services/archives-and-special-collections.html </t>
  </si>
  <si>
    <t>Contains the case and program files of Operation Pedro Pan/Cuban Children's program-Catholic Charities, the congressional papers of William Lehman,John F. Kennedy collection which documents his presidency and assassination, as well as the Kennedy Family participation in American politics at that time. University records from 1940 and document the governance, administration and academic pursuits of the institution.</t>
  </si>
  <si>
    <t>Brockway Memorial Library Multi-Media Center Miami Shores Archives</t>
  </si>
  <si>
    <t>10021 N.E. 2nd Avenue</t>
  </si>
  <si>
    <t>http://www.miamishoresvillage.com/village-department/library/resources?sid=35:the_brockway_library_story&amp;secid=5&amp;menuheader=7</t>
  </si>
  <si>
    <t>The Miami Shores Archives of Brockway Memorial Library documents the history of the Village of Miami Shores, Dade County, and Florida. The largest amount of material comes from the collection of C. Lawton McCall, longtime Village Manager and the papers of Thelma Peters, Historian. Includes artifacts, photographs, newspaper clippings, public records, books, and other historical materials</t>
  </si>
  <si>
    <t>Micanopy Historical Society Library and Archives</t>
  </si>
  <si>
    <t>607 NE Cholokka Blvd</t>
  </si>
  <si>
    <t>Micanopy</t>
  </si>
  <si>
    <t>32667</t>
  </si>
  <si>
    <t>http://www.afn.org/~micanopy/html/archives.html</t>
  </si>
  <si>
    <t xml:space="preserve">The archival collections comprise materials relating to the Micanopy area from earliest times to the present. Included are Micanopy societies, enterprises, churches, government, products, families and events. Works of Micanopy authors, deed abstracts, maps, lists of burials, indexed newspaper clippings, genealogical charts, minutes of organizations and photographic images </t>
  </si>
  <si>
    <t>Mount Dora Historical Society and  Museum</t>
  </si>
  <si>
    <t>450 Royellou</t>
  </si>
  <si>
    <t>Mount Dora</t>
  </si>
  <si>
    <t>32757</t>
  </si>
  <si>
    <t>http://www.mountdorahistorymuseum.com/</t>
  </si>
  <si>
    <t>It offers information and materials concerning homesteaders and early resident history and serves as a repository and educational resource of the community's photos, period dress, oratory lessons and artifacts. It provides living history re-enactments</t>
  </si>
  <si>
    <t>City of Naples</t>
  </si>
  <si>
    <t>735 8th Street, South</t>
  </si>
  <si>
    <t>Naples</t>
  </si>
  <si>
    <t>34102</t>
  </si>
  <si>
    <t>6796</t>
  </si>
  <si>
    <t xml:space="preserve">Collier </t>
  </si>
  <si>
    <t>www.naplesgov.com</t>
  </si>
  <si>
    <t>A full service City Clerk's office working to document the history of the City and maintains all the official public records of the City</t>
  </si>
  <si>
    <t>Collier County Museum</t>
  </si>
  <si>
    <t>3301 Tamiami Trail</t>
  </si>
  <si>
    <t>34112</t>
  </si>
  <si>
    <t xml:space="preserve">http://www.colliergov.net/Index.aspx?page=142 </t>
  </si>
  <si>
    <t>Located on five acres of native Florida gardens, the Naples Museum showcases two historic cottages, a working archaeology lab, a Seminole village, tropical orchid house, wildlife displays, a 1910 steam logging locomotive and a recreated Seminole War fort.The Museum’s five acre historical park at the County Government Center in Naples, and its branch sites in Everglades City, Immokalee, Marco Island, and the Naples Depot offer a full range of education, family activities and cultural programs.</t>
  </si>
  <si>
    <t>Hodges University Terry P. McMahan Library</t>
  </si>
  <si>
    <t>4501 Colonial Blvd.</t>
  </si>
  <si>
    <t>33966</t>
  </si>
  <si>
    <t>http://www.hodges.edu/library/</t>
  </si>
  <si>
    <t>An institutional archives that also holds the archives of the Special Library Association, Florida and Caribbean Chapter and documentation of Marco Island.</t>
  </si>
  <si>
    <t>Mary S. Harrell Black Heritage Museum</t>
  </si>
  <si>
    <t>314 N Duss St</t>
  </si>
  <si>
    <t>New Smyrna Beach</t>
  </si>
  <si>
    <t>32168</t>
  </si>
  <si>
    <t>http://www.blackheritagemuseum.org/</t>
  </si>
  <si>
    <t xml:space="preserve">This Museum is one of a few of its kind in the state of Florida. It houses a collection of photographs, documents, memorabilia, and artifacts such as pieces of African art to replicas of African-American inventions, to local items from African-American schools and the local railroad, which was critical to the early African-American community Exhibits are displayed to educate citizens and students about the history and race relations in small-town Florida over the course of the 20th century. Housed in a small one-room church building, formerly called St Rita's, one of the first Catholic Churches in the area open to African-Americans. Heritage House across the street, a model of a 1920s shotgun house which had been typically inhabited by African-Americans in the community. A variety of relics are on display including a full kitchen with an old-fashioned icebox, jars of preserved fruits, pots and pans; the bedroom  even has set up an antique typewriter 
</t>
  </si>
  <si>
    <t>New Smyrna Museum of History</t>
  </si>
  <si>
    <t>120 Sams Ave</t>
  </si>
  <si>
    <t>32170</t>
  </si>
  <si>
    <t>0968</t>
  </si>
  <si>
    <t>http://www.nsbhistory.org/</t>
  </si>
  <si>
    <t>The focal point of the museum is an exhibit devoted to the founders of New Smyrna, an intrepid group of indentured Mediterranean colonists, under the leadership of Scottish physician and diplomat Dr. Andrew Turnbull. In addition to the New Smyrna Settlement Exhibit, there is an Interior Gallery which gives chronological overview of area history, starting with pre-historic Florida and continuing through eleven distinct periods. Upstairs at the museum is a special exhibit of early St John's pottery, projectile points, and other artifacts collected by the late Zelia Wilson Sweett, a noted local historian. The Sheldon Research Library contains documents, books, periodicals, maps and photographs relating to the history of New Smyrna Beach. The Library is open by appointment.</t>
  </si>
  <si>
    <t>North Miami Public Library</t>
  </si>
  <si>
    <t>835 NE 132nd St</t>
  </si>
  <si>
    <t>North Miami</t>
  </si>
  <si>
    <t xml:space="preserve">http://www.northmiamifl.gov/northmiamifl/Departments/library/ </t>
  </si>
  <si>
    <t>This public library holds scrapbooks, photographs and newspapers clippings documenting local history.</t>
  </si>
  <si>
    <t>Marion County Museum of History and Archaeology</t>
  </si>
  <si>
    <t>307 SE 26th Terrace</t>
  </si>
  <si>
    <t>Ocala</t>
  </si>
  <si>
    <t>34471</t>
  </si>
  <si>
    <t xml:space="preserve">Marion </t>
  </si>
  <si>
    <t>http://marioncountyarchaeology.com/mcmha/mcmha.htm</t>
  </si>
  <si>
    <t>Has a well-stocked research library that deals with the history/genealogy/archaeology of this area. Exhibits dealing with the 10,000 years of human habitation in Marion County. Additionally, has lectures dealing with some aspect of Marion County's history every other month and a self guided history walking tour.</t>
  </si>
  <si>
    <t>Ocoee Historical Commission</t>
  </si>
  <si>
    <t>150 North Lakeshore Drive</t>
  </si>
  <si>
    <t xml:space="preserve">Ocoee </t>
  </si>
  <si>
    <t>34761</t>
  </si>
  <si>
    <t>Withers-Maguire House</t>
  </si>
  <si>
    <t>16 East Oakland Avenue</t>
  </si>
  <si>
    <t>http://ocoeeeventcenter.com/new/facility/the-withers-maguire-house/</t>
  </si>
  <si>
    <t>Built in 1888 the house is open for tours and can be rented for rehearsal dinners, weddings, receptions, bridal/baby showers, corporate functions and anniversaries. Is on the National Registry of Historic Places.The house is of a Gothic Stick Style with  Heart-pine floors throughout the interior of the home which is encompassed with a wrap-around porch. The house has served as a museum of the families that built and occupied it, as well as of other pioneer families in the area and the city's history.</t>
  </si>
  <si>
    <t xml:space="preserve">Florida Postal Museum </t>
  </si>
  <si>
    <t>300 S. Volusia Ave.</t>
  </si>
  <si>
    <t>Hwy 17-92</t>
  </si>
  <si>
    <t xml:space="preserve">Orange City </t>
  </si>
  <si>
    <t>37663</t>
  </si>
  <si>
    <t>http://www.1876heritageinn.com/museum.htm</t>
  </si>
  <si>
    <t xml:space="preserve">Back in 1876, the first Post Office for the area, later to be known as Orange City, was housed in the very same building as the museum now resides, 129 years later! Established for the preservation and appreciation of postal history and postal artifacts and dedicated to preserving the history of postal items, postal history, and postal service. Through the efforts of the United States Postal Service and private individuals, there now exist numerous items on display that represent all phases of the U.S Postal Service from inception to the present time. </t>
  </si>
  <si>
    <t>Orange City Historic Preservation Board</t>
  </si>
  <si>
    <t>205 E. Graves Ave</t>
  </si>
  <si>
    <t>City Hall</t>
  </si>
  <si>
    <t>32763</t>
  </si>
  <si>
    <t>http://www.ourorangecity.com/departments/development-services/</t>
  </si>
  <si>
    <t xml:space="preserve"> A volunteer advisory board oversees the historic area created in 1997 which encompasses the original one square mile boundary of the City of Orange City, as established in 1882. The Orange City Historic District was listed in the National Register of Historic Places in 2004. The district contains a variety of architectural styles, including Bungalow, Frame Vernacular, Classical Revival, and Colonial Revival. The Board recommends to the City Council historic property and landmark designations, as well as programs to stimulate public interest in historic preservation. The Board also advises property owners and local agencies concernin g the proper protection, maintenance, enhancement, and preservation of cultural resources.Preserves and protects significant historical records, documents, and artifacts relating to the history of Orange City</t>
  </si>
  <si>
    <t>Campus Crusade for Christ International Archives</t>
  </si>
  <si>
    <t>100 Lake Hart Drive</t>
  </si>
  <si>
    <t>Orlando</t>
  </si>
  <si>
    <t>32832</t>
  </si>
  <si>
    <t>8222.</t>
  </si>
  <si>
    <t>http://www.cru.org/</t>
  </si>
  <si>
    <t>Besides documenting all aspects of a 48 year-old worldwide missions organization, this institutional archives will also include the papers of Dr. Bill Bright, founder of CCCI, and Mrs. Vonette Bright, co-founder of CCCI and founder of the National Prayer Committee.</t>
  </si>
  <si>
    <t>Corporal Larry E. Smedley National Vietnam War Museum</t>
  </si>
  <si>
    <t>3400 N. Tanner Road</t>
  </si>
  <si>
    <t>32826</t>
  </si>
  <si>
    <t>http://www.bunkerflorida.org/index.htm</t>
  </si>
  <si>
    <t>The National Vietnam War Museum includes the first monument in the state of Florida dedicated to fallen Vietnam War Veterans, with 167 names of men and women from Orange County, Florida.  Other static displays consist of a U. S. Navy Patrol Boat River (PBR), also known as “River Rat”, a Douglas A-4B Sky Hawk aircraft, and a Bell UH-1 (Huey) Dustoff helicopter.  The existing museum center includes numerous artifacts from the Vietnam era, a room-size, to scale, firebase re-creation that took approximately eleven years to complete, and a recently remodeled educational media/research room with enhanced audiovisual capabilities.</t>
  </si>
  <si>
    <t>Leu House Museum/Gardens</t>
  </si>
  <si>
    <t>1920 North Forest Ave</t>
  </si>
  <si>
    <t>32803</t>
  </si>
  <si>
    <t>http://www.leugardens.org/</t>
  </si>
  <si>
    <t>The Leu House Museum is a restored 19th century home listed on the National Register of Historic Places. Each of the 29 different gardens is designed specifically to further the mission: inspire visitors to appreciate and understand various types of plants both edible and ornamental.Included are Florida friendly roses and one of the largest documented collections of camellias in the Southeast.The Garden House Welcome Center is the permanent home to a variety of art and rotating exhibits.The reference library has more than 2,000 volumes of gardening and botany books. Offers classes, tours and a weekly plant clinic.</t>
  </si>
  <si>
    <t>Orange County Regional History Center</t>
  </si>
  <si>
    <t>65 E. Central Blvd.</t>
  </si>
  <si>
    <t>Joseph L. Brechner Research Center</t>
  </si>
  <si>
    <t>32801</t>
  </si>
  <si>
    <t>http://www.thehistorycenter.org/</t>
  </si>
  <si>
    <t>Documents nearly 200 years of Central Florida history. Features a photo archives, of  more than 16,000 photographs and postcards, a research library, and a collection of archival material such as clipping files on thousands of subjects including local individuals and families, businesses, and significant events, Personal papers of notable individuals including civic and government leaders
Local history reference books;city directories; architectural and real estate resources; and genealogy resources and Central Florida maps from the 1840s to the present</t>
  </si>
  <si>
    <t>University of Central Florida Libraries - Special Collections and University Archives</t>
  </si>
  <si>
    <t>12701 Pegasus Drive</t>
  </si>
  <si>
    <t>32816</t>
  </si>
  <si>
    <t>http://library.ucf.edu/SpecialCollections/</t>
  </si>
  <si>
    <t>Gulf Coast Heritage Association, Inc.aka Historic Spanish Point</t>
  </si>
  <si>
    <t>337 N. Tamiami Trl.</t>
  </si>
  <si>
    <t>Osprey</t>
  </si>
  <si>
    <t>34229</t>
  </si>
  <si>
    <t>Sarasota</t>
  </si>
  <si>
    <t>http://www.historicspanishpoint.org/</t>
  </si>
  <si>
    <t xml:space="preserve">30 historical, environmental, and archaeological acres at this irreplaceable outdoor complex museum with many layers and facets. Museums's mission is to connect people of today with 5,000 years of human history in southwest coastal Florida by preserving and interpreting objects and traditions significant to our region's past.Includes an archeological exhibit of a prehistoric shell mound known as a midden, a turn-of-the-century pioneer homestead historic house museum, a citrus packing house, a chapel, boatyard, gardens and nature trails. Materials beginning in 1867  document this site and there are also field notes of archeological finds and modern records documenting former owner Bertha Potter Palmer.  </t>
  </si>
  <si>
    <t>Oviedo Historical Society at Lawton House</t>
  </si>
  <si>
    <t>200 W. Broadway St.</t>
  </si>
  <si>
    <t xml:space="preserve">Oviedo </t>
  </si>
  <si>
    <t>32762</t>
  </si>
  <si>
    <t>http://www.oviedohistoricalsociety.com/</t>
  </si>
  <si>
    <t xml:space="preserve">The T.W. Lawton House was built in 1890 in Oviedo and  became the official home of the Oviedo Historical Society in 2010. The Cracker-style architecture is typical for the grove houses of its time. Museum contains newspaper articles, photographs, tools, textiles, furniture, early household appliances and farm equipment used for citrus and celery crops.  
</t>
  </si>
  <si>
    <t>Putnam County Archives &amp; History</t>
  </si>
  <si>
    <t>601 College Rd</t>
  </si>
  <si>
    <t>Palatka Public Library Headquarters - Putnam County Library</t>
  </si>
  <si>
    <t>Palatka</t>
  </si>
  <si>
    <t>32177</t>
  </si>
  <si>
    <t>3873</t>
  </si>
  <si>
    <t xml:space="preserve">Putnam </t>
  </si>
  <si>
    <t>http://www.putnam-fl.com/bocc/index.php/county-departments/departments-j-z/library/archives</t>
  </si>
  <si>
    <t>Genealogy Room with many reference books, cemetery information, historical &amp; genealogical series publications, and historical family information.  We have cabinets with files for sites &amp; places, transportation &amp; accommodations, biographical, historical district areas, business &amp; industry, organizations and education.  There is microfilm with spotty coverage of Putnam County newspapers from 1875 to 1888 and then from 1902 to 2007.  Copies of the Palatka Daily News, June 2008 to almost present time can be found on the Archives section of http://www.putnam-fl.com/bocc/index.php/county-departments/departments-j-z/library/archives</t>
  </si>
  <si>
    <t>Putnam County Historical Society and Museum</t>
  </si>
  <si>
    <t>100 Madison St.</t>
  </si>
  <si>
    <t>http://putnam-fl-historical-society.org/</t>
  </si>
  <si>
    <t>Operates the Bronson-Mulholland House and the Putnam Historic Museum. Contains census records from 1850-1885,1910-1920 and marriage records from 1849-1887, a large city Sanborn fire insurance map collection starting in 1885 through the 1950's, telephone directories, postcards, photographs, highschool yearbooks and  several books about the local and family histories and development of the city .</t>
  </si>
  <si>
    <t>Preservation Foundation of Palm Beach</t>
  </si>
  <si>
    <t>311 Peruvian Avenue</t>
  </si>
  <si>
    <t>33480</t>
  </si>
  <si>
    <t>http://www.palmbeachpreservation.org/</t>
  </si>
  <si>
    <t>Architectural drawings of Marion Sims Wyeth(1889-1982), Belford W. Shoumate (1903-1991), and Henry K. Harding (1904-1984), architects who were instrumental in developing the town of Palm Beach; photographs and maps of the built environment; and site files on historic houses.Library houses a non-circulating reference collection of books, periodicals, and miscellaneous subject files, such as the House Files, that pertain to architecture in general, Florida architecture, historic preservation, horticulture and gardening, ethnobotony, landscape architecture, urban planning, and Palm Beach/Florida History</t>
  </si>
  <si>
    <t>The Henry Morrison Flagler Museum</t>
  </si>
  <si>
    <t>1 Whitehall Way</t>
  </si>
  <si>
    <t>http://www.flaglermuseum.us/</t>
  </si>
  <si>
    <t>Collected papers of Henry Morrison Flagler documenting land development in Florida including railroad expansion, tourist development and farming as well as photographs, plans and drawings.</t>
  </si>
  <si>
    <t>Florida Agricultural Museum.</t>
  </si>
  <si>
    <t>7900 Old Kings Rd</t>
  </si>
  <si>
    <t>Palm Coast</t>
  </si>
  <si>
    <t>32137</t>
  </si>
  <si>
    <t xml:space="preserve">Flagler </t>
  </si>
  <si>
    <t>http://www.myagmuseum.com/</t>
  </si>
  <si>
    <t xml:space="preserve">Has the  archaeological site of a water powered sawmill, a fully restored 1890s pioneer homestead, a turn of the last century Dry Goods Store, five restored buildings from a 1930s Depression-Era citrus business, and a 5,000 square foot dairy barn formerly belonging to Governor of Florida, Millard Caldwell. In addition to preserving Florida's agricultural past, the museum is also active in the conservation of heritage livestock including rare Florida Cracker Cattle and Horses and the Florida piney woods rooter hog </t>
  </si>
  <si>
    <t>Bay County Historical Society</t>
  </si>
  <si>
    <t>898 W. 11th St.</t>
  </si>
  <si>
    <t>Local History Room, Bay County Public Library</t>
  </si>
  <si>
    <t>Panama City</t>
  </si>
  <si>
    <t>32405</t>
  </si>
  <si>
    <t xml:space="preserve">Bay </t>
  </si>
  <si>
    <t xml:space="preserve">http://home.comcast.net/~wewajoe/bayhistory/Bay_History_Home.html </t>
  </si>
  <si>
    <t>1) to identify, preserve, and document Bay County history;2) to assist in the preservation of historic sites within the county; and3) to collect, identify, and preserve documents, pictures and artifacts of historical value</t>
  </si>
  <si>
    <t>Navy Experimental Diving Unit Library</t>
  </si>
  <si>
    <t>321 Bullfinch Road</t>
  </si>
  <si>
    <t>32407</t>
  </si>
  <si>
    <t>7015</t>
  </si>
  <si>
    <t xml:space="preserve">http://www.supsalv.org/nedu/nedu.htm </t>
  </si>
  <si>
    <t xml:space="preserve"> Founded in 1927, NEDU develops timely, cost-effective solutions to support and improve manned operations in undersea and other extreme environments through biomedical research and independent testing and evaluation.The Unit must approve all life support equipment used under water. Materials document the history of diving and the invention and testing of equipment and is the primary source of diving and hyperbaric operational guidance for the US Navy.The Navy Experimental Diving Unit houses one of the world's largest technical libraries of diving information.</t>
  </si>
  <si>
    <t>Northwest Regional Library System</t>
  </si>
  <si>
    <t>898 West 11th Street</t>
  </si>
  <si>
    <t>32401</t>
  </si>
  <si>
    <t>http://www.nwrls.com/local_history.html</t>
  </si>
  <si>
    <t>Clerk’s Archives &amp; Records Office, Escambia County Courthouse</t>
  </si>
  <si>
    <t>120 E Blount Street</t>
  </si>
  <si>
    <t>Pensacola</t>
  </si>
  <si>
    <t>http://www.escambiaclerk.com/clerk/coc_archives_and_records.aspx</t>
  </si>
  <si>
    <t xml:space="preserve">Stores Case records for the Clerk of the Circuit Court, the Board of County Commissioners and the State Attorney’s office and historical documents for Escambia County.Marriage Books,Old Wills and Will Books,Spanish Census of Pensacola,Slave Records and Military Discharge Books  </t>
  </si>
  <si>
    <t>Emil Buehler Naval Aviation Library</t>
  </si>
  <si>
    <t>National Naval Aviation Museum</t>
  </si>
  <si>
    <t>1750 Radford Blvd.</t>
  </si>
  <si>
    <t>Suite C, National Naval Aviation Museum, Naval Air Station</t>
  </si>
  <si>
    <t>32508</t>
  </si>
  <si>
    <t>http://www.navalaviationmuseum.org/education/emil-buehler-library/</t>
  </si>
  <si>
    <t>This repository documents all aspects of Naval Aviation primarily focus on the development of U.S. Naval Aviation from 1911–present, though there are manuscript collections that cover non-aviation related naval activities. including impact on Pensacola of the Naval Air Station, correspondence of Admirals, the official records of the Blue Angels, manuscripts of WWI, WWII and Vietnam soldiers and over 400,000 photographs.</t>
  </si>
  <si>
    <t>Pensacola State College</t>
  </si>
  <si>
    <t>Formerly Pensacola Junior College</t>
  </si>
  <si>
    <t>1000 College Blvd</t>
  </si>
  <si>
    <t>32504</t>
  </si>
  <si>
    <t>8998</t>
  </si>
  <si>
    <t>http://library.pensacolastate.edu/</t>
  </si>
  <si>
    <t>Has a collection of books on Florida History and some College periodicals such as catalogs, newspapers,fact books,planning documents,handbooks, self studies.College Archives is located on the first floor of the main Pensacola campus library, in the Zaragoza-Goode Room</t>
  </si>
  <si>
    <t>The University of West Florida</t>
  </si>
  <si>
    <t>11000 University Pkwy</t>
  </si>
  <si>
    <t>University Archives and West Florida History Center UWF Libraries Bldg. 32</t>
  </si>
  <si>
    <t>32514</t>
  </si>
  <si>
    <t>http://libguides.uwf.edu/universityarchives</t>
  </si>
  <si>
    <t xml:space="preserve"> Documents the history and development of Pensacola and the West Florida region (ten counties of the Florida Panhandle, between the Perdido and Apalachicola Rivers) from earliest settlement to the present time. It is the largest West Florida research collection in existence and a major repository dealing with Florida and the Gulf Coast region. The Department is also an institutional archives for the University</t>
  </si>
  <si>
    <t>UWF Historic Trust</t>
  </si>
  <si>
    <t>formerly Pensacola Historical Society, Inc</t>
  </si>
  <si>
    <t>120 Church St</t>
  </si>
  <si>
    <t>32502</t>
  </si>
  <si>
    <t>http://uwf.edu/offices/historic-trust/</t>
  </si>
  <si>
    <t>The Historic Pensacola properties consists of 28 locations on the National Register. Includes the T.T. Wentworth, Jr. Florida State Museum, has  artifacts, Americana, and West Florida history, in permanent and traveling exhibits. The Pensacola Children’s Museum features  hands-on learning. The Arcadia Mill Archaeological Site, in Milton, Florida, is an antebellum industrial site offering a historical experience as well as the opportunity to visit a unique wetland ecosystem. The Norman Simons Building has the Pensacola Historical Society Resource Center.</t>
  </si>
  <si>
    <t>West Florida Public Library System</t>
  </si>
  <si>
    <t>239 North Spring Street</t>
  </si>
  <si>
    <t>Main Branch</t>
  </si>
  <si>
    <t>http://mywfpl.com/</t>
  </si>
  <si>
    <t>The non-circulating geneology library houses a collection of local history and genealogical resources including holdings owned by the West Florida Genealogical Society. Sponsors the Explore Pensacola History, a series of presentations assembled and scheduled by the West Florida Public Library System, which brings together expert historians, archeologists, students, teachers, aficionados and other community members in the exploration, interpretation and preservation of  local and regional history</t>
  </si>
  <si>
    <t>Ponce De Leon Inlet Lighthouse and Museum</t>
  </si>
  <si>
    <t>4931 South Peninsula Drive</t>
  </si>
  <si>
    <t xml:space="preserve">Ponce Inlet </t>
  </si>
  <si>
    <t>32127</t>
  </si>
  <si>
    <t>http://ponceinlet.org/</t>
  </si>
  <si>
    <t xml:space="preserve">The museum archives are comprised mainly of duplicate materials from the National Archives concerning the Ponce de Leon Inlet Light Station. This repository also holds historic photographs and other materials concerning the local ara. Documents include journals, letters, government correspondence, construction plans, blueprints, photographs, and clippings. Run by Ponce de Leon Inlet Lighthouse Preservation Assoc. </t>
  </si>
  <si>
    <t>Port Orange Historical Trust</t>
  </si>
  <si>
    <t>740 Commonwealth Blvd</t>
  </si>
  <si>
    <t xml:space="preserve">Port Orange </t>
  </si>
  <si>
    <t>https://www.port-orange.org/city_manager/</t>
  </si>
  <si>
    <t>The mission of the trust is to preserve and protect the historical, cultural and natural resources of the Port Orange area and to promote the development and use of these resources for the benefit and improvement of the community.To this end, the trust will support, when practical, the aims of other organizations that support this objective. 
Mark Pierson is current President and Trustee</t>
  </si>
  <si>
    <t>Integrated Control Systems, Inc</t>
  </si>
  <si>
    <t>900 W Marion Ave.</t>
  </si>
  <si>
    <t>Punta Gorda</t>
  </si>
  <si>
    <t>33950</t>
  </si>
  <si>
    <t>Charlotte County</t>
  </si>
  <si>
    <t>http://www.impac-systems.com/</t>
  </si>
  <si>
    <t>This privately held management consulting firm directs the Dublin Literary Award, a financial award of $150,000 for works of fiction in English. Librarians make nominations for the Award. Files include information about the Award.</t>
  </si>
  <si>
    <t xml:space="preserve">Safety Harbor Museum and Cultural Center </t>
  </si>
  <si>
    <t>329 Bayshore Blvd. South</t>
  </si>
  <si>
    <t>Safety Harbor</t>
  </si>
  <si>
    <t>34695</t>
  </si>
  <si>
    <t>http://www.cityofsafetyharbor.com/index.aspx?nid=573</t>
  </si>
  <si>
    <t xml:space="preserve">The collection contains artifacts, photographs and documents relating to the development of Old Tampa Bay and Safety Harbor from Native Americans who settled Pinellas County to toys from the 50s-80s and much more in between. Also offers a variety of workshops on writing, arts and crafts. </t>
  </si>
  <si>
    <t>Saint Leo College Cannon Memorial Library</t>
  </si>
  <si>
    <t>33701 State Road 52</t>
  </si>
  <si>
    <t>MC 2128</t>
  </si>
  <si>
    <t xml:space="preserve">Saint Leo </t>
  </si>
  <si>
    <t>33574</t>
  </si>
  <si>
    <t>6665</t>
  </si>
  <si>
    <t xml:space="preserve">Pasco </t>
  </si>
  <si>
    <t>http://saintleolibrary.cloudaccess.net/archives.html</t>
  </si>
  <si>
    <t xml:space="preserve">Official repository for non-current Saint Leo College/University records having a permanent historical, legal, fiscal, evidential or administrative value.  Has digitized yearbooks,academic catalogs and student newspapers </t>
  </si>
  <si>
    <t>Museum of Seminole County History</t>
  </si>
  <si>
    <t>300 Bush Blvd</t>
  </si>
  <si>
    <t>Sanford</t>
  </si>
  <si>
    <t>32773</t>
  </si>
  <si>
    <t>6179</t>
  </si>
  <si>
    <t>http://www.seminolecountyfl.gov/departments-services/leisure-services/parks-recreation/museum-of-seminole-county-history/</t>
  </si>
  <si>
    <t>The Museum highlights Seminole County, the historical gateway to interior Central Florida via the St. John’s River. All artifacts housed in the Museum have been donated by residents. Exhibits, artifacts, maps, documents, photographs and special events all tell the stories of Seminole County’s inhabitants, their lives, lineages and local legends</t>
  </si>
  <si>
    <t>Sanford Historical Society/ Sanford Museum</t>
  </si>
  <si>
    <t>520 E. First St</t>
  </si>
  <si>
    <t>32771</t>
  </si>
  <si>
    <t>http://sanfordhistory.tripod.com/</t>
  </si>
  <si>
    <t xml:space="preserve">Sanford Museum collects and preserves historical material relating to the development of Sanford from it's earliest times to the present day.  The museums collections include a local history archive, a Sanford photograph collection, a reference library covering the history of Central Florida, the Henry Shelton Sanford Papers with exhibits illustrating the history of the City of Sanford and the life and times of City founder Henry S. Sanford, a 19th century decorative arts collection, local business ephemera and a local sports collection. The Society supports the efforts of the Sanford Museum to accomplish its goals. 
  </t>
  </si>
  <si>
    <t>Seminole County Public Schools Student Museum/Public History Center</t>
  </si>
  <si>
    <t>301 W 7th St</t>
  </si>
  <si>
    <t>http://www.scps.k12.fl.us/studentmuseum/Home.aspx</t>
  </si>
  <si>
    <t>The mission of the Student Museum is to involve students in hands-on activities designed to interpret the past and to apply that knowledge to the present Operated through a partnership between the Seminole County Public Schools and The University of Central Florida, is located in the historic school building built in 1902. Exhibits include geography, Native Americans, pioneer life, early education, the local African American neighborhood of Georgetown, antique household items, dolls and local history. The museum is focused on programs for local school groups, but is open to the public on specific afternoons each week. Museum is currently closed at this time until a decision can be made as to its future.</t>
  </si>
  <si>
    <t>Sanibel Historical Museum and Village</t>
  </si>
  <si>
    <t>950 Dunlop Road</t>
  </si>
  <si>
    <t xml:space="preserve">Sanibel </t>
  </si>
  <si>
    <t>33957</t>
  </si>
  <si>
    <t>http://www.sanibelmuseum.org/</t>
  </si>
  <si>
    <t xml:space="preserve"> Founded with a mission to preserve and share Sanibel history. The story of Sanibel is told from the Calusa and Spanish eras to the early pioneer families who settled on the island in the 1800s. It tells of warriors, adventures, fishermen, farmers and proprietors. Seven historic buildings were moved from their original island sites to the Historical Village. Each building has been restored to its original state.</t>
  </si>
  <si>
    <t>Sanibel Public Library</t>
  </si>
  <si>
    <t>770 Dunlop Road</t>
  </si>
  <si>
    <t xml:space="preserve">http://www.sanlib.org/ </t>
  </si>
  <si>
    <t xml:space="preserve">Collection contains written and oral histories pertaining to Sanibel Island and the Lee County islands. Also holds personal papers and the published and unpublished works by Sanibel residents and a two-story lobby fossil shell collection from Florida and the Caribbean, as well as a lakeview reading porch with rocking chairs. Sanibel Public Library concentrates on collecting information pertaining to Sanibel residents, prominent individuals, issues of community interest and records of community and civic organizations.  
</t>
  </si>
  <si>
    <t>John &amp; Mable Ringling Museum of Art</t>
  </si>
  <si>
    <t>5401 Bay Shore Rd</t>
  </si>
  <si>
    <t>34243</t>
  </si>
  <si>
    <t>https://www.ringling.org/archives</t>
  </si>
  <si>
    <t>Located in the Circus Museum, Tibbals Learning Center. Holds institutional records, the existing papers of John Ringling and documents all aspects of American circus history. Collections document all aspects of The Ringling, collecting records of circus performers and workers, small family circuses, and all types of circus memorabilia. It preserves the legacy of John and Mable Ringling. It is home to a Museum of Art, the historic Ca' d'Zan Mansion, Bayfront Gardens, an Art Library, the Circus Museums and the Historic Asolo Theater.</t>
  </si>
  <si>
    <t>Jonas Kamlet Library at Sarasota Opera</t>
  </si>
  <si>
    <t>61 N. Pineapple Avenue</t>
  </si>
  <si>
    <t>34236</t>
  </si>
  <si>
    <t>http://www.sarasotaopera.org/</t>
  </si>
  <si>
    <t>This library specializes in operatic and vocal repertory: scores, recordings (audio and video), sheet music, as well as reference books and periodicals. The library also holds the papers of Helen Jepson Dellera, American soprano who starred at the Metropolitan Opera House (1935-1944). The collection includes photographs and recordings of her work. Also an institutional archive.</t>
  </si>
  <si>
    <t>Mote Marine Laboratory Library</t>
  </si>
  <si>
    <t>1600 Ken Thompson Pkwy</t>
  </si>
  <si>
    <t>1096</t>
  </si>
  <si>
    <t>https://mote.org/research/research-library</t>
  </si>
  <si>
    <t>The Arthur Vining Davis Library and Archives has been providing resources, reference, and research for more than thirty-five years at Mote Marine Laboratory. Its collections are maintained for the support of marine and environmental research and education. In addition to print and archival collections, the Library maintains two searchable online, open-access institutional repositories (DSpace and Omeka) of Mote staff publications, institutional papers, and items from historical collections. New resources are continually added.  Library internships are available throughout the year. </t>
  </si>
  <si>
    <t>New College of Florida - Jane Bancroft Cook Library</t>
  </si>
  <si>
    <t>New College of Florida</t>
  </si>
  <si>
    <t>5800 Bay Shore Road</t>
  </si>
  <si>
    <t>https://sites.google.com/a/ncf.edu/jane-bancroft-cook-library/archives-services/hours-directions</t>
  </si>
  <si>
    <t>Sarasota County Historical Resources Library</t>
  </si>
  <si>
    <t>6062 Porter Way</t>
  </si>
  <si>
    <t>34232</t>
  </si>
  <si>
    <t>https://www.scgov.net/history/pages/default.aspx</t>
  </si>
  <si>
    <t>Documenting all aspects of Sarasota County history including county public records, local newspapers and photographs.Personal papers, publications written by local authors and organizational and business records complementing county history, books on archaeology, architectural history, archives management, and historic preservation.</t>
  </si>
  <si>
    <t>Sarasota County History Center Museum</t>
  </si>
  <si>
    <t>701 N. Tamiami Trail</t>
  </si>
  <si>
    <t>http://www.foschc.org/</t>
  </si>
  <si>
    <t>Historical Exhibits &amp; Education Center Has a variety of permanent and rotating exhibits, photographs and artifacts detailing the history and pre-history of Sarasota on display. Located in the historic Chidsey Library Building built in 1941 and at one time was the only city library it has a small Florida Studies materials collection</t>
  </si>
  <si>
    <t>Sebring Historical Society</t>
  </si>
  <si>
    <t>321 West Center Avenue</t>
  </si>
  <si>
    <t xml:space="preserve">Sebring </t>
  </si>
  <si>
    <t>33870</t>
  </si>
  <si>
    <t>3109</t>
  </si>
  <si>
    <t>Highlands</t>
  </si>
  <si>
    <t>http://www.sebringhistoricalsociety.org/</t>
  </si>
  <si>
    <t>Rex Beach book collection. Photographs, maps, editions of early newspapers and assorted memorabilia, historical writings and various other documents,telephone directories,oral histories, city directories, post office and tax records. The Society maintains files on local organizations and individuals important to the city of Sebring.</t>
  </si>
  <si>
    <t>Derby Lane St Petersburg Kennel Club</t>
  </si>
  <si>
    <t>10490 Gandy Blvd N</t>
  </si>
  <si>
    <t>St Petersburg</t>
  </si>
  <si>
    <t>33702</t>
  </si>
  <si>
    <t>http://www.derbylane.com/</t>
  </si>
  <si>
    <t xml:space="preserve">This repository documents the business of racing in Florida and the South and includes racing books from 1925, records of past performance of greyhounds and photographs.It is the oldest continuously operating greyhound track in the world and still owned by the same family who started it. </t>
  </si>
  <si>
    <t>Florida Holocaust Museum</t>
  </si>
  <si>
    <t>55 5th St S.</t>
  </si>
  <si>
    <t>33701</t>
  </si>
  <si>
    <t xml:space="preserve">https://www.flholocaustmuseum.org/ </t>
  </si>
  <si>
    <t>This museum, organized in 1991, collects materials documenting all aspects of the holocaust through art, photographs, vital records, personal papers, video-taped interviews, etc. Has a library of nearly 6,000 books.The Museum’s collecting activity extends backward to the end of the World War I and forward to the close of the Jewish displaced persons (DP) camps in the mid-1950s.</t>
  </si>
  <si>
    <t>St Petersburg Museum of History</t>
  </si>
  <si>
    <t>335 Second Avenue NE</t>
  </si>
  <si>
    <t>http://spmoh.com/</t>
  </si>
  <si>
    <t>Pinellas County’s oldest museum was founded in 1921.The Museum library includes city directories, news clippings with subject lists, over 8000 Digitized Photos, Sanborne Maps, original and copies of maps as old as 1600, real estate Platt books,personal papers, business records, military and tourist ephemera, oral histories, etc., documenting St. Petersburg and the Pinellas peninsula.</t>
  </si>
  <si>
    <t>The Florida Aviation Historical Society (FAHS)</t>
  </si>
  <si>
    <t>451 8th Ave SW</t>
  </si>
  <si>
    <t>http://www.floridaahs.org/</t>
  </si>
  <si>
    <t>Dedicated to preserving Florida’s aviation heritage and to promoting Florida aviation, aerospace, and airports.Since 1977, FAHS members have built and flown reproductions of some historic aircraft including the reproduction of the world’s first airliner, the 1914 Benoist Airboat</t>
  </si>
  <si>
    <t>University of South Florida, Nelson Poynter Memorial Library Special Collections and University Archives</t>
  </si>
  <si>
    <t>University of South Florida</t>
  </si>
  <si>
    <t>140 7th Avenue S.</t>
  </si>
  <si>
    <t>Nelson Poynter Memorial Library Room 321</t>
  </si>
  <si>
    <t>5016</t>
  </si>
  <si>
    <t>http://lib.usfsp.edu/special-collections/</t>
  </si>
  <si>
    <t>Institutional archives plus special collections including local and regional history, marine science, natural history, journalism and media studies collections such as the papers of Nelson Poynter, founder of the St. Petersburg Times,the William Hamilton Underground Newspaper collection and The 'Muggs and Skeeter' Cartoon Collection of Wally Bishop. Also created the USFSP Digital Archive as a repository of significant print and “born digital” materials.</t>
  </si>
  <si>
    <t>West St. Petersburg Community Library St. Petersburg College, St. Petersburg/Gibbs campus</t>
  </si>
  <si>
    <t>6605 5th Avenue N.</t>
  </si>
  <si>
    <t>33710</t>
  </si>
  <si>
    <t>http://www.spcollege.edu/SPG/WSPCL/</t>
  </si>
  <si>
    <t>St. Petersburg College,formerly St Petersburg Junior College, is the oldest community college in Florida and the library holds documentation from the beginning of the college circa 1930.The library houses special collections featuring the Gibbs Junior College Collection, the M. Carolyn Parker Microform Collection from Wendell Ware, the William C. Cramer Collection, a Russian language collection and the St. Petersburg College Archives.</t>
  </si>
  <si>
    <t>Gulf Beaches Historical Museum</t>
  </si>
  <si>
    <t>115 10th Avenue</t>
  </si>
  <si>
    <t>St Petersburg Beach</t>
  </si>
  <si>
    <t>33706</t>
  </si>
  <si>
    <t>http://gulfbeachesmuseum.com/</t>
  </si>
  <si>
    <t>Holds extensive collections documenting the Gulf Coast Barrier Islands from the Southern pass of Pass-A-Grille through North Redington Beach.Post cards from years past, hundreds of photos showing the growth progression of the beach communities, memorabilia of two island schools, church artifacts and over 35 albums of different pioneer families, clubs and island events over the past 100 years.</t>
  </si>
  <si>
    <t>Castillo de San Marcos and Fort Matanzas</t>
  </si>
  <si>
    <t>1 Castillo Drive</t>
  </si>
  <si>
    <t>National Monument</t>
  </si>
  <si>
    <t>St. Augustine</t>
  </si>
  <si>
    <t>32084</t>
  </si>
  <si>
    <t>3699</t>
  </si>
  <si>
    <t xml:space="preserve">Saint Johns </t>
  </si>
  <si>
    <t>https://www.nps.gov/casa/siteindex.htm</t>
  </si>
  <si>
    <t>Materials relating to the construction, architecture and operation of the Castillo and Fort Matanzas found in Spanish and British archives. Documents early colonial and territorial history of Florida including military life, Battles &amp; Sieges, Arms &amp; Armaments,the history and cultural influences of Native Americans, Spanish, English,Colonial African Americans, Minorcans and United States.</t>
  </si>
  <si>
    <t>Government House Museum and Research library</t>
  </si>
  <si>
    <t>48 Cathedral Pl</t>
  </si>
  <si>
    <t>http://staugustine.ufl.edu/ &amp; http://governmenthousegofer.weebly.com/</t>
  </si>
  <si>
    <t>Houses the former Historic St. Augustine Preservation Board Library materials documenting all aspects of St. Augustine life and related to the properties in the historic district. The collection was created by the Historic St. Augustine Preservation Board, or HSAPB (1959-1997) to help inform the restoration, reconstruction, management and interpretation efforts along St. George Street and in other parts of the colonial city. Includes 25,000 photographs, maps, overlays of the city, architectural drawings, sketches, field reports, government records, transcriptions of key Spanish documents, and archaeology site summaries are now digitized by University of Florida Smathers libraries at  http://ufdc.ufl.edu/hsa1</t>
  </si>
  <si>
    <t>Spanish Quarter Archives</t>
  </si>
  <si>
    <t>Colonial Quarter Village</t>
  </si>
  <si>
    <t>33 St George St</t>
  </si>
  <si>
    <t xml:space="preserve"> http://spanishquarter.omeka.net/</t>
  </si>
  <si>
    <t xml:space="preserve">From 1963 to 2011, the Spanish Quarter of St. Augustine, Florida stood as a living history museum devoted to the demonstration of historic lifeways of the 1740s.  Blacksmithing, gardening, carpentry, weaving, printing, and other skills were researched and practiced by museum staff, precipitating the compilation of relevant documentation.The Spanish Quarter archives is an online archive which represents an effort to preserve the research and correspondence conducted by those involved with the Spanish Quarter and documenting the research, restoration and reconstruction of the Village.  They are located within the Colonial Quarter's De Mesa-Sanchez house on the second floor </t>
  </si>
  <si>
    <t>St Augustine Historical Society Research Library</t>
  </si>
  <si>
    <t>271 Charlotte St</t>
  </si>
  <si>
    <t>http://www.saintaugustinehistoricalsociety.org/</t>
  </si>
  <si>
    <t>Documenting all aspects of St. Johns County and early Florida history, this repository holds over 50 manuscript collections, numerous scrapbooks, photographs, historic public records including those of the County Circuit Court beginning in 1812 and extensive church records. Also includes over 1,000 maps and blueprints of St. Augustine and St. Johns County.</t>
  </si>
  <si>
    <t>St Augustine Lighthouse and Museum</t>
  </si>
  <si>
    <t>81 Lighthouse Avenue</t>
  </si>
  <si>
    <t>32080</t>
  </si>
  <si>
    <t>http://www.staugustinelighthouse.com/</t>
  </si>
  <si>
    <t>Collections focus on local maritime history. Major components are Living &amp; Working at the Light Station - U.S. Lighthouse Service, U.S. Coast Guard WWII Ponce Training Station and regional underwater archaeology. Collections consist of documents, photographs, artifacts, oral histories, exhibits and related research.</t>
  </si>
  <si>
    <t>St. Augustine Foundation and the Center for Historical Research</t>
  </si>
  <si>
    <t>Flagler College</t>
  </si>
  <si>
    <t>97 St. George Street</t>
  </si>
  <si>
    <t>2nd Floor</t>
  </si>
  <si>
    <t>http://www.flagler.edu/about-flagler/historic-st-augustine/HSARI/</t>
  </si>
  <si>
    <t>This a collaborative project of Flagler College and the University of Florida, supported by the St. Augustine Foundation, Inc. The Institute maintains links with the many other agencies and organizations in St. Augustine that are committed to the town’s history and historic preservation, and offers centralized information and resources for researchers, students and interested members of the public not based in St. Augustine. Has subject lists of Bibliographies and Master Theses and Doctoral Dissertations most of which can be found public and academic libraries</t>
  </si>
  <si>
    <t>Elliott Museum (Historical Society of Martin County)</t>
  </si>
  <si>
    <t xml:space="preserve">825 N.E. Ocean Blvd. </t>
  </si>
  <si>
    <t>Hutchinson Island</t>
  </si>
  <si>
    <t>Stuart</t>
  </si>
  <si>
    <t>34996</t>
  </si>
  <si>
    <t>1696</t>
  </si>
  <si>
    <t>Martin</t>
  </si>
  <si>
    <t>http://www.elliottmuseum.org/</t>
  </si>
  <si>
    <t xml:space="preserve">Exhibits include the Auto Gallery and Garage, Baseball cards, Treasure Coast and Maritime History.The Studio offers Art Classes, Workshops, Summer Art Camps, and the Thurlow research library and archives contain more than 30,000 items which include rare books, newspaper clippings, maps, photographs, and historic documents range from the early 1900s to the present and tell the history of Martin County and its surrounding areas.  </t>
  </si>
  <si>
    <t>Stuart Heritage, Inc</t>
  </si>
  <si>
    <t>161 SW Flagler Ave</t>
  </si>
  <si>
    <t>34994</t>
  </si>
  <si>
    <t>http://www.stuartheritagemuseum.com/</t>
  </si>
  <si>
    <t>Housed in the former 1901 George W. Parks General Merchandise Store, the Museum is home to the history of the people, places and events in Stuart and Martin County.Of particular note are the sixty-seven original glass negatives of scenes of Stuart and neighboring areas taken approximately between 1901 and 1910. Sponsers weekly historical vignettes in the local paper and guest speakers on local history .</t>
  </si>
  <si>
    <t>Florida Agricultural &amp; Mechanical University Carrie Meek - James N. Eaton, Sr. Southeastern Regional Black Archives</t>
  </si>
  <si>
    <t>445 Gamble Street</t>
  </si>
  <si>
    <t>Tallahasee</t>
  </si>
  <si>
    <t>32307</t>
  </si>
  <si>
    <t xml:space="preserve">Leon </t>
  </si>
  <si>
    <t>http://www.famu.edu/index.cfm?BlackArchives</t>
  </si>
  <si>
    <t xml:space="preserve">The majority of the center’s archival holdings consist of records relating to the history of Africans and African Americans, especially their institutions and organizations.  Manuscripts, rare books, journals, magazines, maps, newspapers, and photographs. Individuals from an array of professions, as well as, businesses, social, civic and religious groups donated the majority of  museum and archival material. </t>
  </si>
  <si>
    <t>Florida Department of Environmental Protection, Division of State Lands</t>
  </si>
  <si>
    <t>3900 Commonwealth Blvd</t>
  </si>
  <si>
    <t>MS 49</t>
  </si>
  <si>
    <t>32399</t>
  </si>
  <si>
    <t>3000</t>
  </si>
  <si>
    <t>http://www.dep.state.fl.us/lands/</t>
  </si>
  <si>
    <t>Florida’s lead agency for environmental management and stewardship,.Complete descriptions of lands in Florida including field notes, track books and original plats.</t>
  </si>
  <si>
    <t>Florida Department of State - Division of Library and Information Services, Florida Collection</t>
  </si>
  <si>
    <t>500 S. Bronough Street</t>
  </si>
  <si>
    <t>R.A. Gray Bldg.</t>
  </si>
  <si>
    <t>0250</t>
  </si>
  <si>
    <t xml:space="preserve">http://dos.myflorida.com/library-archives/about-us/about-the-state-library-of-florida/ </t>
  </si>
  <si>
    <t>Comprehensive collection of Florida ephemera, campaign literature, church histories,trading company records and other original documents about Florida from the 18th century. An extensive map collection begins in the early 1500's</t>
  </si>
  <si>
    <t>Florida Historic Capitol Museum</t>
  </si>
  <si>
    <t>400 South Monroe Street</t>
  </si>
  <si>
    <t>1100</t>
  </si>
  <si>
    <t>http://www.flhistoriccapitol.gov/</t>
  </si>
  <si>
    <t>Collects, preserves, and makes availablefor research collections of materials of members of the Florida Legislature, including papers, photographs, oral histories, interviews, and related archival materials. The FLRC&amp;M accepts donations of historically significant collections that document the role of the legislative branch of government and its relation to the people of Florida.</t>
  </si>
  <si>
    <t>Florida State University Institute on World War II &amp; the Human Experience</t>
  </si>
  <si>
    <t>Florida State University</t>
  </si>
  <si>
    <t>113 Collegiate Loop</t>
  </si>
  <si>
    <t>Department of History,Room 401 BEL.</t>
  </si>
  <si>
    <t>32306</t>
  </si>
  <si>
    <t>2200</t>
  </si>
  <si>
    <t>http://ww2.fsu.edu/</t>
  </si>
  <si>
    <t>Documents the social history and human experience of World War II participants,in the military and on the Home Front. Personal letters, diaries, documents, memoirs, oral histories, photographs, ephemera, and other materials. Of particular note, is the Tom Brokaw Collection, of war-related materials sent to the authorof The Greatest Generation books.</t>
  </si>
  <si>
    <t>Florida State University Strozier Library Department of Special Collections</t>
  </si>
  <si>
    <t>116 Honors Way</t>
  </si>
  <si>
    <t>Department of Special Collections, 1st floor</t>
  </si>
  <si>
    <t>2047</t>
  </si>
  <si>
    <t>https://www.lib.fsu.edu/specialcollections/</t>
  </si>
  <si>
    <t>Primary areas of collection strengths include rare books, the John McKay Shaw Childhood in Poetry Collection,  Napoleon and the French Revolution,  Florida political collections, Southern business history, literary manuscripts, local and regional history, and the Archives and Photo Archives documenting the history of Florida State University</t>
  </si>
  <si>
    <t>Florida Supreme Court Library</t>
  </si>
  <si>
    <t>500 South Duval Street</t>
  </si>
  <si>
    <t>1926</t>
  </si>
  <si>
    <t>http://www.floridasupremecourt.org/library/index.shtml</t>
  </si>
  <si>
    <t xml:space="preserve">Holds the private papers of former justices, oral histories and photographs documenting the court and the records of the Supreme Court Historical Society.Includes an extensive selection of primary Florida legal materials, going back to before statehood. The collection also includes primary and secondary federal materials, and secondary materials dealing with the law in all 50 states and also has an extensive collection of historical law of the United Kingdom. </t>
  </si>
  <si>
    <t>National Forests in Florida</t>
  </si>
  <si>
    <t>325 John Knox Road</t>
  </si>
  <si>
    <t>Suite F-100</t>
  </si>
  <si>
    <t>32303</t>
  </si>
  <si>
    <t>http://www.fs.usda.gov/florida/</t>
  </si>
  <si>
    <t>This archives contains land acquisition and management records, historic documentaryand aerial photographs of the forests of Florida. Also hold oral and written histories from forest managers</t>
  </si>
  <si>
    <t>National Park Service Southeast Archeological Center</t>
  </si>
  <si>
    <t>2035 E. Paul Dirac Drive</t>
  </si>
  <si>
    <t>Johnson Building, Suite 120</t>
  </si>
  <si>
    <t>http://www.nps.gov/seac/index.htm</t>
  </si>
  <si>
    <t xml:space="preserve"> Holds field notes,documentation and records of archeological investigations and objects from 60 parks in the Southeast Regional Office. Also research materials such as drawings, photographs and ongoing digital media public outreach and information display. Provides interagency support to help carry out the Secretary of the Interior’s responsibilities to other agencies for cultural resources compliance, archeological site stabilization, resource planning, and public education and outreach.</t>
  </si>
  <si>
    <t>Tall Timbers Research Station &amp; Land Conservancy</t>
  </si>
  <si>
    <t>13093 Henry Beadel Drive</t>
  </si>
  <si>
    <t>32312</t>
  </si>
  <si>
    <t>http://talltimbers.org/</t>
  </si>
  <si>
    <t xml:space="preserve"> Located in the Mellon building are the  Institutional records from 1958 to the present. Private papers including diaries of Henry Ludlow Beadel and his wife Genevieve Dillon Beadel,  their extensive film collection; correspondence, field notes and photographs of Herbert L. Stoddard, Edward V. Komarek, Roy Komarek and Henry Stevenson for The Birdlife of Florida.</t>
  </si>
  <si>
    <t>Tallahassee Museum</t>
  </si>
  <si>
    <t>3945 Museum Drive</t>
  </si>
  <si>
    <t>32310</t>
  </si>
  <si>
    <t>http://tallahasseemuseum.org/</t>
  </si>
  <si>
    <t xml:space="preserve">A 52-acre outdoor Museum located on Lake Bradford. It contains  an 1880s farmstead, historical buildings, live collection of native wildlife and plant life and scenic grounds. Focuses on North Florida with its displays of vernacular architecture and live animals historically native to the region. </t>
  </si>
  <si>
    <t>The Claude Pepper Center</t>
  </si>
  <si>
    <t>636 West Call Street</t>
  </si>
  <si>
    <t>1123</t>
  </si>
  <si>
    <t>http://claudepeppercenter.fsu.edu/</t>
  </si>
  <si>
    <t>The Claude Pepper Library and Museum contains the papers of Senator Claude Pepper, U.S. Senator (1937-1950) and Member of Congress (1962-1989). Collection contains over one million primary source government documents which pertaining to Pepper's political career and personal life. The Collection also includes audio-visual, artifacts, and photographs. The Collection is an excellent resource of information on a variety of topics as it pertains to the 20th century.</t>
  </si>
  <si>
    <t>State Archives of Florida</t>
  </si>
  <si>
    <t>500 South Bronough Street</t>
  </si>
  <si>
    <t>R A Gray Building</t>
  </si>
  <si>
    <t>Tallahassee</t>
  </si>
  <si>
    <t>http://dlis.dos.state.fl.us/index_Researchers.cfm</t>
  </si>
  <si>
    <t>State Library of Florida</t>
  </si>
  <si>
    <t>http://dlis.dos.state.fl.us/library/</t>
  </si>
  <si>
    <t>City of Tampa Archives and Records Service</t>
  </si>
  <si>
    <t>3402 W. Columbus Drive</t>
  </si>
  <si>
    <t>Tampa</t>
  </si>
  <si>
    <t>33607</t>
  </si>
  <si>
    <t>Hillsborough</t>
  </si>
  <si>
    <t>http://www.tampagov.net/city-clerk/info/archives</t>
  </si>
  <si>
    <t>Administrative records and reports from various City departments, archeological artifacts, City Celebration and Activities records, and Sister City memorabilia. General Holdings of the City of Tampa Archives Records from the Mayor's office (Mayor's Papers)City Council Member files City Clerk's Records The Mayors of Tampa 1856 - 2013 and serves as a  research center for the history and development of the City of Tampa municipal government</t>
  </si>
  <si>
    <t>Florida-Bahamas Synod Resource Center
 Evangelical Lutheran Church in America,  (ELCA)</t>
  </si>
  <si>
    <t>3838 W. Cypress Street</t>
  </si>
  <si>
    <t>http://www.fbsynod.com/ and http://www.crumleyarchives.org/</t>
  </si>
  <si>
    <t xml:space="preserve">Documenting the development and operation of the Lutheran Church in Florida. Correspondence, histories, reports, etc. of all Lutheran Church congregations since 1929. Materials have been relocted to the  James R. Crumley, Jr., Archives at the  Lutheran Theological Southern Seminary in Columbia, South Carolina,   </t>
  </si>
  <si>
    <t>Henry B. Plant Museum</t>
  </si>
  <si>
    <t>401 West Kennedy Blvd</t>
  </si>
  <si>
    <t>33606</t>
  </si>
  <si>
    <t>http://plantmuseum.com/</t>
  </si>
  <si>
    <t xml:space="preserve"> Interprets the turn-of-the-century Tampa Bay Hotel and the Victorian lifestyles of America’s Gilded Age for people of all ages, backgrounds, and levels of interest. Critical to the success of this mission is the restoration and preservation of this opulent 1891 railroad resort and the artifacts significant to its history and the life and work of Henry Bradley Plant. The Museum transports visitors through educational exhibits and events to the late Victorian period, the beginning of Florida’s tourist industry, and the early years of the City of Tampa</t>
  </si>
  <si>
    <t>Hillsborough Community College Library (Brandon Branch)</t>
  </si>
  <si>
    <t>10414 E Columbus Dr.</t>
  </si>
  <si>
    <t>BLRC 121</t>
  </si>
  <si>
    <t>33619</t>
  </si>
  <si>
    <t>http://libguides.hccfl.edu/brinfo</t>
  </si>
  <si>
    <t xml:space="preserve"> Documents the College beginning in 1968 through cataloged college publications such as factbooks,  institutional effectiveness plans, annual reports  Task Force Findings etc.</t>
  </si>
  <si>
    <t xml:space="preserve">University of South Florida Library, Department of Special Collections
</t>
  </si>
  <si>
    <t>4202 E Fowler Ave</t>
  </si>
  <si>
    <t>USF Library, LIB 412A.</t>
  </si>
  <si>
    <t>33620</t>
  </si>
  <si>
    <t>5540</t>
  </si>
  <si>
    <t>http://www.lib.usf.edu/special-collections/</t>
  </si>
  <si>
    <t>The USF Tampa Library Special Collections Department, established in 1962, collects, preserves, and provides access to significant collections of Floridiana, archival and manuscript materials, 19th-century American imprints, children's and adult literature, rare books, science fiction, sheet music, and documents and archives the administrative and intellectual history of the University of South Florida for use by students, faculty, and the general public.</t>
  </si>
  <si>
    <t>University of Tampa, Merl Kelce Library</t>
  </si>
  <si>
    <t xml:space="preserve">401 W Kennedy Blvd. </t>
  </si>
  <si>
    <t>Box 73F. Lib Rm. 154</t>
  </si>
  <si>
    <t>http://utopia.ut.edu/archives.htm</t>
  </si>
  <si>
    <t xml:space="preserve">Holds  UT archival documents (administrative, departmental, committee, institutional publications, et al.) as well as artifacts and information that reflect UT’s, Tampa’s, and west-central Florida’s history Collections including the papers of Stanley Kimmel, friend of Hemingway and noted Abraham Lincoln assassination and Booth family expert and  the papers of Blanche Yurka, opera star, Broadway and Hollywood  actress. 
</t>
  </si>
  <si>
    <t>City of Tarpon Springs, City Clerk’s Office</t>
  </si>
  <si>
    <t>410 N Ring Ave</t>
  </si>
  <si>
    <t>Tarpon Springs</t>
  </si>
  <si>
    <t>34689</t>
  </si>
  <si>
    <t xml:space="preserve"> Historic official town and county records.Ordinances, resolutions, motions, agenda and minutes of Commission and Board meetings, agreements, elections files, lobbyist files, boards and committee files</t>
  </si>
  <si>
    <t>Tarpon Springs Area Historical Society</t>
  </si>
  <si>
    <t>160 E. Tarpon Avenue</t>
  </si>
  <si>
    <t>3452</t>
  </si>
  <si>
    <t>http://tarponspringsareahistoricalsociety.org/</t>
  </si>
  <si>
    <t>Collections of local family documents, photographs, school memorabilia, post cards, letters, newspapers, maps, records from Tarpon Springs area businesses, and other types of documents and records. Located in the Historic Train Depot Museum,the front rooms of the building have been restored to "be as they were" when it was a working railroad station.</t>
  </si>
  <si>
    <t>Lake County Historical Society and Museum</t>
  </si>
  <si>
    <t>315 West Main St</t>
  </si>
  <si>
    <t>Lake County Historic Courthouse</t>
  </si>
  <si>
    <t>Tavares</t>
  </si>
  <si>
    <t>32778</t>
  </si>
  <si>
    <t>https://www.lakecountyfl.gov/historical_museum/</t>
  </si>
  <si>
    <t>Photographs, maps, oral and video histories, old newspapers, genealogical records and other historical records of Lake County.</t>
  </si>
  <si>
    <t xml:space="preserve">Florida College William F. Chatlos Library
</t>
  </si>
  <si>
    <t>Florida College</t>
  </si>
  <si>
    <t>119 N Glen Arven Ave.</t>
  </si>
  <si>
    <t>Temple Terrace</t>
  </si>
  <si>
    <t>33617</t>
  </si>
  <si>
    <t xml:space="preserve">http://www.floridacollege.edu/academics/library/ </t>
  </si>
  <si>
    <t>Contains James R. Cope’s library of primarily religious material. He was the President of Florida College from 1949-1982, also the Earl Robertson collection, and a collection of New Testament artifacts on loan from the Phil Roberts family. Also holds the papers of Presidents and photographs of activities and individuals on campus and yearbooks</t>
  </si>
  <si>
    <t>North Brevard Historical Museum</t>
  </si>
  <si>
    <t>301/303 South Washington Avenue</t>
  </si>
  <si>
    <t>Titusville</t>
  </si>
  <si>
    <t>32782</t>
  </si>
  <si>
    <t>http://nbbd.com/godo/historicalsociety/</t>
  </si>
  <si>
    <t>The Historical Society of North Brevard runs the museum. Artifacts back to Col. Titus &amp; early Titusville, including a newspaper archive. Historical clothing and textiles. Domestic, work and business tools.Citrus &amp; space artifacts Cemetery information books on local and state history. City Directories, Middle and High School Yearbooks. Historical photographs, panoramas of photos, maps postcards and memorabilia</t>
  </si>
  <si>
    <t>Heritage Museum of Northwest Florida</t>
  </si>
  <si>
    <t>115 Westview Avenue</t>
  </si>
  <si>
    <t>Valparaiso</t>
  </si>
  <si>
    <t>32580</t>
  </si>
  <si>
    <t>http://www.heritage-museum.org/</t>
  </si>
  <si>
    <t>Documenting the history and culture of Okaloosa and Walton counties, the Museum holds letters, books,photographs,periodicals, maps, business records and other materials relating to early Scottish settlers, the L and N Railroad, oral histories of pioneer families, historic country public records documenting marriages and businesses.</t>
  </si>
  <si>
    <t>Venice Archives &amp; Area Historical Collection</t>
  </si>
  <si>
    <t>351 S Nassau St</t>
  </si>
  <si>
    <t xml:space="preserve">Venice </t>
  </si>
  <si>
    <t>34285</t>
  </si>
  <si>
    <t>http://www.venicegov.com/archives.asp</t>
  </si>
  <si>
    <t>Collects and preserves historical and archeological material relating to Venice and the communities of Nokomis, Laurel and Osprey, whose histories have all been interwoven from 1867 to the present time.Includes manuscripts of residents and organizations, oral histories, city records and photographs. Permanent displays iinclude exhibits regarding the life of Dr. Fred Albee and local fossils collected by Roy and Helen Burgess. Has as Online Collections Database</t>
  </si>
  <si>
    <t>Indian River County Clerk of the Court</t>
  </si>
  <si>
    <t>2000 16th Avenue</t>
  </si>
  <si>
    <t>Vero Beach</t>
  </si>
  <si>
    <t>32960</t>
  </si>
  <si>
    <t>Indian River</t>
  </si>
  <si>
    <t>http://www.clerk.indian-river.org/</t>
  </si>
  <si>
    <t>This historic public records repository holds early County records including registers of marriages,Soldier and Sailor's Discharge Books,Deeds, Leases,  Bills of sale,  and Mortgages beginning in 1925.</t>
  </si>
  <si>
    <t xml:space="preserve">Julian W. Lowenstein Genealogy Department &amp; 
Archive Center of Florida and Local History 
</t>
  </si>
  <si>
    <t>1600 21st Street</t>
  </si>
  <si>
    <t>Indian River County Main Library</t>
  </si>
  <si>
    <t>http://www.irclibrary.org/genealogy/</t>
  </si>
  <si>
    <t xml:space="preserve"> Documenting family history in many states including important manuscript collections on microfilm. Rare collection on Vero Beach Naval Air Station during WWII, extensive vertical files on local history, pioneer families, etc. Maps, periodicals, military and cenus records  For a full listing of manuscript materials see website</t>
  </si>
  <si>
    <t>Edward Ball Wakulla Springs State Park</t>
  </si>
  <si>
    <t>550 Wakulla Park Dr</t>
  </si>
  <si>
    <t xml:space="preserve">Wakulla Springs </t>
  </si>
  <si>
    <t>32327</t>
  </si>
  <si>
    <t xml:space="preserve">Wakulla </t>
  </si>
  <si>
    <t>http://www.wakullaspringslodge.com/history</t>
  </si>
  <si>
    <t xml:space="preserve">This repository contains scrapbooks, photographs, correspondence/other documents,objects and possibly selected oral histories documenting the site as a hotel. Edward Ball purchased Wakulla Springs in 1934 and developed it as an attraction that focused on the preservation of wildlife and the surrounding habitat. The Wakulla Springs Lodge, completed in 1937, is an excellent example of Mediterranean Revival architecture. Though some of  the collections are on display at the park itself, mainly period furniture and decorative artifacts, at this time most are in storage at the Florida State Parks Collections Facility &amp; Archives, in Tallahassee. </t>
  </si>
  <si>
    <t>Historical Society of Palm Beach County</t>
  </si>
  <si>
    <t>300 North Dixie Highway</t>
  </si>
  <si>
    <t>West Palm Beach</t>
  </si>
  <si>
    <t>33401</t>
  </si>
  <si>
    <t xml:space="preserve">http://www.historicalsocietypbc.org/  and http://www.pbchistory.org/ </t>
  </si>
  <si>
    <t>A well organized archives containing letters, deeds, maps, historic county records, photographs of events in Palm Beach County including materials by Addison Mizner, architect and developer. Also documents south Florida and Florida history.  With over one million photographs, hundreds of postcards, architectural drawings, manuscripts, diaries, and maps available for study, the Historical Society is a valuable source of primary and secondary sources for anyone interested in Palm Beach County’s history</t>
  </si>
  <si>
    <t>Palm Beach Atlantic University Archives</t>
  </si>
  <si>
    <t>300 Pembroke Pl</t>
  </si>
  <si>
    <t>http://cdm16424.contentdm.oclc.org/cdm/</t>
  </si>
  <si>
    <t>Documents the cultural and intellectual history of the PBAU and maintains a collection of alumni and faculty papers, university publications, photographs, and memorabilia. Kenneth Faye Dance Photography Collection of 488 photographs and the original artwork of Florida artist James Mallory Willson III, as well as the being a repository of the papers of U.S. Senator George LeMieux. </t>
  </si>
  <si>
    <t>Palm Beach County Library-Main Branch</t>
  </si>
  <si>
    <t>3650 Summit Boulevard</t>
  </si>
  <si>
    <t>33406 </t>
  </si>
  <si>
    <t>http://www.pbclibrary.org/branches/main</t>
  </si>
  <si>
    <t xml:space="preserve"> In 1979 the Audubon Society of the Everglades (ASE) donated funds to establish an ongoing comprehensive ornithological collection. Included are books on bird-watching, field guides to the birds from all regions of the globe, with special focus on North and South American regions. Also features books about individual species of birds and about the science of ornithology. Several important multi-volume, birds-of-the-world encyclopedias are included. There is also a collection of books and professional journals about library science and information studies and an extensive business resource center </t>
  </si>
  <si>
    <t xml:space="preserve">Windermere Historical Preservation Board </t>
  </si>
  <si>
    <t>219 W 3rd Ave.</t>
  </si>
  <si>
    <t xml:space="preserve">Windermere </t>
  </si>
  <si>
    <t>34786</t>
  </si>
  <si>
    <t>8519</t>
  </si>
  <si>
    <t>http://www.town.windermere.fl.us/pView.aspx?id=20638&amp;catid=487</t>
  </si>
  <si>
    <t xml:space="preserve">Mainly research materials used by Carl D. Patterson, former mayor and historian to compile his book Windermere among the Lakes: the story of a small town.There are binders covering 45 years of annual town events and history. Hand written original meeting minutes from the Town Council, Chamber of Commerce and various civic and religious organizations from 1925-1966. Financial records such as budget and real estate appraisals.Voter's registration roles,books, correspondence, newspaper articles, photographs, CD'S,audio cassettes, resident biographies,maps, National Register Nominations and annual reports.Collection spans 1904-2006. </t>
  </si>
  <si>
    <t>Central Florida Railway Historical Society and Railroad Museum</t>
  </si>
  <si>
    <t>101 South Boyd Street</t>
  </si>
  <si>
    <t>Winter Garden</t>
  </si>
  <si>
    <t>34787</t>
  </si>
  <si>
    <t>http://www.cfrhs.org/</t>
  </si>
  <si>
    <t>Located in the Tavares and Gulf Railroad depot built in 1913,the museum holds a large collection of dining car china and silverware, a 1938 Fairmont motor car, a velocipede hand car and the former Clinchfield Railroad caboose, #1073 and extensive private collections of local, state and national memorabilia and photographs of Central Florida’s railway history.Child-friendly and a must-see for all real train-buffs</t>
  </si>
  <si>
    <t>Winter Garden Heritage Museum</t>
  </si>
  <si>
    <t>1 N. Main St.</t>
  </si>
  <si>
    <t>http://wghf.org/</t>
  </si>
  <si>
    <t>Housed in the 1918 Atlantic Coast Line Depot,the museum features a large collection of local citrus labels, a citrus packing house replica and an audio kiosk detailing the area’s citrus history, as well as Native American artifacts, and photographs and memorabilia of the area dating from the days of pioneer settlement to the present. In addition, an exhibit on Lake Apopka details the history and on-going restoration of the former “large-mouth bass capital.” Just outside the museum stands a 1943 Cheshire caboose and a 1950s fire truck, as well as old tractors and equipment used in the local citrus industry</t>
  </si>
  <si>
    <t>Albin Polasek Museum &amp; Sculpture Garden</t>
  </si>
  <si>
    <t>633 Osceola Avenue</t>
  </si>
  <si>
    <t>Winter Park</t>
  </si>
  <si>
    <t>32789</t>
  </si>
  <si>
    <t>http://www.polasek.org/</t>
  </si>
  <si>
    <t xml:space="preserve">In 1961, the Albin Polasek Foundation was formed at the sculptor’s request, and his gallery was opened to the public as a museum Dedicated to preserving the works of Czech sculptor Albin Polasek, celebrating representational art and exhibiting regional and international artists.With over 200 works by Polasek ,the museum is his retirement home. A 2004 Florida Artists Hall of Fame inductee Albin Polasek, is listed on the National Register of Historic Places and is one of only 30 members of the National Trust’s Historic Artists’ Homes and Studios. </t>
  </si>
  <si>
    <t>Charles Hosmer Morse Museum of American Art</t>
  </si>
  <si>
    <t>445 N Park Ave</t>
  </si>
  <si>
    <t>http://www.morsemuseum.org/</t>
  </si>
  <si>
    <t>Contains the world’s most comprehensive collection of works by Louis Comfort Tiffany (1848–1933), including the artist and designer’s jewelry, pottery, paintings, art glass, leaded-glass lamps and windows; his chapel interior from the 1893 World’s Columbian Exposition in Chicago; and art and architectural objects from his Long Island country estate, Laurelton Hall. The Museum’s holdings also include American art pottery, late 19th- and early 20th-century American painting, graphics, decorative art.</t>
  </si>
  <si>
    <t xml:space="preserve">Rollins College Department of Archives and Special Collections </t>
  </si>
  <si>
    <t>Rollins College</t>
  </si>
  <si>
    <t>1000 Holt Ave.</t>
  </si>
  <si>
    <t>Olin Library, #158</t>
  </si>
  <si>
    <t>http://www.rollins.edu/library/archives/index.html</t>
  </si>
  <si>
    <t xml:space="preserve"> Includes Floridiana, the papers of Hamilton Holt, horticulturalists Henry Nehrling and Theodore L. Mead, Rex Beach, Marjorie Kinnan Rawlings,and the Jesse B. Rittenhouse Collection of Poetry. Its extensive College archives holds the papers, photographs and memorabilia of former faculty, students, administrators and staff among them "Mr. Rodgers", who graduated in 1951 with a degree in music.Also documents the history of Winter Park. </t>
  </si>
  <si>
    <t>Winter Park Historical Association &amp; Museum</t>
  </si>
  <si>
    <t>200 W. New England Avenue</t>
  </si>
  <si>
    <t>http://www.wphistory.org/</t>
  </si>
  <si>
    <t>Collects, preserves, promotes and researches the history of Winter Park and its surrounding area through educational programs,exhibits, lecture series and walking tours and the operation of a museum. Collections include the Langford Hotel Scrapbook Collection,Winter Park Vintage Postcard Collection and 150 oral histories from a variety of people who lived and worked in the community such as Hugh F. McKean,James Gamble Rogers and Robert Langford</t>
  </si>
  <si>
    <t>Winter Park Public Library Winter Park History and Archives Collections</t>
  </si>
  <si>
    <t>460 E. New England Avenue</t>
  </si>
  <si>
    <t>http://wppl.org/wphistory/</t>
  </si>
  <si>
    <t>Maintains city government records,newspaper clipping files, postcards and  photographs ,biographies and an institutional archives.Significant collections include Paula Hawkins Collection, Langford Hotel collection and Jernigan Family Collection , Albin Polasek Museum Archives, the Philip Crosby Collection, the Hiram Powers Family Collection, and the Winter Park Sidewalk Art Festival Poster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</si>
</sst>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3" x14ac:knownFonts="1">
    <font>
      <sz val="10"/>
      <color rgb="FF000000"/>
      <name val="Arial"/>
    </font>
    <font>
      <b/>
      <sz val="10"/>
      <color rgb="FFFF0000"/>
      <name val="Arial"/>
    </font>
    <font>
      <b/>
      <sz val="10"/>
      <name val="Arial"/>
    </font>
    <font>
      <b/>
      <sz val="10"/>
      <name val="Arial"/>
    </font>
    <font>
      <sz val="10"/>
      <name val="Arial"/>
    </font>
    <font>
      <b/>
      <sz val="10"/>
      <name val="Arial"/>
    </font>
    <font>
      <sz val="10"/>
      <name val="Arial"/>
    </font>
    <font>
      <u/>
      <sz val="10"/>
      <color rgb="FF0000FF"/>
      <name val="Arial"/>
    </font>
    <font>
      <u/>
      <sz val="10"/>
      <color rgb="FF0000FF"/>
      <name val="Arial"/>
    </font>
    <font>
      <sz val="10"/>
      <name val="Arial"/>
    </font>
    <font>
      <u/>
      <sz val="10"/>
      <name val="Arial"/>
    </font>
    <font>
      <u/>
      <sz val="10"/>
      <color rgb="FF0000FF"/>
      <name val="Arial"/>
    </font>
    <font>
      <sz val="11"/>
      <name val="Calibri"/>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00"/>
      <name val="Arial"/>
    </font>
    <font>
      <u/>
      <sz val="10"/>
      <color rgb="FF000000"/>
      <name val="Arial"/>
    </font>
    <font>
      <u/>
      <sz val="10"/>
      <color rgb="FF0000FF"/>
      <name val="Arial"/>
    </font>
    <font>
      <u/>
      <sz val="10"/>
      <color rgb="FF000000"/>
      <name val="Arial"/>
    </font>
    <font>
      <u/>
      <sz val="10"/>
      <color rgb="FF1155CC"/>
      <name val="Arial"/>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EBEFF1"/>
        <bgColor rgb="FFEBEFF1"/>
      </patternFill>
    </fill>
  </fills>
  <borders count="2">
    <border>
      <left/>
      <right/>
      <top/>
      <bottom/>
      <diagonal/>
    </border>
    <border>
      <left/>
      <right/>
      <top/>
      <bottom/>
      <diagonal/>
    </border>
  </borders>
  <cellStyleXfs count="1">
    <xf numFmtId="0" fontId="0" fillId="0" borderId="0"/>
  </cellStyleXfs>
  <cellXfs count="107">
    <xf numFmtId="0" fontId="0" fillId="0" borderId="0" xfId="0" applyFont="1" applyAlignment="1"/>
    <xf numFmtId="0" fontId="2" fillId="0" borderId="0" xfId="0" applyFont="1"/>
    <xf numFmtId="0" fontId="2" fillId="0" borderId="0" xfId="0" applyFont="1" applyAlignment="1"/>
    <xf numFmtId="0" fontId="2" fillId="0" borderId="0" xfId="0" applyFont="1" applyAlignment="1">
      <alignment wrapText="1"/>
    </xf>
    <xf numFmtId="0" fontId="3" fillId="0" borderId="0" xfId="0" applyFont="1" applyAlignment="1"/>
    <xf numFmtId="0" fontId="4" fillId="2" borderId="0" xfId="0" applyFont="1" applyFill="1" applyAlignment="1"/>
    <xf numFmtId="0" fontId="5" fillId="3" borderId="0" xfId="0" applyFont="1" applyFill="1" applyAlignment="1">
      <alignment wrapText="1"/>
    </xf>
    <xf numFmtId="0" fontId="4" fillId="2" borderId="0" xfId="0" applyFont="1" applyFill="1" applyAlignment="1">
      <alignment wrapText="1"/>
    </xf>
    <xf numFmtId="0" fontId="5" fillId="0" borderId="0" xfId="0" applyFont="1" applyAlignment="1">
      <alignment wrapText="1"/>
    </xf>
    <xf numFmtId="0" fontId="4" fillId="2" borderId="0" xfId="0" applyFont="1" applyFill="1"/>
    <xf numFmtId="49" fontId="5" fillId="3" borderId="0" xfId="0" applyNumberFormat="1" applyFont="1" applyFill="1" applyAlignment="1">
      <alignment wrapText="1"/>
    </xf>
    <xf numFmtId="0" fontId="5" fillId="3" borderId="0" xfId="0" applyFont="1" applyFill="1" applyAlignment="1"/>
    <xf numFmtId="0" fontId="4" fillId="0" borderId="0" xfId="0" applyFont="1" applyAlignment="1"/>
    <xf numFmtId="0" fontId="4" fillId="0" borderId="0" xfId="0" applyFont="1" applyAlignment="1">
      <alignment wrapText="1"/>
    </xf>
    <xf numFmtId="0" fontId="5" fillId="3" borderId="0" xfId="0" applyFont="1" applyFill="1" applyAlignment="1">
      <alignment wrapText="1"/>
    </xf>
    <xf numFmtId="0" fontId="6" fillId="0" borderId="0" xfId="0" applyFont="1" applyAlignment="1">
      <alignment wrapText="1"/>
    </xf>
    <xf numFmtId="0" fontId="6" fillId="0" borderId="0" xfId="0" applyFont="1"/>
    <xf numFmtId="0" fontId="7" fillId="0" borderId="0" xfId="0" applyFont="1" applyAlignment="1"/>
    <xf numFmtId="0" fontId="6" fillId="0" borderId="0" xfId="0" applyFont="1" applyAlignment="1"/>
    <xf numFmtId="0" fontId="6" fillId="3" borderId="0" xfId="0" applyFont="1" applyFill="1" applyAlignment="1"/>
    <xf numFmtId="0" fontId="6" fillId="0" borderId="0" xfId="0" applyFont="1" applyAlignment="1">
      <alignment wrapText="1"/>
    </xf>
    <xf numFmtId="0" fontId="6" fillId="3" borderId="0" xfId="0" applyFont="1" applyFill="1"/>
    <xf numFmtId="0" fontId="3" fillId="0" borderId="0" xfId="0" applyFont="1" applyAlignment="1">
      <alignment horizontal="right"/>
    </xf>
    <xf numFmtId="49" fontId="0" fillId="0" borderId="0" xfId="0" applyNumberFormat="1" applyFont="1" applyAlignment="1"/>
    <xf numFmtId="0" fontId="8" fillId="2" borderId="0" xfId="0" applyFont="1" applyFill="1" applyAlignment="1">
      <alignment wrapText="1"/>
    </xf>
    <xf numFmtId="0" fontId="6" fillId="0" borderId="0" xfId="0" applyFont="1" applyAlignment="1"/>
    <xf numFmtId="0" fontId="9" fillId="0" borderId="0" xfId="0" applyFont="1" applyAlignment="1"/>
    <xf numFmtId="164" fontId="6" fillId="3" borderId="0" xfId="0" applyNumberFormat="1" applyFont="1" applyFill="1" applyAlignment="1"/>
    <xf numFmtId="0" fontId="4" fillId="2" borderId="0" xfId="0" applyFont="1" applyFill="1" applyAlignment="1">
      <alignment wrapText="1"/>
    </xf>
    <xf numFmtId="49" fontId="6" fillId="0" borderId="0" xfId="0" applyNumberFormat="1" applyFont="1" applyAlignment="1">
      <alignment wrapText="1"/>
    </xf>
    <xf numFmtId="0" fontId="4" fillId="0" borderId="0" xfId="0" applyFont="1" applyAlignment="1">
      <alignment wrapText="1"/>
    </xf>
    <xf numFmtId="0" fontId="9" fillId="0" borderId="0" xfId="0" applyFont="1" applyAlignment="1">
      <alignment horizontal="right"/>
    </xf>
    <xf numFmtId="0" fontId="6" fillId="0" borderId="0" xfId="0" applyFont="1" applyAlignment="1">
      <alignment wrapText="1"/>
    </xf>
    <xf numFmtId="0" fontId="4" fillId="3" borderId="0" xfId="0" applyFont="1" applyFill="1" applyAlignment="1"/>
    <xf numFmtId="0" fontId="4" fillId="3" borderId="0" xfId="0" applyFont="1" applyFill="1" applyAlignment="1">
      <alignment wrapText="1"/>
    </xf>
    <xf numFmtId="0" fontId="4" fillId="3" borderId="0" xfId="0" applyFont="1" applyFill="1"/>
    <xf numFmtId="0" fontId="6" fillId="0" borderId="0" xfId="0" applyFont="1" applyAlignment="1"/>
    <xf numFmtId="0" fontId="0" fillId="0" borderId="0" xfId="0" applyFont="1" applyAlignment="1">
      <alignment horizontal="left"/>
    </xf>
    <xf numFmtId="0" fontId="0" fillId="3" borderId="0" xfId="0" applyFont="1" applyFill="1" applyAlignment="1"/>
    <xf numFmtId="0" fontId="4" fillId="4" borderId="0" xfId="0" applyFont="1" applyFill="1" applyAlignment="1"/>
    <xf numFmtId="0" fontId="10" fillId="0" borderId="0" xfId="0" applyFont="1" applyAlignment="1"/>
    <xf numFmtId="0" fontId="4" fillId="4" borderId="0" xfId="0" applyFont="1" applyFill="1" applyAlignment="1">
      <alignment wrapText="1"/>
    </xf>
    <xf numFmtId="0" fontId="6" fillId="3" borderId="0" xfId="0" applyFont="1" applyFill="1" applyAlignment="1"/>
    <xf numFmtId="0" fontId="11" fillId="4" borderId="0" xfId="0" applyFont="1" applyFill="1" applyAlignment="1"/>
    <xf numFmtId="0" fontId="4" fillId="4" borderId="0" xfId="0" applyFont="1" applyFill="1"/>
    <xf numFmtId="0" fontId="9" fillId="0" borderId="0" xfId="0" applyFont="1" applyAlignment="1">
      <alignment wrapText="1"/>
    </xf>
    <xf numFmtId="0" fontId="6" fillId="0" borderId="0" xfId="0" applyFont="1" applyAlignment="1">
      <alignment wrapText="1"/>
    </xf>
    <xf numFmtId="49" fontId="6" fillId="0" borderId="0" xfId="0" applyNumberFormat="1" applyFont="1" applyAlignment="1">
      <alignment wrapText="1"/>
    </xf>
    <xf numFmtId="49" fontId="6" fillId="3" borderId="0" xfId="0" applyNumberFormat="1" applyFont="1" applyFill="1"/>
    <xf numFmtId="0" fontId="12" fillId="0" borderId="0" xfId="0" applyFont="1" applyAlignment="1">
      <alignment wrapText="1"/>
    </xf>
    <xf numFmtId="0" fontId="13" fillId="0" borderId="0" xfId="0" applyFont="1" applyAlignment="1"/>
    <xf numFmtId="0" fontId="14" fillId="0" borderId="0" xfId="0" applyFont="1" applyAlignment="1"/>
    <xf numFmtId="0" fontId="15" fillId="0" borderId="0" xfId="0" applyFont="1" applyAlignment="1"/>
    <xf numFmtId="0" fontId="0" fillId="5" borderId="0" xfId="0" applyFont="1" applyFill="1" applyAlignment="1">
      <alignment horizontal="left"/>
    </xf>
    <xf numFmtId="0" fontId="6" fillId="0" borderId="0" xfId="0" applyFont="1" applyAlignment="1"/>
    <xf numFmtId="0" fontId="9" fillId="0" borderId="0" xfId="0" applyFont="1" applyAlignment="1"/>
    <xf numFmtId="0" fontId="9" fillId="0" borderId="1" xfId="0" applyFont="1" applyBorder="1" applyAlignment="1"/>
    <xf numFmtId="0" fontId="9" fillId="0" borderId="0" xfId="0" applyFont="1" applyAlignment="1"/>
    <xf numFmtId="0" fontId="0" fillId="3" borderId="0" xfId="0" applyFont="1" applyFill="1" applyAlignment="1">
      <alignment horizontal="left"/>
    </xf>
    <xf numFmtId="0" fontId="16" fillId="0" borderId="0" xfId="0" applyFont="1" applyAlignment="1">
      <alignment wrapText="1"/>
    </xf>
    <xf numFmtId="49" fontId="17" fillId="0" borderId="0" xfId="0" applyNumberFormat="1" applyFont="1" applyAlignment="1">
      <alignment wrapText="1"/>
    </xf>
    <xf numFmtId="0" fontId="0" fillId="0" borderId="0" xfId="0" applyFont="1" applyAlignment="1"/>
    <xf numFmtId="0" fontId="0" fillId="3" borderId="0" xfId="0" applyFont="1" applyFill="1" applyAlignment="1"/>
    <xf numFmtId="0" fontId="0" fillId="3" borderId="0" xfId="0" applyFont="1" applyFill="1" applyAlignment="1"/>
    <xf numFmtId="0" fontId="0" fillId="3" borderId="0" xfId="0" applyFont="1" applyFill="1" applyAlignment="1"/>
    <xf numFmtId="49" fontId="0" fillId="3" borderId="0" xfId="0" applyNumberFormat="1" applyFont="1" applyFill="1" applyAlignment="1"/>
    <xf numFmtId="49" fontId="18" fillId="3" borderId="0" xfId="0" applyNumberFormat="1" applyFont="1" applyFill="1" applyAlignment="1"/>
    <xf numFmtId="0" fontId="19" fillId="3" borderId="0" xfId="0" applyFont="1" applyFill="1" applyAlignment="1"/>
    <xf numFmtId="0" fontId="6" fillId="3" borderId="0" xfId="0" applyFont="1" applyFill="1" applyAlignment="1"/>
    <xf numFmtId="0" fontId="6" fillId="0" borderId="1" xfId="0" applyFont="1" applyBorder="1"/>
    <xf numFmtId="0" fontId="6" fillId="0" borderId="1" xfId="0" applyFont="1" applyBorder="1" applyAlignment="1"/>
    <xf numFmtId="0" fontId="6" fillId="0" borderId="1" xfId="0" applyFont="1" applyBorder="1" applyAlignment="1"/>
    <xf numFmtId="0" fontId="6" fillId="3" borderId="1" xfId="0" applyFont="1" applyFill="1" applyBorder="1"/>
    <xf numFmtId="0" fontId="6" fillId="0" borderId="0" xfId="0" applyFont="1" applyAlignment="1"/>
    <xf numFmtId="0" fontId="0" fillId="0" borderId="0" xfId="0" applyFont="1" applyAlignment="1"/>
    <xf numFmtId="49" fontId="6" fillId="3" borderId="0" xfId="0" applyNumberFormat="1" applyFont="1" applyFill="1" applyAlignment="1"/>
    <xf numFmtId="0" fontId="20" fillId="3" borderId="0" xfId="0" applyFont="1" applyFill="1" applyAlignment="1"/>
    <xf numFmtId="0" fontId="6" fillId="3" borderId="0" xfId="0" applyFont="1" applyFill="1" applyAlignment="1"/>
    <xf numFmtId="0" fontId="6" fillId="3" borderId="0" xfId="0" applyFont="1" applyFill="1" applyAlignment="1">
      <alignment wrapText="1"/>
    </xf>
    <xf numFmtId="0" fontId="6" fillId="0" borderId="0" xfId="0" applyFont="1" applyAlignment="1"/>
    <xf numFmtId="0" fontId="6" fillId="0" borderId="0" xfId="0" applyFont="1" applyAlignment="1"/>
    <xf numFmtId="0" fontId="6" fillId="0" borderId="0" xfId="0" applyFont="1" applyAlignment="1"/>
    <xf numFmtId="0" fontId="6" fillId="3" borderId="0" xfId="0" applyFont="1" applyFill="1" applyAlignment="1"/>
    <xf numFmtId="0" fontId="6" fillId="3" borderId="0" xfId="0" applyFont="1" applyFill="1" applyAlignment="1">
      <alignment wrapText="1"/>
    </xf>
    <xf numFmtId="49" fontId="6" fillId="3" borderId="0" xfId="0" applyNumberFormat="1" applyFont="1" applyFill="1" applyAlignment="1">
      <alignment wrapText="1"/>
    </xf>
    <xf numFmtId="0" fontId="6" fillId="3" borderId="0" xfId="0" applyFont="1" applyFill="1" applyAlignment="1"/>
    <xf numFmtId="0" fontId="6" fillId="3" borderId="0" xfId="0" applyFont="1" applyFill="1" applyAlignment="1"/>
    <xf numFmtId="164" fontId="6" fillId="3" borderId="0" xfId="0" applyNumberFormat="1" applyFont="1" applyFill="1" applyAlignment="1">
      <alignment horizontal="right"/>
    </xf>
    <xf numFmtId="0" fontId="6" fillId="3" borderId="0" xfId="0" applyFont="1" applyFill="1" applyAlignment="1"/>
    <xf numFmtId="0" fontId="6" fillId="0" borderId="0" xfId="0" applyFont="1"/>
    <xf numFmtId="0" fontId="6" fillId="0" borderId="0" xfId="0" applyFont="1" applyAlignment="1"/>
    <xf numFmtId="49" fontId="6" fillId="3" borderId="0" xfId="0" applyNumberFormat="1" applyFont="1" applyFill="1" applyAlignment="1">
      <alignment wrapText="1"/>
    </xf>
    <xf numFmtId="164" fontId="6" fillId="3" borderId="0" xfId="0" applyNumberFormat="1" applyFont="1" applyFill="1" applyAlignment="1">
      <alignment horizontal="right"/>
    </xf>
    <xf numFmtId="49" fontId="0" fillId="5" borderId="0" xfId="0" applyNumberFormat="1" applyFont="1" applyFill="1" applyAlignment="1">
      <alignment horizontal="left"/>
    </xf>
    <xf numFmtId="49" fontId="0" fillId="3" borderId="0" xfId="0" applyNumberFormat="1" applyFont="1" applyFill="1" applyAlignment="1">
      <alignment horizontal="left"/>
    </xf>
    <xf numFmtId="0" fontId="6" fillId="3" borderId="0" xfId="0" applyFont="1" applyFill="1" applyAlignment="1">
      <alignment wrapText="1"/>
    </xf>
    <xf numFmtId="0" fontId="6" fillId="3" borderId="0" xfId="0" applyFont="1" applyFill="1" applyAlignment="1">
      <alignment wrapText="1"/>
    </xf>
    <xf numFmtId="49" fontId="6" fillId="3" borderId="0" xfId="0" applyNumberFormat="1" applyFont="1" applyFill="1" applyAlignment="1">
      <alignment wrapText="1"/>
    </xf>
    <xf numFmtId="0" fontId="6" fillId="3" borderId="0" xfId="0" applyFont="1" applyFill="1" applyAlignment="1"/>
    <xf numFmtId="0" fontId="21" fillId="3" borderId="0" xfId="0" applyFont="1" applyFill="1" applyAlignment="1"/>
    <xf numFmtId="0" fontId="0" fillId="3" borderId="0" xfId="0" applyFont="1" applyFill="1" applyAlignment="1"/>
    <xf numFmtId="0" fontId="22" fillId="3" borderId="0" xfId="0" applyFont="1" applyFill="1" applyAlignment="1"/>
    <xf numFmtId="0" fontId="6" fillId="3" borderId="0" xfId="0" applyFont="1" applyFill="1" applyAlignment="1"/>
    <xf numFmtId="164" fontId="6" fillId="3" borderId="0" xfId="0" applyNumberFormat="1" applyFont="1" applyFill="1"/>
    <xf numFmtId="0" fontId="1" fillId="0" borderId="0" xfId="0" applyFont="1" applyAlignment="1"/>
    <xf numFmtId="0" fontId="0" fillId="0" borderId="0" xfId="0" applyFont="1" applyAlignment="1"/>
    <xf numFmtId="0" fontId="0" fillId="0" borderId="1" xfId="0" applyFill="1" applyBorder="1"/>
  </cellXfs>
  <cellStyles count="1">
    <cellStyle name="Normal" xfId="0" builtinId="0"/>
  </cellStyles>
  <dxfs count="3">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Repository Locations 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loridastateparks.org/park/Fort-Taylor" TargetMode="External"/><Relationship Id="rId21" Type="http://schemas.openxmlformats.org/officeDocument/2006/relationships/hyperlink" Target="http://www.edisonfordwinterestates.org/" TargetMode="External"/><Relationship Id="rId42" Type="http://schemas.openxmlformats.org/officeDocument/2006/relationships/hyperlink" Target="http://www.wolfsonarchives.info/" TargetMode="External"/><Relationship Id="rId47" Type="http://schemas.openxmlformats.org/officeDocument/2006/relationships/hyperlink" Target="http://marioncountyarchaeology.com/mcmha/mcmha.htm" TargetMode="External"/><Relationship Id="rId63" Type="http://schemas.openxmlformats.org/officeDocument/2006/relationships/hyperlink" Target="http://dlis.dos.state.fl.us/index_Researchers.cfm" TargetMode="External"/><Relationship Id="rId68" Type="http://schemas.openxmlformats.org/officeDocument/2006/relationships/hyperlink" Target="http://www.wakullaspringslodge.com/history" TargetMode="External"/><Relationship Id="rId7" Type="http://schemas.openxmlformats.org/officeDocument/2006/relationships/hyperlink" Target="http://www.brevardcounty.us/HistoricalCommission/Home" TargetMode="External"/><Relationship Id="rId71" Type="http://schemas.openxmlformats.org/officeDocument/2006/relationships/hyperlink" Target="http://www.morsemuseum.org/" TargetMode="External"/><Relationship Id="rId2" Type="http://schemas.openxmlformats.org/officeDocument/2006/relationships/hyperlink" Target="http://www.polk-county.net/boccsite/Our-Community/History-Center/" TargetMode="External"/><Relationship Id="rId16" Type="http://schemas.openxmlformats.org/officeDocument/2006/relationships/hyperlink" Target="https://www2.stetson.edu/library/about-us/departments/archives/" TargetMode="External"/><Relationship Id="rId29" Type="http://schemas.openxmlformats.org/officeDocument/2006/relationships/hyperlink" Target="https://www.lakeworth.org/visitors/museums/" TargetMode="External"/><Relationship Id="rId11" Type="http://schemas.openxmlformats.org/officeDocument/2006/relationships/hyperlink" Target="http://www.carverhillmemorialandhistoricalsocietyinc.org/" TargetMode="External"/><Relationship Id="rId24" Type="http://schemas.openxmlformats.org/officeDocument/2006/relationships/hyperlink" Target="http://nehrlinggardens.org/" TargetMode="External"/><Relationship Id="rId32" Type="http://schemas.openxmlformats.org/officeDocument/2006/relationships/hyperlink" Target="http://www.pinellascounty.org/heritage/" TargetMode="External"/><Relationship Id="rId37" Type="http://schemas.openxmlformats.org/officeDocument/2006/relationships/hyperlink" Target="http://artandhistory.org/maitland-history-museum/" TargetMode="External"/><Relationship Id="rId40" Type="http://schemas.openxmlformats.org/officeDocument/2006/relationships/hyperlink" Target="http://specialcollections.fiu.edu/" TargetMode="External"/><Relationship Id="rId45" Type="http://schemas.openxmlformats.org/officeDocument/2006/relationships/hyperlink" Target="http://www.nsbhistory.org/" TargetMode="External"/><Relationship Id="rId53" Type="http://schemas.openxmlformats.org/officeDocument/2006/relationships/hyperlink" Target="http://www.palmbeachpreservation.org/" TargetMode="External"/><Relationship Id="rId58" Type="http://schemas.openxmlformats.org/officeDocument/2006/relationships/hyperlink" Target="https://sites.google.com/a/ncf.edu/jane-bancroft-cook-library/archives-services/hours-directions" TargetMode="External"/><Relationship Id="rId66" Type="http://schemas.openxmlformats.org/officeDocument/2006/relationships/hyperlink" Target="http://utopia.ut.edu/archives.htm" TargetMode="External"/><Relationship Id="rId5" Type="http://schemas.openxmlformats.org/officeDocument/2006/relationships/hyperlink" Target="http://www.dcf.state.fl.us/" TargetMode="External"/><Relationship Id="rId61" Type="http://schemas.openxmlformats.org/officeDocument/2006/relationships/hyperlink" Target="http://www.elliottmuseum.org/" TargetMode="External"/><Relationship Id="rId19" Type="http://schemas.openxmlformats.org/officeDocument/2006/relationships/hyperlink" Target="http://www.bonnethouse.org/" TargetMode="External"/><Relationship Id="rId14" Type="http://schemas.openxmlformats.org/officeDocument/2006/relationships/hyperlink" Target="http://www.volusia.org/services/community-services/parks-recreation-and-culture/parks-and-trails/park-facilities-and-locations/historical-parks/debary-hall-historic-site/" TargetMode="External"/><Relationship Id="rId22" Type="http://schemas.openxmlformats.org/officeDocument/2006/relationships/hyperlink" Target="http://www.law.ufl.edu/library/contact" TargetMode="External"/><Relationship Id="rId27" Type="http://schemas.openxmlformats.org/officeDocument/2006/relationships/hyperlink" Target="http://www.keyslibraries.org/about-us/locations/key-west/" TargetMode="External"/><Relationship Id="rId30" Type="http://schemas.openxmlformats.org/officeDocument/2006/relationships/hyperlink" Target="http://www.palmbeachstate.edu/library/lake-worth-library/college-archives.aspx" TargetMode="External"/><Relationship Id="rId35" Type="http://schemas.openxmlformats.org/officeDocument/2006/relationships/hyperlink" Target="http://gulfbeacheslib.org/" TargetMode="External"/><Relationship Id="rId43" Type="http://schemas.openxmlformats.org/officeDocument/2006/relationships/hyperlink" Target="https://www.barry.edu/library-services/archives-and-special-collections.html" TargetMode="External"/><Relationship Id="rId48" Type="http://schemas.openxmlformats.org/officeDocument/2006/relationships/hyperlink" Target="http://www.cru.org/" TargetMode="External"/><Relationship Id="rId56" Type="http://schemas.openxmlformats.org/officeDocument/2006/relationships/hyperlink" Target="http://library.pensacolastate.edu/" TargetMode="External"/><Relationship Id="rId64" Type="http://schemas.openxmlformats.org/officeDocument/2006/relationships/hyperlink" Target="http://dlis.dos.state.fl.us/library/" TargetMode="External"/><Relationship Id="rId69" Type="http://schemas.openxmlformats.org/officeDocument/2006/relationships/hyperlink" Target="https://en.wikipedia.org/wiki/Citrus" TargetMode="External"/><Relationship Id="rId8" Type="http://schemas.openxmlformats.org/officeDocument/2006/relationships/hyperlink" Target="http://glbthistorymuseum.com/" TargetMode="External"/><Relationship Id="rId51" Type="http://schemas.openxmlformats.org/officeDocument/2006/relationships/hyperlink" Target="http://www.putnam-fl.com/bocc/index.php/county-departments/departments-j-z/library/archives" TargetMode="External"/><Relationship Id="rId3" Type="http://schemas.openxmlformats.org/officeDocument/2006/relationships/hyperlink" Target="http://www.bocahistory.org/" TargetMode="External"/><Relationship Id="rId12" Type="http://schemas.openxmlformats.org/officeDocument/2006/relationships/hyperlink" Target="http://dbs.myflorida.com/Talking%20Books%20Library/index.html" TargetMode="External"/><Relationship Id="rId17" Type="http://schemas.openxmlformats.org/officeDocument/2006/relationships/hyperlink" Target="http://www.delraybeachhistory.org/" TargetMode="External"/><Relationship Id="rId25" Type="http://schemas.openxmlformats.org/officeDocument/2006/relationships/hyperlink" Target="http://jacksonville.com/" TargetMode="External"/><Relationship Id="rId33" Type="http://schemas.openxmlformats.org/officeDocument/2006/relationships/hyperlink" Target="http://www.longboatkeyhistory.com/" TargetMode="External"/><Relationship Id="rId38" Type="http://schemas.openxmlformats.org/officeDocument/2006/relationships/hyperlink" Target="http://www.theblackarchives.org/collections/about/" TargetMode="External"/><Relationship Id="rId46" Type="http://schemas.openxmlformats.org/officeDocument/2006/relationships/hyperlink" Target="http://www.northmiamifl.gov/northmiamifl/Departments/library/" TargetMode="External"/><Relationship Id="rId59" Type="http://schemas.openxmlformats.org/officeDocument/2006/relationships/hyperlink" Target="https://www.flholocaustmuseum.org/" TargetMode="External"/><Relationship Id="rId67" Type="http://schemas.openxmlformats.org/officeDocument/2006/relationships/hyperlink" Target="http://www.floridacollege.edu/academics/library/" TargetMode="External"/><Relationship Id="rId20" Type="http://schemas.openxmlformats.org/officeDocument/2006/relationships/hyperlink" Target="http://ishof.org/" TargetMode="External"/><Relationship Id="rId41" Type="http://schemas.openxmlformats.org/officeDocument/2006/relationships/hyperlink" Target="http://www.historymiami.org/" TargetMode="External"/><Relationship Id="rId54" Type="http://schemas.openxmlformats.org/officeDocument/2006/relationships/hyperlink" Target="http://www.flaglermuseum.us/" TargetMode="External"/><Relationship Id="rId62" Type="http://schemas.openxmlformats.org/officeDocument/2006/relationships/hyperlink" Target="http://www.fs.usda.gov/florida/" TargetMode="External"/><Relationship Id="rId70" Type="http://schemas.openxmlformats.org/officeDocument/2006/relationships/hyperlink" Target="http://www.polasek.org/" TargetMode="External"/><Relationship Id="rId1" Type="http://schemas.openxmlformats.org/officeDocument/2006/relationships/hyperlink" Target="http://www.avemaria.edu/MajorsPrograms/Library.aspx" TargetMode="External"/><Relationship Id="rId6" Type="http://schemas.openxmlformats.org/officeDocument/2006/relationships/hyperlink" Target="http://www.nbbd.com/godo/FortChristmas/" TargetMode="External"/><Relationship Id="rId15" Type="http://schemas.openxmlformats.org/officeDocument/2006/relationships/hyperlink" Target="http://www.delandhouse.com/" TargetMode="External"/><Relationship Id="rId23" Type="http://schemas.openxmlformats.org/officeDocument/2006/relationships/hyperlink" Target="http://www.usgennet.org/usa/fl/county/seminole/Geneva/" TargetMode="External"/><Relationship Id="rId28" Type="http://schemas.openxmlformats.org/officeDocument/2006/relationships/hyperlink" Target="https://www.fgc.edu/current-students/library/" TargetMode="External"/><Relationship Id="rId36" Type="http://schemas.openxmlformats.org/officeDocument/2006/relationships/hyperlink" Target="http://www.holocaustedu.org/" TargetMode="External"/><Relationship Id="rId49" Type="http://schemas.openxmlformats.org/officeDocument/2006/relationships/hyperlink" Target="http://www.thehistorycenter.org/" TargetMode="External"/><Relationship Id="rId57" Type="http://schemas.openxmlformats.org/officeDocument/2006/relationships/hyperlink" Target="http://ponceinlet.org/" TargetMode="External"/><Relationship Id="rId10" Type="http://schemas.openxmlformats.org/officeDocument/2006/relationships/hyperlink" Target="http://www.fairchildgarden.org/" TargetMode="External"/><Relationship Id="rId31" Type="http://schemas.openxmlformats.org/officeDocument/2006/relationships/hyperlink" Target="http://www.flsouthern.edu/library/mckay-archives.aspx" TargetMode="External"/><Relationship Id="rId44" Type="http://schemas.openxmlformats.org/officeDocument/2006/relationships/hyperlink" Target="http://www.hodges.edu/library/" TargetMode="External"/><Relationship Id="rId52" Type="http://schemas.openxmlformats.org/officeDocument/2006/relationships/hyperlink" Target="http://putnam-fl-historical-society.org/" TargetMode="External"/><Relationship Id="rId60" Type="http://schemas.openxmlformats.org/officeDocument/2006/relationships/hyperlink" Target="http://gulfbeachesmuseum.com/" TargetMode="External"/><Relationship Id="rId65" Type="http://schemas.openxmlformats.org/officeDocument/2006/relationships/hyperlink" Target="http://www.lib.usf.edu/special-collections/" TargetMode="External"/><Relationship Id="rId4" Type="http://schemas.openxmlformats.org/officeDocument/2006/relationships/hyperlink" Target="http://www.mymanatee.org/home/government/departments/neighborhood-services/library/historical.html" TargetMode="External"/><Relationship Id="rId9" Type="http://schemas.openxmlformats.org/officeDocument/2006/relationships/hyperlink" Target="http://coralgables.com/index.aspx?page=67" TargetMode="External"/><Relationship Id="rId13" Type="http://schemas.openxmlformats.org/officeDocument/2006/relationships/hyperlink" Target="http://halifaxhistorical.org/" TargetMode="External"/><Relationship Id="rId18" Type="http://schemas.openxmlformats.org/officeDocument/2006/relationships/hyperlink" Target="http://spadymuseum.com/" TargetMode="External"/><Relationship Id="rId39" Type="http://schemas.openxmlformats.org/officeDocument/2006/relationships/hyperlink" Target="http://www.miamigov.com/city_clerk/Pages/default.asp" TargetMode="External"/><Relationship Id="rId34" Type="http://schemas.openxmlformats.org/officeDocument/2006/relationships/hyperlink" Target="http://www.cfshp.org/" TargetMode="External"/><Relationship Id="rId50" Type="http://schemas.openxmlformats.org/officeDocument/2006/relationships/hyperlink" Target="http://library.ucf.edu/SpecialCollections/" TargetMode="External"/><Relationship Id="rId55" Type="http://schemas.openxmlformats.org/officeDocument/2006/relationships/hyperlink" Target="http://www.nwrls.com/local_history.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eocod.io/" TargetMode="External"/><Relationship Id="rId2" Type="http://schemas.openxmlformats.org/officeDocument/2006/relationships/hyperlink" Target="https://www.loc.gov/marc/organizations/" TargetMode="External"/><Relationship Id="rId1" Type="http://schemas.openxmlformats.org/officeDocument/2006/relationships/hyperlink" Target="https://www.loc.gov/marc/organizations/" TargetMode="External"/><Relationship Id="rId4" Type="http://schemas.openxmlformats.org/officeDocument/2006/relationships/hyperlink" Target="https://geocod.i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librarymap.ifla.org/map" TargetMode="External"/><Relationship Id="rId1" Type="http://schemas.openxmlformats.org/officeDocument/2006/relationships/hyperlink" Target="https://map.arquivis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58"/>
  <sheetViews>
    <sheetView tabSelected="1" workbookViewId="0">
      <pane xSplit="1" ySplit="1" topLeftCell="B2" activePane="bottomRight" state="frozen"/>
      <selection pane="topRight" activeCell="B1" sqref="B1"/>
      <selection pane="bottomLeft" activeCell="A2" sqref="A2"/>
      <selection pane="bottomRight" sqref="A1:A1048576"/>
    </sheetView>
  </sheetViews>
  <sheetFormatPr baseColWidth="10" defaultColWidth="14.5" defaultRowHeight="15.75" customHeight="1" x14ac:dyDescent="0.15"/>
  <cols>
    <col min="1" max="1" width="59.5" customWidth="1"/>
    <col min="6" max="6" width="27.5" customWidth="1"/>
    <col min="8" max="8" width="26.5" customWidth="1"/>
    <col min="21" max="21" width="46.6640625" customWidth="1"/>
  </cols>
  <sheetData>
    <row r="1" spans="1:27" ht="15.75" customHeight="1" x14ac:dyDescent="0.15">
      <c r="A1" s="6" t="s">
        <v>6</v>
      </c>
      <c r="B1" s="8" t="s">
        <v>10</v>
      </c>
      <c r="C1" s="8" t="s">
        <v>12</v>
      </c>
      <c r="D1" s="8" t="s">
        <v>13</v>
      </c>
      <c r="E1" s="8" t="s">
        <v>14</v>
      </c>
      <c r="F1" s="8" t="s">
        <v>15</v>
      </c>
      <c r="G1" s="6" t="s">
        <v>16</v>
      </c>
      <c r="H1" s="6" t="s">
        <v>17</v>
      </c>
      <c r="I1" s="6" t="s">
        <v>18</v>
      </c>
      <c r="J1" s="6" t="s">
        <v>19</v>
      </c>
      <c r="K1" s="10" t="s">
        <v>20</v>
      </c>
      <c r="L1" s="10" t="s">
        <v>21</v>
      </c>
      <c r="M1" s="6" t="s">
        <v>22</v>
      </c>
      <c r="N1" s="6" t="s">
        <v>23</v>
      </c>
      <c r="O1" s="11" t="s">
        <v>24</v>
      </c>
      <c r="P1" s="6" t="s">
        <v>25</v>
      </c>
      <c r="Q1" s="6" t="s">
        <v>26</v>
      </c>
      <c r="R1" s="6" t="s">
        <v>27</v>
      </c>
      <c r="S1" s="6" t="s">
        <v>28</v>
      </c>
      <c r="T1" s="6" t="s">
        <v>29</v>
      </c>
      <c r="U1" s="6" t="s">
        <v>31</v>
      </c>
      <c r="V1" s="6" t="s">
        <v>32</v>
      </c>
      <c r="W1" s="11" t="s">
        <v>33</v>
      </c>
      <c r="X1" s="14"/>
      <c r="Y1" s="14"/>
      <c r="Z1" s="14"/>
      <c r="AA1" s="14"/>
    </row>
    <row r="2" spans="1:27" ht="15.75" customHeight="1" x14ac:dyDescent="0.15">
      <c r="A2" s="15" t="s">
        <v>35</v>
      </c>
      <c r="B2" s="16"/>
      <c r="C2" s="16"/>
      <c r="D2" s="16"/>
      <c r="E2" s="16"/>
      <c r="F2" s="18" t="s">
        <v>39</v>
      </c>
      <c r="G2" s="19" t="s">
        <v>40</v>
      </c>
      <c r="H2" s="20" t="s">
        <v>42</v>
      </c>
      <c r="I2" s="21"/>
      <c r="J2" s="15" t="s">
        <v>43</v>
      </c>
      <c r="K2" s="23" t="s">
        <v>44</v>
      </c>
      <c r="L2" s="23"/>
      <c r="M2" s="15" t="s">
        <v>45</v>
      </c>
      <c r="N2" s="19" t="s">
        <v>46</v>
      </c>
      <c r="O2" s="25" t="s">
        <v>47</v>
      </c>
      <c r="P2" s="21"/>
      <c r="Q2" s="21"/>
      <c r="R2" s="21"/>
      <c r="S2" s="27">
        <v>43180</v>
      </c>
      <c r="T2" s="19" t="s">
        <v>52</v>
      </c>
      <c r="U2" s="19" t="s">
        <v>53</v>
      </c>
      <c r="V2" s="21"/>
      <c r="W2" s="25" t="s">
        <v>54</v>
      </c>
      <c r="X2" s="21"/>
      <c r="Y2" s="21"/>
      <c r="Z2" s="21"/>
      <c r="AA2" s="21"/>
    </row>
    <row r="3" spans="1:27" ht="15.75" customHeight="1" x14ac:dyDescent="0.15">
      <c r="A3" s="15" t="s">
        <v>55</v>
      </c>
      <c r="B3" s="16"/>
      <c r="C3" s="16"/>
      <c r="D3" s="16"/>
      <c r="E3" s="16"/>
      <c r="F3" s="18" t="s">
        <v>57</v>
      </c>
      <c r="G3" s="19" t="s">
        <v>40</v>
      </c>
      <c r="H3" s="20" t="s">
        <v>58</v>
      </c>
      <c r="I3" s="21"/>
      <c r="J3" s="15" t="s">
        <v>43</v>
      </c>
      <c r="K3" s="29" t="s">
        <v>59</v>
      </c>
      <c r="L3" s="29"/>
      <c r="M3" s="15" t="s">
        <v>45</v>
      </c>
      <c r="N3" s="19" t="s">
        <v>46</v>
      </c>
      <c r="O3" s="25"/>
      <c r="P3" s="21"/>
      <c r="Q3" s="21"/>
      <c r="R3" s="21"/>
      <c r="S3" s="27">
        <v>43180</v>
      </c>
      <c r="T3" s="19" t="s">
        <v>52</v>
      </c>
      <c r="U3" s="19" t="s">
        <v>53</v>
      </c>
      <c r="V3" s="21"/>
      <c r="W3" s="25" t="s">
        <v>61</v>
      </c>
      <c r="X3" s="21"/>
      <c r="Y3" s="21"/>
      <c r="Z3" s="21"/>
      <c r="AA3" s="21"/>
    </row>
    <row r="4" spans="1:27" ht="15.75" customHeight="1" x14ac:dyDescent="0.15">
      <c r="A4" s="32" t="s">
        <v>64</v>
      </c>
      <c r="B4" s="16"/>
      <c r="C4" s="16"/>
      <c r="D4" s="16"/>
      <c r="E4" s="16"/>
      <c r="F4" s="18" t="s">
        <v>57</v>
      </c>
      <c r="G4" s="19" t="s">
        <v>40</v>
      </c>
      <c r="H4" s="20" t="s">
        <v>66</v>
      </c>
      <c r="I4" s="21"/>
      <c r="J4" s="32" t="s">
        <v>67</v>
      </c>
      <c r="K4" s="29" t="s">
        <v>68</v>
      </c>
      <c r="L4" s="29"/>
      <c r="M4" s="32" t="s">
        <v>69</v>
      </c>
      <c r="N4" s="19" t="s">
        <v>46</v>
      </c>
      <c r="O4" s="36" t="s">
        <v>70</v>
      </c>
      <c r="P4" s="21"/>
      <c r="Q4" s="21"/>
      <c r="R4" s="21"/>
      <c r="S4" s="27">
        <v>43180</v>
      </c>
      <c r="T4" s="19" t="s">
        <v>52</v>
      </c>
      <c r="U4" s="19" t="s">
        <v>53</v>
      </c>
      <c r="V4" s="19"/>
      <c r="W4" s="25" t="s">
        <v>73</v>
      </c>
      <c r="X4" s="21"/>
      <c r="Y4" s="21"/>
      <c r="Z4" s="21"/>
      <c r="AA4" s="21"/>
    </row>
    <row r="5" spans="1:27" ht="15.75" customHeight="1" x14ac:dyDescent="0.15">
      <c r="A5" s="20" t="s">
        <v>74</v>
      </c>
      <c r="B5" s="37" t="s">
        <v>75</v>
      </c>
      <c r="C5" s="18"/>
      <c r="D5" s="16"/>
      <c r="E5" s="16"/>
      <c r="F5" s="18" t="s">
        <v>57</v>
      </c>
      <c r="G5" s="19" t="s">
        <v>40</v>
      </c>
      <c r="H5" s="20" t="s">
        <v>78</v>
      </c>
      <c r="I5" s="38"/>
      <c r="J5" s="32" t="s">
        <v>79</v>
      </c>
      <c r="K5" s="29"/>
      <c r="L5" s="29"/>
      <c r="M5" s="32" t="s">
        <v>80</v>
      </c>
      <c r="N5" s="19" t="s">
        <v>46</v>
      </c>
      <c r="O5" s="40" t="s">
        <v>81</v>
      </c>
      <c r="P5" s="19"/>
      <c r="Q5" s="42"/>
      <c r="R5" s="21"/>
      <c r="S5" s="27">
        <v>43180</v>
      </c>
      <c r="T5" s="19" t="s">
        <v>52</v>
      </c>
      <c r="U5" s="19" t="s">
        <v>53</v>
      </c>
      <c r="V5" s="19"/>
      <c r="W5" s="25" t="s">
        <v>85</v>
      </c>
      <c r="X5" s="21"/>
      <c r="Y5" s="21"/>
      <c r="Z5" s="21"/>
      <c r="AA5" s="21"/>
    </row>
    <row r="6" spans="1:27" ht="15.75" customHeight="1" x14ac:dyDescent="0.15">
      <c r="A6" s="20" t="s">
        <v>86</v>
      </c>
      <c r="B6" s="16"/>
      <c r="C6" s="18" t="s">
        <v>88</v>
      </c>
      <c r="D6" s="16"/>
      <c r="E6" s="16"/>
      <c r="F6" s="18" t="s">
        <v>89</v>
      </c>
      <c r="G6" s="19" t="s">
        <v>40</v>
      </c>
      <c r="H6" s="20" t="s">
        <v>90</v>
      </c>
      <c r="I6" s="21"/>
      <c r="J6" s="46" t="s">
        <v>91</v>
      </c>
      <c r="K6" s="47" t="s">
        <v>92</v>
      </c>
      <c r="L6" s="48"/>
      <c r="M6" s="20" t="s">
        <v>91</v>
      </c>
      <c r="N6" s="19" t="s">
        <v>46</v>
      </c>
      <c r="O6" s="50" t="s">
        <v>97</v>
      </c>
      <c r="P6" s="21"/>
      <c r="Q6" s="21"/>
      <c r="R6" s="21"/>
      <c r="S6" s="27">
        <v>43263</v>
      </c>
      <c r="T6" s="19" t="s">
        <v>104</v>
      </c>
      <c r="U6" s="19" t="s">
        <v>105</v>
      </c>
      <c r="V6" s="21"/>
      <c r="W6" s="25"/>
      <c r="X6" s="21"/>
      <c r="Y6" s="21"/>
      <c r="Z6" s="21"/>
      <c r="AA6" s="21"/>
    </row>
    <row r="7" spans="1:27" ht="15.75" customHeight="1" x14ac:dyDescent="0.15">
      <c r="A7" s="15" t="s">
        <v>107</v>
      </c>
      <c r="B7" s="16"/>
      <c r="C7" s="16"/>
      <c r="D7" s="16"/>
      <c r="E7" s="16"/>
      <c r="F7" s="18" t="s">
        <v>57</v>
      </c>
      <c r="G7" s="19" t="s">
        <v>40</v>
      </c>
      <c r="H7" s="20" t="s">
        <v>108</v>
      </c>
      <c r="I7" s="21"/>
      <c r="J7" s="15" t="s">
        <v>109</v>
      </c>
      <c r="K7" s="29" t="s">
        <v>110</v>
      </c>
      <c r="L7" s="29"/>
      <c r="M7" s="15" t="s">
        <v>111</v>
      </c>
      <c r="N7" s="19" t="s">
        <v>46</v>
      </c>
      <c r="O7" s="25" t="s">
        <v>112</v>
      </c>
      <c r="P7" s="21"/>
      <c r="Q7" s="21"/>
      <c r="R7" s="21"/>
      <c r="S7" s="27">
        <v>43180</v>
      </c>
      <c r="T7" s="19" t="s">
        <v>52</v>
      </c>
      <c r="U7" s="19" t="s">
        <v>53</v>
      </c>
      <c r="V7" s="21"/>
      <c r="W7" s="25" t="s">
        <v>113</v>
      </c>
      <c r="X7" s="21"/>
      <c r="Y7" s="21"/>
      <c r="Z7" s="21"/>
      <c r="AA7" s="21"/>
    </row>
    <row r="8" spans="1:27" ht="15.75" customHeight="1" x14ac:dyDescent="0.15">
      <c r="A8" s="20" t="s">
        <v>114</v>
      </c>
      <c r="B8" s="16"/>
      <c r="C8" s="16"/>
      <c r="D8" s="16"/>
      <c r="E8" s="16"/>
      <c r="F8" s="18" t="s">
        <v>57</v>
      </c>
      <c r="G8" s="19" t="s">
        <v>40</v>
      </c>
      <c r="H8" s="32" t="s">
        <v>115</v>
      </c>
      <c r="I8" s="21"/>
      <c r="J8" s="15" t="s">
        <v>116</v>
      </c>
      <c r="K8" s="29" t="s">
        <v>117</v>
      </c>
      <c r="L8" s="29"/>
      <c r="M8" s="15" t="s">
        <v>118</v>
      </c>
      <c r="N8" s="19" t="s">
        <v>46</v>
      </c>
      <c r="O8" s="51" t="s">
        <v>119</v>
      </c>
      <c r="P8" s="21"/>
      <c r="Q8" s="21"/>
      <c r="R8" s="21"/>
      <c r="S8" s="27">
        <v>43180</v>
      </c>
      <c r="T8" s="19" t="s">
        <v>52</v>
      </c>
      <c r="U8" s="19" t="s">
        <v>53</v>
      </c>
      <c r="V8" s="21"/>
      <c r="W8" s="25" t="s">
        <v>120</v>
      </c>
      <c r="X8" s="21"/>
      <c r="Y8" s="21"/>
      <c r="Z8" s="21"/>
      <c r="AA8" s="21"/>
    </row>
    <row r="9" spans="1:27" ht="15.75" customHeight="1" x14ac:dyDescent="0.15">
      <c r="A9" s="20" t="s">
        <v>121</v>
      </c>
      <c r="B9" s="37" t="s">
        <v>122</v>
      </c>
      <c r="C9" s="16"/>
      <c r="D9" s="16"/>
      <c r="E9" s="16"/>
      <c r="F9" s="18" t="s">
        <v>123</v>
      </c>
      <c r="G9" s="19" t="s">
        <v>40</v>
      </c>
      <c r="H9" s="20" t="s">
        <v>124</v>
      </c>
      <c r="I9" s="21"/>
      <c r="J9" s="15" t="s">
        <v>125</v>
      </c>
      <c r="K9" s="29" t="s">
        <v>126</v>
      </c>
      <c r="L9" s="29"/>
      <c r="M9" s="15" t="s">
        <v>127</v>
      </c>
      <c r="N9" s="19" t="s">
        <v>46</v>
      </c>
      <c r="O9" s="25" t="s">
        <v>128</v>
      </c>
      <c r="P9" s="21"/>
      <c r="Q9" s="21"/>
      <c r="R9" s="21"/>
      <c r="S9" s="27">
        <v>43180</v>
      </c>
      <c r="T9" s="19" t="s">
        <v>52</v>
      </c>
      <c r="U9" s="19" t="s">
        <v>53</v>
      </c>
      <c r="V9" s="21"/>
      <c r="W9" s="25" t="s">
        <v>129</v>
      </c>
      <c r="X9" s="21"/>
      <c r="Y9" s="21"/>
      <c r="Z9" s="21"/>
      <c r="AA9" s="21"/>
    </row>
    <row r="10" spans="1:27" ht="15.75" customHeight="1" x14ac:dyDescent="0.15">
      <c r="A10" s="15" t="s">
        <v>130</v>
      </c>
      <c r="B10" s="16"/>
      <c r="C10" s="16"/>
      <c r="D10" s="16"/>
      <c r="E10" s="16"/>
      <c r="F10" s="18" t="s">
        <v>57</v>
      </c>
      <c r="G10" s="19" t="s">
        <v>40</v>
      </c>
      <c r="H10" s="20" t="s">
        <v>131</v>
      </c>
      <c r="I10" s="21"/>
      <c r="J10" s="15" t="s">
        <v>125</v>
      </c>
      <c r="K10" s="29" t="s">
        <v>132</v>
      </c>
      <c r="L10" s="29" t="s">
        <v>133</v>
      </c>
      <c r="M10" s="15" t="s">
        <v>127</v>
      </c>
      <c r="N10" s="19" t="s">
        <v>46</v>
      </c>
      <c r="O10" s="25" t="s">
        <v>134</v>
      </c>
      <c r="P10" s="21"/>
      <c r="Q10" s="21"/>
      <c r="R10" s="21"/>
      <c r="S10" s="27">
        <v>43180</v>
      </c>
      <c r="T10" s="19" t="s">
        <v>52</v>
      </c>
      <c r="U10" s="19" t="s">
        <v>53</v>
      </c>
      <c r="V10" s="21"/>
      <c r="W10" s="25" t="s">
        <v>135</v>
      </c>
      <c r="X10" s="21"/>
      <c r="Y10" s="21"/>
      <c r="Z10" s="21"/>
      <c r="AA10" s="21"/>
    </row>
    <row r="11" spans="1:27" ht="15.75" customHeight="1" x14ac:dyDescent="0.15">
      <c r="A11" s="32" t="s">
        <v>136</v>
      </c>
      <c r="B11" s="18"/>
      <c r="C11" s="18"/>
      <c r="D11" s="16"/>
      <c r="E11" s="16"/>
      <c r="F11" s="18" t="s">
        <v>57</v>
      </c>
      <c r="G11" s="19" t="s">
        <v>40</v>
      </c>
      <c r="H11" s="20" t="s">
        <v>137</v>
      </c>
      <c r="I11" s="38"/>
      <c r="J11" s="32" t="s">
        <v>138</v>
      </c>
      <c r="K11" s="29" t="s">
        <v>139</v>
      </c>
      <c r="L11" s="29"/>
      <c r="M11" s="32" t="s">
        <v>140</v>
      </c>
      <c r="N11" s="19" t="s">
        <v>46</v>
      </c>
      <c r="O11" s="36" t="s">
        <v>141</v>
      </c>
      <c r="P11" s="19"/>
      <c r="Q11" s="42"/>
      <c r="R11" s="21"/>
      <c r="S11" s="27">
        <v>43180</v>
      </c>
      <c r="T11" s="19" t="s">
        <v>52</v>
      </c>
      <c r="U11" s="19" t="s">
        <v>53</v>
      </c>
      <c r="V11" s="19"/>
      <c r="W11" s="25" t="s">
        <v>142</v>
      </c>
      <c r="X11" s="21"/>
      <c r="Y11" s="21"/>
      <c r="Z11" s="21"/>
      <c r="AA11" s="21"/>
    </row>
    <row r="12" spans="1:27" ht="15.75" customHeight="1" x14ac:dyDescent="0.15">
      <c r="A12" s="32" t="s">
        <v>143</v>
      </c>
      <c r="B12" s="18"/>
      <c r="C12" s="18"/>
      <c r="D12" s="16"/>
      <c r="E12" s="16"/>
      <c r="F12" s="18" t="s">
        <v>57</v>
      </c>
      <c r="G12" s="19" t="s">
        <v>40</v>
      </c>
      <c r="H12" s="20" t="s">
        <v>144</v>
      </c>
      <c r="I12" s="38"/>
      <c r="J12" s="32" t="s">
        <v>145</v>
      </c>
      <c r="K12" s="29" t="s">
        <v>146</v>
      </c>
      <c r="L12" s="29"/>
      <c r="M12" s="32" t="s">
        <v>140</v>
      </c>
      <c r="N12" s="19" t="s">
        <v>46</v>
      </c>
      <c r="O12" s="52" t="s">
        <v>147</v>
      </c>
      <c r="P12" s="19"/>
      <c r="Q12" s="42"/>
      <c r="R12" s="21"/>
      <c r="S12" s="27">
        <v>43180</v>
      </c>
      <c r="T12" s="19" t="s">
        <v>52</v>
      </c>
      <c r="U12" s="19" t="s">
        <v>53</v>
      </c>
      <c r="V12" s="19"/>
      <c r="W12" s="25" t="s">
        <v>148</v>
      </c>
      <c r="X12" s="21"/>
      <c r="Y12" s="21"/>
      <c r="Z12" s="21"/>
      <c r="AA12" s="21"/>
    </row>
    <row r="13" spans="1:27" ht="15.75" customHeight="1" x14ac:dyDescent="0.15">
      <c r="A13" s="32" t="s">
        <v>149</v>
      </c>
      <c r="B13" s="18"/>
      <c r="C13" s="18"/>
      <c r="D13" s="16"/>
      <c r="E13" s="16"/>
      <c r="F13" s="18" t="s">
        <v>89</v>
      </c>
      <c r="G13" s="19" t="s">
        <v>40</v>
      </c>
      <c r="H13" s="20" t="s">
        <v>150</v>
      </c>
      <c r="I13" s="53" t="s">
        <v>151</v>
      </c>
      <c r="J13" s="32" t="s">
        <v>145</v>
      </c>
      <c r="K13" s="29" t="s">
        <v>152</v>
      </c>
      <c r="L13" s="29" t="s">
        <v>153</v>
      </c>
      <c r="M13" s="32" t="s">
        <v>140</v>
      </c>
      <c r="N13" s="19" t="s">
        <v>46</v>
      </c>
      <c r="O13" s="36" t="s">
        <v>154</v>
      </c>
      <c r="P13" s="19"/>
      <c r="Q13" s="42"/>
      <c r="R13" s="21"/>
      <c r="S13" s="27">
        <v>43180</v>
      </c>
      <c r="T13" s="19" t="s">
        <v>52</v>
      </c>
      <c r="U13" s="19" t="s">
        <v>53</v>
      </c>
      <c r="V13" s="19"/>
      <c r="W13" s="25" t="s">
        <v>155</v>
      </c>
      <c r="X13" s="21"/>
      <c r="Y13" s="21"/>
      <c r="Z13" s="21"/>
      <c r="AA13" s="21"/>
    </row>
    <row r="14" spans="1:27" ht="15.75" customHeight="1" x14ac:dyDescent="0.15">
      <c r="A14" s="32" t="s">
        <v>156</v>
      </c>
      <c r="B14" s="18"/>
      <c r="C14" s="18"/>
      <c r="D14" s="54"/>
      <c r="E14" s="18"/>
      <c r="F14" s="18" t="s">
        <v>157</v>
      </c>
      <c r="G14" s="19" t="s">
        <v>40</v>
      </c>
      <c r="H14" s="20" t="s">
        <v>158</v>
      </c>
      <c r="I14" s="38"/>
      <c r="J14" s="32" t="s">
        <v>159</v>
      </c>
      <c r="K14" s="29" t="s">
        <v>160</v>
      </c>
      <c r="L14" s="29" t="s">
        <v>161</v>
      </c>
      <c r="M14" s="32" t="s">
        <v>140</v>
      </c>
      <c r="N14" s="19" t="s">
        <v>46</v>
      </c>
      <c r="O14" s="36" t="s">
        <v>162</v>
      </c>
      <c r="P14" s="19"/>
      <c r="Q14" s="42"/>
      <c r="R14" s="21"/>
      <c r="S14" s="27">
        <v>43180</v>
      </c>
      <c r="T14" s="19" t="s">
        <v>52</v>
      </c>
      <c r="U14" s="19" t="s">
        <v>53</v>
      </c>
      <c r="V14" s="19"/>
      <c r="W14" s="25" t="s">
        <v>163</v>
      </c>
      <c r="X14" s="21"/>
      <c r="Y14" s="21"/>
      <c r="Z14" s="21"/>
      <c r="AA14" s="21"/>
    </row>
    <row r="15" spans="1:27" ht="15.75" customHeight="1" x14ac:dyDescent="0.15">
      <c r="A15" s="32" t="s">
        <v>164</v>
      </c>
      <c r="B15" s="18"/>
      <c r="C15" s="18"/>
      <c r="D15" s="54"/>
      <c r="E15" s="18"/>
      <c r="F15" s="18" t="s">
        <v>39</v>
      </c>
      <c r="G15" s="19" t="s">
        <v>40</v>
      </c>
      <c r="H15" s="20" t="s">
        <v>165</v>
      </c>
      <c r="I15" s="38"/>
      <c r="J15" s="32" t="s">
        <v>166</v>
      </c>
      <c r="K15" s="29" t="s">
        <v>167</v>
      </c>
      <c r="L15" s="29"/>
      <c r="M15" s="32" t="s">
        <v>140</v>
      </c>
      <c r="N15" s="19" t="s">
        <v>46</v>
      </c>
      <c r="O15" s="36" t="s">
        <v>168</v>
      </c>
      <c r="P15" s="19"/>
      <c r="Q15" s="42"/>
      <c r="R15" s="21"/>
      <c r="S15" s="27">
        <v>43180</v>
      </c>
      <c r="T15" s="19" t="s">
        <v>52</v>
      </c>
      <c r="U15" s="19" t="s">
        <v>53</v>
      </c>
      <c r="V15" s="19"/>
      <c r="W15" s="36" t="s">
        <v>169</v>
      </c>
      <c r="X15" s="21"/>
      <c r="Y15" s="21"/>
      <c r="Z15" s="21"/>
      <c r="AA15" s="21"/>
    </row>
    <row r="16" spans="1:27" ht="15.75" customHeight="1" x14ac:dyDescent="0.15">
      <c r="A16" s="32" t="s">
        <v>170</v>
      </c>
      <c r="B16" s="16"/>
      <c r="C16" s="18" t="s">
        <v>171</v>
      </c>
      <c r="D16" s="16"/>
      <c r="E16" s="16"/>
      <c r="F16" s="18" t="s">
        <v>172</v>
      </c>
      <c r="G16" s="19" t="s">
        <v>40</v>
      </c>
      <c r="H16" s="20" t="s">
        <v>173</v>
      </c>
      <c r="I16" s="21"/>
      <c r="J16" s="32" t="s">
        <v>174</v>
      </c>
      <c r="K16" s="29" t="s">
        <v>175</v>
      </c>
      <c r="L16" s="29"/>
      <c r="M16" s="32" t="s">
        <v>69</v>
      </c>
      <c r="N16" s="19" t="s">
        <v>46</v>
      </c>
      <c r="O16" s="36"/>
      <c r="P16" s="21"/>
      <c r="Q16" s="21"/>
      <c r="R16" s="21"/>
      <c r="S16" s="27">
        <v>43180</v>
      </c>
      <c r="T16" s="19" t="s">
        <v>52</v>
      </c>
      <c r="U16" s="19" t="s">
        <v>53</v>
      </c>
      <c r="V16" s="19"/>
      <c r="W16" s="25" t="s">
        <v>176</v>
      </c>
      <c r="X16" s="21"/>
      <c r="Y16" s="21"/>
      <c r="Z16" s="21"/>
      <c r="AA16" s="21"/>
    </row>
    <row r="17" spans="1:27" ht="15.75" customHeight="1" x14ac:dyDescent="0.15">
      <c r="A17" s="32" t="s">
        <v>177</v>
      </c>
      <c r="B17" s="16"/>
      <c r="C17" s="16"/>
      <c r="D17" s="16"/>
      <c r="E17" s="16"/>
      <c r="F17" s="18" t="s">
        <v>39</v>
      </c>
      <c r="G17" s="19" t="s">
        <v>40</v>
      </c>
      <c r="H17" s="20" t="s">
        <v>178</v>
      </c>
      <c r="I17" s="21"/>
      <c r="J17" s="32" t="s">
        <v>174</v>
      </c>
      <c r="K17" s="29" t="s">
        <v>179</v>
      </c>
      <c r="L17" s="29"/>
      <c r="M17" s="32" t="s">
        <v>69</v>
      </c>
      <c r="N17" s="19" t="s">
        <v>46</v>
      </c>
      <c r="O17" s="52" t="s">
        <v>180</v>
      </c>
      <c r="P17" s="21"/>
      <c r="Q17" s="21"/>
      <c r="R17" s="21"/>
      <c r="S17" s="27">
        <v>43180</v>
      </c>
      <c r="T17" s="19" t="s">
        <v>52</v>
      </c>
      <c r="U17" s="19" t="s">
        <v>53</v>
      </c>
      <c r="V17" s="19"/>
      <c r="W17" s="25" t="s">
        <v>181</v>
      </c>
      <c r="X17" s="21"/>
      <c r="Y17" s="21"/>
      <c r="Z17" s="21"/>
      <c r="AA17" s="21"/>
    </row>
    <row r="18" spans="1:27" ht="15.75" customHeight="1" x14ac:dyDescent="0.15">
      <c r="A18" s="32" t="s">
        <v>182</v>
      </c>
      <c r="B18" s="16"/>
      <c r="C18" s="16"/>
      <c r="D18" s="16"/>
      <c r="E18" s="16"/>
      <c r="F18" s="18" t="s">
        <v>123</v>
      </c>
      <c r="G18" s="19" t="s">
        <v>40</v>
      </c>
      <c r="H18" s="20" t="s">
        <v>183</v>
      </c>
      <c r="I18" s="21"/>
      <c r="J18" s="32" t="s">
        <v>174</v>
      </c>
      <c r="K18" s="29" t="s">
        <v>184</v>
      </c>
      <c r="L18" s="29"/>
      <c r="M18" s="32" t="s">
        <v>69</v>
      </c>
      <c r="N18" s="19" t="s">
        <v>46</v>
      </c>
      <c r="O18" s="36" t="s">
        <v>185</v>
      </c>
      <c r="P18" s="21"/>
      <c r="Q18" s="21"/>
      <c r="R18" s="21"/>
      <c r="S18" s="27">
        <v>43180</v>
      </c>
      <c r="T18" s="19" t="s">
        <v>52</v>
      </c>
      <c r="U18" s="19" t="s">
        <v>53</v>
      </c>
      <c r="V18" s="19"/>
      <c r="W18" s="25" t="s">
        <v>186</v>
      </c>
      <c r="X18" s="21"/>
      <c r="Y18" s="21"/>
      <c r="Z18" s="21"/>
      <c r="AA18" s="21"/>
    </row>
    <row r="19" spans="1:27" ht="15.75" customHeight="1" x14ac:dyDescent="0.15">
      <c r="A19" s="32" t="s">
        <v>187</v>
      </c>
      <c r="B19" s="16"/>
      <c r="C19" s="16"/>
      <c r="D19" s="16"/>
      <c r="E19" s="16"/>
      <c r="F19" s="18" t="s">
        <v>57</v>
      </c>
      <c r="G19" s="19" t="s">
        <v>40</v>
      </c>
      <c r="H19" s="32" t="s">
        <v>188</v>
      </c>
      <c r="I19" s="21"/>
      <c r="J19" s="32" t="s">
        <v>174</v>
      </c>
      <c r="K19" s="29" t="s">
        <v>179</v>
      </c>
      <c r="L19" s="29"/>
      <c r="M19" s="32" t="s">
        <v>69</v>
      </c>
      <c r="N19" s="19" t="s">
        <v>46</v>
      </c>
      <c r="O19" s="36" t="s">
        <v>189</v>
      </c>
      <c r="P19" s="21"/>
      <c r="Q19" s="21"/>
      <c r="R19" s="21"/>
      <c r="S19" s="27">
        <v>43180</v>
      </c>
      <c r="T19" s="19" t="s">
        <v>52</v>
      </c>
      <c r="U19" s="19" t="s">
        <v>53</v>
      </c>
      <c r="V19" s="19"/>
      <c r="W19" s="25" t="s">
        <v>190</v>
      </c>
      <c r="X19" s="21"/>
      <c r="Y19" s="21"/>
      <c r="Z19" s="21"/>
      <c r="AA19" s="21"/>
    </row>
    <row r="20" spans="1:27" ht="15.75" customHeight="1" x14ac:dyDescent="0.15">
      <c r="A20" s="32" t="s">
        <v>191</v>
      </c>
      <c r="B20" s="16"/>
      <c r="C20" s="16"/>
      <c r="D20" s="16"/>
      <c r="E20" s="16"/>
      <c r="F20" s="18" t="s">
        <v>123</v>
      </c>
      <c r="G20" s="19" t="s">
        <v>40</v>
      </c>
      <c r="H20" s="20" t="s">
        <v>192</v>
      </c>
      <c r="I20" s="21"/>
      <c r="J20" s="32" t="s">
        <v>193</v>
      </c>
      <c r="K20" s="29" t="s">
        <v>194</v>
      </c>
      <c r="L20" s="29"/>
      <c r="M20" s="32" t="s">
        <v>195</v>
      </c>
      <c r="N20" s="19" t="s">
        <v>46</v>
      </c>
      <c r="O20" s="36" t="s">
        <v>196</v>
      </c>
      <c r="P20" s="21"/>
      <c r="Q20" s="21"/>
      <c r="R20" s="21"/>
      <c r="S20" s="27">
        <v>43180</v>
      </c>
      <c r="T20" s="19" t="s">
        <v>52</v>
      </c>
      <c r="U20" s="19" t="s">
        <v>53</v>
      </c>
      <c r="V20" s="19"/>
      <c r="W20" s="25" t="s">
        <v>197</v>
      </c>
      <c r="X20" s="21"/>
      <c r="Y20" s="21"/>
      <c r="Z20" s="21"/>
      <c r="AA20" s="21"/>
    </row>
    <row r="21" spans="1:27" ht="15.75" customHeight="1" x14ac:dyDescent="0.15">
      <c r="A21" s="15" t="s">
        <v>198</v>
      </c>
      <c r="B21" s="16"/>
      <c r="C21" s="16"/>
      <c r="D21" s="16"/>
      <c r="E21" s="16"/>
      <c r="F21" s="18" t="s">
        <v>123</v>
      </c>
      <c r="G21" s="19" t="s">
        <v>40</v>
      </c>
      <c r="H21" s="20" t="s">
        <v>199</v>
      </c>
      <c r="I21" s="21"/>
      <c r="J21" s="15" t="s">
        <v>200</v>
      </c>
      <c r="K21" s="29" t="s">
        <v>201</v>
      </c>
      <c r="L21" s="29"/>
      <c r="M21" s="15" t="s">
        <v>202</v>
      </c>
      <c r="N21" s="19" t="s">
        <v>46</v>
      </c>
      <c r="O21" s="25" t="s">
        <v>203</v>
      </c>
      <c r="P21" s="21"/>
      <c r="Q21" s="21"/>
      <c r="R21" s="21"/>
      <c r="S21" s="27">
        <v>43180</v>
      </c>
      <c r="T21" s="19" t="s">
        <v>52</v>
      </c>
      <c r="U21" s="19" t="s">
        <v>53</v>
      </c>
      <c r="V21" s="21"/>
      <c r="W21" s="25" t="s">
        <v>204</v>
      </c>
      <c r="X21" s="21"/>
      <c r="Y21" s="21"/>
      <c r="Z21" s="21"/>
      <c r="AA21" s="21"/>
    </row>
    <row r="22" spans="1:27" ht="15.75" customHeight="1" x14ac:dyDescent="0.15">
      <c r="A22" s="32" t="s">
        <v>205</v>
      </c>
      <c r="B22" s="16"/>
      <c r="C22" s="16"/>
      <c r="D22" s="16"/>
      <c r="E22" s="16"/>
      <c r="F22" s="18" t="s">
        <v>57</v>
      </c>
      <c r="G22" s="19" t="s">
        <v>40</v>
      </c>
      <c r="H22" s="20" t="s">
        <v>206</v>
      </c>
      <c r="I22" s="21"/>
      <c r="J22" s="32" t="s">
        <v>207</v>
      </c>
      <c r="K22" s="29" t="s">
        <v>208</v>
      </c>
      <c r="L22" s="29"/>
      <c r="M22" s="32" t="s">
        <v>195</v>
      </c>
      <c r="N22" s="19" t="s">
        <v>46</v>
      </c>
      <c r="O22" s="36" t="s">
        <v>209</v>
      </c>
      <c r="P22" s="21"/>
      <c r="Q22" s="21"/>
      <c r="R22" s="21"/>
      <c r="S22" s="27">
        <v>43180</v>
      </c>
      <c r="T22" s="19" t="s">
        <v>52</v>
      </c>
      <c r="U22" s="19" t="s">
        <v>53</v>
      </c>
      <c r="V22" s="19"/>
      <c r="W22" s="25" t="s">
        <v>210</v>
      </c>
      <c r="X22" s="21"/>
      <c r="Y22" s="21"/>
      <c r="Z22" s="21"/>
      <c r="AA22" s="21"/>
    </row>
    <row r="23" spans="1:27" ht="15.75" customHeight="1" x14ac:dyDescent="0.15">
      <c r="A23" s="32" t="s">
        <v>211</v>
      </c>
      <c r="B23" s="16"/>
      <c r="C23" s="16"/>
      <c r="D23" s="16"/>
      <c r="E23" s="16"/>
      <c r="F23" s="18" t="s">
        <v>57</v>
      </c>
      <c r="G23" s="19" t="s">
        <v>40</v>
      </c>
      <c r="H23" s="20" t="s">
        <v>212</v>
      </c>
      <c r="I23" s="21"/>
      <c r="J23" s="32" t="s">
        <v>213</v>
      </c>
      <c r="K23" s="29" t="s">
        <v>214</v>
      </c>
      <c r="L23" s="29"/>
      <c r="M23" s="32" t="s">
        <v>215</v>
      </c>
      <c r="N23" s="19" t="s">
        <v>46</v>
      </c>
      <c r="O23" s="25" t="s">
        <v>216</v>
      </c>
      <c r="P23" s="21"/>
      <c r="Q23" s="21"/>
      <c r="R23" s="21"/>
      <c r="S23" s="27">
        <v>43180</v>
      </c>
      <c r="T23" s="19" t="s">
        <v>52</v>
      </c>
      <c r="U23" s="19" t="s">
        <v>53</v>
      </c>
      <c r="V23" s="19"/>
      <c r="W23" s="25" t="s">
        <v>217</v>
      </c>
      <c r="X23" s="21"/>
      <c r="Y23" s="21"/>
      <c r="Z23" s="21"/>
      <c r="AA23" s="21"/>
    </row>
    <row r="24" spans="1:27" ht="15.75" customHeight="1" x14ac:dyDescent="0.15">
      <c r="A24" s="32" t="s">
        <v>218</v>
      </c>
      <c r="B24" s="16"/>
      <c r="C24" s="16"/>
      <c r="D24" s="16"/>
      <c r="E24" s="16"/>
      <c r="F24" s="18" t="s">
        <v>219</v>
      </c>
      <c r="G24" s="19" t="s">
        <v>40</v>
      </c>
      <c r="H24" s="20" t="s">
        <v>220</v>
      </c>
      <c r="I24" s="21"/>
      <c r="J24" s="32" t="s">
        <v>221</v>
      </c>
      <c r="K24" s="29" t="s">
        <v>222</v>
      </c>
      <c r="L24" s="29"/>
      <c r="M24" s="32" t="s">
        <v>223</v>
      </c>
      <c r="N24" s="19" t="s">
        <v>46</v>
      </c>
      <c r="O24" s="51" t="s">
        <v>224</v>
      </c>
      <c r="P24" s="21"/>
      <c r="Q24" s="21"/>
      <c r="R24" s="21"/>
      <c r="S24" s="27">
        <v>43180</v>
      </c>
      <c r="T24" s="19" t="s">
        <v>52</v>
      </c>
      <c r="U24" s="19" t="s">
        <v>53</v>
      </c>
      <c r="V24" s="19"/>
      <c r="W24" s="25" t="s">
        <v>226</v>
      </c>
      <c r="X24" s="21"/>
      <c r="Y24" s="21"/>
      <c r="Z24" s="21"/>
      <c r="AA24" s="21"/>
    </row>
    <row r="25" spans="1:27" ht="15.75" customHeight="1" x14ac:dyDescent="0.15">
      <c r="A25" s="32" t="s">
        <v>227</v>
      </c>
      <c r="B25" s="18"/>
      <c r="C25" s="18"/>
      <c r="D25" s="16"/>
      <c r="E25" s="16"/>
      <c r="F25" s="18" t="s">
        <v>57</v>
      </c>
      <c r="G25" s="19" t="s">
        <v>40</v>
      </c>
      <c r="H25" s="20" t="s">
        <v>228</v>
      </c>
      <c r="I25" s="53" t="s">
        <v>229</v>
      </c>
      <c r="J25" s="32" t="s">
        <v>230</v>
      </c>
      <c r="K25" s="29" t="s">
        <v>231</v>
      </c>
      <c r="L25" s="29"/>
      <c r="M25" s="32" t="s">
        <v>80</v>
      </c>
      <c r="N25" s="19" t="s">
        <v>46</v>
      </c>
      <c r="O25" s="52" t="s">
        <v>232</v>
      </c>
      <c r="P25" s="19"/>
      <c r="Q25" s="42"/>
      <c r="R25" s="21"/>
      <c r="S25" s="27">
        <v>43180</v>
      </c>
      <c r="T25" s="19" t="s">
        <v>52</v>
      </c>
      <c r="U25" s="19" t="s">
        <v>53</v>
      </c>
      <c r="V25" s="19"/>
      <c r="W25" s="25" t="s">
        <v>234</v>
      </c>
      <c r="X25" s="21"/>
      <c r="Y25" s="21"/>
      <c r="Z25" s="21"/>
      <c r="AA25" s="21"/>
    </row>
    <row r="26" spans="1:27" ht="15.75" customHeight="1" x14ac:dyDescent="0.15">
      <c r="A26" s="32" t="s">
        <v>235</v>
      </c>
      <c r="B26" s="16"/>
      <c r="C26" s="16"/>
      <c r="D26" s="16"/>
      <c r="E26" s="16"/>
      <c r="F26" s="18" t="s">
        <v>57</v>
      </c>
      <c r="G26" s="19" t="s">
        <v>40</v>
      </c>
      <c r="H26" s="20" t="s">
        <v>236</v>
      </c>
      <c r="I26" s="21"/>
      <c r="J26" s="32" t="s">
        <v>237</v>
      </c>
      <c r="K26" s="29" t="s">
        <v>238</v>
      </c>
      <c r="L26" s="29"/>
      <c r="M26" s="32" t="s">
        <v>239</v>
      </c>
      <c r="N26" s="19" t="s">
        <v>46</v>
      </c>
      <c r="O26" s="36" t="s">
        <v>240</v>
      </c>
      <c r="P26" s="21"/>
      <c r="Q26" s="21"/>
      <c r="R26" s="21"/>
      <c r="S26" s="27">
        <v>43180</v>
      </c>
      <c r="T26" s="19" t="s">
        <v>52</v>
      </c>
      <c r="U26" s="19" t="s">
        <v>53</v>
      </c>
      <c r="V26" s="19"/>
      <c r="W26" s="25" t="s">
        <v>241</v>
      </c>
      <c r="X26" s="21"/>
      <c r="Y26" s="21"/>
      <c r="Z26" s="21"/>
      <c r="AA26" s="21"/>
    </row>
    <row r="27" spans="1:27" ht="15.75" customHeight="1" x14ac:dyDescent="0.15">
      <c r="A27" s="32" t="s">
        <v>242</v>
      </c>
      <c r="B27" s="16"/>
      <c r="C27" s="16"/>
      <c r="D27" s="16"/>
      <c r="E27" s="16"/>
      <c r="F27" s="18" t="s">
        <v>172</v>
      </c>
      <c r="G27" s="19" t="s">
        <v>40</v>
      </c>
      <c r="H27" s="20" t="s">
        <v>243</v>
      </c>
      <c r="I27" s="53" t="s">
        <v>244</v>
      </c>
      <c r="J27" s="32" t="s">
        <v>245</v>
      </c>
      <c r="K27" s="29" t="s">
        <v>246</v>
      </c>
      <c r="L27" s="29"/>
      <c r="M27" s="32" t="s">
        <v>247</v>
      </c>
      <c r="N27" s="19" t="s">
        <v>46</v>
      </c>
      <c r="O27" s="36" t="s">
        <v>248</v>
      </c>
      <c r="P27" s="21"/>
      <c r="Q27" s="21"/>
      <c r="R27" s="21"/>
      <c r="S27" s="27">
        <v>43180</v>
      </c>
      <c r="T27" s="19" t="s">
        <v>52</v>
      </c>
      <c r="U27" s="19" t="s">
        <v>53</v>
      </c>
      <c r="V27" s="19"/>
      <c r="W27" s="25" t="s">
        <v>249</v>
      </c>
      <c r="X27" s="21"/>
      <c r="Y27" s="21"/>
      <c r="Z27" s="21"/>
      <c r="AA27" s="21"/>
    </row>
    <row r="28" spans="1:27" ht="15.75" customHeight="1" x14ac:dyDescent="0.15">
      <c r="A28" s="32" t="s">
        <v>250</v>
      </c>
      <c r="B28" s="16"/>
      <c r="C28" s="16"/>
      <c r="D28" s="16"/>
      <c r="E28" s="16"/>
      <c r="F28" s="18" t="s">
        <v>57</v>
      </c>
      <c r="G28" s="19" t="s">
        <v>40</v>
      </c>
      <c r="H28" s="20" t="s">
        <v>251</v>
      </c>
      <c r="I28" s="21"/>
      <c r="J28" s="32" t="s">
        <v>245</v>
      </c>
      <c r="K28" s="29" t="s">
        <v>246</v>
      </c>
      <c r="L28" s="29"/>
      <c r="M28" s="32" t="s">
        <v>247</v>
      </c>
      <c r="N28" s="19" t="s">
        <v>46</v>
      </c>
      <c r="O28" s="36" t="s">
        <v>252</v>
      </c>
      <c r="P28" s="21"/>
      <c r="Q28" s="21"/>
      <c r="R28" s="21"/>
      <c r="S28" s="27">
        <v>43180</v>
      </c>
      <c r="T28" s="19" t="s">
        <v>52</v>
      </c>
      <c r="U28" s="19" t="s">
        <v>53</v>
      </c>
      <c r="V28" s="19"/>
      <c r="W28" s="25" t="s">
        <v>253</v>
      </c>
      <c r="X28" s="21"/>
      <c r="Y28" s="21"/>
      <c r="Z28" s="21"/>
      <c r="AA28" s="21"/>
    </row>
    <row r="29" spans="1:27" ht="15.75" customHeight="1" x14ac:dyDescent="0.15">
      <c r="A29" s="20" t="s">
        <v>254</v>
      </c>
      <c r="B29" s="37" t="s">
        <v>255</v>
      </c>
      <c r="C29" s="16"/>
      <c r="D29" s="16"/>
      <c r="E29" s="16"/>
      <c r="F29" s="18" t="s">
        <v>57</v>
      </c>
      <c r="G29" s="19" t="s">
        <v>40</v>
      </c>
      <c r="H29" s="20" t="s">
        <v>256</v>
      </c>
      <c r="I29" s="21"/>
      <c r="J29" s="32" t="s">
        <v>257</v>
      </c>
      <c r="K29" s="47" t="s">
        <v>258</v>
      </c>
      <c r="L29" s="47"/>
      <c r="M29" s="32" t="s">
        <v>259</v>
      </c>
      <c r="N29" s="19" t="s">
        <v>46</v>
      </c>
      <c r="O29" s="36" t="s">
        <v>260</v>
      </c>
      <c r="P29" s="21"/>
      <c r="Q29" s="21"/>
      <c r="R29" s="21"/>
      <c r="S29" s="27">
        <v>43180</v>
      </c>
      <c r="T29" s="19" t="s">
        <v>52</v>
      </c>
      <c r="U29" s="19" t="s">
        <v>53</v>
      </c>
      <c r="V29" s="19"/>
      <c r="W29" s="25" t="s">
        <v>261</v>
      </c>
      <c r="X29" s="21"/>
      <c r="Y29" s="21"/>
      <c r="Z29" s="21"/>
      <c r="AA29" s="21"/>
    </row>
    <row r="30" spans="1:27" ht="15.75" customHeight="1" x14ac:dyDescent="0.15">
      <c r="A30" s="32" t="s">
        <v>262</v>
      </c>
      <c r="B30" s="16"/>
      <c r="C30" s="16"/>
      <c r="D30" s="16"/>
      <c r="E30" s="16"/>
      <c r="F30" s="18" t="s">
        <v>123</v>
      </c>
      <c r="G30" s="19" t="s">
        <v>40</v>
      </c>
      <c r="H30" s="20" t="s">
        <v>263</v>
      </c>
      <c r="I30" s="21"/>
      <c r="J30" s="32" t="s">
        <v>257</v>
      </c>
      <c r="K30" s="47" t="s">
        <v>258</v>
      </c>
      <c r="L30" s="47"/>
      <c r="M30" s="32" t="s">
        <v>259</v>
      </c>
      <c r="N30" s="19" t="s">
        <v>46</v>
      </c>
      <c r="O30" s="52" t="s">
        <v>264</v>
      </c>
      <c r="P30" s="21"/>
      <c r="Q30" s="21"/>
      <c r="R30" s="21"/>
      <c r="S30" s="27">
        <v>43180</v>
      </c>
      <c r="T30" s="19" t="s">
        <v>52</v>
      </c>
      <c r="U30" s="19" t="s">
        <v>53</v>
      </c>
      <c r="V30" s="19"/>
      <c r="W30" s="25" t="s">
        <v>265</v>
      </c>
      <c r="X30" s="21"/>
      <c r="Y30" s="21"/>
      <c r="Z30" s="21"/>
      <c r="AA30" s="21"/>
    </row>
    <row r="31" spans="1:27" ht="15.75" customHeight="1" x14ac:dyDescent="0.15">
      <c r="A31" s="20" t="s">
        <v>266</v>
      </c>
      <c r="B31" s="37" t="s">
        <v>267</v>
      </c>
      <c r="C31" s="16"/>
      <c r="D31" s="16"/>
      <c r="E31" s="16"/>
      <c r="F31" s="18" t="s">
        <v>57</v>
      </c>
      <c r="G31" s="19" t="s">
        <v>40</v>
      </c>
      <c r="H31" s="20" t="s">
        <v>268</v>
      </c>
      <c r="I31" s="21"/>
      <c r="J31" s="32" t="s">
        <v>257</v>
      </c>
      <c r="K31" s="47" t="s">
        <v>269</v>
      </c>
      <c r="L31" s="47"/>
      <c r="M31" s="32" t="s">
        <v>259</v>
      </c>
      <c r="N31" s="19" t="s">
        <v>46</v>
      </c>
      <c r="O31" s="36" t="s">
        <v>270</v>
      </c>
      <c r="P31" s="21"/>
      <c r="Q31" s="21"/>
      <c r="R31" s="21"/>
      <c r="S31" s="27">
        <v>43180</v>
      </c>
      <c r="T31" s="19" t="s">
        <v>52</v>
      </c>
      <c r="U31" s="19" t="s">
        <v>53</v>
      </c>
      <c r="V31" s="19"/>
      <c r="W31" s="25" t="s">
        <v>271</v>
      </c>
      <c r="X31" s="21"/>
      <c r="Y31" s="21"/>
      <c r="Z31" s="21"/>
      <c r="AA31" s="21"/>
    </row>
    <row r="32" spans="1:27" ht="15.75" customHeight="1" x14ac:dyDescent="0.15">
      <c r="A32" s="32" t="s">
        <v>272</v>
      </c>
      <c r="B32" s="16"/>
      <c r="C32" s="16"/>
      <c r="D32" s="16"/>
      <c r="E32" s="16"/>
      <c r="F32" s="18" t="s">
        <v>89</v>
      </c>
      <c r="G32" s="19" t="s">
        <v>40</v>
      </c>
      <c r="H32" s="20" t="s">
        <v>273</v>
      </c>
      <c r="I32" s="21"/>
      <c r="J32" s="32" t="s">
        <v>257</v>
      </c>
      <c r="K32" s="47" t="s">
        <v>258</v>
      </c>
      <c r="L32" s="47"/>
      <c r="M32" s="32" t="s">
        <v>259</v>
      </c>
      <c r="N32" s="19" t="s">
        <v>46</v>
      </c>
      <c r="O32" s="25" t="s">
        <v>274</v>
      </c>
      <c r="P32" s="21"/>
      <c r="Q32" s="21"/>
      <c r="R32" s="21"/>
      <c r="S32" s="27">
        <v>43180</v>
      </c>
      <c r="T32" s="19" t="s">
        <v>52</v>
      </c>
      <c r="U32" s="19" t="s">
        <v>53</v>
      </c>
      <c r="V32" s="19"/>
      <c r="W32" s="25" t="s">
        <v>275</v>
      </c>
      <c r="X32" s="21"/>
      <c r="Y32" s="21"/>
      <c r="Z32" s="21"/>
      <c r="AA32" s="21"/>
    </row>
    <row r="33" spans="1:27" ht="15.75" customHeight="1" x14ac:dyDescent="0.15">
      <c r="A33" s="32" t="s">
        <v>276</v>
      </c>
      <c r="B33" s="16"/>
      <c r="C33" s="16"/>
      <c r="D33" s="16"/>
      <c r="E33" s="16"/>
      <c r="F33" s="18" t="s">
        <v>57</v>
      </c>
      <c r="G33" s="19" t="s">
        <v>40</v>
      </c>
      <c r="H33" s="20" t="s">
        <v>256</v>
      </c>
      <c r="I33" s="21"/>
      <c r="J33" s="32" t="s">
        <v>257</v>
      </c>
      <c r="K33" s="47" t="s">
        <v>258</v>
      </c>
      <c r="L33" s="47"/>
      <c r="M33" s="32" t="s">
        <v>259</v>
      </c>
      <c r="N33" s="19" t="s">
        <v>46</v>
      </c>
      <c r="O33" s="25" t="s">
        <v>277</v>
      </c>
      <c r="P33" s="21"/>
      <c r="Q33" s="21"/>
      <c r="R33" s="21"/>
      <c r="S33" s="27">
        <v>43180</v>
      </c>
      <c r="T33" s="19" t="s">
        <v>52</v>
      </c>
      <c r="U33" s="19" t="s">
        <v>53</v>
      </c>
      <c r="V33" s="19"/>
      <c r="W33" s="25" t="s">
        <v>278</v>
      </c>
      <c r="X33" s="21"/>
      <c r="Y33" s="21"/>
      <c r="Z33" s="21"/>
      <c r="AA33" s="21"/>
    </row>
    <row r="34" spans="1:27" ht="15.75" customHeight="1" x14ac:dyDescent="0.15">
      <c r="A34" s="32" t="s">
        <v>279</v>
      </c>
      <c r="B34" s="16"/>
      <c r="C34" s="16"/>
      <c r="D34" s="16"/>
      <c r="E34" s="16"/>
      <c r="F34" s="18" t="s">
        <v>57</v>
      </c>
      <c r="G34" s="19" t="s">
        <v>40</v>
      </c>
      <c r="H34" s="20" t="s">
        <v>280</v>
      </c>
      <c r="I34" s="58" t="s">
        <v>281</v>
      </c>
      <c r="J34" s="32" t="s">
        <v>282</v>
      </c>
      <c r="K34" s="47" t="s">
        <v>283</v>
      </c>
      <c r="L34" s="47"/>
      <c r="M34" s="32" t="s">
        <v>259</v>
      </c>
      <c r="N34" s="19" t="s">
        <v>46</v>
      </c>
      <c r="O34" s="52" t="s">
        <v>284</v>
      </c>
      <c r="P34" s="21"/>
      <c r="Q34" s="21"/>
      <c r="R34" s="21"/>
      <c r="S34" s="27">
        <v>43180</v>
      </c>
      <c r="T34" s="19" t="s">
        <v>52</v>
      </c>
      <c r="U34" s="19" t="s">
        <v>53</v>
      </c>
      <c r="V34" s="19"/>
      <c r="W34" s="25" t="s">
        <v>285</v>
      </c>
      <c r="X34" s="21"/>
      <c r="Y34" s="21"/>
      <c r="Z34" s="21"/>
      <c r="AA34" s="21"/>
    </row>
    <row r="35" spans="1:27" ht="15.75" customHeight="1" x14ac:dyDescent="0.15">
      <c r="A35" s="32" t="s">
        <v>286</v>
      </c>
      <c r="B35" s="16"/>
      <c r="C35" s="16"/>
      <c r="D35" s="16"/>
      <c r="E35" s="16"/>
      <c r="F35" s="18" t="s">
        <v>123</v>
      </c>
      <c r="G35" s="19" t="s">
        <v>40</v>
      </c>
      <c r="H35" s="20" t="s">
        <v>287</v>
      </c>
      <c r="I35" s="53" t="s">
        <v>288</v>
      </c>
      <c r="J35" s="32" t="s">
        <v>289</v>
      </c>
      <c r="K35" s="29" t="s">
        <v>290</v>
      </c>
      <c r="L35" s="29"/>
      <c r="M35" s="32" t="s">
        <v>291</v>
      </c>
      <c r="N35" s="19" t="s">
        <v>46</v>
      </c>
      <c r="O35" s="51" t="s">
        <v>292</v>
      </c>
      <c r="P35" s="21"/>
      <c r="Q35" s="21"/>
      <c r="R35" s="21"/>
      <c r="S35" s="27">
        <v>43180</v>
      </c>
      <c r="T35" s="19" t="s">
        <v>52</v>
      </c>
      <c r="U35" s="19" t="s">
        <v>53</v>
      </c>
      <c r="V35" s="19"/>
      <c r="W35" s="25" t="s">
        <v>293</v>
      </c>
      <c r="X35" s="21"/>
      <c r="Y35" s="21"/>
      <c r="Z35" s="21"/>
      <c r="AA35" s="21"/>
    </row>
    <row r="36" spans="1:27" ht="15.75" customHeight="1" x14ac:dyDescent="0.15">
      <c r="A36" s="32" t="s">
        <v>294</v>
      </c>
      <c r="B36" s="16"/>
      <c r="C36" s="16"/>
      <c r="D36" s="16"/>
      <c r="E36" s="16"/>
      <c r="F36" s="18" t="s">
        <v>57</v>
      </c>
      <c r="G36" s="19" t="s">
        <v>40</v>
      </c>
      <c r="H36" s="59" t="s">
        <v>295</v>
      </c>
      <c r="I36" s="21"/>
      <c r="J36" s="32" t="s">
        <v>289</v>
      </c>
      <c r="K36" s="60" t="s">
        <v>296</v>
      </c>
      <c r="L36" s="60"/>
      <c r="M36" s="32" t="s">
        <v>297</v>
      </c>
      <c r="N36" s="19" t="s">
        <v>46</v>
      </c>
      <c r="O36" s="52" t="s">
        <v>298</v>
      </c>
      <c r="P36" s="21"/>
      <c r="Q36" s="21"/>
      <c r="R36" s="21"/>
      <c r="S36" s="27">
        <v>43180</v>
      </c>
      <c r="T36" s="19" t="s">
        <v>52</v>
      </c>
      <c r="U36" s="19" t="s">
        <v>53</v>
      </c>
      <c r="V36" s="19"/>
      <c r="W36" s="25" t="s">
        <v>299</v>
      </c>
      <c r="X36" s="21"/>
      <c r="Y36" s="21"/>
      <c r="Z36" s="21"/>
      <c r="AA36" s="21"/>
    </row>
    <row r="37" spans="1:27" ht="15.75" customHeight="1" x14ac:dyDescent="0.15">
      <c r="A37" s="32" t="s">
        <v>300</v>
      </c>
      <c r="B37" s="16"/>
      <c r="C37" s="16"/>
      <c r="D37" s="16"/>
      <c r="E37" s="16"/>
      <c r="F37" s="18" t="s">
        <v>89</v>
      </c>
      <c r="G37" s="19" t="s">
        <v>40</v>
      </c>
      <c r="H37" s="20" t="s">
        <v>301</v>
      </c>
      <c r="I37" s="53" t="s">
        <v>302</v>
      </c>
      <c r="J37" s="32" t="s">
        <v>289</v>
      </c>
      <c r="K37" s="29" t="s">
        <v>303</v>
      </c>
      <c r="L37" s="29" t="s">
        <v>304</v>
      </c>
      <c r="M37" s="32" t="s">
        <v>291</v>
      </c>
      <c r="N37" s="19" t="s">
        <v>46</v>
      </c>
      <c r="O37" s="36" t="s">
        <v>305</v>
      </c>
      <c r="P37" s="21"/>
      <c r="Q37" s="21"/>
      <c r="R37" s="21"/>
      <c r="S37" s="27">
        <v>43180</v>
      </c>
      <c r="T37" s="19" t="s">
        <v>52</v>
      </c>
      <c r="U37" s="19" t="s">
        <v>53</v>
      </c>
      <c r="V37" s="19"/>
      <c r="W37" s="25" t="s">
        <v>306</v>
      </c>
      <c r="X37" s="21"/>
      <c r="Y37" s="21"/>
      <c r="Z37" s="21"/>
      <c r="AA37" s="21"/>
    </row>
    <row r="38" spans="1:27" ht="15.75" customHeight="1" x14ac:dyDescent="0.15">
      <c r="A38" s="32" t="s">
        <v>307</v>
      </c>
      <c r="B38" s="18"/>
      <c r="C38" s="18"/>
      <c r="D38" s="54"/>
      <c r="E38" s="54"/>
      <c r="F38" s="18" t="s">
        <v>57</v>
      </c>
      <c r="G38" s="19" t="s">
        <v>40</v>
      </c>
      <c r="H38" s="20" t="s">
        <v>308</v>
      </c>
      <c r="I38" s="38"/>
      <c r="J38" s="32" t="s">
        <v>309</v>
      </c>
      <c r="K38" s="29" t="s">
        <v>310</v>
      </c>
      <c r="L38" s="29"/>
      <c r="M38" s="32" t="s">
        <v>311</v>
      </c>
      <c r="N38" s="19" t="s">
        <v>46</v>
      </c>
      <c r="O38" s="52" t="s">
        <v>312</v>
      </c>
      <c r="P38" s="19"/>
      <c r="Q38" s="42"/>
      <c r="R38" s="21"/>
      <c r="S38" s="27">
        <v>43180</v>
      </c>
      <c r="T38" s="19" t="s">
        <v>52</v>
      </c>
      <c r="U38" s="19" t="s">
        <v>53</v>
      </c>
      <c r="V38" s="19"/>
      <c r="W38" s="36" t="s">
        <v>313</v>
      </c>
      <c r="X38" s="21"/>
      <c r="Y38" s="21"/>
      <c r="Z38" s="21"/>
      <c r="AA38" s="21"/>
    </row>
    <row r="39" spans="1:27" ht="15.75" customHeight="1" x14ac:dyDescent="0.15">
      <c r="A39" s="15" t="s">
        <v>314</v>
      </c>
      <c r="B39" s="16"/>
      <c r="C39" s="16"/>
      <c r="D39" s="16"/>
      <c r="E39" s="16"/>
      <c r="F39" s="18" t="s">
        <v>89</v>
      </c>
      <c r="G39" s="19" t="s">
        <v>40</v>
      </c>
      <c r="H39" s="20" t="s">
        <v>315</v>
      </c>
      <c r="I39" s="21"/>
      <c r="J39" s="15" t="s">
        <v>316</v>
      </c>
      <c r="K39" s="29" t="s">
        <v>317</v>
      </c>
      <c r="L39" s="29"/>
      <c r="M39" s="15" t="s">
        <v>111</v>
      </c>
      <c r="N39" s="19" t="s">
        <v>46</v>
      </c>
      <c r="O39" s="25" t="s">
        <v>318</v>
      </c>
      <c r="P39" s="21"/>
      <c r="Q39" s="21"/>
      <c r="R39" s="21"/>
      <c r="S39" s="27">
        <v>43180</v>
      </c>
      <c r="T39" s="19" t="s">
        <v>52</v>
      </c>
      <c r="U39" s="19" t="s">
        <v>53</v>
      </c>
      <c r="V39" s="21"/>
      <c r="W39" s="25" t="s">
        <v>319</v>
      </c>
      <c r="X39" s="21"/>
      <c r="Y39" s="21"/>
      <c r="Z39" s="21"/>
      <c r="AA39" s="21"/>
    </row>
    <row r="40" spans="1:27" ht="15.75" customHeight="1" x14ac:dyDescent="0.15">
      <c r="A40" s="15" t="s">
        <v>320</v>
      </c>
      <c r="B40" s="16"/>
      <c r="C40" s="16"/>
      <c r="D40" s="16"/>
      <c r="E40" s="16"/>
      <c r="F40" s="18" t="s">
        <v>39</v>
      </c>
      <c r="G40" s="19" t="s">
        <v>40</v>
      </c>
      <c r="H40" s="20" t="s">
        <v>321</v>
      </c>
      <c r="I40" s="21"/>
      <c r="J40" s="15" t="s">
        <v>316</v>
      </c>
      <c r="K40" s="29" t="s">
        <v>317</v>
      </c>
      <c r="L40" s="29" t="s">
        <v>322</v>
      </c>
      <c r="M40" s="15" t="s">
        <v>111</v>
      </c>
      <c r="N40" s="19" t="s">
        <v>46</v>
      </c>
      <c r="O40" s="51" t="s">
        <v>323</v>
      </c>
      <c r="P40" s="21"/>
      <c r="Q40" s="21"/>
      <c r="R40" s="21"/>
      <c r="S40" s="27">
        <v>43180</v>
      </c>
      <c r="T40" s="19" t="s">
        <v>52</v>
      </c>
      <c r="U40" s="19" t="s">
        <v>53</v>
      </c>
      <c r="V40" s="21"/>
      <c r="W40" s="25" t="s">
        <v>324</v>
      </c>
      <c r="X40" s="21"/>
      <c r="Y40" s="21"/>
      <c r="Z40" s="21"/>
      <c r="AA40" s="21"/>
    </row>
    <row r="41" spans="1:27" ht="15.75" customHeight="1" x14ac:dyDescent="0.15">
      <c r="A41" s="15" t="s">
        <v>325</v>
      </c>
      <c r="B41" s="16"/>
      <c r="C41" s="16"/>
      <c r="D41" s="16"/>
      <c r="E41" s="16"/>
      <c r="F41" s="18" t="s">
        <v>89</v>
      </c>
      <c r="G41" s="19" t="s">
        <v>40</v>
      </c>
      <c r="H41" s="20" t="s">
        <v>326</v>
      </c>
      <c r="I41" s="61" t="s">
        <v>327</v>
      </c>
      <c r="J41" s="15" t="s">
        <v>316</v>
      </c>
      <c r="K41" s="29" t="s">
        <v>317</v>
      </c>
      <c r="L41" s="29"/>
      <c r="M41" s="15" t="s">
        <v>111</v>
      </c>
      <c r="N41" s="19" t="s">
        <v>46</v>
      </c>
      <c r="O41" s="25" t="s">
        <v>328</v>
      </c>
      <c r="P41" s="21"/>
      <c r="Q41" s="21"/>
      <c r="R41" s="21"/>
      <c r="S41" s="27">
        <v>43180</v>
      </c>
      <c r="T41" s="19" t="s">
        <v>52</v>
      </c>
      <c r="U41" s="19" t="s">
        <v>53</v>
      </c>
      <c r="V41" s="21"/>
      <c r="W41" s="25" t="s">
        <v>329</v>
      </c>
      <c r="X41" s="21"/>
      <c r="Y41" s="21"/>
      <c r="Z41" s="21"/>
      <c r="AA41" s="21"/>
    </row>
    <row r="42" spans="1:27" ht="15.75" customHeight="1" x14ac:dyDescent="0.15">
      <c r="A42" s="15" t="s">
        <v>330</v>
      </c>
      <c r="B42" s="16"/>
      <c r="C42" s="16"/>
      <c r="D42" s="16"/>
      <c r="E42" s="16"/>
      <c r="F42" s="18" t="s">
        <v>57</v>
      </c>
      <c r="G42" s="19" t="s">
        <v>40</v>
      </c>
      <c r="H42" s="20" t="s">
        <v>331</v>
      </c>
      <c r="I42" s="21"/>
      <c r="J42" s="15" t="s">
        <v>316</v>
      </c>
      <c r="K42" s="29" t="s">
        <v>317</v>
      </c>
      <c r="L42" s="29"/>
      <c r="M42" s="15" t="s">
        <v>111</v>
      </c>
      <c r="N42" s="19" t="s">
        <v>46</v>
      </c>
      <c r="O42" s="51" t="s">
        <v>332</v>
      </c>
      <c r="P42" s="21"/>
      <c r="Q42" s="21"/>
      <c r="R42" s="21"/>
      <c r="S42" s="27">
        <v>43180</v>
      </c>
      <c r="T42" s="19" t="s">
        <v>52</v>
      </c>
      <c r="U42" s="19" t="s">
        <v>53</v>
      </c>
      <c r="V42" s="21"/>
      <c r="W42" s="25" t="s">
        <v>333</v>
      </c>
      <c r="X42" s="21"/>
      <c r="Y42" s="21"/>
      <c r="Z42" s="21"/>
      <c r="AA42" s="21"/>
    </row>
    <row r="43" spans="1:27" ht="15.75" customHeight="1" x14ac:dyDescent="0.15">
      <c r="A43" s="15" t="s">
        <v>334</v>
      </c>
      <c r="B43" s="16"/>
      <c r="C43" s="16"/>
      <c r="D43" s="16"/>
      <c r="E43" s="16"/>
      <c r="F43" s="18" t="s">
        <v>57</v>
      </c>
      <c r="G43" s="19" t="s">
        <v>40</v>
      </c>
      <c r="H43" s="20" t="s">
        <v>335</v>
      </c>
      <c r="I43" s="21"/>
      <c r="J43" s="15" t="s">
        <v>316</v>
      </c>
      <c r="K43" s="29" t="s">
        <v>317</v>
      </c>
      <c r="L43" s="29"/>
      <c r="M43" s="15" t="s">
        <v>111</v>
      </c>
      <c r="N43" s="19" t="s">
        <v>46</v>
      </c>
      <c r="O43" s="25" t="s">
        <v>336</v>
      </c>
      <c r="P43" s="21"/>
      <c r="Q43" s="21"/>
      <c r="R43" s="21"/>
      <c r="S43" s="27">
        <v>43180</v>
      </c>
      <c r="T43" s="19" t="s">
        <v>52</v>
      </c>
      <c r="U43" s="19" t="s">
        <v>53</v>
      </c>
      <c r="V43" s="21"/>
      <c r="W43" s="25" t="s">
        <v>337</v>
      </c>
      <c r="X43" s="21"/>
      <c r="Y43" s="21"/>
      <c r="Z43" s="21"/>
      <c r="AA43" s="21"/>
    </row>
    <row r="44" spans="1:27" ht="15.75" customHeight="1" x14ac:dyDescent="0.15">
      <c r="A44" s="15" t="s">
        <v>338</v>
      </c>
      <c r="B44" s="16"/>
      <c r="C44" s="16"/>
      <c r="D44" s="16"/>
      <c r="E44" s="16"/>
      <c r="F44" s="18" t="s">
        <v>83</v>
      </c>
      <c r="G44" s="19" t="s">
        <v>40</v>
      </c>
      <c r="H44" s="20" t="s">
        <v>339</v>
      </c>
      <c r="I44" s="21"/>
      <c r="J44" s="15" t="s">
        <v>340</v>
      </c>
      <c r="K44" s="29" t="s">
        <v>341</v>
      </c>
      <c r="L44" s="29"/>
      <c r="M44" s="15" t="s">
        <v>111</v>
      </c>
      <c r="N44" s="19" t="s">
        <v>46</v>
      </c>
      <c r="O44" s="51" t="s">
        <v>342</v>
      </c>
      <c r="P44" s="21"/>
      <c r="Q44" s="21"/>
      <c r="R44" s="21"/>
      <c r="S44" s="27">
        <v>43180</v>
      </c>
      <c r="T44" s="19" t="s">
        <v>52</v>
      </c>
      <c r="U44" s="19" t="s">
        <v>53</v>
      </c>
      <c r="V44" s="21"/>
      <c r="W44" s="25" t="s">
        <v>345</v>
      </c>
      <c r="X44" s="21"/>
      <c r="Y44" s="21"/>
      <c r="Z44" s="21"/>
      <c r="AA44" s="21"/>
    </row>
    <row r="45" spans="1:27" ht="15.75" customHeight="1" x14ac:dyDescent="0.15">
      <c r="A45" s="15" t="s">
        <v>347</v>
      </c>
      <c r="B45" s="16"/>
      <c r="C45" s="16"/>
      <c r="D45" s="16"/>
      <c r="E45" s="16"/>
      <c r="F45" s="18" t="s">
        <v>57</v>
      </c>
      <c r="G45" s="19" t="s">
        <v>40</v>
      </c>
      <c r="H45" s="20" t="s">
        <v>348</v>
      </c>
      <c r="I45" s="21"/>
      <c r="J45" s="15" t="s">
        <v>349</v>
      </c>
      <c r="K45" s="29" t="s">
        <v>350</v>
      </c>
      <c r="L45" s="29"/>
      <c r="M45" s="15" t="s">
        <v>111</v>
      </c>
      <c r="N45" s="19" t="s">
        <v>46</v>
      </c>
      <c r="O45" s="51" t="s">
        <v>351</v>
      </c>
      <c r="P45" s="21"/>
      <c r="Q45" s="21"/>
      <c r="R45" s="21"/>
      <c r="S45" s="27">
        <v>43180</v>
      </c>
      <c r="T45" s="19" t="s">
        <v>52</v>
      </c>
      <c r="U45" s="19" t="s">
        <v>53</v>
      </c>
      <c r="V45" s="21"/>
      <c r="W45" s="25" t="s">
        <v>352</v>
      </c>
      <c r="X45" s="21"/>
      <c r="Y45" s="21"/>
      <c r="Z45" s="21"/>
      <c r="AA45" s="21"/>
    </row>
    <row r="46" spans="1:27" ht="15.75" customHeight="1" x14ac:dyDescent="0.15">
      <c r="A46" s="15" t="s">
        <v>353</v>
      </c>
      <c r="B46" s="16"/>
      <c r="C46" s="18" t="s">
        <v>354</v>
      </c>
      <c r="D46" s="16"/>
      <c r="E46" s="16"/>
      <c r="F46" s="18" t="s">
        <v>89</v>
      </c>
      <c r="G46" s="19" t="s">
        <v>40</v>
      </c>
      <c r="H46" s="20" t="s">
        <v>355</v>
      </c>
      <c r="I46" s="21"/>
      <c r="J46" s="15" t="s">
        <v>349</v>
      </c>
      <c r="K46" s="29" t="s">
        <v>350</v>
      </c>
      <c r="L46" s="29" t="s">
        <v>356</v>
      </c>
      <c r="M46" s="15" t="s">
        <v>111</v>
      </c>
      <c r="N46" s="19" t="s">
        <v>46</v>
      </c>
      <c r="O46" s="51" t="s">
        <v>357</v>
      </c>
      <c r="P46" s="21"/>
      <c r="Q46" s="21"/>
      <c r="R46" s="21"/>
      <c r="S46" s="27">
        <v>43180</v>
      </c>
      <c r="T46" s="19" t="s">
        <v>52</v>
      </c>
      <c r="U46" s="19" t="s">
        <v>53</v>
      </c>
      <c r="V46" s="21"/>
      <c r="W46" s="25" t="s">
        <v>358</v>
      </c>
      <c r="X46" s="21"/>
      <c r="Y46" s="21"/>
      <c r="Z46" s="21"/>
      <c r="AA46" s="21"/>
    </row>
    <row r="47" spans="1:27" ht="15.75" customHeight="1" x14ac:dyDescent="0.15">
      <c r="A47" s="15" t="s">
        <v>353</v>
      </c>
      <c r="B47" s="16"/>
      <c r="C47" s="18" t="s">
        <v>354</v>
      </c>
      <c r="D47" s="16"/>
      <c r="E47" s="16"/>
      <c r="F47" s="18" t="s">
        <v>89</v>
      </c>
      <c r="G47" s="19" t="s">
        <v>343</v>
      </c>
      <c r="H47" s="20" t="s">
        <v>359</v>
      </c>
      <c r="I47" s="21"/>
      <c r="J47" s="15" t="s">
        <v>349</v>
      </c>
      <c r="K47" s="29" t="s">
        <v>350</v>
      </c>
      <c r="L47" s="29" t="s">
        <v>356</v>
      </c>
      <c r="M47" s="15" t="s">
        <v>111</v>
      </c>
      <c r="N47" s="19" t="s">
        <v>46</v>
      </c>
      <c r="O47" s="25" t="s">
        <v>360</v>
      </c>
      <c r="P47" s="21"/>
      <c r="Q47" s="21"/>
      <c r="R47" s="21"/>
      <c r="S47" s="27">
        <v>43180</v>
      </c>
      <c r="T47" s="19" t="s">
        <v>52</v>
      </c>
      <c r="U47" s="19" t="s">
        <v>53</v>
      </c>
      <c r="V47" s="21"/>
      <c r="W47" s="25" t="s">
        <v>361</v>
      </c>
      <c r="X47" s="21"/>
      <c r="Y47" s="21"/>
      <c r="Z47" s="21"/>
      <c r="AA47" s="21"/>
    </row>
    <row r="48" spans="1:27" ht="14" x14ac:dyDescent="0.15">
      <c r="A48" s="15" t="s">
        <v>362</v>
      </c>
      <c r="B48" s="16"/>
      <c r="C48" s="16"/>
      <c r="D48" s="16"/>
      <c r="E48" s="16"/>
      <c r="F48" s="18" t="s">
        <v>57</v>
      </c>
      <c r="G48" s="19" t="s">
        <v>40</v>
      </c>
      <c r="H48" s="20" t="s">
        <v>363</v>
      </c>
      <c r="I48" s="21"/>
      <c r="J48" s="15" t="s">
        <v>349</v>
      </c>
      <c r="K48" s="29" t="s">
        <v>350</v>
      </c>
      <c r="L48" s="29"/>
      <c r="M48" s="15" t="s">
        <v>111</v>
      </c>
      <c r="N48" s="19" t="s">
        <v>46</v>
      </c>
      <c r="O48" s="25" t="s">
        <v>351</v>
      </c>
      <c r="P48" s="21"/>
      <c r="Q48" s="21"/>
      <c r="R48" s="21"/>
      <c r="S48" s="27">
        <v>43180</v>
      </c>
      <c r="T48" s="19" t="s">
        <v>52</v>
      </c>
      <c r="U48" s="19" t="s">
        <v>53</v>
      </c>
      <c r="V48" s="21"/>
      <c r="W48" s="25" t="s">
        <v>364</v>
      </c>
      <c r="X48" s="21"/>
      <c r="Y48" s="21"/>
      <c r="Z48" s="21"/>
      <c r="AA48" s="21"/>
    </row>
    <row r="49" spans="1:27" ht="13" x14ac:dyDescent="0.15">
      <c r="A49" s="62" t="s">
        <v>365</v>
      </c>
      <c r="B49" s="16"/>
      <c r="C49" s="16"/>
      <c r="D49" s="16"/>
      <c r="E49" s="16"/>
      <c r="F49" s="18" t="s">
        <v>57</v>
      </c>
      <c r="G49" s="19" t="s">
        <v>40</v>
      </c>
      <c r="H49" s="63" t="s">
        <v>366</v>
      </c>
      <c r="I49" s="21"/>
      <c r="J49" s="64" t="s">
        <v>367</v>
      </c>
      <c r="K49" s="65" t="s">
        <v>368</v>
      </c>
      <c r="L49" s="66"/>
      <c r="M49" s="64" t="s">
        <v>140</v>
      </c>
      <c r="N49" s="19" t="s">
        <v>46</v>
      </c>
      <c r="O49" s="67" t="s">
        <v>369</v>
      </c>
      <c r="P49" s="21"/>
      <c r="Q49" s="21"/>
      <c r="R49" s="21"/>
      <c r="S49" s="27">
        <v>43180</v>
      </c>
      <c r="T49" s="19" t="s">
        <v>52</v>
      </c>
      <c r="U49" s="19" t="s">
        <v>53</v>
      </c>
      <c r="V49" s="21"/>
      <c r="W49" s="62" t="s">
        <v>370</v>
      </c>
      <c r="X49" s="21"/>
      <c r="Y49" s="21"/>
      <c r="Z49" s="21"/>
      <c r="AA49" s="21"/>
    </row>
    <row r="50" spans="1:27" ht="13" x14ac:dyDescent="0.15">
      <c r="A50" s="106" t="s">
        <v>371</v>
      </c>
      <c r="B50" s="16"/>
      <c r="C50" s="16"/>
      <c r="D50" s="16"/>
      <c r="E50" s="16"/>
      <c r="F50" s="18" t="s">
        <v>57</v>
      </c>
      <c r="G50" s="19" t="s">
        <v>40</v>
      </c>
      <c r="H50" s="63" t="s">
        <v>372</v>
      </c>
      <c r="I50" s="21"/>
      <c r="J50" s="64" t="s">
        <v>367</v>
      </c>
      <c r="K50" s="65" t="s">
        <v>368</v>
      </c>
      <c r="L50" s="66"/>
      <c r="M50" s="64" t="s">
        <v>140</v>
      </c>
      <c r="N50" s="19" t="s">
        <v>46</v>
      </c>
      <c r="O50" s="67" t="s">
        <v>373</v>
      </c>
      <c r="P50" s="21"/>
      <c r="Q50" s="21"/>
      <c r="R50" s="21"/>
      <c r="S50" s="27">
        <v>43180</v>
      </c>
      <c r="T50" s="19" t="s">
        <v>52</v>
      </c>
      <c r="U50" s="19" t="s">
        <v>53</v>
      </c>
      <c r="V50" s="21"/>
      <c r="W50" s="62" t="s">
        <v>374</v>
      </c>
      <c r="X50" s="21"/>
      <c r="Y50" s="21"/>
      <c r="Z50" s="21"/>
      <c r="AA50" s="21"/>
    </row>
    <row r="51" spans="1:27" ht="14" x14ac:dyDescent="0.15">
      <c r="A51" s="15" t="s">
        <v>375</v>
      </c>
      <c r="B51" s="16"/>
      <c r="C51" s="16"/>
      <c r="D51" s="16"/>
      <c r="E51" s="16"/>
      <c r="F51" s="18" t="s">
        <v>157</v>
      </c>
      <c r="G51" s="19" t="s">
        <v>40</v>
      </c>
      <c r="H51" s="20" t="s">
        <v>376</v>
      </c>
      <c r="I51" s="21"/>
      <c r="J51" s="15" t="s">
        <v>377</v>
      </c>
      <c r="K51" s="29" t="s">
        <v>378</v>
      </c>
      <c r="L51" s="29"/>
      <c r="M51" s="15" t="s">
        <v>379</v>
      </c>
      <c r="N51" s="19" t="s">
        <v>46</v>
      </c>
      <c r="O51" s="25" t="s">
        <v>380</v>
      </c>
      <c r="P51" s="21"/>
      <c r="Q51" s="21"/>
      <c r="R51" s="21"/>
      <c r="S51" s="27">
        <v>43180</v>
      </c>
      <c r="T51" s="19" t="s">
        <v>52</v>
      </c>
      <c r="U51" s="19" t="s">
        <v>53</v>
      </c>
      <c r="V51" s="21"/>
      <c r="W51" s="25" t="s">
        <v>381</v>
      </c>
      <c r="X51" s="21"/>
      <c r="Y51" s="21"/>
      <c r="Z51" s="21"/>
      <c r="AA51" s="21"/>
    </row>
    <row r="52" spans="1:27" ht="14" x14ac:dyDescent="0.15">
      <c r="A52" s="32" t="s">
        <v>382</v>
      </c>
      <c r="B52" s="18"/>
      <c r="C52" s="18"/>
      <c r="D52" s="54"/>
      <c r="E52" s="54"/>
      <c r="F52" s="18" t="s">
        <v>83</v>
      </c>
      <c r="G52" s="19" t="s">
        <v>40</v>
      </c>
      <c r="H52" s="20" t="s">
        <v>383</v>
      </c>
      <c r="I52" s="38"/>
      <c r="J52" s="32" t="s">
        <v>384</v>
      </c>
      <c r="K52" s="29" t="s">
        <v>59</v>
      </c>
      <c r="L52" s="29" t="s">
        <v>385</v>
      </c>
      <c r="M52" s="32" t="s">
        <v>80</v>
      </c>
      <c r="N52" s="19" t="s">
        <v>46</v>
      </c>
      <c r="O52" s="36" t="s">
        <v>386</v>
      </c>
      <c r="P52" s="19"/>
      <c r="Q52" s="42"/>
      <c r="R52" s="21"/>
      <c r="S52" s="27">
        <v>43180</v>
      </c>
      <c r="T52" s="19" t="s">
        <v>52</v>
      </c>
      <c r="U52" s="19" t="s">
        <v>53</v>
      </c>
      <c r="V52" s="19"/>
      <c r="W52" s="25" t="s">
        <v>387</v>
      </c>
      <c r="X52" s="21"/>
      <c r="Y52" s="21"/>
      <c r="Z52" s="21"/>
      <c r="AA52" s="21"/>
    </row>
    <row r="53" spans="1:27" ht="14" x14ac:dyDescent="0.15">
      <c r="A53" s="15" t="s">
        <v>388</v>
      </c>
      <c r="B53" s="16"/>
      <c r="C53" s="16"/>
      <c r="D53" s="16"/>
      <c r="E53" s="16"/>
      <c r="F53" s="18" t="s">
        <v>57</v>
      </c>
      <c r="G53" s="19" t="s">
        <v>40</v>
      </c>
      <c r="H53" s="20" t="s">
        <v>389</v>
      </c>
      <c r="I53" s="21"/>
      <c r="J53" s="15" t="s">
        <v>390</v>
      </c>
      <c r="K53" s="29" t="s">
        <v>391</v>
      </c>
      <c r="L53" s="29"/>
      <c r="M53" s="15" t="s">
        <v>111</v>
      </c>
      <c r="N53" s="19" t="s">
        <v>46</v>
      </c>
      <c r="O53" s="25" t="s">
        <v>392</v>
      </c>
      <c r="P53" s="21"/>
      <c r="Q53" s="21"/>
      <c r="R53" s="21"/>
      <c r="S53" s="27">
        <v>43180</v>
      </c>
      <c r="T53" s="19" t="s">
        <v>52</v>
      </c>
      <c r="U53" s="19" t="s">
        <v>53</v>
      </c>
      <c r="V53" s="21"/>
      <c r="W53" s="25" t="s">
        <v>393</v>
      </c>
      <c r="X53" s="21"/>
      <c r="Y53" s="21"/>
      <c r="Z53" s="21"/>
      <c r="AA53" s="21"/>
    </row>
    <row r="54" spans="1:27" ht="14" x14ac:dyDescent="0.15">
      <c r="A54" s="32" t="s">
        <v>394</v>
      </c>
      <c r="B54" s="16"/>
      <c r="C54" s="16"/>
      <c r="D54" s="16"/>
      <c r="E54" s="16"/>
      <c r="F54" s="18" t="s">
        <v>123</v>
      </c>
      <c r="G54" s="19" t="s">
        <v>40</v>
      </c>
      <c r="H54" s="20" t="s">
        <v>395</v>
      </c>
      <c r="I54" s="21"/>
      <c r="J54" s="32" t="s">
        <v>396</v>
      </c>
      <c r="K54" s="29" t="s">
        <v>397</v>
      </c>
      <c r="L54" s="29"/>
      <c r="M54" s="32" t="s">
        <v>398</v>
      </c>
      <c r="N54" s="19" t="s">
        <v>46</v>
      </c>
      <c r="O54" s="36" t="s">
        <v>399</v>
      </c>
      <c r="P54" s="21"/>
      <c r="Q54" s="21"/>
      <c r="R54" s="21"/>
      <c r="S54" s="27">
        <v>43180</v>
      </c>
      <c r="T54" s="19" t="s">
        <v>52</v>
      </c>
      <c r="U54" s="19" t="s">
        <v>53</v>
      </c>
      <c r="V54" s="19"/>
      <c r="W54" s="25" t="s">
        <v>400</v>
      </c>
      <c r="X54" s="21"/>
      <c r="Y54" s="21"/>
      <c r="Z54" s="21"/>
      <c r="AA54" s="21"/>
    </row>
    <row r="55" spans="1:27" ht="14" x14ac:dyDescent="0.15">
      <c r="A55" s="32" t="s">
        <v>401</v>
      </c>
      <c r="B55" s="16"/>
      <c r="C55" s="16"/>
      <c r="D55" s="16"/>
      <c r="E55" s="16"/>
      <c r="F55" s="18" t="s">
        <v>57</v>
      </c>
      <c r="G55" s="19" t="s">
        <v>40</v>
      </c>
      <c r="H55" s="20" t="s">
        <v>402</v>
      </c>
      <c r="I55" s="21"/>
      <c r="J55" s="32" t="s">
        <v>403</v>
      </c>
      <c r="K55" s="29" t="s">
        <v>404</v>
      </c>
      <c r="L55" s="29"/>
      <c r="M55" s="32" t="s">
        <v>239</v>
      </c>
      <c r="N55" s="19" t="s">
        <v>46</v>
      </c>
      <c r="O55" s="36" t="s">
        <v>405</v>
      </c>
      <c r="P55" s="21"/>
      <c r="Q55" s="21"/>
      <c r="R55" s="21"/>
      <c r="S55" s="27">
        <v>43180</v>
      </c>
      <c r="T55" s="19" t="s">
        <v>52</v>
      </c>
      <c r="U55" s="19" t="s">
        <v>53</v>
      </c>
      <c r="V55" s="19"/>
      <c r="W55" s="36" t="s">
        <v>406</v>
      </c>
      <c r="X55" s="21"/>
      <c r="Y55" s="21"/>
      <c r="Z55" s="21"/>
      <c r="AA55" s="21"/>
    </row>
    <row r="56" spans="1:27" ht="14" x14ac:dyDescent="0.15">
      <c r="A56" s="32" t="s">
        <v>407</v>
      </c>
      <c r="B56" s="16"/>
      <c r="C56" s="16"/>
      <c r="D56" s="16"/>
      <c r="E56" s="16"/>
      <c r="F56" s="18" t="s">
        <v>39</v>
      </c>
      <c r="G56" s="19" t="s">
        <v>40</v>
      </c>
      <c r="H56" s="20" t="s">
        <v>408</v>
      </c>
      <c r="I56" s="21"/>
      <c r="J56" s="32" t="s">
        <v>403</v>
      </c>
      <c r="K56" s="29" t="s">
        <v>404</v>
      </c>
      <c r="L56" s="29"/>
      <c r="M56" s="32" t="s">
        <v>239</v>
      </c>
      <c r="N56" s="19" t="s">
        <v>46</v>
      </c>
      <c r="O56" s="36" t="s">
        <v>409</v>
      </c>
      <c r="P56" s="21"/>
      <c r="Q56" s="21"/>
      <c r="R56" s="21"/>
      <c r="S56" s="27">
        <v>43180</v>
      </c>
      <c r="T56" s="19" t="s">
        <v>52</v>
      </c>
      <c r="U56" s="19" t="s">
        <v>53</v>
      </c>
      <c r="V56" s="19"/>
      <c r="W56" s="25" t="s">
        <v>410</v>
      </c>
      <c r="X56" s="21"/>
      <c r="Y56" s="21"/>
      <c r="Z56" s="21"/>
      <c r="AA56" s="21"/>
    </row>
    <row r="57" spans="1:27" ht="28" x14ac:dyDescent="0.15">
      <c r="A57" s="32" t="s">
        <v>411</v>
      </c>
      <c r="B57" s="18"/>
      <c r="C57" s="18"/>
      <c r="D57" s="18"/>
      <c r="E57" s="54"/>
      <c r="F57" s="18" t="s">
        <v>57</v>
      </c>
      <c r="G57" s="19" t="s">
        <v>40</v>
      </c>
      <c r="H57" s="20" t="s">
        <v>412</v>
      </c>
      <c r="I57" s="38"/>
      <c r="J57" s="32" t="s">
        <v>413</v>
      </c>
      <c r="K57" s="29" t="s">
        <v>414</v>
      </c>
      <c r="L57" s="29"/>
      <c r="M57" s="32" t="s">
        <v>415</v>
      </c>
      <c r="N57" s="19" t="s">
        <v>46</v>
      </c>
      <c r="O57" s="36" t="s">
        <v>416</v>
      </c>
      <c r="P57" s="19"/>
      <c r="Q57" s="42"/>
      <c r="R57" s="21"/>
      <c r="S57" s="27">
        <v>43180</v>
      </c>
      <c r="T57" s="19" t="s">
        <v>52</v>
      </c>
      <c r="U57" s="19" t="s">
        <v>53</v>
      </c>
      <c r="V57" s="19"/>
      <c r="W57" s="25" t="s">
        <v>417</v>
      </c>
      <c r="X57" s="68"/>
      <c r="Y57" s="68"/>
      <c r="Z57" s="68"/>
      <c r="AA57" s="68"/>
    </row>
    <row r="58" spans="1:27" ht="28" x14ac:dyDescent="0.15">
      <c r="A58" s="32" t="s">
        <v>418</v>
      </c>
      <c r="B58" s="16"/>
      <c r="C58" s="16"/>
      <c r="D58" s="16"/>
      <c r="E58" s="16"/>
      <c r="F58" s="18" t="s">
        <v>39</v>
      </c>
      <c r="G58" s="19" t="s">
        <v>40</v>
      </c>
      <c r="H58" s="20" t="s">
        <v>419</v>
      </c>
      <c r="I58" s="21"/>
      <c r="J58" s="32" t="s">
        <v>420</v>
      </c>
      <c r="K58" s="47" t="s">
        <v>421</v>
      </c>
      <c r="L58" s="47"/>
      <c r="M58" s="32" t="s">
        <v>422</v>
      </c>
      <c r="N58" s="19" t="s">
        <v>46</v>
      </c>
      <c r="O58" s="36" t="s">
        <v>423</v>
      </c>
      <c r="P58" s="21"/>
      <c r="Q58" s="21"/>
      <c r="R58" s="21"/>
      <c r="S58" s="27">
        <v>43180</v>
      </c>
      <c r="T58" s="19" t="s">
        <v>52</v>
      </c>
      <c r="U58" s="19" t="s">
        <v>53</v>
      </c>
      <c r="V58" s="19"/>
      <c r="W58" s="25" t="s">
        <v>424</v>
      </c>
      <c r="X58" s="21"/>
      <c r="Y58" s="21"/>
      <c r="Z58" s="21"/>
      <c r="AA58" s="21"/>
    </row>
    <row r="59" spans="1:27" ht="14" x14ac:dyDescent="0.15">
      <c r="A59" s="32" t="s">
        <v>425</v>
      </c>
      <c r="B59" s="16"/>
      <c r="C59" s="16"/>
      <c r="D59" s="16"/>
      <c r="E59" s="16"/>
      <c r="F59" s="18" t="s">
        <v>57</v>
      </c>
      <c r="G59" s="19" t="s">
        <v>40</v>
      </c>
      <c r="H59" s="20" t="s">
        <v>426</v>
      </c>
      <c r="I59" s="21"/>
      <c r="J59" s="32" t="s">
        <v>420</v>
      </c>
      <c r="K59" s="47" t="s">
        <v>427</v>
      </c>
      <c r="L59" s="47"/>
      <c r="M59" s="32" t="s">
        <v>422</v>
      </c>
      <c r="N59" s="19" t="s">
        <v>46</v>
      </c>
      <c r="O59" s="52" t="s">
        <v>428</v>
      </c>
      <c r="P59" s="21"/>
      <c r="Q59" s="21"/>
      <c r="R59" s="21"/>
      <c r="S59" s="27">
        <v>43180</v>
      </c>
      <c r="T59" s="19" t="s">
        <v>52</v>
      </c>
      <c r="U59" s="19" t="s">
        <v>53</v>
      </c>
      <c r="V59" s="19"/>
      <c r="W59" s="25" t="s">
        <v>429</v>
      </c>
      <c r="X59" s="21"/>
      <c r="Y59" s="21"/>
      <c r="Z59" s="21"/>
      <c r="AA59" s="21"/>
    </row>
    <row r="60" spans="1:27" ht="14" x14ac:dyDescent="0.15">
      <c r="A60" s="32" t="s">
        <v>430</v>
      </c>
      <c r="B60" s="16"/>
      <c r="C60" s="16"/>
      <c r="D60" s="16"/>
      <c r="E60" s="16"/>
      <c r="F60" s="18" t="s">
        <v>123</v>
      </c>
      <c r="G60" s="19" t="s">
        <v>40</v>
      </c>
      <c r="H60" s="20" t="s">
        <v>431</v>
      </c>
      <c r="I60" s="21"/>
      <c r="J60" s="32" t="s">
        <v>420</v>
      </c>
      <c r="K60" s="47" t="s">
        <v>421</v>
      </c>
      <c r="L60" s="47"/>
      <c r="M60" s="32" t="s">
        <v>422</v>
      </c>
      <c r="N60" s="19" t="s">
        <v>46</v>
      </c>
      <c r="O60" s="36" t="s">
        <v>432</v>
      </c>
      <c r="P60" s="21"/>
      <c r="Q60" s="21"/>
      <c r="R60" s="21"/>
      <c r="S60" s="27">
        <v>43180</v>
      </c>
      <c r="T60" s="19" t="s">
        <v>52</v>
      </c>
      <c r="U60" s="19" t="s">
        <v>53</v>
      </c>
      <c r="V60" s="19"/>
      <c r="W60" s="25" t="s">
        <v>433</v>
      </c>
      <c r="X60" s="21"/>
      <c r="Y60" s="21"/>
      <c r="Z60" s="21"/>
      <c r="AA60" s="21"/>
    </row>
    <row r="61" spans="1:27" ht="14" x14ac:dyDescent="0.15">
      <c r="A61" s="32" t="s">
        <v>434</v>
      </c>
      <c r="B61" s="16"/>
      <c r="C61" s="16"/>
      <c r="D61" s="16"/>
      <c r="E61" s="16"/>
      <c r="F61" s="18" t="s">
        <v>57</v>
      </c>
      <c r="G61" s="19" t="s">
        <v>40</v>
      </c>
      <c r="H61" s="20" t="s">
        <v>435</v>
      </c>
      <c r="I61" s="21"/>
      <c r="J61" s="32" t="s">
        <v>420</v>
      </c>
      <c r="K61" s="47" t="s">
        <v>421</v>
      </c>
      <c r="L61" s="47"/>
      <c r="M61" s="32" t="s">
        <v>422</v>
      </c>
      <c r="N61" s="19" t="s">
        <v>46</v>
      </c>
      <c r="O61" s="36" t="s">
        <v>436</v>
      </c>
      <c r="P61" s="21"/>
      <c r="Q61" s="21"/>
      <c r="R61" s="21"/>
      <c r="S61" s="27">
        <v>43180</v>
      </c>
      <c r="T61" s="19" t="s">
        <v>52</v>
      </c>
      <c r="U61" s="19" t="s">
        <v>53</v>
      </c>
      <c r="V61" s="19"/>
      <c r="W61" s="25" t="s">
        <v>437</v>
      </c>
      <c r="X61" s="21"/>
      <c r="Y61" s="21"/>
      <c r="Z61" s="21"/>
      <c r="AA61" s="21"/>
    </row>
    <row r="62" spans="1:27" ht="28" x14ac:dyDescent="0.15">
      <c r="A62" s="32" t="s">
        <v>438</v>
      </c>
      <c r="B62" s="16"/>
      <c r="C62" s="37" t="s">
        <v>439</v>
      </c>
      <c r="D62" s="16"/>
      <c r="E62" s="16"/>
      <c r="F62" s="18" t="s">
        <v>219</v>
      </c>
      <c r="G62" s="19" t="s">
        <v>40</v>
      </c>
      <c r="H62" s="20" t="s">
        <v>440</v>
      </c>
      <c r="I62" s="21"/>
      <c r="J62" s="32" t="s">
        <v>420</v>
      </c>
      <c r="K62" s="47" t="s">
        <v>441</v>
      </c>
      <c r="L62" s="47"/>
      <c r="M62" s="32" t="s">
        <v>422</v>
      </c>
      <c r="N62" s="19" t="s">
        <v>46</v>
      </c>
      <c r="O62" s="52" t="s">
        <v>442</v>
      </c>
      <c r="P62" s="21"/>
      <c r="Q62" s="21"/>
      <c r="R62" s="21"/>
      <c r="S62" s="27">
        <v>43180</v>
      </c>
      <c r="T62" s="19" t="s">
        <v>52</v>
      </c>
      <c r="U62" s="19" t="s">
        <v>53</v>
      </c>
      <c r="V62" s="19"/>
      <c r="W62" s="25" t="s">
        <v>443</v>
      </c>
      <c r="X62" s="21"/>
      <c r="Y62" s="21"/>
      <c r="Z62" s="21"/>
      <c r="AA62" s="21"/>
    </row>
    <row r="63" spans="1:27" ht="28" x14ac:dyDescent="0.15">
      <c r="A63" s="32" t="s">
        <v>444</v>
      </c>
      <c r="B63" s="16"/>
      <c r="C63" s="16"/>
      <c r="D63" s="16"/>
      <c r="E63" s="16"/>
      <c r="F63" s="18" t="s">
        <v>89</v>
      </c>
      <c r="G63" s="19" t="s">
        <v>40</v>
      </c>
      <c r="H63" s="20" t="s">
        <v>445</v>
      </c>
      <c r="I63" s="58" t="s">
        <v>446</v>
      </c>
      <c r="J63" s="32" t="s">
        <v>420</v>
      </c>
      <c r="K63" s="29" t="s">
        <v>447</v>
      </c>
      <c r="L63" s="29" t="s">
        <v>448</v>
      </c>
      <c r="M63" s="32" t="s">
        <v>422</v>
      </c>
      <c r="N63" s="19" t="s">
        <v>46</v>
      </c>
      <c r="O63" s="36" t="s">
        <v>449</v>
      </c>
      <c r="P63" s="21"/>
      <c r="Q63" s="21"/>
      <c r="R63" s="21"/>
      <c r="S63" s="27">
        <v>43180</v>
      </c>
      <c r="T63" s="19" t="s">
        <v>52</v>
      </c>
      <c r="U63" s="19" t="s">
        <v>53</v>
      </c>
      <c r="V63" s="19"/>
      <c r="W63" s="25" t="s">
        <v>450</v>
      </c>
      <c r="X63" s="21"/>
      <c r="Y63" s="21"/>
      <c r="Z63" s="21"/>
      <c r="AA63" s="21"/>
    </row>
    <row r="64" spans="1:27" ht="14" x14ac:dyDescent="0.15">
      <c r="A64" s="32" t="s">
        <v>451</v>
      </c>
      <c r="B64" s="16"/>
      <c r="C64" s="16"/>
      <c r="D64" s="16"/>
      <c r="E64" s="16"/>
      <c r="F64" s="18" t="s">
        <v>57</v>
      </c>
      <c r="G64" s="19" t="s">
        <v>40</v>
      </c>
      <c r="H64" s="20" t="s">
        <v>452</v>
      </c>
      <c r="I64" s="21"/>
      <c r="J64" s="32" t="s">
        <v>420</v>
      </c>
      <c r="K64" s="47" t="s">
        <v>427</v>
      </c>
      <c r="L64" s="47"/>
      <c r="M64" s="32" t="s">
        <v>422</v>
      </c>
      <c r="N64" s="19" t="s">
        <v>46</v>
      </c>
      <c r="O64" s="36" t="s">
        <v>453</v>
      </c>
      <c r="P64" s="21"/>
      <c r="Q64" s="21"/>
      <c r="R64" s="21"/>
      <c r="S64" s="27">
        <v>43180</v>
      </c>
      <c r="T64" s="19" t="s">
        <v>52</v>
      </c>
      <c r="U64" s="19" t="s">
        <v>53</v>
      </c>
      <c r="V64" s="19"/>
      <c r="W64" s="25" t="s">
        <v>454</v>
      </c>
      <c r="X64" s="21"/>
      <c r="Y64" s="21"/>
      <c r="Z64" s="21"/>
      <c r="AA64" s="21"/>
    </row>
    <row r="65" spans="1:27" ht="14" x14ac:dyDescent="0.15">
      <c r="A65" s="32" t="s">
        <v>455</v>
      </c>
      <c r="B65" s="16"/>
      <c r="C65" s="16"/>
      <c r="D65" s="16"/>
      <c r="E65" s="16"/>
      <c r="F65" s="18" t="s">
        <v>57</v>
      </c>
      <c r="G65" s="19" t="s">
        <v>40</v>
      </c>
      <c r="H65" s="20" t="s">
        <v>456</v>
      </c>
      <c r="I65" s="21"/>
      <c r="J65" s="32" t="s">
        <v>457</v>
      </c>
      <c r="K65" s="29" t="s">
        <v>458</v>
      </c>
      <c r="L65" s="29"/>
      <c r="M65" s="32" t="s">
        <v>398</v>
      </c>
      <c r="N65" s="19" t="s">
        <v>46</v>
      </c>
      <c r="O65" s="52" t="s">
        <v>459</v>
      </c>
      <c r="P65" s="21"/>
      <c r="Q65" s="21"/>
      <c r="R65" s="21"/>
      <c r="S65" s="27">
        <v>43180</v>
      </c>
      <c r="T65" s="19" t="s">
        <v>52</v>
      </c>
      <c r="U65" s="19" t="s">
        <v>53</v>
      </c>
      <c r="V65" s="19"/>
      <c r="W65" s="25" t="s">
        <v>460</v>
      </c>
      <c r="X65" s="21"/>
      <c r="Y65" s="21"/>
      <c r="Z65" s="21"/>
      <c r="AA65" s="21"/>
    </row>
    <row r="66" spans="1:27" ht="14" x14ac:dyDescent="0.15">
      <c r="A66" s="32" t="s">
        <v>461</v>
      </c>
      <c r="B66" s="16"/>
      <c r="C66" s="16"/>
      <c r="D66" s="16"/>
      <c r="E66" s="16"/>
      <c r="F66" s="18" t="s">
        <v>57</v>
      </c>
      <c r="G66" s="19" t="s">
        <v>40</v>
      </c>
      <c r="H66" s="20" t="s">
        <v>462</v>
      </c>
      <c r="I66" s="21"/>
      <c r="J66" s="32" t="s">
        <v>457</v>
      </c>
      <c r="K66" s="29" t="s">
        <v>458</v>
      </c>
      <c r="L66" s="29"/>
      <c r="M66" s="32" t="s">
        <v>398</v>
      </c>
      <c r="N66" s="19" t="s">
        <v>46</v>
      </c>
      <c r="O66" s="36" t="s">
        <v>463</v>
      </c>
      <c r="P66" s="21"/>
      <c r="Q66" s="21"/>
      <c r="R66" s="21"/>
      <c r="S66" s="27">
        <v>43180</v>
      </c>
      <c r="T66" s="19" t="s">
        <v>52</v>
      </c>
      <c r="U66" s="19" t="s">
        <v>53</v>
      </c>
      <c r="V66" s="19"/>
      <c r="W66" s="25" t="s">
        <v>464</v>
      </c>
      <c r="X66" s="21"/>
      <c r="Y66" s="21"/>
      <c r="Z66" s="21"/>
      <c r="AA66" s="21"/>
    </row>
    <row r="67" spans="1:27" ht="14" x14ac:dyDescent="0.15">
      <c r="A67" s="15" t="s">
        <v>465</v>
      </c>
      <c r="B67" s="16"/>
      <c r="C67" s="16"/>
      <c r="D67" s="16"/>
      <c r="E67" s="16"/>
      <c r="F67" s="18" t="s">
        <v>39</v>
      </c>
      <c r="G67" s="19" t="s">
        <v>40</v>
      </c>
      <c r="H67" s="20" t="s">
        <v>466</v>
      </c>
      <c r="I67" s="21"/>
      <c r="J67" s="15" t="s">
        <v>467</v>
      </c>
      <c r="K67" s="29" t="s">
        <v>468</v>
      </c>
      <c r="L67" s="29"/>
      <c r="M67" s="15" t="s">
        <v>469</v>
      </c>
      <c r="N67" s="19" t="s">
        <v>46</v>
      </c>
      <c r="O67" s="25" t="s">
        <v>470</v>
      </c>
      <c r="P67" s="21"/>
      <c r="Q67" s="21"/>
      <c r="R67" s="21"/>
      <c r="S67" s="27">
        <v>43180</v>
      </c>
      <c r="T67" s="19" t="s">
        <v>52</v>
      </c>
      <c r="U67" s="19" t="s">
        <v>53</v>
      </c>
      <c r="V67" s="21"/>
      <c r="W67" s="25" t="s">
        <v>471</v>
      </c>
      <c r="X67" s="21"/>
      <c r="Y67" s="21"/>
      <c r="Z67" s="21"/>
      <c r="AA67" s="21"/>
    </row>
    <row r="68" spans="1:27" ht="14" x14ac:dyDescent="0.15">
      <c r="A68" s="15" t="s">
        <v>472</v>
      </c>
      <c r="B68" s="16"/>
      <c r="C68" s="16"/>
      <c r="D68" s="16"/>
      <c r="E68" s="16"/>
      <c r="F68" s="18" t="s">
        <v>89</v>
      </c>
      <c r="G68" s="19" t="s">
        <v>40</v>
      </c>
      <c r="H68" s="20" t="s">
        <v>473</v>
      </c>
      <c r="I68" s="21"/>
      <c r="J68" s="15" t="s">
        <v>467</v>
      </c>
      <c r="K68" s="29" t="s">
        <v>474</v>
      </c>
      <c r="L68" s="29"/>
      <c r="M68" s="15" t="s">
        <v>469</v>
      </c>
      <c r="N68" s="19" t="s">
        <v>46</v>
      </c>
      <c r="O68" s="25" t="s">
        <v>475</v>
      </c>
      <c r="P68" s="21"/>
      <c r="Q68" s="21"/>
      <c r="R68" s="21"/>
      <c r="S68" s="27">
        <v>43180</v>
      </c>
      <c r="T68" s="19" t="s">
        <v>52</v>
      </c>
      <c r="U68" s="19" t="s">
        <v>53</v>
      </c>
      <c r="V68" s="21"/>
      <c r="W68" s="25" t="s">
        <v>476</v>
      </c>
      <c r="X68" s="21"/>
      <c r="Y68" s="21"/>
      <c r="Z68" s="21"/>
      <c r="AA68" s="21"/>
    </row>
    <row r="69" spans="1:27" ht="14" x14ac:dyDescent="0.15">
      <c r="A69" s="15" t="s">
        <v>477</v>
      </c>
      <c r="B69" s="16"/>
      <c r="C69" s="16"/>
      <c r="D69" s="16"/>
      <c r="E69" s="16"/>
      <c r="F69" s="18" t="s">
        <v>123</v>
      </c>
      <c r="G69" s="19" t="s">
        <v>40</v>
      </c>
      <c r="H69" s="20" t="s">
        <v>478</v>
      </c>
      <c r="I69" s="21"/>
      <c r="J69" s="15" t="s">
        <v>467</v>
      </c>
      <c r="K69" s="29" t="s">
        <v>479</v>
      </c>
      <c r="L69" s="29"/>
      <c r="M69" s="15" t="s">
        <v>469</v>
      </c>
      <c r="N69" s="19" t="s">
        <v>46</v>
      </c>
      <c r="O69" s="25" t="s">
        <v>480</v>
      </c>
      <c r="P69" s="21"/>
      <c r="Q69" s="21"/>
      <c r="R69" s="21"/>
      <c r="S69" s="27">
        <v>43180</v>
      </c>
      <c r="T69" s="19" t="s">
        <v>52</v>
      </c>
      <c r="U69" s="19" t="s">
        <v>53</v>
      </c>
      <c r="V69" s="21"/>
      <c r="W69" s="25" t="s">
        <v>481</v>
      </c>
      <c r="X69" s="21"/>
      <c r="Y69" s="21"/>
      <c r="Z69" s="21"/>
      <c r="AA69" s="21"/>
    </row>
    <row r="70" spans="1:27" ht="14" x14ac:dyDescent="0.15">
      <c r="A70" s="32" t="s">
        <v>482</v>
      </c>
      <c r="B70" s="16"/>
      <c r="C70" s="69"/>
      <c r="D70" s="16"/>
      <c r="E70" s="16"/>
      <c r="F70" s="18" t="s">
        <v>57</v>
      </c>
      <c r="G70" s="19" t="s">
        <v>40</v>
      </c>
      <c r="H70" s="20" t="s">
        <v>483</v>
      </c>
      <c r="I70" s="21"/>
      <c r="J70" s="32" t="s">
        <v>484</v>
      </c>
      <c r="K70" s="47" t="s">
        <v>485</v>
      </c>
      <c r="L70" s="47"/>
      <c r="M70" s="32" t="s">
        <v>486</v>
      </c>
      <c r="N70" s="19" t="s">
        <v>46</v>
      </c>
      <c r="O70" s="70" t="s">
        <v>487</v>
      </c>
      <c r="P70" s="21"/>
      <c r="Q70" s="21"/>
      <c r="R70" s="21"/>
      <c r="S70" s="27">
        <v>43180</v>
      </c>
      <c r="T70" s="19" t="s">
        <v>52</v>
      </c>
      <c r="U70" s="19" t="s">
        <v>53</v>
      </c>
      <c r="V70" s="19"/>
      <c r="W70" s="71" t="s">
        <v>488</v>
      </c>
      <c r="X70" s="72"/>
      <c r="Y70" s="72"/>
      <c r="Z70" s="72"/>
      <c r="AA70" s="21"/>
    </row>
    <row r="71" spans="1:27" ht="14" x14ac:dyDescent="0.15">
      <c r="A71" s="32" t="s">
        <v>489</v>
      </c>
      <c r="B71" s="73"/>
      <c r="C71" s="73"/>
      <c r="D71" s="73"/>
      <c r="E71" s="74"/>
      <c r="F71" s="18" t="s">
        <v>39</v>
      </c>
      <c r="G71" s="19" t="s">
        <v>40</v>
      </c>
      <c r="H71" s="20" t="s">
        <v>490</v>
      </c>
      <c r="I71" s="42"/>
      <c r="J71" s="32" t="s">
        <v>484</v>
      </c>
      <c r="K71" s="47" t="s">
        <v>485</v>
      </c>
      <c r="L71" s="47"/>
      <c r="M71" s="32" t="s">
        <v>486</v>
      </c>
      <c r="N71" s="19" t="s">
        <v>46</v>
      </c>
      <c r="O71" s="36" t="s">
        <v>491</v>
      </c>
      <c r="P71" s="21"/>
      <c r="Q71" s="21"/>
      <c r="R71" s="21"/>
      <c r="S71" s="27">
        <v>43180</v>
      </c>
      <c r="T71" s="19" t="s">
        <v>52</v>
      </c>
      <c r="U71" s="19" t="s">
        <v>53</v>
      </c>
      <c r="V71" s="21"/>
      <c r="W71" s="25" t="s">
        <v>492</v>
      </c>
      <c r="X71" s="21"/>
      <c r="Y71" s="21"/>
      <c r="Z71" s="21"/>
      <c r="AA71" s="21"/>
    </row>
    <row r="72" spans="1:27" ht="14" x14ac:dyDescent="0.15">
      <c r="A72" s="32" t="s">
        <v>493</v>
      </c>
      <c r="B72" s="16"/>
      <c r="C72" s="18" t="s">
        <v>494</v>
      </c>
      <c r="D72" s="16"/>
      <c r="E72" s="16"/>
      <c r="F72" s="18" t="s">
        <v>89</v>
      </c>
      <c r="G72" s="19" t="s">
        <v>40</v>
      </c>
      <c r="H72" s="20" t="s">
        <v>495</v>
      </c>
      <c r="I72" s="53" t="s">
        <v>496</v>
      </c>
      <c r="J72" s="32" t="s">
        <v>484</v>
      </c>
      <c r="K72" s="47" t="s">
        <v>497</v>
      </c>
      <c r="L72" s="47" t="s">
        <v>498</v>
      </c>
      <c r="M72" s="32" t="s">
        <v>486</v>
      </c>
      <c r="N72" s="19" t="s">
        <v>46</v>
      </c>
      <c r="O72" s="36" t="s">
        <v>499</v>
      </c>
      <c r="P72" s="21"/>
      <c r="Q72" s="21"/>
      <c r="R72" s="21"/>
      <c r="S72" s="27">
        <v>43180</v>
      </c>
      <c r="T72" s="19" t="s">
        <v>52</v>
      </c>
      <c r="U72" s="19" t="s">
        <v>53</v>
      </c>
      <c r="V72" s="19"/>
      <c r="W72" s="25" t="s">
        <v>500</v>
      </c>
      <c r="X72" s="21"/>
      <c r="Y72" s="21"/>
      <c r="Z72" s="21"/>
      <c r="AA72" s="21"/>
    </row>
    <row r="73" spans="1:27" ht="13" x14ac:dyDescent="0.15">
      <c r="A73" s="19" t="s">
        <v>501</v>
      </c>
      <c r="B73" s="16"/>
      <c r="C73" s="18" t="s">
        <v>494</v>
      </c>
      <c r="D73" s="16"/>
      <c r="E73" s="16"/>
      <c r="F73" s="18" t="s">
        <v>89</v>
      </c>
      <c r="G73" s="19" t="s">
        <v>40</v>
      </c>
      <c r="H73" s="19" t="s">
        <v>502</v>
      </c>
      <c r="I73" s="21"/>
      <c r="J73" s="42" t="s">
        <v>484</v>
      </c>
      <c r="K73" s="75" t="s">
        <v>497</v>
      </c>
      <c r="L73" s="48"/>
      <c r="M73" s="19" t="s">
        <v>484</v>
      </c>
      <c r="N73" s="19" t="s">
        <v>46</v>
      </c>
      <c r="O73" s="76" t="s">
        <v>503</v>
      </c>
      <c r="P73" s="21"/>
      <c r="Q73" s="21"/>
      <c r="R73" s="21"/>
      <c r="S73" s="27">
        <v>43263</v>
      </c>
      <c r="T73" s="19" t="s">
        <v>104</v>
      </c>
      <c r="U73" s="19" t="s">
        <v>105</v>
      </c>
      <c r="V73" s="21"/>
      <c r="W73" s="77"/>
      <c r="X73" s="21"/>
      <c r="Y73" s="21"/>
      <c r="Z73" s="21"/>
      <c r="AA73" s="21"/>
    </row>
    <row r="74" spans="1:27" ht="28" x14ac:dyDescent="0.15">
      <c r="A74" s="78" t="s">
        <v>504</v>
      </c>
      <c r="B74" s="79"/>
      <c r="C74" s="80" t="s">
        <v>494</v>
      </c>
      <c r="D74" s="79"/>
      <c r="E74" s="79"/>
      <c r="F74" s="81" t="s">
        <v>89</v>
      </c>
      <c r="G74" s="82" t="s">
        <v>343</v>
      </c>
      <c r="H74" s="83" t="s">
        <v>505</v>
      </c>
      <c r="I74" s="68"/>
      <c r="J74" s="78" t="s">
        <v>484</v>
      </c>
      <c r="K74" s="84" t="s">
        <v>497</v>
      </c>
      <c r="L74" s="84" t="s">
        <v>506</v>
      </c>
      <c r="M74" s="78" t="s">
        <v>486</v>
      </c>
      <c r="N74" s="85" t="s">
        <v>46</v>
      </c>
      <c r="O74" s="86" t="s">
        <v>507</v>
      </c>
      <c r="P74" s="68"/>
      <c r="Q74" s="68"/>
      <c r="R74" s="68"/>
      <c r="S74" s="87">
        <v>43263</v>
      </c>
      <c r="T74" s="82" t="s">
        <v>104</v>
      </c>
      <c r="U74" s="82" t="s">
        <v>105</v>
      </c>
      <c r="V74" s="85"/>
      <c r="W74" s="88"/>
      <c r="X74" s="68"/>
      <c r="Y74" s="68"/>
      <c r="Z74" s="68"/>
      <c r="AA74" s="68"/>
    </row>
    <row r="75" spans="1:27" ht="28" x14ac:dyDescent="0.15">
      <c r="A75" s="32" t="s">
        <v>504</v>
      </c>
      <c r="B75" s="16"/>
      <c r="C75" s="18" t="s">
        <v>494</v>
      </c>
      <c r="D75" s="16"/>
      <c r="E75" s="16"/>
      <c r="F75" s="18" t="s">
        <v>89</v>
      </c>
      <c r="G75" s="19" t="s">
        <v>40</v>
      </c>
      <c r="H75" s="20" t="s">
        <v>508</v>
      </c>
      <c r="I75" s="21"/>
      <c r="J75" s="32" t="s">
        <v>484</v>
      </c>
      <c r="K75" s="47" t="s">
        <v>497</v>
      </c>
      <c r="L75" s="47" t="s">
        <v>509</v>
      </c>
      <c r="M75" s="32" t="s">
        <v>486</v>
      </c>
      <c r="N75" s="19" t="s">
        <v>46</v>
      </c>
      <c r="O75" s="36" t="s">
        <v>507</v>
      </c>
      <c r="P75" s="21"/>
      <c r="Q75" s="21"/>
      <c r="R75" s="21"/>
      <c r="S75" s="27">
        <v>43180</v>
      </c>
      <c r="T75" s="19" t="s">
        <v>52</v>
      </c>
      <c r="U75" s="19" t="s">
        <v>53</v>
      </c>
      <c r="V75" s="19"/>
      <c r="W75" s="25" t="s">
        <v>510</v>
      </c>
      <c r="X75" s="21"/>
      <c r="Y75" s="21"/>
      <c r="Z75" s="21"/>
      <c r="AA75" s="21"/>
    </row>
    <row r="76" spans="1:27" ht="28" x14ac:dyDescent="0.15">
      <c r="A76" s="15" t="s">
        <v>511</v>
      </c>
      <c r="B76" s="16"/>
      <c r="C76" s="16"/>
      <c r="D76" s="16"/>
      <c r="E76" s="16"/>
      <c r="F76" s="18" t="s">
        <v>57</v>
      </c>
      <c r="G76" s="19" t="s">
        <v>40</v>
      </c>
      <c r="H76" s="20" t="s">
        <v>512</v>
      </c>
      <c r="I76" s="61" t="s">
        <v>513</v>
      </c>
      <c r="J76" s="15" t="s">
        <v>514</v>
      </c>
      <c r="K76" s="29" t="s">
        <v>515</v>
      </c>
      <c r="L76" s="29"/>
      <c r="M76" s="15" t="s">
        <v>45</v>
      </c>
      <c r="N76" s="19" t="s">
        <v>46</v>
      </c>
      <c r="O76" s="51" t="s">
        <v>516</v>
      </c>
      <c r="P76" s="21"/>
      <c r="Q76" s="21"/>
      <c r="R76" s="21"/>
      <c r="S76" s="27">
        <v>43180</v>
      </c>
      <c r="T76" s="19" t="s">
        <v>52</v>
      </c>
      <c r="U76" s="19" t="s">
        <v>53</v>
      </c>
      <c r="V76" s="21"/>
      <c r="W76" s="25" t="s">
        <v>517</v>
      </c>
      <c r="X76" s="21"/>
      <c r="Y76" s="21"/>
      <c r="Z76" s="21"/>
      <c r="AA76" s="21"/>
    </row>
    <row r="77" spans="1:27" ht="14" x14ac:dyDescent="0.15">
      <c r="A77" s="15" t="s">
        <v>518</v>
      </c>
      <c r="B77" s="16"/>
      <c r="C77" s="16"/>
      <c r="D77" s="16"/>
      <c r="E77" s="16"/>
      <c r="F77" s="18" t="s">
        <v>57</v>
      </c>
      <c r="G77" s="19" t="s">
        <v>40</v>
      </c>
      <c r="H77" s="20" t="s">
        <v>519</v>
      </c>
      <c r="I77" s="21"/>
      <c r="J77" s="15" t="s">
        <v>520</v>
      </c>
      <c r="K77" s="29" t="s">
        <v>521</v>
      </c>
      <c r="L77" s="29"/>
      <c r="M77" s="15" t="s">
        <v>45</v>
      </c>
      <c r="N77" s="19" t="s">
        <v>46</v>
      </c>
      <c r="O77" s="25" t="s">
        <v>522</v>
      </c>
      <c r="P77" s="21"/>
      <c r="Q77" s="21"/>
      <c r="R77" s="21"/>
      <c r="S77" s="27">
        <v>43180</v>
      </c>
      <c r="T77" s="19" t="s">
        <v>52</v>
      </c>
      <c r="U77" s="19" t="s">
        <v>53</v>
      </c>
      <c r="V77" s="21"/>
      <c r="W77" s="25" t="s">
        <v>523</v>
      </c>
      <c r="X77" s="21"/>
      <c r="Y77" s="21"/>
      <c r="Z77" s="21"/>
      <c r="AA77" s="21"/>
    </row>
    <row r="78" spans="1:27" ht="14" x14ac:dyDescent="0.15">
      <c r="A78" s="32" t="s">
        <v>524</v>
      </c>
      <c r="B78" s="18"/>
      <c r="C78" s="18"/>
      <c r="D78" s="16"/>
      <c r="E78" s="16"/>
      <c r="F78" s="18" t="s">
        <v>57</v>
      </c>
      <c r="G78" s="19" t="s">
        <v>40</v>
      </c>
      <c r="H78" s="20" t="s">
        <v>525</v>
      </c>
      <c r="I78" s="38"/>
      <c r="J78" s="32" t="s">
        <v>526</v>
      </c>
      <c r="K78" s="29" t="s">
        <v>527</v>
      </c>
      <c r="L78" s="29"/>
      <c r="M78" s="32" t="s">
        <v>80</v>
      </c>
      <c r="N78" s="19" t="s">
        <v>46</v>
      </c>
      <c r="O78" s="52" t="s">
        <v>528</v>
      </c>
      <c r="P78" s="19"/>
      <c r="Q78" s="42"/>
      <c r="R78" s="21"/>
      <c r="S78" s="27">
        <v>43180</v>
      </c>
      <c r="T78" s="19" t="s">
        <v>52</v>
      </c>
      <c r="U78" s="19" t="s">
        <v>53</v>
      </c>
      <c r="V78" s="19"/>
      <c r="W78" s="25" t="s">
        <v>529</v>
      </c>
      <c r="X78" s="21"/>
      <c r="Y78" s="21"/>
      <c r="Z78" s="21"/>
      <c r="AA78" s="21"/>
    </row>
    <row r="79" spans="1:27" ht="14" x14ac:dyDescent="0.15">
      <c r="A79" s="15" t="s">
        <v>530</v>
      </c>
      <c r="B79" s="16"/>
      <c r="C79" s="16"/>
      <c r="D79" s="16"/>
      <c r="E79" s="16"/>
      <c r="F79" s="18" t="s">
        <v>39</v>
      </c>
      <c r="G79" s="19" t="s">
        <v>40</v>
      </c>
      <c r="H79" s="20" t="s">
        <v>531</v>
      </c>
      <c r="I79" s="21"/>
      <c r="J79" s="15" t="s">
        <v>532</v>
      </c>
      <c r="K79" s="29" t="s">
        <v>533</v>
      </c>
      <c r="L79" s="29"/>
      <c r="M79" s="15" t="s">
        <v>118</v>
      </c>
      <c r="N79" s="19" t="s">
        <v>46</v>
      </c>
      <c r="O79" s="25" t="s">
        <v>534</v>
      </c>
      <c r="P79" s="21"/>
      <c r="Q79" s="21"/>
      <c r="R79" s="21"/>
      <c r="S79" s="27">
        <v>43180</v>
      </c>
      <c r="T79" s="19" t="s">
        <v>52</v>
      </c>
      <c r="U79" s="19" t="s">
        <v>53</v>
      </c>
      <c r="V79" s="21"/>
      <c r="W79" s="25" t="s">
        <v>535</v>
      </c>
      <c r="X79" s="21"/>
      <c r="Y79" s="21"/>
      <c r="Z79" s="21"/>
      <c r="AA79" s="21"/>
    </row>
    <row r="80" spans="1:27" ht="28" x14ac:dyDescent="0.15">
      <c r="A80" s="32" t="s">
        <v>536</v>
      </c>
      <c r="B80" s="16"/>
      <c r="C80" s="16"/>
      <c r="D80" s="16"/>
      <c r="E80" s="16"/>
      <c r="F80" s="18" t="s">
        <v>123</v>
      </c>
      <c r="G80" s="19" t="s">
        <v>40</v>
      </c>
      <c r="H80" s="20" t="s">
        <v>537</v>
      </c>
      <c r="I80" s="21"/>
      <c r="J80" s="32" t="s">
        <v>538</v>
      </c>
      <c r="K80" s="47" t="s">
        <v>539</v>
      </c>
      <c r="L80" s="47" t="s">
        <v>540</v>
      </c>
      <c r="M80" s="32" t="s">
        <v>422</v>
      </c>
      <c r="N80" s="19" t="s">
        <v>46</v>
      </c>
      <c r="O80" s="36" t="s">
        <v>541</v>
      </c>
      <c r="P80" s="21"/>
      <c r="Q80" s="21"/>
      <c r="R80" s="21"/>
      <c r="S80" s="27">
        <v>43180</v>
      </c>
      <c r="T80" s="19" t="s">
        <v>52</v>
      </c>
      <c r="U80" s="19" t="s">
        <v>53</v>
      </c>
      <c r="V80" s="19"/>
      <c r="W80" s="25" t="s">
        <v>542</v>
      </c>
      <c r="X80" s="21"/>
      <c r="Y80" s="21"/>
      <c r="Z80" s="21"/>
      <c r="AA80" s="21"/>
    </row>
    <row r="81" spans="1:27" ht="14" x14ac:dyDescent="0.15">
      <c r="A81" s="32" t="s">
        <v>543</v>
      </c>
      <c r="B81" s="16"/>
      <c r="C81" s="16"/>
      <c r="D81" s="16"/>
      <c r="E81" s="16"/>
      <c r="F81" s="18" t="s">
        <v>233</v>
      </c>
      <c r="G81" s="19" t="s">
        <v>40</v>
      </c>
      <c r="H81" s="20" t="s">
        <v>544</v>
      </c>
      <c r="I81" s="58" t="s">
        <v>545</v>
      </c>
      <c r="J81" s="32" t="s">
        <v>538</v>
      </c>
      <c r="K81" s="47" t="s">
        <v>546</v>
      </c>
      <c r="L81" s="47"/>
      <c r="M81" s="32" t="s">
        <v>422</v>
      </c>
      <c r="N81" s="19" t="s">
        <v>46</v>
      </c>
      <c r="O81" s="36" t="s">
        <v>547</v>
      </c>
      <c r="P81" s="21"/>
      <c r="Q81" s="21"/>
      <c r="R81" s="21"/>
      <c r="S81" s="27">
        <v>43180</v>
      </c>
      <c r="T81" s="19" t="s">
        <v>52</v>
      </c>
      <c r="U81" s="19" t="s">
        <v>53</v>
      </c>
      <c r="V81" s="19"/>
      <c r="W81" s="25" t="s">
        <v>548</v>
      </c>
      <c r="X81" s="21"/>
      <c r="Y81" s="21"/>
      <c r="Z81" s="21"/>
      <c r="AA81" s="21"/>
    </row>
    <row r="82" spans="1:27" ht="14" x14ac:dyDescent="0.15">
      <c r="A82" s="32" t="s">
        <v>549</v>
      </c>
      <c r="B82" s="61" t="s">
        <v>550</v>
      </c>
      <c r="C82" s="16"/>
      <c r="D82" s="89"/>
      <c r="E82" s="16"/>
      <c r="F82" s="18" t="s">
        <v>57</v>
      </c>
      <c r="G82" s="19" t="s">
        <v>40</v>
      </c>
      <c r="H82" s="20" t="s">
        <v>551</v>
      </c>
      <c r="I82" s="53" t="s">
        <v>552</v>
      </c>
      <c r="J82" s="32" t="s">
        <v>553</v>
      </c>
      <c r="K82" s="47" t="s">
        <v>554</v>
      </c>
      <c r="L82" s="47" t="s">
        <v>555</v>
      </c>
      <c r="M82" s="32" t="s">
        <v>556</v>
      </c>
      <c r="N82" s="19" t="s">
        <v>46</v>
      </c>
      <c r="O82" s="36" t="s">
        <v>557</v>
      </c>
      <c r="P82" s="21"/>
      <c r="Q82" s="21"/>
      <c r="R82" s="21"/>
      <c r="S82" s="27">
        <v>43180</v>
      </c>
      <c r="T82" s="19" t="s">
        <v>52</v>
      </c>
      <c r="U82" s="19" t="s">
        <v>53</v>
      </c>
      <c r="V82" s="19"/>
      <c r="W82" s="25" t="s">
        <v>558</v>
      </c>
      <c r="X82" s="21"/>
      <c r="Y82" s="21"/>
      <c r="Z82" s="21"/>
      <c r="AA82" s="21"/>
    </row>
    <row r="83" spans="1:27" ht="14" x14ac:dyDescent="0.15">
      <c r="A83" s="32" t="s">
        <v>559</v>
      </c>
      <c r="B83" s="16"/>
      <c r="C83" s="16"/>
      <c r="D83" s="16"/>
      <c r="E83" s="16"/>
      <c r="F83" s="18" t="s">
        <v>157</v>
      </c>
      <c r="G83" s="19" t="s">
        <v>40</v>
      </c>
      <c r="H83" s="20" t="s">
        <v>560</v>
      </c>
      <c r="I83" s="21"/>
      <c r="J83" s="32" t="s">
        <v>561</v>
      </c>
      <c r="K83" s="47" t="s">
        <v>562</v>
      </c>
      <c r="L83" s="47"/>
      <c r="M83" s="32" t="s">
        <v>563</v>
      </c>
      <c r="N83" s="19" t="s">
        <v>46</v>
      </c>
      <c r="O83" s="36" t="s">
        <v>564</v>
      </c>
      <c r="P83" s="21"/>
      <c r="Q83" s="21"/>
      <c r="R83" s="21"/>
      <c r="S83" s="27">
        <v>43180</v>
      </c>
      <c r="T83" s="19" t="s">
        <v>52</v>
      </c>
      <c r="U83" s="19" t="s">
        <v>53</v>
      </c>
      <c r="V83" s="19"/>
      <c r="W83" s="25" t="s">
        <v>565</v>
      </c>
      <c r="X83" s="21"/>
      <c r="Y83" s="21"/>
      <c r="Z83" s="21"/>
      <c r="AA83" s="21"/>
    </row>
    <row r="84" spans="1:27" ht="14" x14ac:dyDescent="0.15">
      <c r="A84" s="78" t="s">
        <v>559</v>
      </c>
      <c r="B84" s="79"/>
      <c r="C84" s="79"/>
      <c r="D84" s="79"/>
      <c r="E84" s="79"/>
      <c r="F84" s="90" t="s">
        <v>157</v>
      </c>
      <c r="G84" s="82" t="s">
        <v>343</v>
      </c>
      <c r="H84" s="83" t="s">
        <v>566</v>
      </c>
      <c r="I84" s="68"/>
      <c r="J84" s="78" t="s">
        <v>561</v>
      </c>
      <c r="K84" s="91" t="s">
        <v>562</v>
      </c>
      <c r="L84" s="91"/>
      <c r="M84" s="78" t="s">
        <v>563</v>
      </c>
      <c r="N84" s="85" t="s">
        <v>46</v>
      </c>
      <c r="O84" s="86" t="s">
        <v>564</v>
      </c>
      <c r="P84" s="68"/>
      <c r="Q84" s="68"/>
      <c r="R84" s="68"/>
      <c r="S84" s="92">
        <v>43180</v>
      </c>
      <c r="T84" s="85" t="s">
        <v>52</v>
      </c>
      <c r="U84" s="85" t="s">
        <v>53</v>
      </c>
      <c r="V84" s="85"/>
      <c r="W84" s="88" t="s">
        <v>565</v>
      </c>
      <c r="X84" s="21"/>
      <c r="Y84" s="21"/>
      <c r="Z84" s="21"/>
      <c r="AA84" s="21"/>
    </row>
    <row r="85" spans="1:27" ht="14" x14ac:dyDescent="0.15">
      <c r="A85" s="32" t="s">
        <v>567</v>
      </c>
      <c r="B85" s="16"/>
      <c r="C85" s="16"/>
      <c r="D85" s="16"/>
      <c r="E85" s="16"/>
      <c r="F85" s="18" t="s">
        <v>219</v>
      </c>
      <c r="G85" s="19" t="s">
        <v>40</v>
      </c>
      <c r="H85" s="20" t="s">
        <v>568</v>
      </c>
      <c r="I85" s="21"/>
      <c r="J85" s="32" t="s">
        <v>561</v>
      </c>
      <c r="K85" s="47" t="s">
        <v>569</v>
      </c>
      <c r="L85" s="47"/>
      <c r="M85" s="32" t="s">
        <v>563</v>
      </c>
      <c r="N85" s="19" t="s">
        <v>46</v>
      </c>
      <c r="O85" s="52" t="s">
        <v>570</v>
      </c>
      <c r="P85" s="21"/>
      <c r="Q85" s="21"/>
      <c r="R85" s="21"/>
      <c r="S85" s="27">
        <v>43180</v>
      </c>
      <c r="T85" s="19" t="s">
        <v>52</v>
      </c>
      <c r="U85" s="19" t="s">
        <v>53</v>
      </c>
      <c r="V85" s="19"/>
      <c r="W85" s="25" t="s">
        <v>571</v>
      </c>
      <c r="X85" s="21"/>
      <c r="Y85" s="21"/>
      <c r="Z85" s="21"/>
      <c r="AA85" s="21"/>
    </row>
    <row r="86" spans="1:27" ht="14" x14ac:dyDescent="0.15">
      <c r="A86" s="32" t="s">
        <v>572</v>
      </c>
      <c r="B86" s="61" t="s">
        <v>573</v>
      </c>
      <c r="C86" s="16"/>
      <c r="D86" s="16"/>
      <c r="E86" s="16"/>
      <c r="F86" s="18" t="s">
        <v>123</v>
      </c>
      <c r="G86" s="19" t="s">
        <v>40</v>
      </c>
      <c r="H86" s="20" t="s">
        <v>574</v>
      </c>
      <c r="I86" s="54" t="s">
        <v>575</v>
      </c>
      <c r="J86" s="32" t="s">
        <v>561</v>
      </c>
      <c r="K86" s="47" t="s">
        <v>576</v>
      </c>
      <c r="L86" s="47"/>
      <c r="M86" s="32" t="s">
        <v>563</v>
      </c>
      <c r="N86" s="19" t="s">
        <v>46</v>
      </c>
      <c r="O86" s="36" t="s">
        <v>577</v>
      </c>
      <c r="P86" s="21"/>
      <c r="Q86" s="21"/>
      <c r="R86" s="21"/>
      <c r="S86" s="27">
        <v>43180</v>
      </c>
      <c r="T86" s="19" t="s">
        <v>52</v>
      </c>
      <c r="U86" s="19" t="s">
        <v>53</v>
      </c>
      <c r="V86" s="19"/>
      <c r="W86" s="25" t="s">
        <v>578</v>
      </c>
      <c r="X86" s="21"/>
      <c r="Y86" s="21"/>
      <c r="Z86" s="21"/>
      <c r="AA86" s="21"/>
    </row>
    <row r="87" spans="1:27" ht="14" x14ac:dyDescent="0.15">
      <c r="A87" s="32" t="s">
        <v>579</v>
      </c>
      <c r="B87" s="16"/>
      <c r="C87" s="16"/>
      <c r="D87" s="16"/>
      <c r="E87" s="16"/>
      <c r="F87" s="18" t="s">
        <v>57</v>
      </c>
      <c r="G87" s="19" t="s">
        <v>40</v>
      </c>
      <c r="H87" s="20" t="s">
        <v>580</v>
      </c>
      <c r="I87" s="21"/>
      <c r="J87" s="32" t="s">
        <v>561</v>
      </c>
      <c r="K87" s="47" t="s">
        <v>576</v>
      </c>
      <c r="L87" s="47" t="s">
        <v>581</v>
      </c>
      <c r="M87" s="32" t="s">
        <v>563</v>
      </c>
      <c r="N87" s="19" t="s">
        <v>46</v>
      </c>
      <c r="O87" s="36" t="s">
        <v>582</v>
      </c>
      <c r="P87" s="21"/>
      <c r="Q87" s="21"/>
      <c r="R87" s="21"/>
      <c r="S87" s="27">
        <v>43180</v>
      </c>
      <c r="T87" s="19" t="s">
        <v>52</v>
      </c>
      <c r="U87" s="19" t="s">
        <v>53</v>
      </c>
      <c r="V87" s="19"/>
      <c r="W87" s="25" t="s">
        <v>583</v>
      </c>
      <c r="X87" s="21"/>
      <c r="Y87" s="21"/>
      <c r="Z87" s="21"/>
      <c r="AA87" s="21"/>
    </row>
    <row r="88" spans="1:27" ht="14" x14ac:dyDescent="0.15">
      <c r="A88" s="32" t="s">
        <v>584</v>
      </c>
      <c r="B88" s="16"/>
      <c r="C88" s="16"/>
      <c r="D88" s="16"/>
      <c r="E88" s="16"/>
      <c r="F88" s="18" t="s">
        <v>39</v>
      </c>
      <c r="G88" s="19" t="s">
        <v>40</v>
      </c>
      <c r="H88" s="20" t="s">
        <v>585</v>
      </c>
      <c r="I88" s="21"/>
      <c r="J88" s="32" t="s">
        <v>561</v>
      </c>
      <c r="K88" s="93" t="s">
        <v>576</v>
      </c>
      <c r="L88" s="29"/>
      <c r="M88" s="32" t="s">
        <v>563</v>
      </c>
      <c r="N88" s="19" t="s">
        <v>46</v>
      </c>
      <c r="O88" s="36" t="s">
        <v>586</v>
      </c>
      <c r="P88" s="21"/>
      <c r="Q88" s="21"/>
      <c r="R88" s="21"/>
      <c r="S88" s="27">
        <v>43180</v>
      </c>
      <c r="T88" s="19" t="s">
        <v>52</v>
      </c>
      <c r="U88" s="19" t="s">
        <v>53</v>
      </c>
      <c r="V88" s="19"/>
      <c r="W88" s="25" t="s">
        <v>587</v>
      </c>
      <c r="X88" s="21"/>
      <c r="Y88" s="21"/>
      <c r="Z88" s="21"/>
      <c r="AA88" s="21"/>
    </row>
    <row r="89" spans="1:27" ht="14" x14ac:dyDescent="0.15">
      <c r="A89" s="32" t="s">
        <v>588</v>
      </c>
      <c r="B89" s="16"/>
      <c r="C89" s="16"/>
      <c r="D89" s="16"/>
      <c r="E89" s="16"/>
      <c r="F89" s="18" t="s">
        <v>89</v>
      </c>
      <c r="G89" s="19" t="s">
        <v>40</v>
      </c>
      <c r="H89" s="20" t="s">
        <v>589</v>
      </c>
      <c r="I89" s="61" t="s">
        <v>590</v>
      </c>
      <c r="J89" s="32" t="s">
        <v>561</v>
      </c>
      <c r="K89" s="47" t="s">
        <v>591</v>
      </c>
      <c r="L89" s="47"/>
      <c r="M89" s="32" t="s">
        <v>563</v>
      </c>
      <c r="N89" s="19" t="s">
        <v>46</v>
      </c>
      <c r="O89" s="36" t="s">
        <v>592</v>
      </c>
      <c r="P89" s="21"/>
      <c r="Q89" s="21"/>
      <c r="R89" s="21"/>
      <c r="S89" s="27">
        <v>43180</v>
      </c>
      <c r="T89" s="19" t="s">
        <v>52</v>
      </c>
      <c r="U89" s="19" t="s">
        <v>53</v>
      </c>
      <c r="V89" s="19"/>
      <c r="W89" s="25" t="s">
        <v>593</v>
      </c>
      <c r="X89" s="21"/>
      <c r="Y89" s="21"/>
      <c r="Z89" s="21"/>
      <c r="AA89" s="21"/>
    </row>
    <row r="90" spans="1:27" ht="14" x14ac:dyDescent="0.15">
      <c r="A90" s="32" t="s">
        <v>594</v>
      </c>
      <c r="B90" s="16"/>
      <c r="C90" s="16"/>
      <c r="D90" s="16"/>
      <c r="E90" s="16"/>
      <c r="F90" s="18" t="s">
        <v>57</v>
      </c>
      <c r="G90" s="19" t="s">
        <v>40</v>
      </c>
      <c r="H90" s="20" t="s">
        <v>595</v>
      </c>
      <c r="I90" s="21"/>
      <c r="J90" s="32" t="s">
        <v>561</v>
      </c>
      <c r="K90" s="47" t="s">
        <v>596</v>
      </c>
      <c r="L90" s="47"/>
      <c r="M90" s="32" t="s">
        <v>563</v>
      </c>
      <c r="N90" s="19" t="s">
        <v>46</v>
      </c>
      <c r="O90" s="36" t="s">
        <v>597</v>
      </c>
      <c r="P90" s="21"/>
      <c r="Q90" s="21"/>
      <c r="R90" s="21"/>
      <c r="S90" s="27">
        <v>43180</v>
      </c>
      <c r="T90" s="19" t="s">
        <v>52</v>
      </c>
      <c r="U90" s="19" t="s">
        <v>53</v>
      </c>
      <c r="V90" s="19"/>
      <c r="W90" s="25" t="s">
        <v>598</v>
      </c>
      <c r="X90" s="21"/>
      <c r="Y90" s="21"/>
      <c r="Z90" s="21"/>
      <c r="AA90" s="21"/>
    </row>
    <row r="91" spans="1:27" ht="14" x14ac:dyDescent="0.15">
      <c r="A91" s="20" t="s">
        <v>599</v>
      </c>
      <c r="B91" s="16"/>
      <c r="C91" s="37" t="s">
        <v>600</v>
      </c>
      <c r="D91" s="16"/>
      <c r="E91" s="16"/>
      <c r="F91" s="18" t="s">
        <v>123</v>
      </c>
      <c r="G91" s="19" t="s">
        <v>40</v>
      </c>
      <c r="H91" s="20" t="s">
        <v>601</v>
      </c>
      <c r="I91" s="21"/>
      <c r="J91" s="32" t="s">
        <v>561</v>
      </c>
      <c r="K91" s="29" t="s">
        <v>602</v>
      </c>
      <c r="L91" s="29"/>
      <c r="M91" s="32" t="s">
        <v>563</v>
      </c>
      <c r="N91" s="19" t="s">
        <v>46</v>
      </c>
      <c r="O91" s="36" t="s">
        <v>603</v>
      </c>
      <c r="P91" s="21"/>
      <c r="Q91" s="21"/>
      <c r="R91" s="21"/>
      <c r="S91" s="27">
        <v>43180</v>
      </c>
      <c r="T91" s="19" t="s">
        <v>52</v>
      </c>
      <c r="U91" s="19" t="s">
        <v>53</v>
      </c>
      <c r="V91" s="19"/>
      <c r="W91" s="25" t="s">
        <v>604</v>
      </c>
      <c r="X91" s="21"/>
      <c r="Y91" s="21"/>
      <c r="Z91" s="21"/>
      <c r="AA91" s="21"/>
    </row>
    <row r="92" spans="1:27" ht="14" x14ac:dyDescent="0.15">
      <c r="A92" s="32" t="s">
        <v>605</v>
      </c>
      <c r="B92" s="16"/>
      <c r="C92" s="16"/>
      <c r="D92" s="16"/>
      <c r="E92" s="16"/>
      <c r="F92" s="18" t="s">
        <v>57</v>
      </c>
      <c r="G92" s="19" t="s">
        <v>40</v>
      </c>
      <c r="H92" s="20" t="s">
        <v>606</v>
      </c>
      <c r="I92" s="21"/>
      <c r="J92" s="32" t="s">
        <v>561</v>
      </c>
      <c r="K92" s="29" t="s">
        <v>607</v>
      </c>
      <c r="L92" s="29" t="s">
        <v>608</v>
      </c>
      <c r="M92" s="32" t="s">
        <v>563</v>
      </c>
      <c r="N92" s="19" t="s">
        <v>46</v>
      </c>
      <c r="O92" s="36" t="s">
        <v>609</v>
      </c>
      <c r="P92" s="21"/>
      <c r="Q92" s="21"/>
      <c r="R92" s="21"/>
      <c r="S92" s="27">
        <v>43180</v>
      </c>
      <c r="T92" s="19" t="s">
        <v>52</v>
      </c>
      <c r="U92" s="19" t="s">
        <v>53</v>
      </c>
      <c r="V92" s="19"/>
      <c r="W92" s="25" t="s">
        <v>610</v>
      </c>
      <c r="X92" s="21"/>
      <c r="Y92" s="21"/>
      <c r="Z92" s="21"/>
      <c r="AA92" s="21"/>
    </row>
    <row r="93" spans="1:27" ht="14" x14ac:dyDescent="0.15">
      <c r="A93" s="32" t="s">
        <v>611</v>
      </c>
      <c r="B93" s="16"/>
      <c r="C93" s="16"/>
      <c r="D93" s="16"/>
      <c r="E93" s="16"/>
      <c r="F93" s="18" t="s">
        <v>83</v>
      </c>
      <c r="G93" s="19" t="s">
        <v>40</v>
      </c>
      <c r="H93" s="20" t="s">
        <v>612</v>
      </c>
      <c r="I93" s="21"/>
      <c r="J93" s="32" t="s">
        <v>561</v>
      </c>
      <c r="K93" s="29" t="s">
        <v>613</v>
      </c>
      <c r="L93" s="29"/>
      <c r="M93" s="32" t="s">
        <v>563</v>
      </c>
      <c r="N93" s="19" t="s">
        <v>46</v>
      </c>
      <c r="O93" s="25" t="s">
        <v>614</v>
      </c>
      <c r="P93" s="21"/>
      <c r="Q93" s="21"/>
      <c r="R93" s="21"/>
      <c r="S93" s="27">
        <v>43180</v>
      </c>
      <c r="T93" s="19" t="s">
        <v>52</v>
      </c>
      <c r="U93" s="19" t="s">
        <v>53</v>
      </c>
      <c r="V93" s="19"/>
      <c r="W93" s="25" t="s">
        <v>615</v>
      </c>
      <c r="X93" s="21"/>
      <c r="Y93" s="21"/>
      <c r="Z93" s="21"/>
      <c r="AA93" s="21"/>
    </row>
    <row r="94" spans="1:27" ht="14" x14ac:dyDescent="0.15">
      <c r="A94" s="32" t="s">
        <v>616</v>
      </c>
      <c r="B94" s="16"/>
      <c r="C94" s="16"/>
      <c r="D94" s="16"/>
      <c r="E94" s="16"/>
      <c r="F94" s="18" t="s">
        <v>57</v>
      </c>
      <c r="G94" s="19" t="s">
        <v>40</v>
      </c>
      <c r="H94" s="20" t="s">
        <v>617</v>
      </c>
      <c r="I94" s="21"/>
      <c r="J94" s="32" t="s">
        <v>561</v>
      </c>
      <c r="K94" s="47" t="s">
        <v>613</v>
      </c>
      <c r="L94" s="47"/>
      <c r="M94" s="32" t="s">
        <v>563</v>
      </c>
      <c r="N94" s="19" t="s">
        <v>46</v>
      </c>
      <c r="O94" s="25" t="s">
        <v>618</v>
      </c>
      <c r="P94" s="21"/>
      <c r="Q94" s="21"/>
      <c r="R94" s="21"/>
      <c r="S94" s="27">
        <v>43180</v>
      </c>
      <c r="T94" s="19" t="s">
        <v>52</v>
      </c>
      <c r="U94" s="19" t="s">
        <v>53</v>
      </c>
      <c r="V94" s="19"/>
      <c r="W94" s="25" t="s">
        <v>619</v>
      </c>
      <c r="X94" s="21"/>
      <c r="Y94" s="21"/>
      <c r="Z94" s="21"/>
      <c r="AA94" s="21"/>
    </row>
    <row r="95" spans="1:27" ht="28" x14ac:dyDescent="0.15">
      <c r="A95" s="32" t="s">
        <v>620</v>
      </c>
      <c r="B95" s="16"/>
      <c r="C95" s="37" t="s">
        <v>621</v>
      </c>
      <c r="D95" s="16"/>
      <c r="E95" s="16"/>
      <c r="F95" s="18" t="s">
        <v>89</v>
      </c>
      <c r="G95" s="19" t="s">
        <v>40</v>
      </c>
      <c r="H95" s="20" t="s">
        <v>622</v>
      </c>
      <c r="I95" s="58" t="s">
        <v>623</v>
      </c>
      <c r="J95" s="32" t="s">
        <v>561</v>
      </c>
      <c r="K95" s="29" t="s">
        <v>624</v>
      </c>
      <c r="L95" s="29" t="s">
        <v>625</v>
      </c>
      <c r="M95" s="32" t="s">
        <v>563</v>
      </c>
      <c r="N95" s="19" t="s">
        <v>46</v>
      </c>
      <c r="O95" s="36" t="s">
        <v>626</v>
      </c>
      <c r="P95" s="21"/>
      <c r="Q95" s="21"/>
      <c r="R95" s="21"/>
      <c r="S95" s="27">
        <v>43180</v>
      </c>
      <c r="T95" s="19" t="s">
        <v>52</v>
      </c>
      <c r="U95" s="19" t="s">
        <v>53</v>
      </c>
      <c r="V95" s="19"/>
      <c r="W95" s="25" t="s">
        <v>627</v>
      </c>
      <c r="X95" s="21"/>
      <c r="Y95" s="21"/>
      <c r="Z95" s="21"/>
      <c r="AA95" s="21"/>
    </row>
    <row r="96" spans="1:27" ht="28" x14ac:dyDescent="0.15">
      <c r="A96" s="32" t="s">
        <v>628</v>
      </c>
      <c r="B96" s="16"/>
      <c r="C96" s="16"/>
      <c r="D96" s="16"/>
      <c r="E96" s="16"/>
      <c r="F96" s="18" t="s">
        <v>57</v>
      </c>
      <c r="G96" s="19" t="s">
        <v>40</v>
      </c>
      <c r="H96" s="20" t="s">
        <v>629</v>
      </c>
      <c r="I96" s="21"/>
      <c r="J96" s="32" t="s">
        <v>630</v>
      </c>
      <c r="K96" s="29" t="s">
        <v>631</v>
      </c>
      <c r="L96" s="29"/>
      <c r="M96" s="32" t="s">
        <v>563</v>
      </c>
      <c r="N96" s="19" t="s">
        <v>46</v>
      </c>
      <c r="O96" s="36" t="s">
        <v>632</v>
      </c>
      <c r="P96" s="21"/>
      <c r="Q96" s="21"/>
      <c r="R96" s="21"/>
      <c r="S96" s="27">
        <v>43180</v>
      </c>
      <c r="T96" s="19" t="s">
        <v>52</v>
      </c>
      <c r="U96" s="19" t="s">
        <v>53</v>
      </c>
      <c r="V96" s="19"/>
      <c r="W96" s="25" t="s">
        <v>633</v>
      </c>
      <c r="X96" s="21"/>
      <c r="Y96" s="21"/>
      <c r="Z96" s="21"/>
      <c r="AA96" s="21"/>
    </row>
    <row r="97" spans="1:27" ht="14" x14ac:dyDescent="0.15">
      <c r="A97" s="32" t="s">
        <v>634</v>
      </c>
      <c r="B97" s="18"/>
      <c r="C97" s="18"/>
      <c r="D97" s="16"/>
      <c r="E97" s="16"/>
      <c r="F97" s="18" t="s">
        <v>57</v>
      </c>
      <c r="G97" s="19" t="s">
        <v>40</v>
      </c>
      <c r="H97" s="20" t="s">
        <v>635</v>
      </c>
      <c r="I97" s="38"/>
      <c r="J97" s="32" t="s">
        <v>636</v>
      </c>
      <c r="K97" s="29" t="s">
        <v>637</v>
      </c>
      <c r="L97" s="29"/>
      <c r="M97" s="32" t="s">
        <v>140</v>
      </c>
      <c r="N97" s="19" t="s">
        <v>46</v>
      </c>
      <c r="O97" s="36" t="s">
        <v>638</v>
      </c>
      <c r="P97" s="19"/>
      <c r="Q97" s="42"/>
      <c r="R97" s="21"/>
      <c r="S97" s="27">
        <v>43180</v>
      </c>
      <c r="T97" s="19" t="s">
        <v>52</v>
      </c>
      <c r="U97" s="19" t="s">
        <v>53</v>
      </c>
      <c r="V97" s="19"/>
      <c r="W97" s="25" t="s">
        <v>639</v>
      </c>
      <c r="X97" s="21"/>
      <c r="Y97" s="21"/>
      <c r="Z97" s="21"/>
      <c r="AA97" s="21"/>
    </row>
    <row r="98" spans="1:27" ht="14" x14ac:dyDescent="0.15">
      <c r="A98" s="15" t="s">
        <v>640</v>
      </c>
      <c r="B98" s="16"/>
      <c r="C98" s="16"/>
      <c r="D98" s="16"/>
      <c r="E98" s="16"/>
      <c r="F98" s="18" t="s">
        <v>123</v>
      </c>
      <c r="G98" s="19" t="s">
        <v>40</v>
      </c>
      <c r="H98" s="20" t="s">
        <v>641</v>
      </c>
      <c r="I98" s="21"/>
      <c r="J98" s="20" t="s">
        <v>636</v>
      </c>
      <c r="K98" s="29" t="s">
        <v>642</v>
      </c>
      <c r="L98" s="29"/>
      <c r="M98" s="15" t="s">
        <v>140</v>
      </c>
      <c r="N98" s="19" t="s">
        <v>46</v>
      </c>
      <c r="O98" s="25" t="s">
        <v>643</v>
      </c>
      <c r="P98" s="21"/>
      <c r="Q98" s="21"/>
      <c r="R98" s="21"/>
      <c r="S98" s="27">
        <v>43180</v>
      </c>
      <c r="T98" s="19" t="s">
        <v>52</v>
      </c>
      <c r="U98" s="19" t="s">
        <v>53</v>
      </c>
      <c r="V98" s="21"/>
      <c r="W98" s="25" t="s">
        <v>644</v>
      </c>
      <c r="X98" s="21"/>
      <c r="Y98" s="21"/>
      <c r="Z98" s="21"/>
      <c r="AA98" s="21"/>
    </row>
    <row r="99" spans="1:27" ht="14" x14ac:dyDescent="0.15">
      <c r="A99" s="32" t="s">
        <v>647</v>
      </c>
      <c r="B99" s="18"/>
      <c r="C99" s="18"/>
      <c r="D99" s="16"/>
      <c r="E99" s="16"/>
      <c r="F99" s="18" t="s">
        <v>57</v>
      </c>
      <c r="G99" s="19" t="s">
        <v>40</v>
      </c>
      <c r="H99" s="20" t="s">
        <v>648</v>
      </c>
      <c r="I99" s="38"/>
      <c r="J99" s="32" t="s">
        <v>649</v>
      </c>
      <c r="K99" s="29" t="s">
        <v>650</v>
      </c>
      <c r="L99" s="29"/>
      <c r="M99" s="32" t="s">
        <v>651</v>
      </c>
      <c r="N99" s="19" t="s">
        <v>46</v>
      </c>
      <c r="O99" s="36" t="s">
        <v>652</v>
      </c>
      <c r="P99" s="19"/>
      <c r="Q99" s="42"/>
      <c r="R99" s="21"/>
      <c r="S99" s="27">
        <v>43180</v>
      </c>
      <c r="T99" s="19" t="s">
        <v>52</v>
      </c>
      <c r="U99" s="19" t="s">
        <v>53</v>
      </c>
      <c r="V99" s="19"/>
      <c r="W99" s="25" t="s">
        <v>654</v>
      </c>
      <c r="X99" s="21"/>
      <c r="Y99" s="21"/>
      <c r="Z99" s="21"/>
      <c r="AA99" s="21"/>
    </row>
    <row r="100" spans="1:27" ht="14" x14ac:dyDescent="0.15">
      <c r="A100" s="32" t="s">
        <v>656</v>
      </c>
      <c r="B100" s="18"/>
      <c r="C100" s="18"/>
      <c r="D100" s="16"/>
      <c r="E100" s="16"/>
      <c r="F100" s="18" t="s">
        <v>123</v>
      </c>
      <c r="G100" s="19" t="s">
        <v>40</v>
      </c>
      <c r="H100" s="20" t="s">
        <v>657</v>
      </c>
      <c r="I100" s="38"/>
      <c r="J100" s="32" t="s">
        <v>649</v>
      </c>
      <c r="K100" s="29" t="s">
        <v>650</v>
      </c>
      <c r="L100" s="29"/>
      <c r="M100" s="32" t="s">
        <v>651</v>
      </c>
      <c r="N100" s="19" t="s">
        <v>46</v>
      </c>
      <c r="O100" s="52" t="s">
        <v>660</v>
      </c>
      <c r="P100" s="19"/>
      <c r="Q100" s="42"/>
      <c r="R100" s="21"/>
      <c r="S100" s="27">
        <v>43180</v>
      </c>
      <c r="T100" s="19" t="s">
        <v>52</v>
      </c>
      <c r="U100" s="19" t="s">
        <v>53</v>
      </c>
      <c r="V100" s="19"/>
      <c r="W100" s="25" t="s">
        <v>661</v>
      </c>
      <c r="X100" s="21"/>
      <c r="Y100" s="21"/>
      <c r="Z100" s="21"/>
      <c r="AA100" s="21"/>
    </row>
    <row r="101" spans="1:27" ht="14" x14ac:dyDescent="0.15">
      <c r="A101" s="32" t="s">
        <v>662</v>
      </c>
      <c r="B101" s="18"/>
      <c r="C101" s="18"/>
      <c r="D101" s="16"/>
      <c r="E101" s="16"/>
      <c r="F101" s="18" t="s">
        <v>83</v>
      </c>
      <c r="G101" s="19" t="s">
        <v>343</v>
      </c>
      <c r="H101" s="20" t="s">
        <v>663</v>
      </c>
      <c r="I101" s="38"/>
      <c r="J101" s="32" t="s">
        <v>649</v>
      </c>
      <c r="K101" s="29" t="s">
        <v>664</v>
      </c>
      <c r="L101" s="29"/>
      <c r="M101" s="32" t="s">
        <v>651</v>
      </c>
      <c r="N101" s="19" t="s">
        <v>46</v>
      </c>
      <c r="O101" s="36" t="s">
        <v>665</v>
      </c>
      <c r="P101" s="19"/>
      <c r="Q101" s="42"/>
      <c r="R101" s="21"/>
      <c r="S101" s="27">
        <v>43180</v>
      </c>
      <c r="T101" s="19" t="s">
        <v>52</v>
      </c>
      <c r="U101" s="19" t="s">
        <v>53</v>
      </c>
      <c r="V101" s="19"/>
      <c r="W101" s="25" t="s">
        <v>666</v>
      </c>
      <c r="X101" s="21"/>
      <c r="Y101" s="21"/>
      <c r="Z101" s="21"/>
      <c r="AA101" s="21"/>
    </row>
    <row r="102" spans="1:27" ht="14" x14ac:dyDescent="0.15">
      <c r="A102" s="32" t="s">
        <v>667</v>
      </c>
      <c r="B102" s="18"/>
      <c r="C102" s="18"/>
      <c r="D102" s="54"/>
      <c r="E102" s="18"/>
      <c r="F102" s="18" t="s">
        <v>57</v>
      </c>
      <c r="G102" s="19" t="s">
        <v>40</v>
      </c>
      <c r="H102" s="20" t="s">
        <v>668</v>
      </c>
      <c r="I102" s="38"/>
      <c r="J102" s="32" t="s">
        <v>649</v>
      </c>
      <c r="K102" s="29" t="s">
        <v>650</v>
      </c>
      <c r="L102" s="29"/>
      <c r="M102" s="32" t="s">
        <v>651</v>
      </c>
      <c r="N102" s="19" t="s">
        <v>46</v>
      </c>
      <c r="O102" s="36" t="s">
        <v>669</v>
      </c>
      <c r="P102" s="19"/>
      <c r="Q102" s="42"/>
      <c r="R102" s="21"/>
      <c r="S102" s="27">
        <v>43180</v>
      </c>
      <c r="T102" s="19" t="s">
        <v>52</v>
      </c>
      <c r="U102" s="19" t="s">
        <v>53</v>
      </c>
      <c r="V102" s="19"/>
      <c r="W102" s="36" t="s">
        <v>670</v>
      </c>
      <c r="X102" s="21"/>
      <c r="Y102" s="21"/>
      <c r="Z102" s="21"/>
      <c r="AA102" s="21"/>
    </row>
    <row r="103" spans="1:27" ht="14" x14ac:dyDescent="0.15">
      <c r="A103" s="32" t="s">
        <v>671</v>
      </c>
      <c r="B103" s="18"/>
      <c r="C103" s="18"/>
      <c r="D103" s="16"/>
      <c r="E103" s="16"/>
      <c r="F103" s="18" t="s">
        <v>39</v>
      </c>
      <c r="G103" s="19" t="s">
        <v>40</v>
      </c>
      <c r="H103" s="20" t="s">
        <v>672</v>
      </c>
      <c r="I103" s="38"/>
      <c r="J103" s="32" t="s">
        <v>649</v>
      </c>
      <c r="K103" s="29" t="s">
        <v>650</v>
      </c>
      <c r="L103" s="29"/>
      <c r="M103" s="32" t="s">
        <v>651</v>
      </c>
      <c r="N103" s="19" t="s">
        <v>46</v>
      </c>
      <c r="O103" s="52" t="s">
        <v>673</v>
      </c>
      <c r="P103" s="19"/>
      <c r="Q103" s="42"/>
      <c r="R103" s="21"/>
      <c r="S103" s="27">
        <v>43180</v>
      </c>
      <c r="T103" s="19" t="s">
        <v>52</v>
      </c>
      <c r="U103" s="19" t="s">
        <v>53</v>
      </c>
      <c r="V103" s="19"/>
      <c r="W103" s="25" t="s">
        <v>674</v>
      </c>
      <c r="X103" s="21"/>
      <c r="Y103" s="21"/>
      <c r="Z103" s="21"/>
      <c r="AA103" s="21"/>
    </row>
    <row r="104" spans="1:27" ht="14" x14ac:dyDescent="0.15">
      <c r="A104" s="20" t="s">
        <v>675</v>
      </c>
      <c r="B104" s="18"/>
      <c r="C104" s="18"/>
      <c r="D104" s="16"/>
      <c r="E104" s="16"/>
      <c r="F104" s="18" t="s">
        <v>57</v>
      </c>
      <c r="G104" s="19" t="s">
        <v>40</v>
      </c>
      <c r="H104" s="20" t="s">
        <v>676</v>
      </c>
      <c r="I104" s="38"/>
      <c r="J104" s="32" t="s">
        <v>677</v>
      </c>
      <c r="K104" s="93" t="s">
        <v>678</v>
      </c>
      <c r="L104" s="29"/>
      <c r="M104" s="32" t="s">
        <v>679</v>
      </c>
      <c r="N104" s="19" t="s">
        <v>46</v>
      </c>
      <c r="O104" s="36" t="s">
        <v>680</v>
      </c>
      <c r="P104" s="19"/>
      <c r="Q104" s="42"/>
      <c r="R104" s="21"/>
      <c r="S104" s="27">
        <v>43180</v>
      </c>
      <c r="T104" s="19" t="s">
        <v>52</v>
      </c>
      <c r="U104" s="19" t="s">
        <v>53</v>
      </c>
      <c r="V104" s="19"/>
      <c r="W104" s="25" t="s">
        <v>681</v>
      </c>
      <c r="X104" s="21"/>
      <c r="Y104" s="21"/>
      <c r="Z104" s="21"/>
      <c r="AA104" s="21"/>
    </row>
    <row r="105" spans="1:27" ht="14" x14ac:dyDescent="0.15">
      <c r="A105" s="20" t="s">
        <v>682</v>
      </c>
      <c r="B105" s="18"/>
      <c r="C105" s="18"/>
      <c r="D105" s="16"/>
      <c r="E105" s="16"/>
      <c r="F105" s="18" t="s">
        <v>57</v>
      </c>
      <c r="G105" s="19" t="s">
        <v>40</v>
      </c>
      <c r="H105" s="20" t="s">
        <v>683</v>
      </c>
      <c r="I105" s="38"/>
      <c r="J105" s="32" t="s">
        <v>677</v>
      </c>
      <c r="K105" s="94" t="s">
        <v>684</v>
      </c>
      <c r="L105" s="29"/>
      <c r="M105" s="32" t="s">
        <v>679</v>
      </c>
      <c r="N105" s="19" t="s">
        <v>46</v>
      </c>
      <c r="O105" s="36" t="s">
        <v>680</v>
      </c>
      <c r="P105" s="19"/>
      <c r="Q105" s="42"/>
      <c r="R105" s="21"/>
      <c r="S105" s="27">
        <v>43180</v>
      </c>
      <c r="T105" s="19" t="s">
        <v>52</v>
      </c>
      <c r="U105" s="19" t="s">
        <v>53</v>
      </c>
      <c r="V105" s="19"/>
      <c r="W105" s="25" t="s">
        <v>681</v>
      </c>
      <c r="X105" s="21"/>
      <c r="Y105" s="21"/>
      <c r="Z105" s="21"/>
      <c r="AA105" s="21"/>
    </row>
    <row r="106" spans="1:27" ht="14" x14ac:dyDescent="0.15">
      <c r="A106" s="20" t="s">
        <v>685</v>
      </c>
      <c r="B106" s="18"/>
      <c r="C106" s="18"/>
      <c r="D106" s="16"/>
      <c r="E106" s="16"/>
      <c r="F106" s="18" t="s">
        <v>57</v>
      </c>
      <c r="G106" s="19" t="s">
        <v>40</v>
      </c>
      <c r="H106" s="20" t="s">
        <v>686</v>
      </c>
      <c r="I106" s="38"/>
      <c r="J106" s="32" t="s">
        <v>677</v>
      </c>
      <c r="K106" s="29" t="s">
        <v>684</v>
      </c>
      <c r="L106" s="29"/>
      <c r="M106" s="32" t="s">
        <v>679</v>
      </c>
      <c r="N106" s="19" t="s">
        <v>46</v>
      </c>
      <c r="O106" s="36" t="s">
        <v>680</v>
      </c>
      <c r="P106" s="19"/>
      <c r="Q106" s="42"/>
      <c r="R106" s="21"/>
      <c r="S106" s="27">
        <v>43180</v>
      </c>
      <c r="T106" s="19" t="s">
        <v>52</v>
      </c>
      <c r="U106" s="19" t="s">
        <v>53</v>
      </c>
      <c r="V106" s="19"/>
      <c r="W106" s="25" t="s">
        <v>681</v>
      </c>
      <c r="X106" s="21"/>
      <c r="Y106" s="21"/>
      <c r="Z106" s="21"/>
      <c r="AA106" s="21"/>
    </row>
    <row r="107" spans="1:27" ht="14" x14ac:dyDescent="0.15">
      <c r="A107" s="32" t="s">
        <v>687</v>
      </c>
      <c r="B107" s="16"/>
      <c r="C107" s="16"/>
      <c r="D107" s="16"/>
      <c r="E107" s="16"/>
      <c r="F107" s="18" t="s">
        <v>57</v>
      </c>
      <c r="G107" s="19" t="s">
        <v>40</v>
      </c>
      <c r="H107" s="20" t="s">
        <v>688</v>
      </c>
      <c r="I107" s="21"/>
      <c r="J107" s="32" t="s">
        <v>689</v>
      </c>
      <c r="K107" s="29" t="s">
        <v>690</v>
      </c>
      <c r="L107" s="29"/>
      <c r="M107" s="32" t="s">
        <v>247</v>
      </c>
      <c r="N107" s="19" t="s">
        <v>46</v>
      </c>
      <c r="O107" s="36" t="s">
        <v>691</v>
      </c>
      <c r="P107" s="21"/>
      <c r="Q107" s="21"/>
      <c r="R107" s="21"/>
      <c r="S107" s="27">
        <v>43180</v>
      </c>
      <c r="T107" s="19" t="s">
        <v>52</v>
      </c>
      <c r="U107" s="19" t="s">
        <v>53</v>
      </c>
      <c r="V107" s="19"/>
      <c r="W107" s="25" t="s">
        <v>692</v>
      </c>
      <c r="X107" s="21"/>
      <c r="Y107" s="21"/>
      <c r="Z107" s="21"/>
      <c r="AA107" s="21"/>
    </row>
    <row r="108" spans="1:27" ht="14" x14ac:dyDescent="0.15">
      <c r="A108" s="95" t="s">
        <v>693</v>
      </c>
      <c r="B108" s="16"/>
      <c r="C108" s="16"/>
      <c r="D108" s="16"/>
      <c r="E108" s="16"/>
      <c r="F108" s="18" t="s">
        <v>89</v>
      </c>
      <c r="G108" s="19" t="s">
        <v>40</v>
      </c>
      <c r="H108" s="95" t="s">
        <v>694</v>
      </c>
      <c r="I108" s="21"/>
      <c r="J108" s="96" t="s">
        <v>695</v>
      </c>
      <c r="K108" s="97" t="s">
        <v>696</v>
      </c>
      <c r="L108" s="97"/>
      <c r="M108" s="96" t="s">
        <v>697</v>
      </c>
      <c r="N108" s="19" t="s">
        <v>46</v>
      </c>
      <c r="O108" s="52" t="s">
        <v>698</v>
      </c>
      <c r="P108" s="21"/>
      <c r="Q108" s="21"/>
      <c r="R108" s="21"/>
      <c r="S108" s="27">
        <v>43180</v>
      </c>
      <c r="T108" s="19" t="s">
        <v>52</v>
      </c>
      <c r="U108" s="19" t="s">
        <v>53</v>
      </c>
      <c r="V108" s="19"/>
      <c r="W108" s="98" t="s">
        <v>699</v>
      </c>
      <c r="X108" s="21"/>
      <c r="Y108" s="21"/>
      <c r="Z108" s="21"/>
      <c r="AA108" s="21"/>
    </row>
    <row r="109" spans="1:27" ht="14" x14ac:dyDescent="0.15">
      <c r="A109" s="15" t="s">
        <v>700</v>
      </c>
      <c r="B109" s="16"/>
      <c r="C109" s="16"/>
      <c r="D109" s="16"/>
      <c r="E109" s="16"/>
      <c r="F109" s="18" t="s">
        <v>57</v>
      </c>
      <c r="G109" s="19" t="s">
        <v>40</v>
      </c>
      <c r="H109" s="20" t="s">
        <v>701</v>
      </c>
      <c r="I109" s="21"/>
      <c r="J109" s="15" t="s">
        <v>702</v>
      </c>
      <c r="K109" s="29" t="s">
        <v>703</v>
      </c>
      <c r="L109" s="29"/>
      <c r="M109" s="15" t="s">
        <v>45</v>
      </c>
      <c r="N109" s="19" t="s">
        <v>46</v>
      </c>
      <c r="O109" s="25" t="s">
        <v>704</v>
      </c>
      <c r="P109" s="21"/>
      <c r="Q109" s="21"/>
      <c r="R109" s="21"/>
      <c r="S109" s="27">
        <v>43180</v>
      </c>
      <c r="T109" s="19" t="s">
        <v>52</v>
      </c>
      <c r="U109" s="19" t="s">
        <v>53</v>
      </c>
      <c r="V109" s="21"/>
      <c r="W109" s="25" t="s">
        <v>705</v>
      </c>
      <c r="X109" s="21"/>
      <c r="Y109" s="21"/>
      <c r="Z109" s="21"/>
      <c r="AA109" s="21"/>
    </row>
    <row r="110" spans="1:27" ht="28" x14ac:dyDescent="0.15">
      <c r="A110" s="15" t="s">
        <v>706</v>
      </c>
      <c r="B110" s="16"/>
      <c r="C110" s="16"/>
      <c r="D110" s="16"/>
      <c r="E110" s="16"/>
      <c r="F110" s="18" t="s">
        <v>57</v>
      </c>
      <c r="G110" s="19" t="s">
        <v>40</v>
      </c>
      <c r="H110" s="20" t="s">
        <v>707</v>
      </c>
      <c r="I110" s="21"/>
      <c r="J110" s="15" t="s">
        <v>708</v>
      </c>
      <c r="K110" s="29" t="s">
        <v>709</v>
      </c>
      <c r="L110" s="29"/>
      <c r="M110" s="15" t="s">
        <v>118</v>
      </c>
      <c r="N110" s="19" t="s">
        <v>46</v>
      </c>
      <c r="O110" s="25" t="s">
        <v>710</v>
      </c>
      <c r="P110" s="21"/>
      <c r="Q110" s="21"/>
      <c r="R110" s="21"/>
      <c r="S110" s="27">
        <v>43180</v>
      </c>
      <c r="T110" s="19" t="s">
        <v>52</v>
      </c>
      <c r="U110" s="19" t="s">
        <v>53</v>
      </c>
      <c r="V110" s="21"/>
      <c r="W110" s="25" t="s">
        <v>711</v>
      </c>
      <c r="X110" s="21"/>
      <c r="Y110" s="21"/>
      <c r="Z110" s="21"/>
      <c r="AA110" s="21"/>
    </row>
    <row r="111" spans="1:27" ht="14" x14ac:dyDescent="0.15">
      <c r="A111" s="15" t="s">
        <v>712</v>
      </c>
      <c r="B111" s="16"/>
      <c r="C111" s="16"/>
      <c r="D111" s="16"/>
      <c r="E111" s="16"/>
      <c r="F111" s="18" t="s">
        <v>123</v>
      </c>
      <c r="G111" s="19" t="s">
        <v>40</v>
      </c>
      <c r="H111" s="20" t="s">
        <v>713</v>
      </c>
      <c r="I111" s="53" t="s">
        <v>714</v>
      </c>
      <c r="J111" s="15" t="s">
        <v>715</v>
      </c>
      <c r="K111" s="29" t="s">
        <v>716</v>
      </c>
      <c r="L111" s="29"/>
      <c r="M111" s="15" t="s">
        <v>140</v>
      </c>
      <c r="N111" s="19" t="s">
        <v>46</v>
      </c>
      <c r="O111" s="51" t="s">
        <v>717</v>
      </c>
      <c r="P111" s="21"/>
      <c r="Q111" s="21"/>
      <c r="R111" s="21"/>
      <c r="S111" s="27">
        <v>43180</v>
      </c>
      <c r="T111" s="19" t="s">
        <v>52</v>
      </c>
      <c r="U111" s="19" t="s">
        <v>53</v>
      </c>
      <c r="V111" s="21"/>
      <c r="W111" s="25" t="s">
        <v>718</v>
      </c>
      <c r="X111" s="21"/>
      <c r="Y111" s="21"/>
      <c r="Z111" s="21"/>
      <c r="AA111" s="21"/>
    </row>
    <row r="112" spans="1:27" ht="13" x14ac:dyDescent="0.15">
      <c r="A112" s="62" t="s">
        <v>719</v>
      </c>
      <c r="B112" s="16"/>
      <c r="C112" s="16"/>
      <c r="D112" s="16"/>
      <c r="E112" s="16"/>
      <c r="F112" s="18" t="s">
        <v>89</v>
      </c>
      <c r="G112" s="19" t="s">
        <v>40</v>
      </c>
      <c r="H112" s="99" t="s">
        <v>720</v>
      </c>
      <c r="I112" s="21"/>
      <c r="J112" s="64" t="s">
        <v>715</v>
      </c>
      <c r="K112" s="66" t="s">
        <v>721</v>
      </c>
      <c r="L112" s="66"/>
      <c r="M112" s="64" t="s">
        <v>140</v>
      </c>
      <c r="N112" s="19" t="s">
        <v>46</v>
      </c>
      <c r="O112" s="67" t="s">
        <v>722</v>
      </c>
      <c r="P112" s="21"/>
      <c r="Q112" s="21"/>
      <c r="R112" s="21"/>
      <c r="S112" s="27">
        <v>43180</v>
      </c>
      <c r="T112" s="19" t="s">
        <v>52</v>
      </c>
      <c r="U112" s="19" t="s">
        <v>53</v>
      </c>
      <c r="V112" s="21"/>
      <c r="W112" s="62" t="s">
        <v>723</v>
      </c>
      <c r="X112" s="21"/>
      <c r="Y112" s="21"/>
      <c r="Z112" s="21"/>
      <c r="AA112" s="21"/>
    </row>
    <row r="113" spans="1:27" ht="14" x14ac:dyDescent="0.15">
      <c r="A113" s="15" t="s">
        <v>724</v>
      </c>
      <c r="B113" s="16"/>
      <c r="C113" s="16"/>
      <c r="D113" s="16"/>
      <c r="E113" s="16"/>
      <c r="F113" s="18" t="s">
        <v>157</v>
      </c>
      <c r="G113" s="19" t="s">
        <v>40</v>
      </c>
      <c r="H113" s="20" t="s">
        <v>725</v>
      </c>
      <c r="I113" s="21"/>
      <c r="J113" s="15" t="s">
        <v>726</v>
      </c>
      <c r="K113" s="29" t="s">
        <v>727</v>
      </c>
      <c r="L113" s="29"/>
      <c r="M113" s="15" t="s">
        <v>118</v>
      </c>
      <c r="N113" s="19" t="s">
        <v>46</v>
      </c>
      <c r="O113" s="25" t="s">
        <v>728</v>
      </c>
      <c r="P113" s="21"/>
      <c r="Q113" s="21"/>
      <c r="R113" s="21"/>
      <c r="S113" s="27">
        <v>43180</v>
      </c>
      <c r="T113" s="19" t="s">
        <v>52</v>
      </c>
      <c r="U113" s="19" t="s">
        <v>53</v>
      </c>
      <c r="V113" s="21"/>
      <c r="W113" s="25" t="s">
        <v>729</v>
      </c>
      <c r="X113" s="21"/>
      <c r="Y113" s="21"/>
      <c r="Z113" s="21"/>
      <c r="AA113" s="21"/>
    </row>
    <row r="114" spans="1:27" ht="14" x14ac:dyDescent="0.15">
      <c r="A114" s="15" t="s">
        <v>730</v>
      </c>
      <c r="B114" s="16"/>
      <c r="C114" s="16"/>
      <c r="D114" s="16"/>
      <c r="E114" s="16"/>
      <c r="F114" s="18" t="s">
        <v>39</v>
      </c>
      <c r="G114" s="19" t="s">
        <v>40</v>
      </c>
      <c r="H114" s="20" t="s">
        <v>731</v>
      </c>
      <c r="I114" s="58" t="s">
        <v>732</v>
      </c>
      <c r="J114" s="15" t="s">
        <v>726</v>
      </c>
      <c r="K114" s="29" t="s">
        <v>733</v>
      </c>
      <c r="L114" s="29" t="s">
        <v>734</v>
      </c>
      <c r="M114" s="15" t="s">
        <v>118</v>
      </c>
      <c r="N114" s="19" t="s">
        <v>46</v>
      </c>
      <c r="O114" s="25" t="s">
        <v>735</v>
      </c>
      <c r="P114" s="21"/>
      <c r="Q114" s="21"/>
      <c r="R114" s="21"/>
      <c r="S114" s="27">
        <v>43180</v>
      </c>
      <c r="T114" s="19" t="s">
        <v>52</v>
      </c>
      <c r="U114" s="19" t="s">
        <v>53</v>
      </c>
      <c r="V114" s="21"/>
      <c r="W114" s="25" t="s">
        <v>736</v>
      </c>
      <c r="X114" s="21"/>
      <c r="Y114" s="21"/>
      <c r="Z114" s="21"/>
      <c r="AA114" s="21"/>
    </row>
    <row r="115" spans="1:27" ht="14" x14ac:dyDescent="0.15">
      <c r="A115" s="15" t="s">
        <v>737</v>
      </c>
      <c r="B115" s="16"/>
      <c r="C115" s="18" t="s">
        <v>738</v>
      </c>
      <c r="D115" s="16"/>
      <c r="E115" s="16"/>
      <c r="F115" s="18" t="s">
        <v>172</v>
      </c>
      <c r="G115" s="19" t="s">
        <v>40</v>
      </c>
      <c r="H115" s="20" t="s">
        <v>739</v>
      </c>
      <c r="I115" s="21"/>
      <c r="J115" s="15" t="s">
        <v>726</v>
      </c>
      <c r="K115" s="29" t="s">
        <v>733</v>
      </c>
      <c r="L115" s="29" t="s">
        <v>740</v>
      </c>
      <c r="M115" s="15" t="s">
        <v>118</v>
      </c>
      <c r="N115" s="19" t="s">
        <v>46</v>
      </c>
      <c r="O115" s="25" t="s">
        <v>741</v>
      </c>
      <c r="P115" s="21"/>
      <c r="Q115" s="21"/>
      <c r="R115" s="21"/>
      <c r="S115" s="27">
        <v>43180</v>
      </c>
      <c r="T115" s="19" t="s">
        <v>52</v>
      </c>
      <c r="U115" s="19" t="s">
        <v>53</v>
      </c>
      <c r="V115" s="21"/>
      <c r="W115" s="25" t="s">
        <v>742</v>
      </c>
      <c r="X115" s="21"/>
      <c r="Y115" s="21"/>
      <c r="Z115" s="21"/>
      <c r="AA115" s="21"/>
    </row>
    <row r="116" spans="1:27" ht="14" x14ac:dyDescent="0.15">
      <c r="A116" s="15" t="s">
        <v>743</v>
      </c>
      <c r="B116" s="16"/>
      <c r="C116" s="18" t="s">
        <v>738</v>
      </c>
      <c r="D116" s="16"/>
      <c r="E116" s="16"/>
      <c r="F116" s="18" t="s">
        <v>89</v>
      </c>
      <c r="G116" s="19" t="s">
        <v>40</v>
      </c>
      <c r="H116" s="20" t="s">
        <v>739</v>
      </c>
      <c r="I116" s="21"/>
      <c r="J116" s="15" t="s">
        <v>726</v>
      </c>
      <c r="K116" s="29" t="s">
        <v>733</v>
      </c>
      <c r="L116" s="29" t="s">
        <v>740</v>
      </c>
      <c r="M116" s="15" t="s">
        <v>118</v>
      </c>
      <c r="N116" s="19" t="s">
        <v>46</v>
      </c>
      <c r="O116" s="51" t="s">
        <v>744</v>
      </c>
      <c r="P116" s="21"/>
      <c r="Q116" s="21"/>
      <c r="R116" s="21"/>
      <c r="S116" s="27">
        <v>43180</v>
      </c>
      <c r="T116" s="19" t="s">
        <v>52</v>
      </c>
      <c r="U116" s="19" t="s">
        <v>53</v>
      </c>
      <c r="V116" s="21"/>
      <c r="W116" s="25" t="s">
        <v>745</v>
      </c>
      <c r="X116" s="21"/>
      <c r="Y116" s="21"/>
      <c r="Z116" s="21"/>
      <c r="AA116" s="21"/>
    </row>
    <row r="117" spans="1:27" ht="14" x14ac:dyDescent="0.15">
      <c r="A117" s="15" t="s">
        <v>746</v>
      </c>
      <c r="B117" s="16"/>
      <c r="C117" s="16"/>
      <c r="D117" s="16"/>
      <c r="E117" s="16"/>
      <c r="F117" s="18" t="s">
        <v>39</v>
      </c>
      <c r="G117" s="19" t="s">
        <v>40</v>
      </c>
      <c r="H117" s="20" t="s">
        <v>747</v>
      </c>
      <c r="I117" s="21"/>
      <c r="J117" s="15" t="s">
        <v>748</v>
      </c>
      <c r="K117" s="29" t="s">
        <v>749</v>
      </c>
      <c r="L117" s="29"/>
      <c r="M117" s="15" t="s">
        <v>127</v>
      </c>
      <c r="N117" s="19" t="s">
        <v>46</v>
      </c>
      <c r="O117" s="25" t="s">
        <v>750</v>
      </c>
      <c r="P117" s="21"/>
      <c r="Q117" s="21"/>
      <c r="R117" s="21"/>
      <c r="S117" s="27">
        <v>43180</v>
      </c>
      <c r="T117" s="19" t="s">
        <v>52</v>
      </c>
      <c r="U117" s="19" t="s">
        <v>53</v>
      </c>
      <c r="V117" s="21"/>
      <c r="W117" s="25" t="s">
        <v>751</v>
      </c>
      <c r="X117" s="21"/>
      <c r="Y117" s="21"/>
      <c r="Z117" s="21"/>
      <c r="AA117" s="21"/>
    </row>
    <row r="118" spans="1:27" ht="14" x14ac:dyDescent="0.15">
      <c r="A118" s="15" t="s">
        <v>752</v>
      </c>
      <c r="B118" s="16"/>
      <c r="C118" s="16"/>
      <c r="D118" s="16"/>
      <c r="E118" s="16"/>
      <c r="F118" s="18" t="s">
        <v>57</v>
      </c>
      <c r="G118" s="19" t="s">
        <v>40</v>
      </c>
      <c r="H118" s="20" t="s">
        <v>753</v>
      </c>
      <c r="I118" s="21"/>
      <c r="J118" s="15" t="s">
        <v>748</v>
      </c>
      <c r="K118" s="29" t="s">
        <v>754</v>
      </c>
      <c r="L118" s="29"/>
      <c r="M118" s="15" t="s">
        <v>127</v>
      </c>
      <c r="N118" s="19" t="s">
        <v>46</v>
      </c>
      <c r="O118" s="51" t="s">
        <v>755</v>
      </c>
      <c r="P118" s="21"/>
      <c r="Q118" s="21"/>
      <c r="R118" s="21"/>
      <c r="S118" s="27">
        <v>43180</v>
      </c>
      <c r="T118" s="19" t="s">
        <v>52</v>
      </c>
      <c r="U118" s="19" t="s">
        <v>53</v>
      </c>
      <c r="V118" s="21"/>
      <c r="W118" s="25" t="s">
        <v>756</v>
      </c>
      <c r="X118" s="21"/>
      <c r="Y118" s="21"/>
      <c r="Z118" s="21"/>
      <c r="AA118" s="21"/>
    </row>
    <row r="119" spans="1:27" ht="14" x14ac:dyDescent="0.15">
      <c r="A119" s="32" t="s">
        <v>757</v>
      </c>
      <c r="B119" s="16"/>
      <c r="C119" s="16"/>
      <c r="D119" s="16"/>
      <c r="E119" s="16"/>
      <c r="F119" s="18" t="s">
        <v>57</v>
      </c>
      <c r="G119" s="19" t="s">
        <v>40</v>
      </c>
      <c r="H119" s="20" t="s">
        <v>758</v>
      </c>
      <c r="I119" s="21"/>
      <c r="J119" s="32" t="s">
        <v>759</v>
      </c>
      <c r="K119" s="47" t="s">
        <v>760</v>
      </c>
      <c r="L119" s="47"/>
      <c r="M119" s="32" t="s">
        <v>239</v>
      </c>
      <c r="N119" s="19" t="s">
        <v>46</v>
      </c>
      <c r="O119" s="36" t="s">
        <v>761</v>
      </c>
      <c r="P119" s="21"/>
      <c r="Q119" s="21"/>
      <c r="R119" s="21"/>
      <c r="S119" s="27">
        <v>43180</v>
      </c>
      <c r="T119" s="19" t="s">
        <v>52</v>
      </c>
      <c r="U119" s="19" t="s">
        <v>53</v>
      </c>
      <c r="V119" s="19"/>
      <c r="W119" s="25" t="s">
        <v>762</v>
      </c>
      <c r="X119" s="21"/>
      <c r="Y119" s="21"/>
      <c r="Z119" s="21"/>
      <c r="AA119" s="21"/>
    </row>
    <row r="120" spans="1:27" ht="14" x14ac:dyDescent="0.15">
      <c r="A120" s="15" t="s">
        <v>763</v>
      </c>
      <c r="B120" s="16"/>
      <c r="C120" s="16"/>
      <c r="D120" s="16"/>
      <c r="E120" s="16"/>
      <c r="F120" s="18" t="s">
        <v>219</v>
      </c>
      <c r="G120" s="19" t="s">
        <v>40</v>
      </c>
      <c r="H120" s="20" t="s">
        <v>764</v>
      </c>
      <c r="I120" s="21"/>
      <c r="J120" s="15" t="s">
        <v>765</v>
      </c>
      <c r="K120" s="29" t="s">
        <v>766</v>
      </c>
      <c r="L120" s="29"/>
      <c r="M120" s="15" t="s">
        <v>379</v>
      </c>
      <c r="N120" s="19" t="s">
        <v>46</v>
      </c>
      <c r="O120" s="25" t="s">
        <v>767</v>
      </c>
      <c r="P120" s="21"/>
      <c r="Q120" s="21"/>
      <c r="R120" s="21"/>
      <c r="S120" s="27">
        <v>43180</v>
      </c>
      <c r="T120" s="19" t="s">
        <v>52</v>
      </c>
      <c r="U120" s="19" t="s">
        <v>53</v>
      </c>
      <c r="V120" s="21"/>
      <c r="W120" s="25" t="s">
        <v>768</v>
      </c>
      <c r="X120" s="21"/>
      <c r="Y120" s="21"/>
      <c r="Z120" s="21"/>
      <c r="AA120" s="21"/>
    </row>
    <row r="121" spans="1:27" ht="14" x14ac:dyDescent="0.15">
      <c r="A121" s="32" t="s">
        <v>769</v>
      </c>
      <c r="B121" s="16"/>
      <c r="C121" s="16"/>
      <c r="D121" s="16"/>
      <c r="E121" s="16"/>
      <c r="F121" s="18" t="s">
        <v>57</v>
      </c>
      <c r="G121" s="19" t="s">
        <v>40</v>
      </c>
      <c r="H121" s="20" t="s">
        <v>770</v>
      </c>
      <c r="I121" s="21"/>
      <c r="J121" s="32" t="s">
        <v>771</v>
      </c>
      <c r="K121" s="29" t="s">
        <v>772</v>
      </c>
      <c r="L121" s="29"/>
      <c r="M121" s="32" t="s">
        <v>69</v>
      </c>
      <c r="N121" s="19" t="s">
        <v>46</v>
      </c>
      <c r="O121" s="52" t="s">
        <v>773</v>
      </c>
      <c r="P121" s="21"/>
      <c r="Q121" s="21"/>
      <c r="R121" s="21"/>
      <c r="S121" s="27">
        <v>43180</v>
      </c>
      <c r="T121" s="19" t="s">
        <v>52</v>
      </c>
      <c r="U121" s="19" t="s">
        <v>53</v>
      </c>
      <c r="V121" s="19"/>
      <c r="W121" s="25" t="s">
        <v>774</v>
      </c>
      <c r="X121" s="21"/>
      <c r="Y121" s="21"/>
      <c r="Z121" s="21"/>
      <c r="AA121" s="21"/>
    </row>
    <row r="122" spans="1:27" ht="14" x14ac:dyDescent="0.15">
      <c r="A122" s="20" t="s">
        <v>775</v>
      </c>
      <c r="B122" s="16"/>
      <c r="C122" s="16"/>
      <c r="D122" s="16"/>
      <c r="E122" s="16"/>
      <c r="F122" s="18" t="s">
        <v>57</v>
      </c>
      <c r="G122" s="19" t="s">
        <v>40</v>
      </c>
      <c r="H122" s="20" t="s">
        <v>776</v>
      </c>
      <c r="I122" s="61" t="s">
        <v>777</v>
      </c>
      <c r="J122" s="15" t="s">
        <v>778</v>
      </c>
      <c r="K122" s="29" t="s">
        <v>779</v>
      </c>
      <c r="L122" s="29"/>
      <c r="M122" s="15" t="s">
        <v>45</v>
      </c>
      <c r="N122" s="19" t="s">
        <v>46</v>
      </c>
      <c r="O122" s="51" t="s">
        <v>780</v>
      </c>
      <c r="P122" s="21"/>
      <c r="Q122" s="21"/>
      <c r="R122" s="21"/>
      <c r="S122" s="27">
        <v>43180</v>
      </c>
      <c r="T122" s="19" t="s">
        <v>52</v>
      </c>
      <c r="U122" s="19" t="s">
        <v>53</v>
      </c>
      <c r="V122" s="21"/>
      <c r="W122" s="25" t="s">
        <v>781</v>
      </c>
      <c r="X122" s="21"/>
      <c r="Y122" s="21"/>
      <c r="Z122" s="21"/>
      <c r="AA122" s="21"/>
    </row>
    <row r="123" spans="1:27" ht="14" x14ac:dyDescent="0.15">
      <c r="A123" s="32" t="s">
        <v>782</v>
      </c>
      <c r="B123" s="16"/>
      <c r="C123" s="16"/>
      <c r="D123" s="16"/>
      <c r="E123" s="16"/>
      <c r="F123" s="18" t="s">
        <v>57</v>
      </c>
      <c r="G123" s="19" t="s">
        <v>40</v>
      </c>
      <c r="H123" s="20" t="s">
        <v>783</v>
      </c>
      <c r="I123" s="21"/>
      <c r="J123" s="20" t="s">
        <v>784</v>
      </c>
      <c r="K123" s="47" t="s">
        <v>785</v>
      </c>
      <c r="L123" s="47"/>
      <c r="M123" s="32" t="s">
        <v>786</v>
      </c>
      <c r="N123" s="19" t="s">
        <v>46</v>
      </c>
      <c r="O123" s="36" t="s">
        <v>787</v>
      </c>
      <c r="P123" s="21"/>
      <c r="Q123" s="21"/>
      <c r="R123" s="21"/>
      <c r="S123" s="27">
        <v>43180</v>
      </c>
      <c r="T123" s="19" t="s">
        <v>52</v>
      </c>
      <c r="U123" s="19" t="s">
        <v>53</v>
      </c>
      <c r="V123" s="19"/>
      <c r="W123" s="25" t="s">
        <v>788</v>
      </c>
      <c r="X123" s="21"/>
      <c r="Y123" s="21"/>
      <c r="Z123" s="21"/>
      <c r="AA123" s="21"/>
    </row>
    <row r="124" spans="1:27" ht="14" x14ac:dyDescent="0.15">
      <c r="A124" s="106" t="s">
        <v>789</v>
      </c>
      <c r="B124" s="16"/>
      <c r="C124" s="16"/>
      <c r="D124" s="16"/>
      <c r="E124" s="16"/>
      <c r="F124" s="18" t="s">
        <v>39</v>
      </c>
      <c r="G124" s="19" t="s">
        <v>40</v>
      </c>
      <c r="H124" s="20" t="s">
        <v>790</v>
      </c>
      <c r="I124" s="21"/>
      <c r="J124" s="15" t="s">
        <v>791</v>
      </c>
      <c r="K124" s="29" t="s">
        <v>792</v>
      </c>
      <c r="L124" s="29"/>
      <c r="M124" s="15" t="s">
        <v>127</v>
      </c>
      <c r="N124" s="19" t="s">
        <v>46</v>
      </c>
      <c r="O124" s="51" t="s">
        <v>793</v>
      </c>
      <c r="P124" s="21"/>
      <c r="Q124" s="21"/>
      <c r="R124" s="21"/>
      <c r="S124" s="27">
        <v>43180</v>
      </c>
      <c r="T124" s="19" t="s">
        <v>52</v>
      </c>
      <c r="U124" s="19" t="s">
        <v>53</v>
      </c>
      <c r="V124" s="21"/>
      <c r="W124" s="25" t="s">
        <v>794</v>
      </c>
      <c r="X124" s="21"/>
      <c r="Y124" s="21"/>
      <c r="Z124" s="21"/>
      <c r="AA124" s="21"/>
    </row>
    <row r="125" spans="1:27" ht="14" x14ac:dyDescent="0.15">
      <c r="A125" s="32" t="s">
        <v>795</v>
      </c>
      <c r="B125" s="16"/>
      <c r="C125" s="16"/>
      <c r="D125" s="16"/>
      <c r="E125" s="16"/>
      <c r="F125" s="18" t="s">
        <v>57</v>
      </c>
      <c r="G125" s="19" t="s">
        <v>40</v>
      </c>
      <c r="H125" s="20" t="s">
        <v>796</v>
      </c>
      <c r="I125" s="21"/>
      <c r="J125" s="32" t="s">
        <v>797</v>
      </c>
      <c r="K125" s="29" t="s">
        <v>798</v>
      </c>
      <c r="L125" s="29"/>
      <c r="M125" s="32" t="s">
        <v>799</v>
      </c>
      <c r="N125" s="19" t="s">
        <v>46</v>
      </c>
      <c r="O125" s="36" t="s">
        <v>800</v>
      </c>
      <c r="P125" s="21"/>
      <c r="Q125" s="21"/>
      <c r="R125" s="21"/>
      <c r="S125" s="27">
        <v>43180</v>
      </c>
      <c r="T125" s="19" t="s">
        <v>52</v>
      </c>
      <c r="U125" s="19" t="s">
        <v>53</v>
      </c>
      <c r="V125" s="19"/>
      <c r="W125" s="25" t="s">
        <v>801</v>
      </c>
      <c r="X125" s="21"/>
      <c r="Y125" s="21"/>
      <c r="Z125" s="21"/>
      <c r="AA125" s="21"/>
    </row>
    <row r="126" spans="1:27" ht="28" x14ac:dyDescent="0.15">
      <c r="A126" s="32" t="s">
        <v>802</v>
      </c>
      <c r="B126" s="16"/>
      <c r="C126" s="16"/>
      <c r="D126" s="16"/>
      <c r="E126" s="16"/>
      <c r="F126" s="18" t="s">
        <v>89</v>
      </c>
      <c r="G126" s="19" t="s">
        <v>40</v>
      </c>
      <c r="H126" s="20" t="s">
        <v>803</v>
      </c>
      <c r="I126" s="21"/>
      <c r="J126" s="32" t="s">
        <v>797</v>
      </c>
      <c r="K126" s="29" t="s">
        <v>798</v>
      </c>
      <c r="L126" s="29"/>
      <c r="M126" s="32" t="s">
        <v>799</v>
      </c>
      <c r="N126" s="19" t="s">
        <v>46</v>
      </c>
      <c r="O126" s="36" t="s">
        <v>804</v>
      </c>
      <c r="P126" s="21"/>
      <c r="Q126" s="21"/>
      <c r="R126" s="21"/>
      <c r="S126" s="27">
        <v>43180</v>
      </c>
      <c r="T126" s="19" t="s">
        <v>52</v>
      </c>
      <c r="U126" s="19" t="s">
        <v>53</v>
      </c>
      <c r="V126" s="19"/>
      <c r="W126" s="25" t="s">
        <v>805</v>
      </c>
      <c r="X126" s="21"/>
      <c r="Y126" s="21"/>
      <c r="Z126" s="21"/>
      <c r="AA126" s="21"/>
    </row>
    <row r="127" spans="1:27" ht="14" x14ac:dyDescent="0.15">
      <c r="A127" s="32" t="s">
        <v>806</v>
      </c>
      <c r="B127" s="16"/>
      <c r="C127" s="16"/>
      <c r="D127" s="16"/>
      <c r="E127" s="16"/>
      <c r="F127" s="18" t="s">
        <v>57</v>
      </c>
      <c r="G127" s="19" t="s">
        <v>40</v>
      </c>
      <c r="H127" s="20" t="s">
        <v>807</v>
      </c>
      <c r="I127" s="58" t="s">
        <v>808</v>
      </c>
      <c r="J127" s="32" t="s">
        <v>797</v>
      </c>
      <c r="K127" s="29"/>
      <c r="L127" s="29"/>
      <c r="M127" s="32" t="s">
        <v>799</v>
      </c>
      <c r="N127" s="19" t="s">
        <v>46</v>
      </c>
      <c r="O127" s="36" t="s">
        <v>809</v>
      </c>
      <c r="P127" s="21"/>
      <c r="Q127" s="21"/>
      <c r="R127" s="21"/>
      <c r="S127" s="27">
        <v>43180</v>
      </c>
      <c r="T127" s="19" t="s">
        <v>52</v>
      </c>
      <c r="U127" s="19" t="s">
        <v>53</v>
      </c>
      <c r="V127" s="19"/>
      <c r="W127" s="25" t="s">
        <v>810</v>
      </c>
      <c r="X127" s="21"/>
      <c r="Y127" s="21"/>
      <c r="Z127" s="21"/>
      <c r="AA127" s="21"/>
    </row>
    <row r="128" spans="1:27" ht="14" x14ac:dyDescent="0.15">
      <c r="A128" s="32" t="s">
        <v>811</v>
      </c>
      <c r="B128" s="18"/>
      <c r="C128" s="18"/>
      <c r="D128" s="54"/>
      <c r="E128" s="18"/>
      <c r="F128" s="18" t="s">
        <v>57</v>
      </c>
      <c r="G128" s="19" t="s">
        <v>40</v>
      </c>
      <c r="H128" s="20" t="s">
        <v>812</v>
      </c>
      <c r="I128" s="38"/>
      <c r="J128" s="32" t="s">
        <v>813</v>
      </c>
      <c r="K128" s="29" t="s">
        <v>59</v>
      </c>
      <c r="L128" s="29"/>
      <c r="M128" s="32" t="s">
        <v>80</v>
      </c>
      <c r="N128" s="19" t="s">
        <v>46</v>
      </c>
      <c r="O128" s="52" t="s">
        <v>814</v>
      </c>
      <c r="P128" s="19"/>
      <c r="Q128" s="42"/>
      <c r="R128" s="21"/>
      <c r="S128" s="27">
        <v>43180</v>
      </c>
      <c r="T128" s="19" t="s">
        <v>52</v>
      </c>
      <c r="U128" s="19" t="s">
        <v>53</v>
      </c>
      <c r="V128" s="19"/>
      <c r="W128" s="25" t="s">
        <v>815</v>
      </c>
      <c r="X128" s="21"/>
      <c r="Y128" s="21"/>
      <c r="Z128" s="21"/>
      <c r="AA128" s="21"/>
    </row>
    <row r="129" spans="1:27" ht="14" x14ac:dyDescent="0.15">
      <c r="A129" s="32" t="s">
        <v>816</v>
      </c>
      <c r="B129" s="18"/>
      <c r="C129" s="18"/>
      <c r="D129" s="18"/>
      <c r="E129" s="54"/>
      <c r="F129" s="18" t="s">
        <v>57</v>
      </c>
      <c r="G129" s="19" t="s">
        <v>40</v>
      </c>
      <c r="H129" s="20" t="s">
        <v>817</v>
      </c>
      <c r="I129" s="38"/>
      <c r="J129" s="32" t="s">
        <v>813</v>
      </c>
      <c r="K129" s="29" t="s">
        <v>59</v>
      </c>
      <c r="L129" s="29"/>
      <c r="M129" s="32" t="s">
        <v>80</v>
      </c>
      <c r="N129" s="19" t="s">
        <v>46</v>
      </c>
      <c r="O129" s="36" t="s">
        <v>818</v>
      </c>
      <c r="P129" s="19"/>
      <c r="Q129" s="42"/>
      <c r="R129" s="21"/>
      <c r="S129" s="27">
        <v>43180</v>
      </c>
      <c r="T129" s="19" t="s">
        <v>52</v>
      </c>
      <c r="U129" s="19" t="s">
        <v>53</v>
      </c>
      <c r="V129" s="19"/>
      <c r="W129" s="25" t="s">
        <v>819</v>
      </c>
      <c r="X129" s="21"/>
      <c r="Y129" s="21"/>
      <c r="Z129" s="21"/>
      <c r="AA129" s="21"/>
    </row>
    <row r="130" spans="1:27" ht="14" x14ac:dyDescent="0.15">
      <c r="A130" s="32" t="s">
        <v>820</v>
      </c>
      <c r="B130" s="18"/>
      <c r="C130" s="18"/>
      <c r="D130" s="16"/>
      <c r="E130" s="16"/>
      <c r="F130" s="18" t="s">
        <v>57</v>
      </c>
      <c r="G130" s="19" t="s">
        <v>40</v>
      </c>
      <c r="H130" s="20" t="s">
        <v>821</v>
      </c>
      <c r="I130" s="38"/>
      <c r="J130" s="32" t="s">
        <v>813</v>
      </c>
      <c r="K130" s="29" t="s">
        <v>59</v>
      </c>
      <c r="L130" s="29"/>
      <c r="M130" s="32" t="s">
        <v>80</v>
      </c>
      <c r="N130" s="19" t="s">
        <v>46</v>
      </c>
      <c r="O130" s="52" t="s">
        <v>822</v>
      </c>
      <c r="P130" s="19"/>
      <c r="Q130" s="42"/>
      <c r="R130" s="21"/>
      <c r="S130" s="27">
        <v>43180</v>
      </c>
      <c r="T130" s="19" t="s">
        <v>52</v>
      </c>
      <c r="U130" s="19" t="s">
        <v>53</v>
      </c>
      <c r="V130" s="19"/>
      <c r="W130" s="25" t="s">
        <v>823</v>
      </c>
      <c r="X130" s="21"/>
      <c r="Y130" s="21"/>
      <c r="Z130" s="21"/>
      <c r="AA130" s="21"/>
    </row>
    <row r="131" spans="1:27" ht="14" x14ac:dyDescent="0.15">
      <c r="A131" s="32" t="s">
        <v>824</v>
      </c>
      <c r="B131" s="18"/>
      <c r="C131" s="18"/>
      <c r="D131" s="16"/>
      <c r="E131" s="16"/>
      <c r="F131" s="18" t="s">
        <v>57</v>
      </c>
      <c r="G131" s="19" t="s">
        <v>40</v>
      </c>
      <c r="H131" s="20" t="s">
        <v>825</v>
      </c>
      <c r="I131" s="38"/>
      <c r="J131" s="32" t="s">
        <v>813</v>
      </c>
      <c r="K131" s="29" t="s">
        <v>59</v>
      </c>
      <c r="L131" s="29"/>
      <c r="M131" s="32" t="s">
        <v>80</v>
      </c>
      <c r="N131" s="19" t="s">
        <v>46</v>
      </c>
      <c r="O131" s="36" t="s">
        <v>826</v>
      </c>
      <c r="P131" s="19"/>
      <c r="Q131" s="42"/>
      <c r="R131" s="21"/>
      <c r="S131" s="27">
        <v>43180</v>
      </c>
      <c r="T131" s="19" t="s">
        <v>52</v>
      </c>
      <c r="U131" s="19" t="s">
        <v>53</v>
      </c>
      <c r="V131" s="19"/>
      <c r="W131" s="25" t="s">
        <v>827</v>
      </c>
      <c r="X131" s="21"/>
      <c r="Y131" s="21"/>
      <c r="Z131" s="21"/>
      <c r="AA131" s="21"/>
    </row>
    <row r="132" spans="1:27" ht="14" x14ac:dyDescent="0.15">
      <c r="A132" s="32" t="s">
        <v>828</v>
      </c>
      <c r="B132" s="16"/>
      <c r="C132" s="16"/>
      <c r="D132" s="16"/>
      <c r="E132" s="16"/>
      <c r="F132" s="18" t="s">
        <v>89</v>
      </c>
      <c r="G132" s="19" t="s">
        <v>40</v>
      </c>
      <c r="H132" s="20" t="s">
        <v>829</v>
      </c>
      <c r="I132" s="53" t="s">
        <v>830</v>
      </c>
      <c r="J132" s="32" t="s">
        <v>831</v>
      </c>
      <c r="K132" s="47" t="s">
        <v>832</v>
      </c>
      <c r="L132" s="47" t="s">
        <v>833</v>
      </c>
      <c r="M132" s="32" t="s">
        <v>259</v>
      </c>
      <c r="N132" s="19" t="s">
        <v>46</v>
      </c>
      <c r="O132" s="36" t="s">
        <v>834</v>
      </c>
      <c r="P132" s="21"/>
      <c r="Q132" s="21"/>
      <c r="R132" s="21"/>
      <c r="S132" s="27">
        <v>43180</v>
      </c>
      <c r="T132" s="19" t="s">
        <v>52</v>
      </c>
      <c r="U132" s="19" t="s">
        <v>53</v>
      </c>
      <c r="V132" s="19"/>
      <c r="W132" s="25" t="s">
        <v>835</v>
      </c>
      <c r="X132" s="21"/>
      <c r="Y132" s="21"/>
      <c r="Z132" s="21"/>
      <c r="AA132" s="21"/>
    </row>
    <row r="133" spans="1:27" ht="28" x14ac:dyDescent="0.15">
      <c r="A133" s="32" t="s">
        <v>836</v>
      </c>
      <c r="B133" s="16"/>
      <c r="C133" s="16"/>
      <c r="D133" s="16"/>
      <c r="E133" s="16"/>
      <c r="F133" s="18" t="s">
        <v>123</v>
      </c>
      <c r="G133" s="19" t="s">
        <v>40</v>
      </c>
      <c r="H133" s="20" t="s">
        <v>837</v>
      </c>
      <c r="I133" s="21"/>
      <c r="J133" s="32" t="s">
        <v>838</v>
      </c>
      <c r="K133" s="47" t="s">
        <v>839</v>
      </c>
      <c r="L133" s="47" t="s">
        <v>840</v>
      </c>
      <c r="M133" s="32" t="s">
        <v>259</v>
      </c>
      <c r="N133" s="19" t="s">
        <v>46</v>
      </c>
      <c r="O133" s="36" t="s">
        <v>841</v>
      </c>
      <c r="P133" s="21"/>
      <c r="Q133" s="21"/>
      <c r="R133" s="21"/>
      <c r="S133" s="27">
        <v>43180</v>
      </c>
      <c r="T133" s="19" t="s">
        <v>52</v>
      </c>
      <c r="U133" s="19" t="s">
        <v>53</v>
      </c>
      <c r="V133" s="19"/>
      <c r="W133" s="25" t="s">
        <v>842</v>
      </c>
      <c r="X133" s="21"/>
      <c r="Y133" s="21"/>
      <c r="Z133" s="21"/>
      <c r="AA133" s="21"/>
    </row>
    <row r="134" spans="1:27" ht="28" x14ac:dyDescent="0.15">
      <c r="A134" s="32" t="s">
        <v>843</v>
      </c>
      <c r="B134" s="16"/>
      <c r="C134" s="18" t="s">
        <v>844</v>
      </c>
      <c r="D134" s="16"/>
      <c r="E134" s="16"/>
      <c r="F134" s="18" t="s">
        <v>219</v>
      </c>
      <c r="G134" s="19" t="s">
        <v>40</v>
      </c>
      <c r="H134" s="20" t="s">
        <v>845</v>
      </c>
      <c r="I134" s="21"/>
      <c r="J134" s="32" t="s">
        <v>297</v>
      </c>
      <c r="K134" s="29" t="s">
        <v>846</v>
      </c>
      <c r="L134" s="29"/>
      <c r="M134" s="32" t="s">
        <v>297</v>
      </c>
      <c r="N134" s="19" t="s">
        <v>46</v>
      </c>
      <c r="O134" s="36" t="s">
        <v>847</v>
      </c>
      <c r="P134" s="21"/>
      <c r="Q134" s="21"/>
      <c r="R134" s="21"/>
      <c r="S134" s="27">
        <v>43180</v>
      </c>
      <c r="T134" s="19" t="s">
        <v>52</v>
      </c>
      <c r="U134" s="19" t="s">
        <v>53</v>
      </c>
      <c r="V134" s="19"/>
      <c r="W134" s="25" t="s">
        <v>848</v>
      </c>
      <c r="X134" s="21"/>
      <c r="Y134" s="21"/>
      <c r="Z134" s="21"/>
      <c r="AA134" s="21"/>
    </row>
    <row r="135" spans="1:27" ht="14" x14ac:dyDescent="0.15">
      <c r="A135" s="32" t="s">
        <v>849</v>
      </c>
      <c r="B135" s="16"/>
      <c r="C135" s="16"/>
      <c r="D135" s="16"/>
      <c r="E135" s="16"/>
      <c r="F135" s="18" t="s">
        <v>57</v>
      </c>
      <c r="G135" s="19" t="s">
        <v>40</v>
      </c>
      <c r="H135" s="20" t="s">
        <v>850</v>
      </c>
      <c r="I135" s="21"/>
      <c r="J135" s="32" t="s">
        <v>297</v>
      </c>
      <c r="K135" s="29" t="s">
        <v>851</v>
      </c>
      <c r="L135" s="29"/>
      <c r="M135" s="32" t="s">
        <v>297</v>
      </c>
      <c r="N135" s="19" t="s">
        <v>46</v>
      </c>
      <c r="O135" s="51" t="s">
        <v>852</v>
      </c>
      <c r="P135" s="21"/>
      <c r="Q135" s="21"/>
      <c r="R135" s="21"/>
      <c r="S135" s="27">
        <v>43180</v>
      </c>
      <c r="T135" s="19" t="s">
        <v>52</v>
      </c>
      <c r="U135" s="19" t="s">
        <v>53</v>
      </c>
      <c r="V135" s="19"/>
      <c r="W135" s="25" t="s">
        <v>853</v>
      </c>
      <c r="X135" s="21"/>
      <c r="Y135" s="21"/>
      <c r="Z135" s="21"/>
      <c r="AA135" s="21"/>
    </row>
    <row r="136" spans="1:27" ht="14" x14ac:dyDescent="0.15">
      <c r="A136" s="32" t="s">
        <v>854</v>
      </c>
      <c r="B136" s="16"/>
      <c r="C136" s="16"/>
      <c r="D136" s="16"/>
      <c r="E136" s="16"/>
      <c r="F136" s="18" t="s">
        <v>123</v>
      </c>
      <c r="G136" s="19" t="s">
        <v>40</v>
      </c>
      <c r="H136" s="20" t="s">
        <v>855</v>
      </c>
      <c r="I136" s="21"/>
      <c r="J136" s="32" t="s">
        <v>297</v>
      </c>
      <c r="K136" s="29" t="s">
        <v>856</v>
      </c>
      <c r="L136" s="29"/>
      <c r="M136" s="32" t="s">
        <v>297</v>
      </c>
      <c r="N136" s="19" t="s">
        <v>46</v>
      </c>
      <c r="O136" s="52" t="s">
        <v>857</v>
      </c>
      <c r="P136" s="21"/>
      <c r="Q136" s="21"/>
      <c r="R136" s="21"/>
      <c r="S136" s="27">
        <v>43180</v>
      </c>
      <c r="T136" s="19" t="s">
        <v>52</v>
      </c>
      <c r="U136" s="19" t="s">
        <v>53</v>
      </c>
      <c r="V136" s="19"/>
      <c r="W136" s="25" t="s">
        <v>858</v>
      </c>
      <c r="X136" s="21"/>
      <c r="Y136" s="21"/>
      <c r="Z136" s="21"/>
      <c r="AA136" s="21"/>
    </row>
    <row r="137" spans="1:27" ht="28" x14ac:dyDescent="0.15">
      <c r="A137" s="32" t="s">
        <v>859</v>
      </c>
      <c r="B137" s="16"/>
      <c r="C137" s="37" t="s">
        <v>860</v>
      </c>
      <c r="D137" s="16"/>
      <c r="E137" s="16"/>
      <c r="F137" s="18" t="s">
        <v>89</v>
      </c>
      <c r="G137" s="19" t="s">
        <v>40</v>
      </c>
      <c r="H137" s="20" t="s">
        <v>861</v>
      </c>
      <c r="I137" s="58" t="s">
        <v>862</v>
      </c>
      <c r="J137" s="32" t="s">
        <v>297</v>
      </c>
      <c r="K137" s="29" t="s">
        <v>863</v>
      </c>
      <c r="L137" s="29"/>
      <c r="M137" s="32" t="s">
        <v>297</v>
      </c>
      <c r="N137" s="19" t="s">
        <v>46</v>
      </c>
      <c r="O137" s="52" t="s">
        <v>864</v>
      </c>
      <c r="P137" s="21"/>
      <c r="Q137" s="21"/>
      <c r="R137" s="21"/>
      <c r="S137" s="27">
        <v>43180</v>
      </c>
      <c r="T137" s="19" t="s">
        <v>52</v>
      </c>
      <c r="U137" s="19" t="s">
        <v>53</v>
      </c>
      <c r="V137" s="19"/>
      <c r="W137" s="25" t="s">
        <v>865</v>
      </c>
      <c r="X137" s="21"/>
      <c r="Y137" s="21"/>
      <c r="Z137" s="21"/>
      <c r="AA137" s="21"/>
    </row>
    <row r="138" spans="1:27" ht="14" x14ac:dyDescent="0.15">
      <c r="A138" s="32" t="s">
        <v>866</v>
      </c>
      <c r="B138" s="18"/>
      <c r="C138" s="18"/>
      <c r="D138" s="16"/>
      <c r="E138" s="16"/>
      <c r="F138" s="18" t="s">
        <v>39</v>
      </c>
      <c r="G138" s="19" t="s">
        <v>40</v>
      </c>
      <c r="H138" s="20" t="s">
        <v>867</v>
      </c>
      <c r="I138" s="100" t="s">
        <v>868</v>
      </c>
      <c r="J138" s="32" t="s">
        <v>297</v>
      </c>
      <c r="K138" s="47" t="s">
        <v>869</v>
      </c>
      <c r="L138" s="47" t="s">
        <v>870</v>
      </c>
      <c r="M138" s="32" t="s">
        <v>291</v>
      </c>
      <c r="N138" s="19" t="s">
        <v>46</v>
      </c>
      <c r="O138" s="36" t="s">
        <v>871</v>
      </c>
      <c r="P138" s="19"/>
      <c r="Q138" s="42"/>
      <c r="R138" s="21"/>
      <c r="S138" s="27">
        <v>43180</v>
      </c>
      <c r="T138" s="19" t="s">
        <v>52</v>
      </c>
      <c r="U138" s="19" t="s">
        <v>53</v>
      </c>
      <c r="V138" s="19"/>
      <c r="W138" s="25" t="s">
        <v>872</v>
      </c>
      <c r="X138" s="21"/>
      <c r="Y138" s="21"/>
      <c r="Z138" s="21"/>
      <c r="AA138" s="21"/>
    </row>
    <row r="139" spans="1:27" ht="14" x14ac:dyDescent="0.15">
      <c r="A139" s="32" t="s">
        <v>873</v>
      </c>
      <c r="B139" s="16"/>
      <c r="C139" s="16"/>
      <c r="D139" s="16"/>
      <c r="E139" s="16"/>
      <c r="F139" s="18" t="s">
        <v>39</v>
      </c>
      <c r="G139" s="19" t="s">
        <v>40</v>
      </c>
      <c r="H139" s="20" t="s">
        <v>874</v>
      </c>
      <c r="I139" s="21"/>
      <c r="J139" s="32" t="s">
        <v>297</v>
      </c>
      <c r="K139" s="29" t="s">
        <v>869</v>
      </c>
      <c r="L139" s="29"/>
      <c r="M139" s="32" t="s">
        <v>297</v>
      </c>
      <c r="N139" s="19" t="s">
        <v>46</v>
      </c>
      <c r="O139" s="52" t="s">
        <v>875</v>
      </c>
      <c r="P139" s="21"/>
      <c r="Q139" s="21"/>
      <c r="R139" s="21"/>
      <c r="S139" s="27">
        <v>43180</v>
      </c>
      <c r="T139" s="19" t="s">
        <v>52</v>
      </c>
      <c r="U139" s="19" t="s">
        <v>53</v>
      </c>
      <c r="V139" s="19"/>
      <c r="W139" s="25" t="s">
        <v>876</v>
      </c>
      <c r="X139" s="21"/>
      <c r="Y139" s="21"/>
      <c r="Z139" s="21"/>
      <c r="AA139" s="21"/>
    </row>
    <row r="140" spans="1:27" ht="14" x14ac:dyDescent="0.15">
      <c r="A140" s="32" t="s">
        <v>877</v>
      </c>
      <c r="B140" s="18"/>
      <c r="C140" s="18"/>
      <c r="D140" s="16"/>
      <c r="E140" s="16"/>
      <c r="F140" s="18" t="s">
        <v>57</v>
      </c>
      <c r="G140" s="19" t="s">
        <v>40</v>
      </c>
      <c r="H140" s="20" t="s">
        <v>878</v>
      </c>
      <c r="I140" s="53" t="s">
        <v>879</v>
      </c>
      <c r="J140" s="32" t="s">
        <v>297</v>
      </c>
      <c r="K140" s="29" t="s">
        <v>880</v>
      </c>
      <c r="L140" s="29"/>
      <c r="M140" s="32" t="s">
        <v>291</v>
      </c>
      <c r="N140" s="19" t="s">
        <v>46</v>
      </c>
      <c r="O140" s="52" t="s">
        <v>881</v>
      </c>
      <c r="P140" s="19"/>
      <c r="Q140" s="42"/>
      <c r="R140" s="21"/>
      <c r="S140" s="27">
        <v>43180</v>
      </c>
      <c r="T140" s="19" t="s">
        <v>52</v>
      </c>
      <c r="U140" s="19" t="s">
        <v>53</v>
      </c>
      <c r="V140" s="19"/>
      <c r="W140" s="36" t="s">
        <v>882</v>
      </c>
      <c r="X140" s="21"/>
      <c r="Y140" s="21"/>
      <c r="Z140" s="21"/>
      <c r="AA140" s="21"/>
    </row>
    <row r="141" spans="1:27" ht="14" x14ac:dyDescent="0.15">
      <c r="A141" s="32" t="s">
        <v>883</v>
      </c>
      <c r="B141" s="18"/>
      <c r="C141" s="18"/>
      <c r="D141" s="16"/>
      <c r="E141" s="16"/>
      <c r="F141" s="18" t="s">
        <v>123</v>
      </c>
      <c r="G141" s="19" t="s">
        <v>40</v>
      </c>
      <c r="H141" s="20" t="s">
        <v>884</v>
      </c>
      <c r="I141" s="58" t="s">
        <v>885</v>
      </c>
      <c r="J141" s="32" t="s">
        <v>297</v>
      </c>
      <c r="K141" s="23" t="s">
        <v>886</v>
      </c>
      <c r="L141" s="23"/>
      <c r="M141" s="32" t="s">
        <v>291</v>
      </c>
      <c r="N141" s="19" t="s">
        <v>46</v>
      </c>
      <c r="O141" s="36" t="s">
        <v>887</v>
      </c>
      <c r="P141" s="19"/>
      <c r="Q141" s="42"/>
      <c r="R141" s="21"/>
      <c r="S141" s="27">
        <v>43180</v>
      </c>
      <c r="T141" s="19" t="s">
        <v>52</v>
      </c>
      <c r="U141" s="19" t="s">
        <v>53</v>
      </c>
      <c r="V141" s="19"/>
      <c r="W141" s="36" t="s">
        <v>888</v>
      </c>
      <c r="X141" s="21"/>
      <c r="Y141" s="21"/>
      <c r="Z141" s="21"/>
      <c r="AA141" s="21"/>
    </row>
    <row r="142" spans="1:27" ht="14" x14ac:dyDescent="0.15">
      <c r="A142" s="32" t="s">
        <v>889</v>
      </c>
      <c r="B142" s="18"/>
      <c r="C142" s="18"/>
      <c r="D142" s="16"/>
      <c r="E142" s="16"/>
      <c r="F142" s="18" t="s">
        <v>39</v>
      </c>
      <c r="G142" s="19" t="s">
        <v>40</v>
      </c>
      <c r="H142" s="20" t="s">
        <v>874</v>
      </c>
      <c r="I142" s="100" t="s">
        <v>868</v>
      </c>
      <c r="J142" s="32" t="s">
        <v>297</v>
      </c>
      <c r="K142" s="23" t="s">
        <v>869</v>
      </c>
      <c r="L142" s="23" t="s">
        <v>870</v>
      </c>
      <c r="M142" s="32" t="s">
        <v>291</v>
      </c>
      <c r="N142" s="19" t="s">
        <v>46</v>
      </c>
      <c r="O142" s="36" t="s">
        <v>871</v>
      </c>
      <c r="P142" s="19"/>
      <c r="Q142" s="42"/>
      <c r="R142" s="21"/>
      <c r="S142" s="27">
        <v>43180</v>
      </c>
      <c r="T142" s="19" t="s">
        <v>52</v>
      </c>
      <c r="U142" s="19" t="s">
        <v>53</v>
      </c>
      <c r="V142" s="19"/>
      <c r="W142" s="25" t="s">
        <v>890</v>
      </c>
      <c r="X142" s="21"/>
      <c r="Y142" s="21"/>
      <c r="Z142" s="21"/>
      <c r="AA142" s="21"/>
    </row>
    <row r="143" spans="1:27" ht="14" x14ac:dyDescent="0.15">
      <c r="A143" s="32" t="s">
        <v>891</v>
      </c>
      <c r="B143" s="18"/>
      <c r="C143" s="18"/>
      <c r="D143" s="18"/>
      <c r="E143" s="18"/>
      <c r="F143" s="18" t="s">
        <v>57</v>
      </c>
      <c r="G143" s="19" t="s">
        <v>40</v>
      </c>
      <c r="H143" s="20" t="s">
        <v>892</v>
      </c>
      <c r="I143" s="38"/>
      <c r="J143" s="32" t="s">
        <v>297</v>
      </c>
      <c r="K143" s="23" t="s">
        <v>893</v>
      </c>
      <c r="L143" s="23"/>
      <c r="M143" s="32" t="s">
        <v>291</v>
      </c>
      <c r="N143" s="19" t="s">
        <v>46</v>
      </c>
      <c r="O143" s="36" t="s">
        <v>894</v>
      </c>
      <c r="P143" s="19"/>
      <c r="Q143" s="42"/>
      <c r="R143" s="21"/>
      <c r="S143" s="27">
        <v>43180</v>
      </c>
      <c r="T143" s="19" t="s">
        <v>52</v>
      </c>
      <c r="U143" s="19" t="s">
        <v>53</v>
      </c>
      <c r="V143" s="19"/>
      <c r="W143" s="36" t="s">
        <v>895</v>
      </c>
      <c r="X143" s="21"/>
      <c r="Y143" s="21"/>
      <c r="Z143" s="21"/>
      <c r="AA143" s="21"/>
    </row>
    <row r="144" spans="1:27" ht="14" x14ac:dyDescent="0.15">
      <c r="A144" s="32" t="s">
        <v>896</v>
      </c>
      <c r="B144" s="18"/>
      <c r="C144" s="37" t="s">
        <v>897</v>
      </c>
      <c r="D144" s="16"/>
      <c r="E144" s="16"/>
      <c r="F144" s="18" t="s">
        <v>89</v>
      </c>
      <c r="G144" s="19" t="s">
        <v>40</v>
      </c>
      <c r="H144" s="20" t="s">
        <v>898</v>
      </c>
      <c r="I144" s="58" t="s">
        <v>899</v>
      </c>
      <c r="J144" s="32" t="s">
        <v>900</v>
      </c>
      <c r="K144" s="29" t="s">
        <v>901</v>
      </c>
      <c r="L144" s="29" t="s">
        <v>902</v>
      </c>
      <c r="M144" s="32" t="s">
        <v>291</v>
      </c>
      <c r="N144" s="19" t="s">
        <v>46</v>
      </c>
      <c r="O144" s="52" t="s">
        <v>903</v>
      </c>
      <c r="P144" s="19"/>
      <c r="Q144" s="42"/>
      <c r="R144" s="21"/>
      <c r="S144" s="27">
        <v>43180</v>
      </c>
      <c r="T144" s="19" t="s">
        <v>52</v>
      </c>
      <c r="U144" s="19" t="s">
        <v>53</v>
      </c>
      <c r="V144" s="19"/>
      <c r="W144" s="25" t="s">
        <v>904</v>
      </c>
      <c r="X144" s="21"/>
      <c r="Y144" s="21"/>
      <c r="Z144" s="21"/>
      <c r="AA144" s="21"/>
    </row>
    <row r="145" spans="1:27" ht="14" x14ac:dyDescent="0.15">
      <c r="A145" s="32" t="s">
        <v>905</v>
      </c>
      <c r="B145" s="18"/>
      <c r="C145" s="18"/>
      <c r="D145" s="16"/>
      <c r="E145" s="16"/>
      <c r="F145" s="18" t="s">
        <v>39</v>
      </c>
      <c r="G145" s="19" t="s">
        <v>40</v>
      </c>
      <c r="H145" s="20" t="s">
        <v>906</v>
      </c>
      <c r="I145" s="38"/>
      <c r="J145" s="32" t="s">
        <v>900</v>
      </c>
      <c r="K145" s="29" t="s">
        <v>886</v>
      </c>
      <c r="L145" s="29"/>
      <c r="M145" s="32" t="s">
        <v>291</v>
      </c>
      <c r="N145" s="19" t="s">
        <v>46</v>
      </c>
      <c r="O145" s="36" t="s">
        <v>907</v>
      </c>
      <c r="P145" s="19"/>
      <c r="Q145" s="42"/>
      <c r="R145" s="21"/>
      <c r="S145" s="27">
        <v>43180</v>
      </c>
      <c r="T145" s="19" t="s">
        <v>52</v>
      </c>
      <c r="U145" s="19" t="s">
        <v>53</v>
      </c>
      <c r="V145" s="19"/>
      <c r="W145" s="25" t="s">
        <v>908</v>
      </c>
      <c r="X145" s="21"/>
      <c r="Y145" s="21"/>
      <c r="Z145" s="21"/>
      <c r="AA145" s="21"/>
    </row>
    <row r="146" spans="1:27" ht="14" x14ac:dyDescent="0.15">
      <c r="A146" s="32" t="s">
        <v>909</v>
      </c>
      <c r="B146" s="16"/>
      <c r="C146" s="16"/>
      <c r="D146" s="16"/>
      <c r="E146" s="16"/>
      <c r="F146" s="18" t="s">
        <v>57</v>
      </c>
      <c r="G146" s="19" t="s">
        <v>40</v>
      </c>
      <c r="H146" s="20" t="s">
        <v>910</v>
      </c>
      <c r="I146" s="21"/>
      <c r="J146" s="32" t="s">
        <v>911</v>
      </c>
      <c r="K146" s="47" t="s">
        <v>912</v>
      </c>
      <c r="L146" s="47"/>
      <c r="M146" s="32" t="s">
        <v>486</v>
      </c>
      <c r="N146" s="19" t="s">
        <v>46</v>
      </c>
      <c r="O146" s="36" t="s">
        <v>913</v>
      </c>
      <c r="P146" s="21"/>
      <c r="Q146" s="21"/>
      <c r="R146" s="21"/>
      <c r="S146" s="27">
        <v>43180</v>
      </c>
      <c r="T146" s="19" t="s">
        <v>52</v>
      </c>
      <c r="U146" s="19" t="s">
        <v>53</v>
      </c>
      <c r="V146" s="19"/>
      <c r="W146" s="25" t="s">
        <v>914</v>
      </c>
      <c r="X146" s="21"/>
      <c r="Y146" s="21"/>
      <c r="Z146" s="21"/>
      <c r="AA146" s="21"/>
    </row>
    <row r="147" spans="1:27" ht="14" x14ac:dyDescent="0.15">
      <c r="A147" s="32" t="s">
        <v>915</v>
      </c>
      <c r="B147" s="16"/>
      <c r="C147" s="16"/>
      <c r="D147" s="16"/>
      <c r="E147" s="16"/>
      <c r="F147" s="18" t="s">
        <v>57</v>
      </c>
      <c r="G147" s="19" t="s">
        <v>40</v>
      </c>
      <c r="H147" s="20" t="s">
        <v>916</v>
      </c>
      <c r="I147" s="21"/>
      <c r="J147" s="32" t="s">
        <v>917</v>
      </c>
      <c r="K147" s="29" t="s">
        <v>918</v>
      </c>
      <c r="L147" s="29"/>
      <c r="M147" s="32" t="s">
        <v>239</v>
      </c>
      <c r="N147" s="19" t="s">
        <v>46</v>
      </c>
      <c r="O147" s="36" t="s">
        <v>919</v>
      </c>
      <c r="P147" s="21"/>
      <c r="Q147" s="21"/>
      <c r="R147" s="21"/>
      <c r="S147" s="27">
        <v>43180</v>
      </c>
      <c r="T147" s="19" t="s">
        <v>52</v>
      </c>
      <c r="U147" s="19" t="s">
        <v>53</v>
      </c>
      <c r="V147" s="19"/>
      <c r="W147" s="25" t="s">
        <v>920</v>
      </c>
      <c r="X147" s="21"/>
      <c r="Y147" s="21"/>
      <c r="Z147" s="21"/>
      <c r="AA147" s="21"/>
    </row>
    <row r="148" spans="1:27" ht="14" x14ac:dyDescent="0.15">
      <c r="A148" s="32" t="s">
        <v>921</v>
      </c>
      <c r="B148" s="16"/>
      <c r="C148" s="16"/>
      <c r="D148" s="16"/>
      <c r="E148" s="16"/>
      <c r="F148" s="18" t="s">
        <v>123</v>
      </c>
      <c r="G148" s="19" t="s">
        <v>40</v>
      </c>
      <c r="H148" s="20" t="s">
        <v>922</v>
      </c>
      <c r="I148" s="21"/>
      <c r="J148" s="32" t="s">
        <v>923</v>
      </c>
      <c r="K148" s="47" t="s">
        <v>924</v>
      </c>
      <c r="L148" s="47" t="s">
        <v>925</v>
      </c>
      <c r="M148" s="32" t="s">
        <v>926</v>
      </c>
      <c r="N148" s="19" t="s">
        <v>46</v>
      </c>
      <c r="O148" s="25" t="s">
        <v>927</v>
      </c>
      <c r="P148" s="21"/>
      <c r="Q148" s="21"/>
      <c r="R148" s="21"/>
      <c r="S148" s="27">
        <v>43180</v>
      </c>
      <c r="T148" s="19" t="s">
        <v>52</v>
      </c>
      <c r="U148" s="19" t="s">
        <v>53</v>
      </c>
      <c r="V148" s="19"/>
      <c r="W148" s="25" t="s">
        <v>928</v>
      </c>
      <c r="X148" s="21"/>
      <c r="Y148" s="21"/>
      <c r="Z148" s="21"/>
      <c r="AA148" s="21"/>
    </row>
    <row r="149" spans="1:27" ht="14" x14ac:dyDescent="0.15">
      <c r="A149" s="32" t="s">
        <v>929</v>
      </c>
      <c r="B149" s="16"/>
      <c r="C149" s="16"/>
      <c r="D149" s="16"/>
      <c r="E149" s="16"/>
      <c r="F149" s="18" t="s">
        <v>57</v>
      </c>
      <c r="G149" s="19" t="s">
        <v>40</v>
      </c>
      <c r="H149" s="20" t="s">
        <v>930</v>
      </c>
      <c r="I149" s="21"/>
      <c r="J149" s="32" t="s">
        <v>923</v>
      </c>
      <c r="K149" s="47" t="s">
        <v>931</v>
      </c>
      <c r="L149" s="47"/>
      <c r="M149" s="32" t="s">
        <v>926</v>
      </c>
      <c r="N149" s="19" t="s">
        <v>46</v>
      </c>
      <c r="O149" s="36" t="s">
        <v>932</v>
      </c>
      <c r="P149" s="21"/>
      <c r="Q149" s="21"/>
      <c r="R149" s="21"/>
      <c r="S149" s="27">
        <v>43180</v>
      </c>
      <c r="T149" s="19" t="s">
        <v>52</v>
      </c>
      <c r="U149" s="19" t="s">
        <v>53</v>
      </c>
      <c r="V149" s="19"/>
      <c r="W149" s="25" t="s">
        <v>933</v>
      </c>
      <c r="X149" s="21"/>
      <c r="Y149" s="21"/>
      <c r="Z149" s="21"/>
      <c r="AA149" s="21"/>
    </row>
    <row r="150" spans="1:27" ht="14" x14ac:dyDescent="0.15">
      <c r="A150" s="96" t="s">
        <v>934</v>
      </c>
      <c r="B150" s="16"/>
      <c r="C150" s="16"/>
      <c r="D150" s="16"/>
      <c r="E150" s="16"/>
      <c r="F150" s="18" t="s">
        <v>89</v>
      </c>
      <c r="G150" s="19" t="s">
        <v>40</v>
      </c>
      <c r="H150" s="20" t="s">
        <v>935</v>
      </c>
      <c r="I150" s="21"/>
      <c r="J150" s="96" t="s">
        <v>923</v>
      </c>
      <c r="K150" s="47" t="s">
        <v>936</v>
      </c>
      <c r="L150" s="47"/>
      <c r="M150" s="96" t="s">
        <v>926</v>
      </c>
      <c r="N150" s="19" t="s">
        <v>46</v>
      </c>
      <c r="O150" s="101" t="s">
        <v>937</v>
      </c>
      <c r="P150" s="21"/>
      <c r="Q150" s="21"/>
      <c r="R150" s="21"/>
      <c r="S150" s="27">
        <v>43180</v>
      </c>
      <c r="T150" s="19" t="s">
        <v>52</v>
      </c>
      <c r="U150" s="19" t="s">
        <v>53</v>
      </c>
      <c r="V150" s="19"/>
      <c r="W150" s="98" t="s">
        <v>938</v>
      </c>
      <c r="X150" s="21"/>
      <c r="Y150" s="21"/>
      <c r="Z150" s="21"/>
      <c r="AA150" s="21"/>
    </row>
    <row r="151" spans="1:27" ht="28" x14ac:dyDescent="0.15">
      <c r="A151" s="15" t="s">
        <v>939</v>
      </c>
      <c r="B151" s="16"/>
      <c r="C151" s="16"/>
      <c r="D151" s="16"/>
      <c r="E151" s="16"/>
      <c r="F151" s="18" t="s">
        <v>57</v>
      </c>
      <c r="G151" s="19" t="s">
        <v>40</v>
      </c>
      <c r="H151" s="20" t="s">
        <v>940</v>
      </c>
      <c r="I151" s="21"/>
      <c r="J151" s="15" t="s">
        <v>941</v>
      </c>
      <c r="K151" s="29" t="s">
        <v>942</v>
      </c>
      <c r="L151" s="29"/>
      <c r="M151" s="15" t="s">
        <v>111</v>
      </c>
      <c r="N151" s="19" t="s">
        <v>46</v>
      </c>
      <c r="O151" s="25" t="s">
        <v>943</v>
      </c>
      <c r="P151" s="21"/>
      <c r="Q151" s="21"/>
      <c r="R151" s="21"/>
      <c r="S151" s="27">
        <v>43180</v>
      </c>
      <c r="T151" s="19" t="s">
        <v>52</v>
      </c>
      <c r="U151" s="19" t="s">
        <v>53</v>
      </c>
      <c r="V151" s="21"/>
      <c r="W151" s="25" t="s">
        <v>944</v>
      </c>
      <c r="X151" s="21"/>
      <c r="Y151" s="21"/>
      <c r="Z151" s="21"/>
      <c r="AA151" s="21"/>
    </row>
    <row r="152" spans="1:27" ht="28" x14ac:dyDescent="0.15">
      <c r="A152" s="15" t="s">
        <v>945</v>
      </c>
      <c r="B152" s="16"/>
      <c r="C152" s="16"/>
      <c r="D152" s="16"/>
      <c r="E152" s="16"/>
      <c r="F152" s="18" t="s">
        <v>57</v>
      </c>
      <c r="G152" s="19" t="s">
        <v>40</v>
      </c>
      <c r="H152" s="20" t="s">
        <v>946</v>
      </c>
      <c r="I152" s="21"/>
      <c r="J152" s="15" t="s">
        <v>941</v>
      </c>
      <c r="K152" s="29" t="s">
        <v>947</v>
      </c>
      <c r="L152" s="29" t="s">
        <v>948</v>
      </c>
      <c r="M152" s="15" t="s">
        <v>111</v>
      </c>
      <c r="N152" s="19" t="s">
        <v>46</v>
      </c>
      <c r="O152" s="25" t="s">
        <v>949</v>
      </c>
      <c r="P152" s="21"/>
      <c r="Q152" s="21"/>
      <c r="R152" s="21"/>
      <c r="S152" s="27">
        <v>43180</v>
      </c>
      <c r="T152" s="19" t="s">
        <v>52</v>
      </c>
      <c r="U152" s="19" t="s">
        <v>53</v>
      </c>
      <c r="V152" s="21"/>
      <c r="W152" s="51" t="s">
        <v>950</v>
      </c>
      <c r="X152" s="21"/>
      <c r="Y152" s="21"/>
      <c r="Z152" s="21"/>
      <c r="AA152" s="21"/>
    </row>
    <row r="153" spans="1:27" ht="14" x14ac:dyDescent="0.15">
      <c r="A153" s="32" t="s">
        <v>951</v>
      </c>
      <c r="B153" s="18"/>
      <c r="C153" s="18"/>
      <c r="D153" s="16"/>
      <c r="E153" s="16"/>
      <c r="F153" s="18" t="s">
        <v>39</v>
      </c>
      <c r="G153" s="19" t="s">
        <v>40</v>
      </c>
      <c r="H153" s="20" t="s">
        <v>952</v>
      </c>
      <c r="I153" s="38"/>
      <c r="J153" s="32" t="s">
        <v>953</v>
      </c>
      <c r="K153" s="29" t="s">
        <v>901</v>
      </c>
      <c r="L153" s="29"/>
      <c r="M153" s="32" t="s">
        <v>291</v>
      </c>
      <c r="N153" s="19" t="s">
        <v>46</v>
      </c>
      <c r="O153" s="52" t="s">
        <v>954</v>
      </c>
      <c r="P153" s="19"/>
      <c r="Q153" s="42"/>
      <c r="R153" s="21"/>
      <c r="S153" s="27">
        <v>43180</v>
      </c>
      <c r="T153" s="19" t="s">
        <v>52</v>
      </c>
      <c r="U153" s="19" t="s">
        <v>53</v>
      </c>
      <c r="V153" s="19"/>
      <c r="W153" s="25" t="s">
        <v>955</v>
      </c>
      <c r="X153" s="21"/>
      <c r="Y153" s="21"/>
      <c r="Z153" s="21"/>
      <c r="AA153" s="21"/>
    </row>
    <row r="154" spans="1:27" ht="14" x14ac:dyDescent="0.15">
      <c r="A154" s="32" t="s">
        <v>956</v>
      </c>
      <c r="B154" s="16"/>
      <c r="C154" s="16"/>
      <c r="D154" s="16"/>
      <c r="E154" s="16"/>
      <c r="F154" s="18" t="s">
        <v>57</v>
      </c>
      <c r="G154" s="19" t="s">
        <v>40</v>
      </c>
      <c r="H154" s="20" t="s">
        <v>957</v>
      </c>
      <c r="I154" s="21"/>
      <c r="J154" s="32" t="s">
        <v>958</v>
      </c>
      <c r="K154" s="29" t="s">
        <v>959</v>
      </c>
      <c r="L154" s="29"/>
      <c r="M154" s="32" t="s">
        <v>960</v>
      </c>
      <c r="N154" s="19" t="s">
        <v>46</v>
      </c>
      <c r="O154" s="52" t="s">
        <v>961</v>
      </c>
      <c r="P154" s="21"/>
      <c r="Q154" s="21"/>
      <c r="R154" s="21"/>
      <c r="S154" s="27">
        <v>43180</v>
      </c>
      <c r="T154" s="19" t="s">
        <v>52</v>
      </c>
      <c r="U154" s="19" t="s">
        <v>53</v>
      </c>
      <c r="V154" s="19"/>
      <c r="W154" s="25" t="s">
        <v>962</v>
      </c>
      <c r="X154" s="21"/>
      <c r="Y154" s="21"/>
      <c r="Z154" s="21"/>
      <c r="AA154" s="21"/>
    </row>
    <row r="155" spans="1:27" ht="14" x14ac:dyDescent="0.15">
      <c r="A155" s="32" t="s">
        <v>963</v>
      </c>
      <c r="B155" s="18"/>
      <c r="C155" s="18"/>
      <c r="D155" s="16"/>
      <c r="E155" s="16"/>
      <c r="F155" s="18" t="s">
        <v>123</v>
      </c>
      <c r="G155" s="19" t="s">
        <v>40</v>
      </c>
      <c r="H155" s="20" t="s">
        <v>964</v>
      </c>
      <c r="I155" s="38"/>
      <c r="J155" s="32" t="s">
        <v>965</v>
      </c>
      <c r="K155" s="29" t="s">
        <v>966</v>
      </c>
      <c r="L155" s="29"/>
      <c r="M155" s="32" t="s">
        <v>80</v>
      </c>
      <c r="N155" s="19" t="s">
        <v>46</v>
      </c>
      <c r="O155" s="36"/>
      <c r="P155" s="19"/>
      <c r="Q155" s="42"/>
      <c r="R155" s="21"/>
      <c r="S155" s="27">
        <v>43180</v>
      </c>
      <c r="T155" s="19" t="s">
        <v>52</v>
      </c>
      <c r="U155" s="19" t="s">
        <v>53</v>
      </c>
      <c r="V155" s="19"/>
      <c r="W155" s="25"/>
      <c r="X155" s="21"/>
      <c r="Y155" s="21"/>
      <c r="Z155" s="21"/>
      <c r="AA155" s="21"/>
    </row>
    <row r="156" spans="1:27" ht="14" x14ac:dyDescent="0.15">
      <c r="A156" s="32" t="s">
        <v>967</v>
      </c>
      <c r="B156" s="18"/>
      <c r="C156" s="18"/>
      <c r="D156" s="16"/>
      <c r="E156" s="16"/>
      <c r="F156" s="18" t="s">
        <v>57</v>
      </c>
      <c r="G156" s="19" t="s">
        <v>40</v>
      </c>
      <c r="H156" s="20" t="s">
        <v>968</v>
      </c>
      <c r="I156" s="38"/>
      <c r="J156" s="32" t="s">
        <v>965</v>
      </c>
      <c r="K156" s="29" t="s">
        <v>966</v>
      </c>
      <c r="L156" s="29"/>
      <c r="M156" s="32" t="s">
        <v>80</v>
      </c>
      <c r="N156" s="19" t="s">
        <v>46</v>
      </c>
      <c r="O156" s="36" t="s">
        <v>969</v>
      </c>
      <c r="P156" s="19"/>
      <c r="Q156" s="42"/>
      <c r="R156" s="21"/>
      <c r="S156" s="27">
        <v>43180</v>
      </c>
      <c r="T156" s="19" t="s">
        <v>52</v>
      </c>
      <c r="U156" s="19" t="s">
        <v>53</v>
      </c>
      <c r="V156" s="19"/>
      <c r="W156" s="36" t="s">
        <v>970</v>
      </c>
      <c r="X156" s="21"/>
      <c r="Y156" s="21"/>
      <c r="Z156" s="21"/>
      <c r="AA156" s="21"/>
    </row>
    <row r="157" spans="1:27" ht="14" x14ac:dyDescent="0.15">
      <c r="A157" s="15" t="s">
        <v>971</v>
      </c>
      <c r="B157" s="16"/>
      <c r="C157" s="16"/>
      <c r="D157" s="16"/>
      <c r="E157" s="16"/>
      <c r="F157" s="18" t="s">
        <v>57</v>
      </c>
      <c r="G157" s="19" t="s">
        <v>40</v>
      </c>
      <c r="H157" s="20" t="s">
        <v>972</v>
      </c>
      <c r="I157" s="58" t="s">
        <v>973</v>
      </c>
      <c r="J157" s="15" t="s">
        <v>974</v>
      </c>
      <c r="K157" s="29" t="s">
        <v>975</v>
      </c>
      <c r="L157" s="29"/>
      <c r="M157" s="15" t="s">
        <v>111</v>
      </c>
      <c r="N157" s="19" t="s">
        <v>46</v>
      </c>
      <c r="O157" s="25" t="s">
        <v>976</v>
      </c>
      <c r="P157" s="21"/>
      <c r="Q157" s="21"/>
      <c r="R157" s="21"/>
      <c r="S157" s="27">
        <v>43180</v>
      </c>
      <c r="T157" s="19" t="s">
        <v>52</v>
      </c>
      <c r="U157" s="19" t="s">
        <v>53</v>
      </c>
      <c r="V157" s="21"/>
      <c r="W157" s="25" t="s">
        <v>977</v>
      </c>
      <c r="X157" s="21"/>
      <c r="Y157" s="21"/>
      <c r="Z157" s="21"/>
      <c r="AA157" s="21"/>
    </row>
    <row r="158" spans="1:27" ht="14" x14ac:dyDescent="0.15">
      <c r="A158" s="15" t="s">
        <v>978</v>
      </c>
      <c r="B158" s="16"/>
      <c r="C158" s="16"/>
      <c r="D158" s="16"/>
      <c r="E158" s="16"/>
      <c r="F158" s="18" t="s">
        <v>123</v>
      </c>
      <c r="G158" s="19" t="s">
        <v>40</v>
      </c>
      <c r="H158" s="20" t="s">
        <v>979</v>
      </c>
      <c r="I158" s="61" t="s">
        <v>980</v>
      </c>
      <c r="J158" s="15" t="s">
        <v>974</v>
      </c>
      <c r="K158" s="29" t="s">
        <v>981</v>
      </c>
      <c r="L158" s="29"/>
      <c r="M158" s="15" t="s">
        <v>111</v>
      </c>
      <c r="N158" s="19" t="s">
        <v>46</v>
      </c>
      <c r="O158" s="25" t="s">
        <v>982</v>
      </c>
      <c r="P158" s="21"/>
      <c r="Q158" s="21"/>
      <c r="R158" s="21"/>
      <c r="S158" s="27">
        <v>43180</v>
      </c>
      <c r="T158" s="19" t="s">
        <v>52</v>
      </c>
      <c r="U158" s="19" t="s">
        <v>53</v>
      </c>
      <c r="V158" s="21"/>
      <c r="W158" s="25" t="s">
        <v>983</v>
      </c>
      <c r="X158" s="21"/>
      <c r="Y158" s="21"/>
      <c r="Z158" s="21"/>
      <c r="AA158" s="21"/>
    </row>
    <row r="159" spans="1:27" ht="14" x14ac:dyDescent="0.15">
      <c r="A159" s="32" t="s">
        <v>984</v>
      </c>
      <c r="B159" s="18"/>
      <c r="C159" s="18"/>
      <c r="D159" s="16"/>
      <c r="E159" s="16"/>
      <c r="F159" s="18" t="s">
        <v>157</v>
      </c>
      <c r="G159" s="19" t="s">
        <v>40</v>
      </c>
      <c r="H159" s="20" t="s">
        <v>985</v>
      </c>
      <c r="I159" s="38"/>
      <c r="J159" s="32" t="s">
        <v>986</v>
      </c>
      <c r="K159" s="29" t="s">
        <v>987</v>
      </c>
      <c r="L159" s="29" t="s">
        <v>988</v>
      </c>
      <c r="M159" s="32" t="s">
        <v>80</v>
      </c>
      <c r="N159" s="19" t="s">
        <v>46</v>
      </c>
      <c r="O159" s="52" t="s">
        <v>989</v>
      </c>
      <c r="P159" s="19"/>
      <c r="Q159" s="42"/>
      <c r="R159" s="21"/>
      <c r="S159" s="27">
        <v>43180</v>
      </c>
      <c r="T159" s="19" t="s">
        <v>52</v>
      </c>
      <c r="U159" s="19" t="s">
        <v>53</v>
      </c>
      <c r="V159" s="19"/>
      <c r="W159" s="25" t="s">
        <v>990</v>
      </c>
      <c r="X159" s="21"/>
      <c r="Y159" s="21"/>
      <c r="Z159" s="21"/>
      <c r="AA159" s="21"/>
    </row>
    <row r="160" spans="1:27" ht="14" x14ac:dyDescent="0.15">
      <c r="A160" s="32" t="s">
        <v>991</v>
      </c>
      <c r="B160" s="18"/>
      <c r="C160" s="18"/>
      <c r="D160" s="16"/>
      <c r="E160" s="16"/>
      <c r="F160" s="18" t="s">
        <v>57</v>
      </c>
      <c r="G160" s="19" t="s">
        <v>40</v>
      </c>
      <c r="H160" s="20" t="s">
        <v>992</v>
      </c>
      <c r="I160" s="38"/>
      <c r="J160" s="32" t="s">
        <v>986</v>
      </c>
      <c r="K160" s="29" t="s">
        <v>993</v>
      </c>
      <c r="L160" s="29"/>
      <c r="M160" s="32" t="s">
        <v>80</v>
      </c>
      <c r="N160" s="19" t="s">
        <v>46</v>
      </c>
      <c r="O160" s="36" t="s">
        <v>994</v>
      </c>
      <c r="P160" s="19"/>
      <c r="Q160" s="42"/>
      <c r="R160" s="21"/>
      <c r="S160" s="27">
        <v>43180</v>
      </c>
      <c r="T160" s="19" t="s">
        <v>52</v>
      </c>
      <c r="U160" s="19" t="s">
        <v>53</v>
      </c>
      <c r="V160" s="19"/>
      <c r="W160" s="25" t="s">
        <v>995</v>
      </c>
      <c r="X160" s="21"/>
      <c r="Y160" s="21"/>
      <c r="Z160" s="21"/>
      <c r="AA160" s="21"/>
    </row>
    <row r="161" spans="1:27" ht="14" x14ac:dyDescent="0.15">
      <c r="A161" s="32" t="s">
        <v>996</v>
      </c>
      <c r="B161" s="18"/>
      <c r="C161" s="18"/>
      <c r="D161" s="16"/>
      <c r="E161" s="16"/>
      <c r="F161" s="18" t="s">
        <v>57</v>
      </c>
      <c r="G161" s="19" t="s">
        <v>40</v>
      </c>
      <c r="H161" s="20" t="s">
        <v>997</v>
      </c>
      <c r="I161" s="38"/>
      <c r="J161" s="32" t="s">
        <v>986</v>
      </c>
      <c r="K161" s="29" t="s">
        <v>998</v>
      </c>
      <c r="L161" s="29"/>
      <c r="M161" s="32" t="s">
        <v>80</v>
      </c>
      <c r="N161" s="19" t="s">
        <v>46</v>
      </c>
      <c r="O161" s="36" t="s">
        <v>999</v>
      </c>
      <c r="P161" s="19"/>
      <c r="Q161" s="42"/>
      <c r="R161" s="21"/>
      <c r="S161" s="27">
        <v>43180</v>
      </c>
      <c r="T161" s="19" t="s">
        <v>52</v>
      </c>
      <c r="U161" s="19" t="s">
        <v>53</v>
      </c>
      <c r="V161" s="19"/>
      <c r="W161" s="25" t="s">
        <v>1000</v>
      </c>
      <c r="X161" s="21"/>
      <c r="Y161" s="21"/>
      <c r="Z161" s="21"/>
      <c r="AA161" s="21"/>
    </row>
    <row r="162" spans="1:27" ht="14" x14ac:dyDescent="0.15">
      <c r="A162" s="32" t="s">
        <v>1001</v>
      </c>
      <c r="B162" s="18"/>
      <c r="C162" s="18"/>
      <c r="D162" s="18"/>
      <c r="E162" s="54"/>
      <c r="F162" s="18" t="s">
        <v>57</v>
      </c>
      <c r="G162" s="19" t="s">
        <v>40</v>
      </c>
      <c r="H162" s="20" t="s">
        <v>1002</v>
      </c>
      <c r="I162" s="53" t="s">
        <v>1003</v>
      </c>
      <c r="J162" s="32" t="s">
        <v>986</v>
      </c>
      <c r="K162" s="29" t="s">
        <v>1004</v>
      </c>
      <c r="L162" s="29"/>
      <c r="M162" s="32" t="s">
        <v>80</v>
      </c>
      <c r="N162" s="19" t="s">
        <v>46</v>
      </c>
      <c r="O162" s="52" t="s">
        <v>1005</v>
      </c>
      <c r="P162" s="19"/>
      <c r="Q162" s="42"/>
      <c r="R162" s="21"/>
      <c r="S162" s="27">
        <v>43180</v>
      </c>
      <c r="T162" s="19" t="s">
        <v>52</v>
      </c>
      <c r="U162" s="19" t="s">
        <v>53</v>
      </c>
      <c r="V162" s="19"/>
      <c r="W162" s="36" t="s">
        <v>1006</v>
      </c>
      <c r="X162" s="21"/>
      <c r="Y162" s="21"/>
      <c r="Z162" s="21"/>
      <c r="AA162" s="21"/>
    </row>
    <row r="163" spans="1:27" ht="13" x14ac:dyDescent="0.15">
      <c r="A163" s="19" t="s">
        <v>1007</v>
      </c>
      <c r="B163" s="16"/>
      <c r="C163" s="18" t="s">
        <v>53</v>
      </c>
      <c r="D163" s="16"/>
      <c r="E163" s="16"/>
      <c r="F163" s="18" t="s">
        <v>89</v>
      </c>
      <c r="G163" s="19" t="s">
        <v>40</v>
      </c>
      <c r="H163" s="19" t="s">
        <v>1008</v>
      </c>
      <c r="I163" s="21"/>
      <c r="J163" s="42" t="s">
        <v>986</v>
      </c>
      <c r="K163" s="75" t="s">
        <v>1009</v>
      </c>
      <c r="L163" s="48"/>
      <c r="M163" s="19" t="s">
        <v>986</v>
      </c>
      <c r="N163" s="19" t="s">
        <v>46</v>
      </c>
      <c r="O163" s="76" t="s">
        <v>1010</v>
      </c>
      <c r="P163" s="21"/>
      <c r="Q163" s="21"/>
      <c r="R163" s="21"/>
      <c r="S163" s="27">
        <v>43263</v>
      </c>
      <c r="T163" s="19" t="s">
        <v>104</v>
      </c>
      <c r="U163" s="19" t="s">
        <v>105</v>
      </c>
      <c r="V163" s="21"/>
      <c r="W163" s="77"/>
      <c r="X163" s="21"/>
      <c r="Y163" s="21"/>
      <c r="Z163" s="21"/>
      <c r="AA163" s="21"/>
    </row>
    <row r="164" spans="1:27" ht="14" x14ac:dyDescent="0.15">
      <c r="A164" s="15" t="s">
        <v>1011</v>
      </c>
      <c r="B164" s="16"/>
      <c r="C164" s="16"/>
      <c r="D164" s="16"/>
      <c r="E164" s="16"/>
      <c r="F164" s="18" t="s">
        <v>57</v>
      </c>
      <c r="G164" s="19" t="s">
        <v>40</v>
      </c>
      <c r="H164" s="20" t="s">
        <v>1012</v>
      </c>
      <c r="I164" s="21"/>
      <c r="J164" s="15" t="s">
        <v>1013</v>
      </c>
      <c r="K164" s="29" t="s">
        <v>1014</v>
      </c>
      <c r="L164" s="29"/>
      <c r="M164" s="15" t="s">
        <v>1015</v>
      </c>
      <c r="N164" s="19" t="s">
        <v>46</v>
      </c>
      <c r="O164" s="25" t="s">
        <v>1016</v>
      </c>
      <c r="P164" s="21"/>
      <c r="Q164" s="21"/>
      <c r="R164" s="21"/>
      <c r="S164" s="27">
        <v>43180</v>
      </c>
      <c r="T164" s="19" t="s">
        <v>52</v>
      </c>
      <c r="U164" s="19" t="s">
        <v>53</v>
      </c>
      <c r="V164" s="21"/>
      <c r="W164" s="25" t="s">
        <v>1017</v>
      </c>
      <c r="X164" s="21"/>
      <c r="Y164" s="21"/>
      <c r="Z164" s="21"/>
      <c r="AA164" s="21"/>
    </row>
    <row r="165" spans="1:27" ht="14" x14ac:dyDescent="0.15">
      <c r="A165" s="15" t="s">
        <v>1018</v>
      </c>
      <c r="B165" s="16"/>
      <c r="C165" s="16"/>
      <c r="D165" s="16"/>
      <c r="E165" s="16"/>
      <c r="F165" s="18" t="s">
        <v>57</v>
      </c>
      <c r="G165" s="19" t="s">
        <v>40</v>
      </c>
      <c r="H165" s="20" t="s">
        <v>1019</v>
      </c>
      <c r="I165" s="21"/>
      <c r="J165" s="15" t="s">
        <v>1020</v>
      </c>
      <c r="K165" s="29" t="s">
        <v>1021</v>
      </c>
      <c r="L165" s="29"/>
      <c r="M165" s="15" t="s">
        <v>45</v>
      </c>
      <c r="N165" s="19" t="s">
        <v>46</v>
      </c>
      <c r="O165" s="25" t="s">
        <v>1022</v>
      </c>
      <c r="P165" s="21"/>
      <c r="Q165" s="21"/>
      <c r="R165" s="21"/>
      <c r="S165" s="27">
        <v>43180</v>
      </c>
      <c r="T165" s="19" t="s">
        <v>52</v>
      </c>
      <c r="U165" s="19" t="s">
        <v>53</v>
      </c>
      <c r="V165" s="21"/>
      <c r="W165" s="25" t="s">
        <v>1023</v>
      </c>
      <c r="X165" s="21"/>
      <c r="Y165" s="21"/>
      <c r="Z165" s="21"/>
      <c r="AA165" s="21"/>
    </row>
    <row r="166" spans="1:27" ht="14" x14ac:dyDescent="0.15">
      <c r="A166" s="15" t="s">
        <v>1024</v>
      </c>
      <c r="B166" s="16"/>
      <c r="C166" s="16"/>
      <c r="D166" s="16"/>
      <c r="E166" s="16"/>
      <c r="F166" s="18" t="s">
        <v>123</v>
      </c>
      <c r="G166" s="19" t="s">
        <v>40</v>
      </c>
      <c r="H166" s="20" t="s">
        <v>1025</v>
      </c>
      <c r="I166" s="58" t="s">
        <v>1026</v>
      </c>
      <c r="J166" s="15" t="s">
        <v>1027</v>
      </c>
      <c r="K166" s="29" t="s">
        <v>1028</v>
      </c>
      <c r="L166" s="29" t="s">
        <v>1029</v>
      </c>
      <c r="M166" s="15" t="s">
        <v>1030</v>
      </c>
      <c r="N166" s="19" t="s">
        <v>46</v>
      </c>
      <c r="O166" s="25" t="s">
        <v>1031</v>
      </c>
      <c r="P166" s="21"/>
      <c r="Q166" s="21"/>
      <c r="R166" s="21"/>
      <c r="S166" s="27">
        <v>43180</v>
      </c>
      <c r="T166" s="19" t="s">
        <v>52</v>
      </c>
      <c r="U166" s="19" t="s">
        <v>53</v>
      </c>
      <c r="V166" s="21"/>
      <c r="W166" s="51" t="s">
        <v>1032</v>
      </c>
      <c r="X166" s="21"/>
      <c r="Y166" s="21"/>
      <c r="Z166" s="21"/>
      <c r="AA166" s="21"/>
    </row>
    <row r="167" spans="1:27" ht="14" x14ac:dyDescent="0.15">
      <c r="A167" s="15" t="s">
        <v>1033</v>
      </c>
      <c r="B167" s="16"/>
      <c r="C167" s="16"/>
      <c r="D167" s="16"/>
      <c r="E167" s="16"/>
      <c r="F167" s="18" t="s">
        <v>57</v>
      </c>
      <c r="G167" s="19" t="s">
        <v>40</v>
      </c>
      <c r="H167" s="20" t="s">
        <v>1034</v>
      </c>
      <c r="I167" s="21"/>
      <c r="J167" s="15" t="s">
        <v>1027</v>
      </c>
      <c r="K167" s="29" t="s">
        <v>1028</v>
      </c>
      <c r="L167" s="29"/>
      <c r="M167" s="15" t="s">
        <v>1030</v>
      </c>
      <c r="N167" s="19" t="s">
        <v>46</v>
      </c>
      <c r="O167" s="51" t="s">
        <v>1035</v>
      </c>
      <c r="P167" s="21"/>
      <c r="Q167" s="21"/>
      <c r="R167" s="21"/>
      <c r="S167" s="27">
        <v>43180</v>
      </c>
      <c r="T167" s="19" t="s">
        <v>52</v>
      </c>
      <c r="U167" s="19" t="s">
        <v>53</v>
      </c>
      <c r="V167" s="21"/>
      <c r="W167" s="25" t="s">
        <v>1036</v>
      </c>
      <c r="X167" s="21"/>
      <c r="Y167" s="21"/>
      <c r="Z167" s="21"/>
      <c r="AA167" s="21"/>
    </row>
    <row r="168" spans="1:27" ht="14" x14ac:dyDescent="0.15">
      <c r="A168" s="15" t="s">
        <v>1037</v>
      </c>
      <c r="B168" s="16"/>
      <c r="C168" s="16"/>
      <c r="D168" s="16"/>
      <c r="E168" s="16"/>
      <c r="F168" s="18" t="s">
        <v>83</v>
      </c>
      <c r="G168" s="19" t="s">
        <v>40</v>
      </c>
      <c r="H168" s="20" t="s">
        <v>1038</v>
      </c>
      <c r="I168" s="21"/>
      <c r="J168" s="15" t="s">
        <v>140</v>
      </c>
      <c r="K168" s="29" t="s">
        <v>1039</v>
      </c>
      <c r="L168" s="29"/>
      <c r="M168" s="15" t="s">
        <v>140</v>
      </c>
      <c r="N168" s="19" t="s">
        <v>46</v>
      </c>
      <c r="O168" s="51" t="s">
        <v>1040</v>
      </c>
      <c r="P168" s="21"/>
      <c r="Q168" s="21"/>
      <c r="R168" s="21"/>
      <c r="S168" s="27">
        <v>43180</v>
      </c>
      <c r="T168" s="19" t="s">
        <v>52</v>
      </c>
      <c r="U168" s="19" t="s">
        <v>53</v>
      </c>
      <c r="V168" s="21"/>
      <c r="W168" s="25" t="s">
        <v>1041</v>
      </c>
      <c r="X168" s="21"/>
      <c r="Y168" s="21"/>
      <c r="Z168" s="21"/>
      <c r="AA168" s="21"/>
    </row>
    <row r="169" spans="1:27" ht="14" x14ac:dyDescent="0.15">
      <c r="A169" s="15" t="s">
        <v>1042</v>
      </c>
      <c r="B169" s="16"/>
      <c r="C169" s="16"/>
      <c r="D169" s="16"/>
      <c r="E169" s="16"/>
      <c r="F169" s="18" t="s">
        <v>57</v>
      </c>
      <c r="G169" s="19" t="s">
        <v>40</v>
      </c>
      <c r="H169" s="20" t="s">
        <v>1043</v>
      </c>
      <c r="I169" s="21"/>
      <c r="J169" s="15" t="s">
        <v>140</v>
      </c>
      <c r="K169" s="29" t="s">
        <v>1039</v>
      </c>
      <c r="L169" s="29"/>
      <c r="M169" s="15" t="s">
        <v>140</v>
      </c>
      <c r="N169" s="19" t="s">
        <v>46</v>
      </c>
      <c r="O169" s="51" t="s">
        <v>1044</v>
      </c>
      <c r="P169" s="21"/>
      <c r="Q169" s="21"/>
      <c r="R169" s="21"/>
      <c r="S169" s="27">
        <v>43180</v>
      </c>
      <c r="T169" s="19" t="s">
        <v>52</v>
      </c>
      <c r="U169" s="19" t="s">
        <v>53</v>
      </c>
      <c r="V169" s="21"/>
      <c r="W169" s="25" t="s">
        <v>1045</v>
      </c>
      <c r="X169" s="21"/>
      <c r="Y169" s="21"/>
      <c r="Z169" s="21"/>
      <c r="AA169" s="21"/>
    </row>
    <row r="170" spans="1:27" ht="14" x14ac:dyDescent="0.15">
      <c r="A170" s="32" t="s">
        <v>1046</v>
      </c>
      <c r="B170" s="16"/>
      <c r="C170" s="16"/>
      <c r="D170" s="16"/>
      <c r="E170" s="16"/>
      <c r="F170" s="18" t="s">
        <v>57</v>
      </c>
      <c r="G170" s="19" t="s">
        <v>40</v>
      </c>
      <c r="H170" s="20" t="s">
        <v>1047</v>
      </c>
      <c r="I170" s="21"/>
      <c r="J170" s="32" t="s">
        <v>1048</v>
      </c>
      <c r="K170" s="29" t="s">
        <v>1049</v>
      </c>
      <c r="L170" s="29"/>
      <c r="M170" s="32" t="s">
        <v>1050</v>
      </c>
      <c r="N170" s="19" t="s">
        <v>46</v>
      </c>
      <c r="O170" s="25" t="s">
        <v>1051</v>
      </c>
      <c r="P170" s="21"/>
      <c r="Q170" s="21"/>
      <c r="R170" s="21"/>
      <c r="S170" s="27">
        <v>43180</v>
      </c>
      <c r="T170" s="19" t="s">
        <v>52</v>
      </c>
      <c r="U170" s="19" t="s">
        <v>53</v>
      </c>
      <c r="V170" s="19"/>
      <c r="W170" s="25" t="s">
        <v>1052</v>
      </c>
      <c r="X170" s="21"/>
      <c r="Y170" s="21"/>
      <c r="Z170" s="21"/>
      <c r="AA170" s="21"/>
    </row>
    <row r="171" spans="1:27" ht="14" x14ac:dyDescent="0.15">
      <c r="A171" s="32" t="s">
        <v>1053</v>
      </c>
      <c r="B171" s="16"/>
      <c r="C171" s="16"/>
      <c r="D171" s="16"/>
      <c r="E171" s="16"/>
      <c r="F171" s="18" t="s">
        <v>57</v>
      </c>
      <c r="G171" s="19" t="s">
        <v>40</v>
      </c>
      <c r="H171" s="20" t="s">
        <v>1054</v>
      </c>
      <c r="I171" s="61" t="s">
        <v>1055</v>
      </c>
      <c r="J171" s="32" t="s">
        <v>1056</v>
      </c>
      <c r="K171" s="47" t="s">
        <v>1057</v>
      </c>
      <c r="L171" s="47"/>
      <c r="M171" s="32" t="s">
        <v>1058</v>
      </c>
      <c r="N171" s="19" t="s">
        <v>46</v>
      </c>
      <c r="O171" s="36" t="s">
        <v>1059</v>
      </c>
      <c r="P171" s="21"/>
      <c r="Q171" s="21"/>
      <c r="R171" s="21"/>
      <c r="S171" s="27">
        <v>43180</v>
      </c>
      <c r="T171" s="19" t="s">
        <v>52</v>
      </c>
      <c r="U171" s="19" t="s">
        <v>53</v>
      </c>
      <c r="V171" s="19"/>
      <c r="W171" s="25" t="s">
        <v>1060</v>
      </c>
      <c r="X171" s="21"/>
      <c r="Y171" s="21"/>
      <c r="Z171" s="21"/>
      <c r="AA171" s="21"/>
    </row>
    <row r="172" spans="1:27" ht="14" x14ac:dyDescent="0.15">
      <c r="A172" s="32" t="s">
        <v>1061</v>
      </c>
      <c r="B172" s="16"/>
      <c r="C172" s="16"/>
      <c r="D172" s="16"/>
      <c r="E172" s="16"/>
      <c r="F172" s="18" t="s">
        <v>123</v>
      </c>
      <c r="G172" s="19" t="s">
        <v>40</v>
      </c>
      <c r="H172" s="20" t="s">
        <v>1062</v>
      </c>
      <c r="I172" s="21"/>
      <c r="J172" s="32" t="s">
        <v>1056</v>
      </c>
      <c r="K172" s="47" t="s">
        <v>1063</v>
      </c>
      <c r="L172" s="47" t="s">
        <v>1064</v>
      </c>
      <c r="M172" s="32" t="s">
        <v>1058</v>
      </c>
      <c r="N172" s="19" t="s">
        <v>46</v>
      </c>
      <c r="O172" s="36" t="s">
        <v>1065</v>
      </c>
      <c r="P172" s="21"/>
      <c r="Q172" s="21"/>
      <c r="R172" s="21"/>
      <c r="S172" s="27">
        <v>43180</v>
      </c>
      <c r="T172" s="19" t="s">
        <v>52</v>
      </c>
      <c r="U172" s="19" t="s">
        <v>53</v>
      </c>
      <c r="V172" s="19"/>
      <c r="W172" s="25" t="s">
        <v>1066</v>
      </c>
      <c r="X172" s="21"/>
      <c r="Y172" s="21"/>
      <c r="Z172" s="21"/>
      <c r="AA172" s="21"/>
    </row>
    <row r="173" spans="1:27" ht="13" x14ac:dyDescent="0.15">
      <c r="A173" s="19" t="s">
        <v>1067</v>
      </c>
      <c r="B173" s="16"/>
      <c r="C173" s="89"/>
      <c r="D173" s="16"/>
      <c r="E173" s="16"/>
      <c r="F173" s="18" t="s">
        <v>39</v>
      </c>
      <c r="G173" s="19" t="s">
        <v>40</v>
      </c>
      <c r="H173" s="19" t="s">
        <v>1068</v>
      </c>
      <c r="I173" s="21"/>
      <c r="J173" s="42" t="s">
        <v>1056</v>
      </c>
      <c r="K173" s="75" t="s">
        <v>1069</v>
      </c>
      <c r="L173" s="48"/>
      <c r="M173" s="19" t="s">
        <v>1056</v>
      </c>
      <c r="N173" s="19" t="s">
        <v>46</v>
      </c>
      <c r="O173" s="76" t="s">
        <v>1070</v>
      </c>
      <c r="P173" s="21"/>
      <c r="Q173" s="21"/>
      <c r="R173" s="21"/>
      <c r="S173" s="27">
        <v>43263</v>
      </c>
      <c r="T173" s="19" t="s">
        <v>104</v>
      </c>
      <c r="U173" s="19" t="s">
        <v>105</v>
      </c>
      <c r="V173" s="21"/>
      <c r="W173" s="77"/>
      <c r="X173" s="21"/>
      <c r="Y173" s="21"/>
      <c r="Z173" s="21"/>
      <c r="AA173" s="21"/>
    </row>
    <row r="174" spans="1:27" ht="14" x14ac:dyDescent="0.15">
      <c r="A174" s="20" t="s">
        <v>1071</v>
      </c>
      <c r="B174" s="16"/>
      <c r="C174" s="16"/>
      <c r="D174" s="16"/>
      <c r="E174" s="16"/>
      <c r="F174" s="18" t="s">
        <v>123</v>
      </c>
      <c r="G174" s="19" t="s">
        <v>40</v>
      </c>
      <c r="H174" s="20" t="s">
        <v>1072</v>
      </c>
      <c r="I174" s="21"/>
      <c r="J174" s="32" t="s">
        <v>1073</v>
      </c>
      <c r="K174" s="29"/>
      <c r="L174" s="29"/>
      <c r="M174" s="32" t="s">
        <v>215</v>
      </c>
      <c r="N174" s="19" t="s">
        <v>46</v>
      </c>
      <c r="O174" s="36" t="s">
        <v>1074</v>
      </c>
      <c r="P174" s="21"/>
      <c r="Q174" s="21"/>
      <c r="R174" s="21"/>
      <c r="S174" s="27">
        <v>43180</v>
      </c>
      <c r="T174" s="19" t="s">
        <v>52</v>
      </c>
      <c r="U174" s="19" t="s">
        <v>53</v>
      </c>
      <c r="V174" s="19"/>
      <c r="W174" s="25" t="s">
        <v>1075</v>
      </c>
      <c r="X174" s="21"/>
      <c r="Y174" s="21"/>
      <c r="Z174" s="21"/>
      <c r="AA174" s="21"/>
    </row>
    <row r="175" spans="1:27" ht="14" x14ac:dyDescent="0.15">
      <c r="A175" s="32" t="s">
        <v>1076</v>
      </c>
      <c r="B175" s="16"/>
      <c r="C175" s="37" t="s">
        <v>1077</v>
      </c>
      <c r="D175" s="16"/>
      <c r="E175" s="16"/>
      <c r="F175" s="18" t="s">
        <v>57</v>
      </c>
      <c r="G175" s="19" t="s">
        <v>40</v>
      </c>
      <c r="H175" s="20" t="s">
        <v>1078</v>
      </c>
      <c r="I175" s="58" t="s">
        <v>1079</v>
      </c>
      <c r="J175" s="32" t="s">
        <v>1073</v>
      </c>
      <c r="K175" s="29" t="s">
        <v>1080</v>
      </c>
      <c r="L175" s="29"/>
      <c r="M175" s="32" t="s">
        <v>215</v>
      </c>
      <c r="N175" s="19" t="s">
        <v>46</v>
      </c>
      <c r="O175" s="36" t="s">
        <v>1081</v>
      </c>
      <c r="P175" s="21"/>
      <c r="Q175" s="21"/>
      <c r="R175" s="21"/>
      <c r="S175" s="27">
        <v>43180</v>
      </c>
      <c r="T175" s="19" t="s">
        <v>52</v>
      </c>
      <c r="U175" s="19" t="s">
        <v>53</v>
      </c>
      <c r="V175" s="19"/>
      <c r="W175" s="25" t="s">
        <v>1082</v>
      </c>
      <c r="X175" s="21"/>
      <c r="Y175" s="21"/>
      <c r="Z175" s="21"/>
      <c r="AA175" s="21"/>
    </row>
    <row r="176" spans="1:27" ht="14" x14ac:dyDescent="0.15">
      <c r="A176" s="20" t="s">
        <v>1083</v>
      </c>
      <c r="B176" s="37" t="s">
        <v>1084</v>
      </c>
      <c r="C176" s="16"/>
      <c r="D176" s="16"/>
      <c r="E176" s="16"/>
      <c r="F176" s="18" t="s">
        <v>89</v>
      </c>
      <c r="G176" s="19" t="s">
        <v>40</v>
      </c>
      <c r="H176" s="20" t="s">
        <v>1085</v>
      </c>
      <c r="I176" s="21"/>
      <c r="J176" s="32" t="s">
        <v>1073</v>
      </c>
      <c r="K176" s="29" t="s">
        <v>1086</v>
      </c>
      <c r="L176" s="29" t="s">
        <v>1087</v>
      </c>
      <c r="M176" s="32" t="s">
        <v>215</v>
      </c>
      <c r="N176" s="19" t="s">
        <v>46</v>
      </c>
      <c r="O176" s="52" t="s">
        <v>1088</v>
      </c>
      <c r="P176" s="21"/>
      <c r="Q176" s="21"/>
      <c r="R176" s="21"/>
      <c r="S176" s="27">
        <v>43180</v>
      </c>
      <c r="T176" s="19" t="s">
        <v>52</v>
      </c>
      <c r="U176" s="19" t="s">
        <v>53</v>
      </c>
      <c r="V176" s="19"/>
      <c r="W176" s="25" t="s">
        <v>1089</v>
      </c>
      <c r="X176" s="21"/>
      <c r="Y176" s="21"/>
      <c r="Z176" s="21"/>
      <c r="AA176" s="21"/>
    </row>
    <row r="177" spans="1:27" ht="14" x14ac:dyDescent="0.15">
      <c r="A177" s="32" t="s">
        <v>1090</v>
      </c>
      <c r="B177" s="16"/>
      <c r="C177" s="16"/>
      <c r="D177" s="16"/>
      <c r="E177" s="16"/>
      <c r="F177" s="18" t="s">
        <v>89</v>
      </c>
      <c r="G177" s="19" t="s">
        <v>40</v>
      </c>
      <c r="H177" s="20" t="s">
        <v>1091</v>
      </c>
      <c r="I177" s="61" t="s">
        <v>1092</v>
      </c>
      <c r="J177" s="32" t="s">
        <v>1073</v>
      </c>
      <c r="K177" s="29" t="s">
        <v>1093</v>
      </c>
      <c r="L177" s="29"/>
      <c r="M177" s="32" t="s">
        <v>215</v>
      </c>
      <c r="N177" s="19" t="s">
        <v>46</v>
      </c>
      <c r="O177" s="36" t="s">
        <v>1094</v>
      </c>
      <c r="P177" s="21"/>
      <c r="Q177" s="21"/>
      <c r="R177" s="21"/>
      <c r="S177" s="27">
        <v>43180</v>
      </c>
      <c r="T177" s="19" t="s">
        <v>52</v>
      </c>
      <c r="U177" s="19" t="s">
        <v>53</v>
      </c>
      <c r="V177" s="19"/>
      <c r="W177" s="25" t="s">
        <v>1095</v>
      </c>
      <c r="X177" s="21"/>
      <c r="Y177" s="21"/>
      <c r="Z177" s="21"/>
      <c r="AA177" s="21"/>
    </row>
    <row r="178" spans="1:27" ht="14" x14ac:dyDescent="0.15">
      <c r="A178" s="20" t="s">
        <v>1096</v>
      </c>
      <c r="B178" s="37" t="s">
        <v>1097</v>
      </c>
      <c r="C178" s="16"/>
      <c r="D178" s="16"/>
      <c r="E178" s="16"/>
      <c r="F178" s="18" t="s">
        <v>57</v>
      </c>
      <c r="G178" s="19" t="s">
        <v>40</v>
      </c>
      <c r="H178" s="20" t="s">
        <v>1098</v>
      </c>
      <c r="I178" s="21"/>
      <c r="J178" s="32" t="s">
        <v>1073</v>
      </c>
      <c r="K178" s="29" t="s">
        <v>1099</v>
      </c>
      <c r="L178" s="29"/>
      <c r="M178" s="32" t="s">
        <v>215</v>
      </c>
      <c r="N178" s="19" t="s">
        <v>46</v>
      </c>
      <c r="O178" s="36" t="s">
        <v>1100</v>
      </c>
      <c r="P178" s="21"/>
      <c r="Q178" s="21"/>
      <c r="R178" s="21"/>
      <c r="S178" s="27">
        <v>43180</v>
      </c>
      <c r="T178" s="19" t="s">
        <v>52</v>
      </c>
      <c r="U178" s="19" t="s">
        <v>53</v>
      </c>
      <c r="V178" s="19"/>
      <c r="W178" s="25" t="s">
        <v>1101</v>
      </c>
      <c r="X178" s="21"/>
      <c r="Y178" s="21"/>
      <c r="Z178" s="21"/>
      <c r="AA178" s="21"/>
    </row>
    <row r="179" spans="1:27" ht="14" x14ac:dyDescent="0.15">
      <c r="A179" s="32" t="s">
        <v>1102</v>
      </c>
      <c r="B179" s="16"/>
      <c r="C179" s="16"/>
      <c r="D179" s="16"/>
      <c r="E179" s="16"/>
      <c r="F179" s="18" t="s">
        <v>39</v>
      </c>
      <c r="G179" s="19" t="s">
        <v>40</v>
      </c>
      <c r="H179" s="20" t="s">
        <v>1103</v>
      </c>
      <c r="I179" s="19" t="s">
        <v>1104</v>
      </c>
      <c r="J179" s="32" t="s">
        <v>1073</v>
      </c>
      <c r="K179" s="47" t="s">
        <v>1099</v>
      </c>
      <c r="L179" s="47"/>
      <c r="M179" s="32" t="s">
        <v>215</v>
      </c>
      <c r="N179" s="19" t="s">
        <v>46</v>
      </c>
      <c r="O179" s="36" t="s">
        <v>1105</v>
      </c>
      <c r="P179" s="21"/>
      <c r="Q179" s="21"/>
      <c r="R179" s="21"/>
      <c r="S179" s="27">
        <v>43180</v>
      </c>
      <c r="T179" s="19" t="s">
        <v>52</v>
      </c>
      <c r="U179" s="19" t="s">
        <v>53</v>
      </c>
      <c r="V179" s="19"/>
      <c r="W179" s="25" t="s">
        <v>1106</v>
      </c>
      <c r="X179" s="21"/>
      <c r="Y179" s="21"/>
      <c r="Z179" s="21"/>
      <c r="AA179" s="21"/>
    </row>
    <row r="180" spans="1:27" ht="14" x14ac:dyDescent="0.15">
      <c r="A180" s="15" t="s">
        <v>1107</v>
      </c>
      <c r="B180" s="16"/>
      <c r="C180" s="16"/>
      <c r="D180" s="16"/>
      <c r="E180" s="16"/>
      <c r="F180" s="18" t="s">
        <v>57</v>
      </c>
      <c r="G180" s="19" t="s">
        <v>40</v>
      </c>
      <c r="H180" s="20" t="s">
        <v>1108</v>
      </c>
      <c r="I180" s="21"/>
      <c r="J180" s="15" t="s">
        <v>1109</v>
      </c>
      <c r="K180" s="29" t="s">
        <v>1110</v>
      </c>
      <c r="L180" s="29"/>
      <c r="M180" s="15" t="s">
        <v>111</v>
      </c>
      <c r="N180" s="19" t="s">
        <v>46</v>
      </c>
      <c r="O180" s="51" t="s">
        <v>1111</v>
      </c>
      <c r="P180" s="21"/>
      <c r="Q180" s="21"/>
      <c r="R180" s="21"/>
      <c r="S180" s="27">
        <v>43180</v>
      </c>
      <c r="T180" s="19" t="s">
        <v>52</v>
      </c>
      <c r="U180" s="19" t="s">
        <v>53</v>
      </c>
      <c r="V180" s="21"/>
      <c r="W180" s="25" t="s">
        <v>1112</v>
      </c>
      <c r="X180" s="21"/>
      <c r="Y180" s="21"/>
      <c r="Z180" s="21"/>
      <c r="AA180" s="21"/>
    </row>
    <row r="181" spans="1:27" ht="14" x14ac:dyDescent="0.15">
      <c r="A181" s="15" t="s">
        <v>1113</v>
      </c>
      <c r="B181" s="16"/>
      <c r="C181" s="16"/>
      <c r="D181" s="16"/>
      <c r="E181" s="16"/>
      <c r="F181" s="18" t="s">
        <v>57</v>
      </c>
      <c r="G181" s="19" t="s">
        <v>40</v>
      </c>
      <c r="H181" s="20" t="s">
        <v>1114</v>
      </c>
      <c r="I181" s="21"/>
      <c r="J181" s="15" t="s">
        <v>1115</v>
      </c>
      <c r="K181" s="29" t="s">
        <v>1110</v>
      </c>
      <c r="L181" s="29"/>
      <c r="M181" s="15" t="s">
        <v>111</v>
      </c>
      <c r="N181" s="19" t="s">
        <v>46</v>
      </c>
      <c r="O181" s="25" t="s">
        <v>1116</v>
      </c>
      <c r="P181" s="21"/>
      <c r="Q181" s="21"/>
      <c r="R181" s="21"/>
      <c r="S181" s="27">
        <v>43180</v>
      </c>
      <c r="T181" s="19" t="s">
        <v>52</v>
      </c>
      <c r="U181" s="19" t="s">
        <v>53</v>
      </c>
      <c r="V181" s="21"/>
      <c r="W181" s="25" t="s">
        <v>1117</v>
      </c>
      <c r="X181" s="21"/>
      <c r="Y181" s="21"/>
      <c r="Z181" s="21"/>
      <c r="AA181" s="21"/>
    </row>
    <row r="182" spans="1:27" ht="14" x14ac:dyDescent="0.15">
      <c r="A182" s="96" t="s">
        <v>1118</v>
      </c>
      <c r="B182" s="16"/>
      <c r="C182" s="16"/>
      <c r="D182" s="16"/>
      <c r="E182" s="16"/>
      <c r="F182" s="18" t="s">
        <v>219</v>
      </c>
      <c r="G182" s="19" t="s">
        <v>40</v>
      </c>
      <c r="H182" s="95" t="s">
        <v>1119</v>
      </c>
      <c r="I182" s="21"/>
      <c r="J182" s="96" t="s">
        <v>1120</v>
      </c>
      <c r="K182" s="97" t="s">
        <v>1121</v>
      </c>
      <c r="L182" s="97"/>
      <c r="M182" s="96" t="s">
        <v>1122</v>
      </c>
      <c r="N182" s="19" t="s">
        <v>46</v>
      </c>
      <c r="O182" s="102" t="s">
        <v>1123</v>
      </c>
      <c r="P182" s="21"/>
      <c r="Q182" s="21"/>
      <c r="R182" s="21"/>
      <c r="S182" s="27">
        <v>43180</v>
      </c>
      <c r="T182" s="19" t="s">
        <v>52</v>
      </c>
      <c r="U182" s="19" t="s">
        <v>53</v>
      </c>
      <c r="V182" s="19"/>
      <c r="W182" s="98" t="s">
        <v>1124</v>
      </c>
      <c r="X182" s="21"/>
      <c r="Y182" s="21"/>
      <c r="Z182" s="21"/>
      <c r="AA182" s="21"/>
    </row>
    <row r="183" spans="1:27" ht="14" x14ac:dyDescent="0.15">
      <c r="A183" s="15" t="s">
        <v>1125</v>
      </c>
      <c r="B183" s="16"/>
      <c r="C183" s="16"/>
      <c r="D183" s="16"/>
      <c r="E183" s="16"/>
      <c r="F183" s="18" t="s">
        <v>57</v>
      </c>
      <c r="G183" s="19" t="s">
        <v>40</v>
      </c>
      <c r="H183" s="20" t="s">
        <v>1126</v>
      </c>
      <c r="I183" s="21"/>
      <c r="J183" s="15" t="s">
        <v>1127</v>
      </c>
      <c r="K183" s="29" t="s">
        <v>1128</v>
      </c>
      <c r="L183" s="29"/>
      <c r="M183" s="15" t="s">
        <v>127</v>
      </c>
      <c r="N183" s="19" t="s">
        <v>46</v>
      </c>
      <c r="O183" s="25" t="s">
        <v>1129</v>
      </c>
      <c r="P183" s="21"/>
      <c r="Q183" s="21"/>
      <c r="R183" s="21"/>
      <c r="S183" s="27">
        <v>43180</v>
      </c>
      <c r="T183" s="19" t="s">
        <v>52</v>
      </c>
      <c r="U183" s="19" t="s">
        <v>53</v>
      </c>
      <c r="V183" s="21"/>
      <c r="W183" s="25" t="s">
        <v>1130</v>
      </c>
      <c r="X183" s="21"/>
      <c r="Y183" s="21"/>
      <c r="Z183" s="21"/>
      <c r="AA183" s="21"/>
    </row>
    <row r="184" spans="1:27" ht="14" x14ac:dyDescent="0.15">
      <c r="A184" s="15" t="s">
        <v>1131</v>
      </c>
      <c r="B184" s="16"/>
      <c r="C184" s="16"/>
      <c r="D184" s="16"/>
      <c r="E184" s="16"/>
      <c r="F184" s="18" t="s">
        <v>89</v>
      </c>
      <c r="G184" s="19" t="s">
        <v>40</v>
      </c>
      <c r="H184" s="20" t="s">
        <v>1132</v>
      </c>
      <c r="I184" s="58" t="s">
        <v>1133</v>
      </c>
      <c r="J184" s="15" t="s">
        <v>1134</v>
      </c>
      <c r="K184" s="29" t="s">
        <v>1135</v>
      </c>
      <c r="L184" s="29" t="s">
        <v>1136</v>
      </c>
      <c r="M184" s="15" t="s">
        <v>1137</v>
      </c>
      <c r="N184" s="19" t="s">
        <v>46</v>
      </c>
      <c r="O184" s="25" t="s">
        <v>1138</v>
      </c>
      <c r="P184" s="21"/>
      <c r="Q184" s="21"/>
      <c r="R184" s="21"/>
      <c r="S184" s="27">
        <v>43180</v>
      </c>
      <c r="T184" s="19" t="s">
        <v>52</v>
      </c>
      <c r="U184" s="19" t="s">
        <v>53</v>
      </c>
      <c r="V184" s="21"/>
      <c r="W184" s="25" t="s">
        <v>1139</v>
      </c>
      <c r="X184" s="21"/>
      <c r="Y184" s="21"/>
      <c r="Z184" s="21"/>
      <c r="AA184" s="21"/>
    </row>
    <row r="185" spans="1:27" ht="14" x14ac:dyDescent="0.15">
      <c r="A185" s="15" t="s">
        <v>1140</v>
      </c>
      <c r="B185" s="16"/>
      <c r="C185" s="16"/>
      <c r="D185" s="16"/>
      <c r="E185" s="16"/>
      <c r="F185" s="18" t="s">
        <v>57</v>
      </c>
      <c r="G185" s="19" t="s">
        <v>40</v>
      </c>
      <c r="H185" s="20" t="s">
        <v>1141</v>
      </c>
      <c r="I185" s="21"/>
      <c r="J185" s="15" t="s">
        <v>1142</v>
      </c>
      <c r="K185" s="29" t="s">
        <v>1143</v>
      </c>
      <c r="L185" s="29" t="s">
        <v>1144</v>
      </c>
      <c r="M185" s="15" t="s">
        <v>45</v>
      </c>
      <c r="N185" s="19" t="s">
        <v>46</v>
      </c>
      <c r="O185" s="25" t="s">
        <v>1145</v>
      </c>
      <c r="P185" s="21"/>
      <c r="Q185" s="21"/>
      <c r="R185" s="21"/>
      <c r="S185" s="27">
        <v>43180</v>
      </c>
      <c r="T185" s="19" t="s">
        <v>52</v>
      </c>
      <c r="U185" s="19" t="s">
        <v>53</v>
      </c>
      <c r="V185" s="21"/>
      <c r="W185" s="25" t="s">
        <v>1146</v>
      </c>
      <c r="X185" s="21"/>
      <c r="Y185" s="21"/>
      <c r="Z185" s="21"/>
      <c r="AA185" s="21"/>
    </row>
    <row r="186" spans="1:27" ht="14" x14ac:dyDescent="0.15">
      <c r="A186" s="15" t="s">
        <v>1147</v>
      </c>
      <c r="B186" s="16"/>
      <c r="C186" s="16"/>
      <c r="D186" s="16"/>
      <c r="E186" s="16"/>
      <c r="F186" s="18" t="s">
        <v>57</v>
      </c>
      <c r="G186" s="19" t="s">
        <v>40</v>
      </c>
      <c r="H186" s="20" t="s">
        <v>1148</v>
      </c>
      <c r="I186" s="21"/>
      <c r="J186" s="15" t="s">
        <v>1142</v>
      </c>
      <c r="K186" s="29" t="s">
        <v>1149</v>
      </c>
      <c r="L186" s="29"/>
      <c r="M186" s="15" t="s">
        <v>45</v>
      </c>
      <c r="N186" s="19" t="s">
        <v>46</v>
      </c>
      <c r="O186" s="25" t="s">
        <v>1150</v>
      </c>
      <c r="P186" s="21"/>
      <c r="Q186" s="21"/>
      <c r="R186" s="21"/>
      <c r="S186" s="27">
        <v>43180</v>
      </c>
      <c r="T186" s="19" t="s">
        <v>52</v>
      </c>
      <c r="U186" s="19" t="s">
        <v>53</v>
      </c>
      <c r="V186" s="21"/>
      <c r="W186" s="25" t="s">
        <v>1151</v>
      </c>
      <c r="X186" s="21"/>
      <c r="Y186" s="21"/>
      <c r="Z186" s="21"/>
      <c r="AA186" s="21"/>
    </row>
    <row r="187" spans="1:27" ht="14" x14ac:dyDescent="0.15">
      <c r="A187" s="15" t="s">
        <v>1152</v>
      </c>
      <c r="B187" s="16"/>
      <c r="C187" s="16"/>
      <c r="D187" s="16"/>
      <c r="E187" s="16"/>
      <c r="F187" s="18" t="s">
        <v>225</v>
      </c>
      <c r="G187" s="19" t="s">
        <v>40</v>
      </c>
      <c r="H187" s="20" t="s">
        <v>1153</v>
      </c>
      <c r="I187" s="21"/>
      <c r="J187" s="15" t="s">
        <v>1142</v>
      </c>
      <c r="K187" s="29" t="s">
        <v>1149</v>
      </c>
      <c r="L187" s="29"/>
      <c r="M187" s="15" t="s">
        <v>45</v>
      </c>
      <c r="N187" s="19" t="s">
        <v>46</v>
      </c>
      <c r="O187" s="25" t="s">
        <v>1154</v>
      </c>
      <c r="P187" s="21"/>
      <c r="Q187" s="21"/>
      <c r="R187" s="21"/>
      <c r="S187" s="27">
        <v>43180</v>
      </c>
      <c r="T187" s="19" t="s">
        <v>52</v>
      </c>
      <c r="U187" s="19" t="s">
        <v>53</v>
      </c>
      <c r="V187" s="21"/>
      <c r="W187" s="25" t="s">
        <v>1155</v>
      </c>
      <c r="X187" s="21"/>
      <c r="Y187" s="21"/>
      <c r="Z187" s="21"/>
      <c r="AA187" s="21"/>
    </row>
    <row r="188" spans="1:27" ht="14" x14ac:dyDescent="0.15">
      <c r="A188" s="32" t="s">
        <v>1156</v>
      </c>
      <c r="B188" s="16"/>
      <c r="C188" s="16"/>
      <c r="D188" s="16"/>
      <c r="E188" s="16"/>
      <c r="F188" s="18" t="s">
        <v>57</v>
      </c>
      <c r="G188" s="19" t="s">
        <v>40</v>
      </c>
      <c r="H188" s="20" t="s">
        <v>1157</v>
      </c>
      <c r="I188" s="21"/>
      <c r="J188" s="32" t="s">
        <v>1158</v>
      </c>
      <c r="K188" s="29" t="s">
        <v>1159</v>
      </c>
      <c r="L188" s="29"/>
      <c r="M188" s="32" t="s">
        <v>398</v>
      </c>
      <c r="N188" s="19" t="s">
        <v>46</v>
      </c>
      <c r="O188" s="36" t="s">
        <v>1160</v>
      </c>
      <c r="P188" s="21"/>
      <c r="Q188" s="21"/>
      <c r="R188" s="21"/>
      <c r="S188" s="27">
        <v>43180</v>
      </c>
      <c r="T188" s="19" t="s">
        <v>52</v>
      </c>
      <c r="U188" s="19" t="s">
        <v>53</v>
      </c>
      <c r="V188" s="19"/>
      <c r="W188" s="25" t="s">
        <v>1161</v>
      </c>
      <c r="X188" s="21"/>
      <c r="Y188" s="21"/>
      <c r="Z188" s="21"/>
      <c r="AA188" s="21"/>
    </row>
    <row r="189" spans="1:27" ht="14" x14ac:dyDescent="0.15">
      <c r="A189" s="32" t="s">
        <v>1162</v>
      </c>
      <c r="B189" s="16"/>
      <c r="C189" s="16"/>
      <c r="D189" s="16"/>
      <c r="E189" s="16"/>
      <c r="F189" s="18" t="s">
        <v>39</v>
      </c>
      <c r="G189" s="19" t="s">
        <v>40</v>
      </c>
      <c r="H189" s="20" t="s">
        <v>1163</v>
      </c>
      <c r="I189" s="21"/>
      <c r="J189" s="32" t="s">
        <v>1158</v>
      </c>
      <c r="K189" s="29" t="s">
        <v>1159</v>
      </c>
      <c r="L189" s="29"/>
      <c r="M189" s="32" t="s">
        <v>398</v>
      </c>
      <c r="N189" s="19" t="s">
        <v>46</v>
      </c>
      <c r="O189" s="36" t="s">
        <v>1164</v>
      </c>
      <c r="P189" s="21"/>
      <c r="Q189" s="21"/>
      <c r="R189" s="21"/>
      <c r="S189" s="27">
        <v>43180</v>
      </c>
      <c r="T189" s="19" t="s">
        <v>52</v>
      </c>
      <c r="U189" s="19" t="s">
        <v>53</v>
      </c>
      <c r="V189" s="19"/>
      <c r="W189" s="25" t="s">
        <v>1165</v>
      </c>
      <c r="X189" s="21"/>
      <c r="Y189" s="21"/>
      <c r="Z189" s="21"/>
      <c r="AA189" s="21"/>
    </row>
    <row r="190" spans="1:27" ht="14" x14ac:dyDescent="0.15">
      <c r="A190" s="15" t="s">
        <v>1166</v>
      </c>
      <c r="B190" s="16"/>
      <c r="C190" s="16"/>
      <c r="D190" s="16"/>
      <c r="E190" s="16"/>
      <c r="F190" s="18" t="s">
        <v>57</v>
      </c>
      <c r="G190" s="19" t="s">
        <v>40</v>
      </c>
      <c r="H190" s="20" t="s">
        <v>1167</v>
      </c>
      <c r="I190" s="21"/>
      <c r="J190" s="15" t="s">
        <v>1015</v>
      </c>
      <c r="K190" s="29" t="s">
        <v>1168</v>
      </c>
      <c r="L190" s="29"/>
      <c r="M190" s="15" t="s">
        <v>1015</v>
      </c>
      <c r="N190" s="19" t="s">
        <v>46</v>
      </c>
      <c r="O190" s="25" t="s">
        <v>1169</v>
      </c>
      <c r="P190" s="21"/>
      <c r="Q190" s="21"/>
      <c r="R190" s="21"/>
      <c r="S190" s="27">
        <v>43180</v>
      </c>
      <c r="T190" s="19" t="s">
        <v>52</v>
      </c>
      <c r="U190" s="19" t="s">
        <v>53</v>
      </c>
      <c r="V190" s="21"/>
      <c r="W190" s="25" t="s">
        <v>1170</v>
      </c>
      <c r="X190" s="21"/>
      <c r="Y190" s="21"/>
      <c r="Z190" s="21"/>
      <c r="AA190" s="21"/>
    </row>
    <row r="191" spans="1:27" ht="14" x14ac:dyDescent="0.15">
      <c r="A191" s="15" t="s">
        <v>1171</v>
      </c>
      <c r="B191" s="16"/>
      <c r="C191" s="16"/>
      <c r="D191" s="16"/>
      <c r="E191" s="16"/>
      <c r="F191" s="18" t="s">
        <v>219</v>
      </c>
      <c r="G191" s="19" t="s">
        <v>40</v>
      </c>
      <c r="H191" s="20" t="s">
        <v>1172</v>
      </c>
      <c r="I191" s="21"/>
      <c r="J191" s="15" t="s">
        <v>1015</v>
      </c>
      <c r="K191" s="29" t="s">
        <v>1173</v>
      </c>
      <c r="L191" s="29"/>
      <c r="M191" s="15" t="s">
        <v>1015</v>
      </c>
      <c r="N191" s="19" t="s">
        <v>46</v>
      </c>
      <c r="O191" s="25" t="s">
        <v>1174</v>
      </c>
      <c r="P191" s="21"/>
      <c r="Q191" s="21"/>
      <c r="R191" s="21"/>
      <c r="S191" s="27">
        <v>43180</v>
      </c>
      <c r="T191" s="19" t="s">
        <v>52</v>
      </c>
      <c r="U191" s="19" t="s">
        <v>53</v>
      </c>
      <c r="V191" s="21"/>
      <c r="W191" s="25" t="s">
        <v>1175</v>
      </c>
      <c r="X191" s="21"/>
      <c r="Y191" s="21"/>
      <c r="Z191" s="21"/>
      <c r="AA191" s="21"/>
    </row>
    <row r="192" spans="1:27" ht="14" x14ac:dyDescent="0.15">
      <c r="A192" s="15" t="s">
        <v>1176</v>
      </c>
      <c r="B192" s="16"/>
      <c r="C192" s="16"/>
      <c r="D192" s="16"/>
      <c r="E192" s="16"/>
      <c r="F192" s="18" t="s">
        <v>219</v>
      </c>
      <c r="G192" s="19" t="s">
        <v>40</v>
      </c>
      <c r="H192" s="20" t="s">
        <v>1177</v>
      </c>
      <c r="I192" s="21"/>
      <c r="J192" s="15" t="s">
        <v>1015</v>
      </c>
      <c r="K192" s="29" t="s">
        <v>1173</v>
      </c>
      <c r="L192" s="29" t="s">
        <v>1178</v>
      </c>
      <c r="M192" s="15" t="s">
        <v>1015</v>
      </c>
      <c r="N192" s="19" t="s">
        <v>46</v>
      </c>
      <c r="O192" s="25" t="s">
        <v>1179</v>
      </c>
      <c r="P192" s="21"/>
      <c r="Q192" s="21"/>
      <c r="R192" s="21"/>
      <c r="S192" s="27">
        <v>43180</v>
      </c>
      <c r="T192" s="19" t="s">
        <v>52</v>
      </c>
      <c r="U192" s="19" t="s">
        <v>53</v>
      </c>
      <c r="V192" s="21"/>
      <c r="W192" s="25" t="s">
        <v>1180</v>
      </c>
      <c r="X192" s="21"/>
      <c r="Y192" s="21"/>
      <c r="Z192" s="21"/>
      <c r="AA192" s="21"/>
    </row>
    <row r="193" spans="1:27" ht="13" x14ac:dyDescent="0.15">
      <c r="A193" s="19" t="s">
        <v>1181</v>
      </c>
      <c r="B193" s="16"/>
      <c r="C193" s="18" t="s">
        <v>1182</v>
      </c>
      <c r="D193" s="16"/>
      <c r="E193" s="16"/>
      <c r="F193" s="18" t="s">
        <v>89</v>
      </c>
      <c r="G193" s="19" t="s">
        <v>40</v>
      </c>
      <c r="H193" s="19" t="s">
        <v>1183</v>
      </c>
      <c r="I193" s="21"/>
      <c r="J193" s="42" t="s">
        <v>1015</v>
      </c>
      <c r="K193" s="75" t="s">
        <v>1168</v>
      </c>
      <c r="L193" s="48"/>
      <c r="M193" s="19" t="s">
        <v>1015</v>
      </c>
      <c r="N193" s="19" t="s">
        <v>46</v>
      </c>
      <c r="O193" s="76" t="s">
        <v>1184</v>
      </c>
      <c r="P193" s="21"/>
      <c r="Q193" s="21"/>
      <c r="R193" s="21"/>
      <c r="S193" s="27">
        <v>43263</v>
      </c>
      <c r="T193" s="19" t="s">
        <v>104</v>
      </c>
      <c r="U193" s="19" t="s">
        <v>105</v>
      </c>
      <c r="V193" s="21"/>
      <c r="W193" s="77"/>
      <c r="X193" s="21"/>
      <c r="Y193" s="21"/>
      <c r="Z193" s="21"/>
      <c r="AA193" s="21"/>
    </row>
    <row r="194" spans="1:27" ht="14" x14ac:dyDescent="0.15">
      <c r="A194" s="15" t="s">
        <v>1185</v>
      </c>
      <c r="B194" s="16"/>
      <c r="C194" s="16"/>
      <c r="D194" s="16"/>
      <c r="E194" s="16"/>
      <c r="F194" s="18" t="s">
        <v>123</v>
      </c>
      <c r="G194" s="19" t="s">
        <v>40</v>
      </c>
      <c r="H194" s="20" t="s">
        <v>1186</v>
      </c>
      <c r="I194" s="21"/>
      <c r="J194" s="15" t="s">
        <v>1015</v>
      </c>
      <c r="K194" s="47" t="s">
        <v>1187</v>
      </c>
      <c r="L194" s="47"/>
      <c r="M194" s="15" t="s">
        <v>1015</v>
      </c>
      <c r="N194" s="19" t="s">
        <v>46</v>
      </c>
      <c r="O194" s="25" t="s">
        <v>1188</v>
      </c>
      <c r="P194" s="21"/>
      <c r="Q194" s="21"/>
      <c r="R194" s="21"/>
      <c r="S194" s="27">
        <v>43180</v>
      </c>
      <c r="T194" s="19" t="s">
        <v>52</v>
      </c>
      <c r="U194" s="19" t="s">
        <v>53</v>
      </c>
      <c r="V194" s="21"/>
      <c r="W194" s="25" t="s">
        <v>1189</v>
      </c>
      <c r="X194" s="21"/>
      <c r="Y194" s="21"/>
      <c r="Z194" s="21"/>
      <c r="AA194" s="21"/>
    </row>
    <row r="195" spans="1:27" ht="14" x14ac:dyDescent="0.15">
      <c r="A195" s="15" t="s">
        <v>1190</v>
      </c>
      <c r="B195" s="16"/>
      <c r="C195" s="16"/>
      <c r="D195" s="16"/>
      <c r="E195" s="16"/>
      <c r="F195" s="18" t="s">
        <v>57</v>
      </c>
      <c r="G195" s="19" t="s">
        <v>40</v>
      </c>
      <c r="H195" s="20" t="s">
        <v>1191</v>
      </c>
      <c r="I195" s="21"/>
      <c r="J195" s="15" t="s">
        <v>1015</v>
      </c>
      <c r="K195" s="29" t="s">
        <v>1173</v>
      </c>
      <c r="L195" s="29"/>
      <c r="M195" s="15" t="s">
        <v>1015</v>
      </c>
      <c r="N195" s="19" t="s">
        <v>46</v>
      </c>
      <c r="O195" s="25" t="s">
        <v>1192</v>
      </c>
      <c r="P195" s="21"/>
      <c r="Q195" s="21"/>
      <c r="R195" s="21"/>
      <c r="S195" s="27">
        <v>43180</v>
      </c>
      <c r="T195" s="19" t="s">
        <v>52</v>
      </c>
      <c r="U195" s="19" t="s">
        <v>53</v>
      </c>
      <c r="V195" s="21"/>
      <c r="W195" s="25" t="s">
        <v>1193</v>
      </c>
      <c r="X195" s="21"/>
      <c r="Y195" s="21"/>
      <c r="Z195" s="21"/>
      <c r="AA195" s="21"/>
    </row>
    <row r="196" spans="1:27" ht="14" x14ac:dyDescent="0.15">
      <c r="A196" s="32" t="s">
        <v>1194</v>
      </c>
      <c r="B196" s="16"/>
      <c r="C196" s="16"/>
      <c r="D196" s="16"/>
      <c r="E196" s="16"/>
      <c r="F196" s="18" t="s">
        <v>57</v>
      </c>
      <c r="G196" s="19" t="s">
        <v>40</v>
      </c>
      <c r="H196" s="20" t="s">
        <v>1195</v>
      </c>
      <c r="I196" s="21"/>
      <c r="J196" s="32" t="s">
        <v>1196</v>
      </c>
      <c r="K196" s="29" t="s">
        <v>1197</v>
      </c>
      <c r="L196" s="29" t="s">
        <v>1198</v>
      </c>
      <c r="M196" s="32" t="s">
        <v>1199</v>
      </c>
      <c r="N196" s="19" t="s">
        <v>46</v>
      </c>
      <c r="O196" s="36" t="s">
        <v>1200</v>
      </c>
      <c r="P196" s="21"/>
      <c r="Q196" s="21"/>
      <c r="R196" s="21"/>
      <c r="S196" s="27">
        <v>43180</v>
      </c>
      <c r="T196" s="19" t="s">
        <v>52</v>
      </c>
      <c r="U196" s="19" t="s">
        <v>53</v>
      </c>
      <c r="V196" s="19"/>
      <c r="W196" s="25" t="s">
        <v>1201</v>
      </c>
      <c r="X196" s="21"/>
      <c r="Y196" s="21"/>
      <c r="Z196" s="21"/>
      <c r="AA196" s="21"/>
    </row>
    <row r="197" spans="1:27" ht="14" x14ac:dyDescent="0.15">
      <c r="A197" s="15" t="s">
        <v>1202</v>
      </c>
      <c r="B197" s="16"/>
      <c r="C197" s="16"/>
      <c r="D197" s="16"/>
      <c r="E197" s="16"/>
      <c r="F197" s="18" t="s">
        <v>219</v>
      </c>
      <c r="G197" s="19" t="s">
        <v>40</v>
      </c>
      <c r="H197" s="20" t="s">
        <v>1203</v>
      </c>
      <c r="I197" s="21"/>
      <c r="J197" s="15" t="s">
        <v>1204</v>
      </c>
      <c r="K197" s="29" t="s">
        <v>1205</v>
      </c>
      <c r="L197" s="29"/>
      <c r="M197" s="15" t="s">
        <v>127</v>
      </c>
      <c r="N197" s="19" t="s">
        <v>46</v>
      </c>
      <c r="O197" s="25" t="s">
        <v>1206</v>
      </c>
      <c r="P197" s="21"/>
      <c r="Q197" s="21"/>
      <c r="R197" s="21"/>
      <c r="S197" s="27">
        <v>43180</v>
      </c>
      <c r="T197" s="19" t="s">
        <v>52</v>
      </c>
      <c r="U197" s="19" t="s">
        <v>53</v>
      </c>
      <c r="V197" s="21"/>
      <c r="W197" s="25" t="s">
        <v>1207</v>
      </c>
      <c r="X197" s="21"/>
      <c r="Y197" s="21"/>
      <c r="Z197" s="21"/>
      <c r="AA197" s="21"/>
    </row>
    <row r="198" spans="1:27" ht="14" x14ac:dyDescent="0.15">
      <c r="A198" s="15" t="s">
        <v>1208</v>
      </c>
      <c r="B198" s="16"/>
      <c r="C198" s="16"/>
      <c r="D198" s="16"/>
      <c r="E198" s="16"/>
      <c r="F198" s="18" t="s">
        <v>57</v>
      </c>
      <c r="G198" s="19" t="s">
        <v>40</v>
      </c>
      <c r="H198" s="20" t="s">
        <v>1209</v>
      </c>
      <c r="I198" s="21"/>
      <c r="J198" s="15" t="s">
        <v>1204</v>
      </c>
      <c r="K198" s="29" t="s">
        <v>1210</v>
      </c>
      <c r="L198" s="29"/>
      <c r="M198" s="15" t="s">
        <v>127</v>
      </c>
      <c r="N198" s="19" t="s">
        <v>46</v>
      </c>
      <c r="O198" s="51" t="s">
        <v>1211</v>
      </c>
      <c r="P198" s="21"/>
      <c r="Q198" s="21"/>
      <c r="R198" s="21"/>
      <c r="S198" s="27">
        <v>43180</v>
      </c>
      <c r="T198" s="19" t="s">
        <v>52</v>
      </c>
      <c r="U198" s="19" t="s">
        <v>53</v>
      </c>
      <c r="V198" s="21"/>
      <c r="W198" s="25" t="s">
        <v>1212</v>
      </c>
      <c r="X198" s="21"/>
      <c r="Y198" s="21"/>
      <c r="Z198" s="21"/>
      <c r="AA198" s="21"/>
    </row>
    <row r="199" spans="1:27" ht="14" x14ac:dyDescent="0.15">
      <c r="A199" s="15" t="s">
        <v>1213</v>
      </c>
      <c r="B199" s="16"/>
      <c r="C199" s="16"/>
      <c r="D199" s="16"/>
      <c r="E199" s="16"/>
      <c r="F199" s="18" t="s">
        <v>57</v>
      </c>
      <c r="G199" s="19" t="s">
        <v>40</v>
      </c>
      <c r="H199" s="20" t="s">
        <v>1214</v>
      </c>
      <c r="I199" s="21"/>
      <c r="J199" s="15" t="s">
        <v>1204</v>
      </c>
      <c r="K199" s="29" t="s">
        <v>1210</v>
      </c>
      <c r="L199" s="29"/>
      <c r="M199" s="15" t="s">
        <v>127</v>
      </c>
      <c r="N199" s="19" t="s">
        <v>46</v>
      </c>
      <c r="O199" s="25" t="s">
        <v>1215</v>
      </c>
      <c r="P199" s="21"/>
      <c r="Q199" s="21"/>
      <c r="R199" s="21"/>
      <c r="S199" s="27">
        <v>43180</v>
      </c>
      <c r="T199" s="19" t="s">
        <v>52</v>
      </c>
      <c r="U199" s="19" t="s">
        <v>53</v>
      </c>
      <c r="V199" s="21"/>
      <c r="W199" s="25" t="s">
        <v>1216</v>
      </c>
      <c r="X199" s="21"/>
      <c r="Y199" s="21"/>
      <c r="Z199" s="21"/>
      <c r="AA199" s="21"/>
    </row>
    <row r="200" spans="1:27" ht="14" x14ac:dyDescent="0.15">
      <c r="A200" s="15" t="s">
        <v>1217</v>
      </c>
      <c r="B200" s="16"/>
      <c r="C200" s="16"/>
      <c r="D200" s="16"/>
      <c r="E200" s="16"/>
      <c r="F200" s="18" t="s">
        <v>57</v>
      </c>
      <c r="G200" s="19" t="s">
        <v>40</v>
      </c>
      <c r="H200" s="20" t="s">
        <v>1218</v>
      </c>
      <c r="I200" s="21"/>
      <c r="J200" s="15" t="s">
        <v>1204</v>
      </c>
      <c r="K200" s="29"/>
      <c r="L200" s="29"/>
      <c r="M200" s="15" t="s">
        <v>127</v>
      </c>
      <c r="N200" s="19" t="s">
        <v>46</v>
      </c>
      <c r="O200" s="25" t="s">
        <v>1219</v>
      </c>
      <c r="P200" s="21"/>
      <c r="Q200" s="21"/>
      <c r="R200" s="21"/>
      <c r="S200" s="27">
        <v>43180</v>
      </c>
      <c r="T200" s="19" t="s">
        <v>52</v>
      </c>
      <c r="U200" s="19" t="s">
        <v>53</v>
      </c>
      <c r="V200" s="21"/>
      <c r="W200" s="25" t="s">
        <v>1220</v>
      </c>
      <c r="X200" s="21"/>
      <c r="Y200" s="21"/>
      <c r="Z200" s="21"/>
      <c r="AA200" s="21"/>
    </row>
    <row r="201" spans="1:27" ht="28" x14ac:dyDescent="0.15">
      <c r="A201" s="15" t="s">
        <v>1221</v>
      </c>
      <c r="B201" s="16"/>
      <c r="C201" s="37" t="s">
        <v>1222</v>
      </c>
      <c r="D201" s="16"/>
      <c r="E201" s="16"/>
      <c r="F201" s="18" t="s">
        <v>89</v>
      </c>
      <c r="G201" s="19" t="s">
        <v>40</v>
      </c>
      <c r="H201" s="20" t="s">
        <v>1223</v>
      </c>
      <c r="I201" s="53" t="s">
        <v>1224</v>
      </c>
      <c r="J201" s="15" t="s">
        <v>1204</v>
      </c>
      <c r="K201" s="29" t="s">
        <v>1210</v>
      </c>
      <c r="L201" s="29" t="s">
        <v>1225</v>
      </c>
      <c r="M201" s="15" t="s">
        <v>127</v>
      </c>
      <c r="N201" s="19" t="s">
        <v>46</v>
      </c>
      <c r="O201" s="25" t="s">
        <v>1226</v>
      </c>
      <c r="P201" s="21"/>
      <c r="Q201" s="21"/>
      <c r="R201" s="21"/>
      <c r="S201" s="27">
        <v>43180</v>
      </c>
      <c r="T201" s="19" t="s">
        <v>52</v>
      </c>
      <c r="U201" s="19" t="s">
        <v>53</v>
      </c>
      <c r="V201" s="21"/>
      <c r="W201" s="25" t="s">
        <v>1227</v>
      </c>
      <c r="X201" s="21"/>
      <c r="Y201" s="21"/>
      <c r="Z201" s="21"/>
      <c r="AA201" s="21"/>
    </row>
    <row r="202" spans="1:27" ht="28" x14ac:dyDescent="0.15">
      <c r="A202" s="15" t="s">
        <v>1228</v>
      </c>
      <c r="B202" s="16"/>
      <c r="C202" s="16"/>
      <c r="D202" s="16"/>
      <c r="E202" s="16"/>
      <c r="F202" s="18" t="s">
        <v>89</v>
      </c>
      <c r="G202" s="19" t="s">
        <v>40</v>
      </c>
      <c r="H202" s="20" t="s">
        <v>1229</v>
      </c>
      <c r="I202" s="21"/>
      <c r="J202" s="15" t="s">
        <v>1204</v>
      </c>
      <c r="K202" s="29" t="s">
        <v>1230</v>
      </c>
      <c r="L202" s="29"/>
      <c r="M202" s="15" t="s">
        <v>127</v>
      </c>
      <c r="N202" s="19" t="s">
        <v>46</v>
      </c>
      <c r="O202" s="25" t="s">
        <v>1231</v>
      </c>
      <c r="P202" s="21"/>
      <c r="Q202" s="21"/>
      <c r="R202" s="21"/>
      <c r="S202" s="27">
        <v>43180</v>
      </c>
      <c r="T202" s="19" t="s">
        <v>52</v>
      </c>
      <c r="U202" s="19" t="s">
        <v>53</v>
      </c>
      <c r="V202" s="21"/>
      <c r="W202" s="25" t="s">
        <v>1232</v>
      </c>
      <c r="X202" s="21"/>
      <c r="Y202" s="21"/>
      <c r="Z202" s="21"/>
      <c r="AA202" s="21"/>
    </row>
    <row r="203" spans="1:27" ht="28" x14ac:dyDescent="0.15">
      <c r="A203" s="15" t="s">
        <v>1233</v>
      </c>
      <c r="B203" s="16"/>
      <c r="C203" s="16"/>
      <c r="D203" s="16"/>
      <c r="E203" s="16"/>
      <c r="F203" s="18" t="s">
        <v>57</v>
      </c>
      <c r="G203" s="19" t="s">
        <v>40</v>
      </c>
      <c r="H203" s="20" t="s">
        <v>1234</v>
      </c>
      <c r="I203" s="21"/>
      <c r="J203" s="15" t="s">
        <v>1235</v>
      </c>
      <c r="K203" s="29" t="s">
        <v>1236</v>
      </c>
      <c r="L203" s="29"/>
      <c r="M203" s="15" t="s">
        <v>127</v>
      </c>
      <c r="N203" s="19" t="s">
        <v>46</v>
      </c>
      <c r="O203" s="51" t="s">
        <v>1237</v>
      </c>
      <c r="P203" s="21"/>
      <c r="Q203" s="21"/>
      <c r="R203" s="21"/>
      <c r="S203" s="27">
        <v>43180</v>
      </c>
      <c r="T203" s="19" t="s">
        <v>52</v>
      </c>
      <c r="U203" s="19" t="s">
        <v>53</v>
      </c>
      <c r="V203" s="21"/>
      <c r="W203" s="25" t="s">
        <v>1238</v>
      </c>
      <c r="X203" s="21"/>
      <c r="Y203" s="21"/>
      <c r="Z203" s="21"/>
      <c r="AA203" s="21"/>
    </row>
    <row r="204" spans="1:27" ht="14" x14ac:dyDescent="0.15">
      <c r="A204" s="15" t="s">
        <v>1239</v>
      </c>
      <c r="B204" s="16"/>
      <c r="C204" s="16"/>
      <c r="D204" s="16"/>
      <c r="E204" s="16"/>
      <c r="F204" s="18" t="s">
        <v>123</v>
      </c>
      <c r="G204" s="19" t="s">
        <v>40</v>
      </c>
      <c r="H204" s="20" t="s">
        <v>1240</v>
      </c>
      <c r="I204" s="53" t="s">
        <v>1241</v>
      </c>
      <c r="J204" s="15" t="s">
        <v>1242</v>
      </c>
      <c r="K204" s="29" t="s">
        <v>1243</v>
      </c>
      <c r="L204" s="29" t="s">
        <v>1244</v>
      </c>
      <c r="M204" s="15" t="s">
        <v>1245</v>
      </c>
      <c r="N204" s="19" t="s">
        <v>46</v>
      </c>
      <c r="O204" s="25" t="s">
        <v>1246</v>
      </c>
      <c r="P204" s="21"/>
      <c r="Q204" s="21"/>
      <c r="R204" s="21"/>
      <c r="S204" s="27">
        <v>43180</v>
      </c>
      <c r="T204" s="19" t="s">
        <v>52</v>
      </c>
      <c r="U204" s="19" t="s">
        <v>53</v>
      </c>
      <c r="V204" s="21"/>
      <c r="W204" s="25" t="s">
        <v>1247</v>
      </c>
      <c r="X204" s="21"/>
      <c r="Y204" s="21"/>
      <c r="Z204" s="21"/>
      <c r="AA204" s="21"/>
    </row>
    <row r="205" spans="1:27" ht="14" x14ac:dyDescent="0.15">
      <c r="A205" s="15" t="s">
        <v>1248</v>
      </c>
      <c r="B205" s="16"/>
      <c r="C205" s="16"/>
      <c r="D205" s="16"/>
      <c r="E205" s="16"/>
      <c r="F205" s="18" t="s">
        <v>57</v>
      </c>
      <c r="G205" s="19" t="s">
        <v>40</v>
      </c>
      <c r="H205" s="20" t="s">
        <v>1249</v>
      </c>
      <c r="I205" s="21"/>
      <c r="J205" s="15" t="s">
        <v>1242</v>
      </c>
      <c r="K205" s="29" t="s">
        <v>1243</v>
      </c>
      <c r="L205" s="29"/>
      <c r="M205" s="15" t="s">
        <v>1245</v>
      </c>
      <c r="N205" s="19" t="s">
        <v>46</v>
      </c>
      <c r="O205" s="25" t="s">
        <v>1250</v>
      </c>
      <c r="P205" s="21"/>
      <c r="Q205" s="21"/>
      <c r="R205" s="21"/>
      <c r="S205" s="27">
        <v>43180</v>
      </c>
      <c r="T205" s="19" t="s">
        <v>52</v>
      </c>
      <c r="U205" s="19" t="s">
        <v>53</v>
      </c>
      <c r="V205" s="21"/>
      <c r="W205" s="25" t="s">
        <v>1251</v>
      </c>
      <c r="X205" s="21"/>
      <c r="Y205" s="21"/>
      <c r="Z205" s="21"/>
      <c r="AA205" s="21"/>
    </row>
    <row r="206" spans="1:27" ht="28" x14ac:dyDescent="0.15">
      <c r="A206" s="15" t="s">
        <v>1252</v>
      </c>
      <c r="B206" s="15" t="s">
        <v>1253</v>
      </c>
      <c r="C206" s="16"/>
      <c r="D206" s="16"/>
      <c r="E206" s="16"/>
      <c r="F206" s="18" t="s">
        <v>57</v>
      </c>
      <c r="G206" s="19" t="s">
        <v>40</v>
      </c>
      <c r="H206" s="20" t="s">
        <v>1254</v>
      </c>
      <c r="I206" s="21"/>
      <c r="J206" s="15" t="s">
        <v>1242</v>
      </c>
      <c r="K206" s="29" t="s">
        <v>1243</v>
      </c>
      <c r="L206" s="29"/>
      <c r="M206" s="15" t="s">
        <v>1245</v>
      </c>
      <c r="N206" s="19" t="s">
        <v>46</v>
      </c>
      <c r="O206" s="25" t="s">
        <v>1255</v>
      </c>
      <c r="P206" s="21"/>
      <c r="Q206" s="21"/>
      <c r="R206" s="21"/>
      <c r="S206" s="27">
        <v>43180</v>
      </c>
      <c r="T206" s="19" t="s">
        <v>52</v>
      </c>
      <c r="U206" s="19" t="s">
        <v>53</v>
      </c>
      <c r="V206" s="21"/>
      <c r="W206" s="25" t="s">
        <v>1256</v>
      </c>
      <c r="X206" s="21"/>
      <c r="Y206" s="21"/>
      <c r="Z206" s="21"/>
      <c r="AA206" s="21"/>
    </row>
    <row r="207" spans="1:27" ht="14" x14ac:dyDescent="0.15">
      <c r="A207" s="15" t="s">
        <v>1257</v>
      </c>
      <c r="B207" s="16"/>
      <c r="C207" s="16"/>
      <c r="D207" s="16"/>
      <c r="E207" s="16"/>
      <c r="F207" s="18" t="s">
        <v>57</v>
      </c>
      <c r="G207" s="19" t="s">
        <v>40</v>
      </c>
      <c r="H207" s="20" t="s">
        <v>1258</v>
      </c>
      <c r="I207" s="21"/>
      <c r="J207" s="15" t="s">
        <v>1242</v>
      </c>
      <c r="K207" s="29" t="s">
        <v>1243</v>
      </c>
      <c r="L207" s="29"/>
      <c r="M207" s="15" t="s">
        <v>1245</v>
      </c>
      <c r="N207" s="19" t="s">
        <v>46</v>
      </c>
      <c r="O207" s="25" t="s">
        <v>1259</v>
      </c>
      <c r="P207" s="21"/>
      <c r="Q207" s="21"/>
      <c r="R207" s="21"/>
      <c r="S207" s="27">
        <v>43180</v>
      </c>
      <c r="T207" s="19" t="s">
        <v>52</v>
      </c>
      <c r="U207" s="19" t="s">
        <v>53</v>
      </c>
      <c r="V207" s="21"/>
      <c r="W207" s="25" t="s">
        <v>1260</v>
      </c>
      <c r="X207" s="21"/>
      <c r="Y207" s="21"/>
      <c r="Z207" s="21"/>
      <c r="AA207" s="21"/>
    </row>
    <row r="208" spans="1:27" ht="14" x14ac:dyDescent="0.15">
      <c r="A208" s="15" t="s">
        <v>1261</v>
      </c>
      <c r="B208" s="16"/>
      <c r="C208" s="16"/>
      <c r="D208" s="16"/>
      <c r="E208" s="16"/>
      <c r="F208" s="18" t="s">
        <v>57</v>
      </c>
      <c r="G208" s="19" t="s">
        <v>40</v>
      </c>
      <c r="H208" s="20" t="s">
        <v>1262</v>
      </c>
      <c r="I208" s="21"/>
      <c r="J208" s="15" t="s">
        <v>1242</v>
      </c>
      <c r="K208" s="29" t="s">
        <v>1263</v>
      </c>
      <c r="L208" s="29"/>
      <c r="M208" s="15" t="s">
        <v>1245</v>
      </c>
      <c r="N208" s="19" t="s">
        <v>46</v>
      </c>
      <c r="O208" s="25" t="s">
        <v>1264</v>
      </c>
      <c r="P208" s="21"/>
      <c r="Q208" s="21"/>
      <c r="R208" s="21"/>
      <c r="S208" s="27">
        <v>43180</v>
      </c>
      <c r="T208" s="19" t="s">
        <v>52</v>
      </c>
      <c r="U208" s="19" t="s">
        <v>53</v>
      </c>
      <c r="V208" s="21"/>
      <c r="W208" s="25" t="s">
        <v>1265</v>
      </c>
      <c r="X208" s="21"/>
      <c r="Y208" s="21"/>
      <c r="Z208" s="21"/>
      <c r="AA208" s="21"/>
    </row>
    <row r="209" spans="1:27" ht="14" x14ac:dyDescent="0.15">
      <c r="A209" s="15" t="s">
        <v>1266</v>
      </c>
      <c r="B209" s="16"/>
      <c r="C209" s="37" t="s">
        <v>1267</v>
      </c>
      <c r="D209" s="16"/>
      <c r="E209" s="16"/>
      <c r="F209" s="18" t="s">
        <v>89</v>
      </c>
      <c r="G209" s="19" t="s">
        <v>40</v>
      </c>
      <c r="H209" s="20" t="s">
        <v>1268</v>
      </c>
      <c r="I209" s="19" t="s">
        <v>1269</v>
      </c>
      <c r="J209" s="15" t="s">
        <v>1242</v>
      </c>
      <c r="K209" s="23" t="s">
        <v>1243</v>
      </c>
      <c r="L209" s="23"/>
      <c r="M209" s="15" t="s">
        <v>1245</v>
      </c>
      <c r="N209" s="19" t="s">
        <v>46</v>
      </c>
      <c r="O209" s="25" t="s">
        <v>1270</v>
      </c>
      <c r="P209" s="21"/>
      <c r="Q209" s="21"/>
      <c r="R209" s="21"/>
      <c r="S209" s="27">
        <v>43180</v>
      </c>
      <c r="T209" s="19" t="s">
        <v>52</v>
      </c>
      <c r="U209" s="19" t="s">
        <v>53</v>
      </c>
      <c r="V209" s="21"/>
      <c r="W209" s="25" t="s">
        <v>1271</v>
      </c>
      <c r="X209" s="21"/>
      <c r="Y209" s="21"/>
      <c r="Z209" s="21"/>
      <c r="AA209" s="21"/>
    </row>
    <row r="210" spans="1:27" ht="14" x14ac:dyDescent="0.15">
      <c r="A210" s="32" t="s">
        <v>1272</v>
      </c>
      <c r="B210" s="16"/>
      <c r="C210" s="16"/>
      <c r="D210" s="16"/>
      <c r="E210" s="16"/>
      <c r="F210" s="18" t="s">
        <v>57</v>
      </c>
      <c r="G210" s="19" t="s">
        <v>40</v>
      </c>
      <c r="H210" s="20" t="s">
        <v>1273</v>
      </c>
      <c r="I210" s="53" t="s">
        <v>1274</v>
      </c>
      <c r="J210" s="32" t="s">
        <v>1275</v>
      </c>
      <c r="K210" s="29" t="s">
        <v>1276</v>
      </c>
      <c r="L210" s="29" t="s">
        <v>1277</v>
      </c>
      <c r="M210" s="32" t="s">
        <v>1278</v>
      </c>
      <c r="N210" s="19" t="s">
        <v>46</v>
      </c>
      <c r="O210" s="52" t="s">
        <v>1279</v>
      </c>
      <c r="P210" s="21"/>
      <c r="Q210" s="21"/>
      <c r="R210" s="21"/>
      <c r="S210" s="27">
        <v>43180</v>
      </c>
      <c r="T210" s="19" t="s">
        <v>52</v>
      </c>
      <c r="U210" s="19" t="s">
        <v>53</v>
      </c>
      <c r="V210" s="19"/>
      <c r="W210" s="25" t="s">
        <v>1280</v>
      </c>
      <c r="X210" s="21"/>
      <c r="Y210" s="21"/>
      <c r="Z210" s="21"/>
      <c r="AA210" s="21"/>
    </row>
    <row r="211" spans="1:27" ht="14" x14ac:dyDescent="0.15">
      <c r="A211" s="32" t="s">
        <v>1281</v>
      </c>
      <c r="B211" s="16"/>
      <c r="C211" s="16"/>
      <c r="D211" s="16"/>
      <c r="E211" s="16"/>
      <c r="F211" s="18" t="s">
        <v>57</v>
      </c>
      <c r="G211" s="19" t="s">
        <v>40</v>
      </c>
      <c r="H211" s="20" t="s">
        <v>1282</v>
      </c>
      <c r="I211" s="21"/>
      <c r="J211" s="32" t="s">
        <v>1275</v>
      </c>
      <c r="K211" s="29" t="s">
        <v>1283</v>
      </c>
      <c r="L211" s="29"/>
      <c r="M211" s="32" t="s">
        <v>1278</v>
      </c>
      <c r="N211" s="19" t="s">
        <v>46</v>
      </c>
      <c r="O211" s="36" t="s">
        <v>1284</v>
      </c>
      <c r="P211" s="21"/>
      <c r="Q211" s="21"/>
      <c r="R211" s="21"/>
      <c r="S211" s="27">
        <v>43180</v>
      </c>
      <c r="T211" s="19" t="s">
        <v>52</v>
      </c>
      <c r="U211" s="19" t="s">
        <v>53</v>
      </c>
      <c r="V211" s="19"/>
      <c r="W211" s="25" t="s">
        <v>1285</v>
      </c>
      <c r="X211" s="21"/>
      <c r="Y211" s="21"/>
      <c r="Z211" s="21"/>
      <c r="AA211" s="21"/>
    </row>
    <row r="212" spans="1:27" ht="28" x14ac:dyDescent="0.15">
      <c r="A212" s="32" t="s">
        <v>1286</v>
      </c>
      <c r="B212" s="16"/>
      <c r="C212" s="16"/>
      <c r="D212" s="16"/>
      <c r="E212" s="16"/>
      <c r="F212" s="18" t="s">
        <v>89</v>
      </c>
      <c r="G212" s="19" t="s">
        <v>40</v>
      </c>
      <c r="H212" s="20" t="s">
        <v>1287</v>
      </c>
      <c r="I212" s="21"/>
      <c r="J212" s="32" t="s">
        <v>1288</v>
      </c>
      <c r="K212" s="29" t="s">
        <v>1289</v>
      </c>
      <c r="L212" s="29"/>
      <c r="M212" s="32" t="s">
        <v>1290</v>
      </c>
      <c r="N212" s="19" t="s">
        <v>46</v>
      </c>
      <c r="O212" s="36" t="s">
        <v>1291</v>
      </c>
      <c r="P212" s="21"/>
      <c r="Q212" s="21"/>
      <c r="R212" s="21"/>
      <c r="S212" s="27">
        <v>43180</v>
      </c>
      <c r="T212" s="19" t="s">
        <v>52</v>
      </c>
      <c r="U212" s="19" t="s">
        <v>53</v>
      </c>
      <c r="V212" s="19"/>
      <c r="W212" s="25" t="s">
        <v>1292</v>
      </c>
      <c r="X212" s="21"/>
      <c r="Y212" s="21"/>
      <c r="Z212" s="21"/>
      <c r="AA212" s="21"/>
    </row>
    <row r="213" spans="1:27" ht="14" x14ac:dyDescent="0.15">
      <c r="A213" s="32" t="s">
        <v>1293</v>
      </c>
      <c r="B213" s="16"/>
      <c r="C213" s="16"/>
      <c r="D213" s="16"/>
      <c r="E213" s="16"/>
      <c r="F213" s="18" t="s">
        <v>123</v>
      </c>
      <c r="G213" s="19" t="s">
        <v>40</v>
      </c>
      <c r="H213" s="20" t="s">
        <v>1294</v>
      </c>
      <c r="I213" s="58" t="s">
        <v>1295</v>
      </c>
      <c r="J213" s="32" t="s">
        <v>1288</v>
      </c>
      <c r="K213" s="29" t="s">
        <v>1296</v>
      </c>
      <c r="L213" s="29" t="s">
        <v>1297</v>
      </c>
      <c r="M213" s="32" t="s">
        <v>1290</v>
      </c>
      <c r="N213" s="19" t="s">
        <v>46</v>
      </c>
      <c r="O213" s="36" t="s">
        <v>1298</v>
      </c>
      <c r="P213" s="21"/>
      <c r="Q213" s="21"/>
      <c r="R213" s="21"/>
      <c r="S213" s="27">
        <v>43180</v>
      </c>
      <c r="T213" s="19" t="s">
        <v>52</v>
      </c>
      <c r="U213" s="19" t="s">
        <v>53</v>
      </c>
      <c r="V213" s="19"/>
      <c r="W213" s="25" t="s">
        <v>1299</v>
      </c>
      <c r="X213" s="21"/>
      <c r="Y213" s="21"/>
      <c r="Z213" s="21"/>
      <c r="AA213" s="21"/>
    </row>
    <row r="214" spans="1:27" ht="28" x14ac:dyDescent="0.15">
      <c r="A214" s="32" t="s">
        <v>1300</v>
      </c>
      <c r="B214" s="16"/>
      <c r="C214" s="16"/>
      <c r="D214" s="16"/>
      <c r="E214" s="16"/>
      <c r="F214" s="18" t="s">
        <v>123</v>
      </c>
      <c r="G214" s="19" t="s">
        <v>40</v>
      </c>
      <c r="H214" s="20" t="s">
        <v>1301</v>
      </c>
      <c r="I214" s="53" t="s">
        <v>1302</v>
      </c>
      <c r="J214" s="32" t="s">
        <v>1288</v>
      </c>
      <c r="K214" s="29" t="s">
        <v>1296</v>
      </c>
      <c r="L214" s="29" t="s">
        <v>1303</v>
      </c>
      <c r="M214" s="32" t="s">
        <v>1290</v>
      </c>
      <c r="N214" s="19" t="s">
        <v>46</v>
      </c>
      <c r="O214" s="36" t="s">
        <v>1304</v>
      </c>
      <c r="P214" s="21"/>
      <c r="Q214" s="21"/>
      <c r="R214" s="21"/>
      <c r="S214" s="27">
        <v>43180</v>
      </c>
      <c r="T214" s="19" t="s">
        <v>52</v>
      </c>
      <c r="U214" s="19" t="s">
        <v>53</v>
      </c>
      <c r="V214" s="19"/>
      <c r="W214" s="25" t="s">
        <v>1305</v>
      </c>
      <c r="X214" s="21"/>
      <c r="Y214" s="21"/>
      <c r="Z214" s="21"/>
      <c r="AA214" s="21"/>
    </row>
    <row r="215" spans="1:27" ht="14" x14ac:dyDescent="0.15">
      <c r="A215" s="32" t="s">
        <v>1306</v>
      </c>
      <c r="B215" s="16"/>
      <c r="C215" s="16"/>
      <c r="D215" s="16"/>
      <c r="E215" s="16"/>
      <c r="F215" s="18" t="s">
        <v>57</v>
      </c>
      <c r="G215" s="19" t="s">
        <v>40</v>
      </c>
      <c r="H215" s="20" t="s">
        <v>1307</v>
      </c>
      <c r="I215" s="21"/>
      <c r="J215" s="32" t="s">
        <v>1288</v>
      </c>
      <c r="K215" s="29" t="s">
        <v>1296</v>
      </c>
      <c r="L215" s="29" t="s">
        <v>1308</v>
      </c>
      <c r="M215" s="32" t="s">
        <v>1290</v>
      </c>
      <c r="N215" s="19" t="s">
        <v>46</v>
      </c>
      <c r="O215" s="36" t="s">
        <v>1309</v>
      </c>
      <c r="P215" s="21"/>
      <c r="Q215" s="21"/>
      <c r="R215" s="21"/>
      <c r="S215" s="27">
        <v>43180</v>
      </c>
      <c r="T215" s="19" t="s">
        <v>52</v>
      </c>
      <c r="U215" s="19" t="s">
        <v>53</v>
      </c>
      <c r="V215" s="19"/>
      <c r="W215" s="25" t="s">
        <v>1310</v>
      </c>
      <c r="X215" s="21"/>
      <c r="Y215" s="21"/>
      <c r="Z215" s="21"/>
      <c r="AA215" s="21"/>
    </row>
    <row r="216" spans="1:27" ht="14" x14ac:dyDescent="0.15">
      <c r="A216" s="32" t="s">
        <v>1311</v>
      </c>
      <c r="B216" s="16"/>
      <c r="C216" s="37" t="s">
        <v>1312</v>
      </c>
      <c r="D216" s="16"/>
      <c r="E216" s="16"/>
      <c r="F216" s="18" t="s">
        <v>89</v>
      </c>
      <c r="G216" s="19" t="s">
        <v>40</v>
      </c>
      <c r="H216" s="20" t="s">
        <v>1313</v>
      </c>
      <c r="I216" s="58" t="s">
        <v>1314</v>
      </c>
      <c r="J216" s="32" t="s">
        <v>1288</v>
      </c>
      <c r="K216" s="29" t="s">
        <v>1315</v>
      </c>
      <c r="L216" s="29" t="s">
        <v>1316</v>
      </c>
      <c r="M216" s="32" t="s">
        <v>1290</v>
      </c>
      <c r="N216" s="19" t="s">
        <v>46</v>
      </c>
      <c r="O216" s="36" t="s">
        <v>1317</v>
      </c>
      <c r="P216" s="21"/>
      <c r="Q216" s="21"/>
      <c r="R216" s="21"/>
      <c r="S216" s="27">
        <v>43180</v>
      </c>
      <c r="T216" s="19" t="s">
        <v>52</v>
      </c>
      <c r="U216" s="19" t="s">
        <v>53</v>
      </c>
      <c r="V216" s="19"/>
      <c r="W216" s="25" t="s">
        <v>1318</v>
      </c>
      <c r="X216" s="21"/>
      <c r="Y216" s="21"/>
      <c r="Z216" s="21"/>
      <c r="AA216" s="21"/>
    </row>
    <row r="217" spans="1:27" ht="14" x14ac:dyDescent="0.15">
      <c r="A217" s="32" t="s">
        <v>1319</v>
      </c>
      <c r="B217" s="16"/>
      <c r="C217" s="37" t="s">
        <v>1312</v>
      </c>
      <c r="D217" s="16"/>
      <c r="E217" s="16"/>
      <c r="F217" s="18" t="s">
        <v>89</v>
      </c>
      <c r="G217" s="19" t="s">
        <v>40</v>
      </c>
      <c r="H217" s="20" t="s">
        <v>1320</v>
      </c>
      <c r="I217" s="53" t="s">
        <v>1321</v>
      </c>
      <c r="J217" s="32" t="s">
        <v>1288</v>
      </c>
      <c r="K217" s="29" t="s">
        <v>1315</v>
      </c>
      <c r="L217" s="29" t="s">
        <v>1322</v>
      </c>
      <c r="M217" s="32" t="s">
        <v>1290</v>
      </c>
      <c r="N217" s="19" t="s">
        <v>46</v>
      </c>
      <c r="O217" s="36" t="s">
        <v>1323</v>
      </c>
      <c r="P217" s="21"/>
      <c r="Q217" s="21"/>
      <c r="R217" s="21"/>
      <c r="S217" s="27">
        <v>43180</v>
      </c>
      <c r="T217" s="19" t="s">
        <v>52</v>
      </c>
      <c r="U217" s="19" t="s">
        <v>53</v>
      </c>
      <c r="V217" s="19"/>
      <c r="W217" s="25" t="s">
        <v>1324</v>
      </c>
      <c r="X217" s="21"/>
      <c r="Y217" s="21"/>
      <c r="Z217" s="21"/>
      <c r="AA217" s="21"/>
    </row>
    <row r="218" spans="1:27" ht="14" x14ac:dyDescent="0.15">
      <c r="A218" s="32" t="s">
        <v>1325</v>
      </c>
      <c r="B218" s="16"/>
      <c r="C218" s="16"/>
      <c r="D218" s="16"/>
      <c r="E218" s="16"/>
      <c r="F218" s="18" t="s">
        <v>123</v>
      </c>
      <c r="G218" s="19" t="s">
        <v>40</v>
      </c>
      <c r="H218" s="20" t="s">
        <v>1326</v>
      </c>
      <c r="I218" s="21"/>
      <c r="J218" s="32" t="s">
        <v>1288</v>
      </c>
      <c r="K218" s="29" t="s">
        <v>1296</v>
      </c>
      <c r="L218" s="29" t="s">
        <v>1327</v>
      </c>
      <c r="M218" s="32" t="s">
        <v>1290</v>
      </c>
      <c r="N218" s="19" t="s">
        <v>46</v>
      </c>
      <c r="O218" s="36" t="s">
        <v>1328</v>
      </c>
      <c r="P218" s="21"/>
      <c r="Q218" s="21"/>
      <c r="R218" s="21"/>
      <c r="S218" s="27">
        <v>43180</v>
      </c>
      <c r="T218" s="19" t="s">
        <v>52</v>
      </c>
      <c r="U218" s="19" t="s">
        <v>53</v>
      </c>
      <c r="V218" s="19"/>
      <c r="W218" s="25" t="s">
        <v>1329</v>
      </c>
      <c r="X218" s="21"/>
      <c r="Y218" s="21"/>
      <c r="Z218" s="21"/>
      <c r="AA218" s="21"/>
    </row>
    <row r="219" spans="1:27" ht="14" x14ac:dyDescent="0.15">
      <c r="A219" s="32" t="s">
        <v>1330</v>
      </c>
      <c r="B219" s="16"/>
      <c r="C219" s="16"/>
      <c r="D219" s="16"/>
      <c r="E219" s="16"/>
      <c r="F219" s="18" t="s">
        <v>123</v>
      </c>
      <c r="G219" s="19" t="s">
        <v>40</v>
      </c>
      <c r="H219" s="20" t="s">
        <v>1331</v>
      </c>
      <c r="I219" s="61" t="s">
        <v>1332</v>
      </c>
      <c r="J219" s="32" t="s">
        <v>1288</v>
      </c>
      <c r="K219" s="29" t="s">
        <v>1333</v>
      </c>
      <c r="L219" s="29"/>
      <c r="M219" s="32" t="s">
        <v>1290</v>
      </c>
      <c r="N219" s="19" t="s">
        <v>46</v>
      </c>
      <c r="O219" s="52" t="s">
        <v>1334</v>
      </c>
      <c r="P219" s="21"/>
      <c r="Q219" s="21"/>
      <c r="R219" s="21"/>
      <c r="S219" s="27">
        <v>43180</v>
      </c>
      <c r="T219" s="19" t="s">
        <v>52</v>
      </c>
      <c r="U219" s="19" t="s">
        <v>53</v>
      </c>
      <c r="V219" s="19"/>
      <c r="W219" s="25" t="s">
        <v>1335</v>
      </c>
      <c r="X219" s="21"/>
      <c r="Y219" s="21"/>
      <c r="Z219" s="21"/>
      <c r="AA219" s="21"/>
    </row>
    <row r="220" spans="1:27" ht="14" x14ac:dyDescent="0.15">
      <c r="A220" s="32" t="s">
        <v>1336</v>
      </c>
      <c r="B220" s="16"/>
      <c r="C220" s="16"/>
      <c r="D220" s="16"/>
      <c r="E220" s="16"/>
      <c r="F220" s="18" t="s">
        <v>123</v>
      </c>
      <c r="G220" s="19" t="s">
        <v>40</v>
      </c>
      <c r="H220" s="20" t="s">
        <v>1337</v>
      </c>
      <c r="I220" s="58" t="s">
        <v>1338</v>
      </c>
      <c r="J220" s="32" t="s">
        <v>1288</v>
      </c>
      <c r="K220" s="47"/>
      <c r="L220" s="47"/>
      <c r="M220" s="32" t="s">
        <v>1290</v>
      </c>
      <c r="N220" s="19" t="s">
        <v>46</v>
      </c>
      <c r="O220" s="36" t="s">
        <v>1339</v>
      </c>
      <c r="P220" s="21"/>
      <c r="Q220" s="21"/>
      <c r="R220" s="21"/>
      <c r="S220" s="27">
        <v>43180</v>
      </c>
      <c r="T220" s="19" t="s">
        <v>52</v>
      </c>
      <c r="U220" s="19" t="s">
        <v>53</v>
      </c>
      <c r="V220" s="19"/>
      <c r="W220" s="25" t="s">
        <v>1340</v>
      </c>
      <c r="X220" s="21"/>
      <c r="Y220" s="21"/>
      <c r="Z220" s="21"/>
      <c r="AA220" s="21"/>
    </row>
    <row r="221" spans="1:27" ht="14" x14ac:dyDescent="0.15">
      <c r="A221" s="32" t="s">
        <v>1341</v>
      </c>
      <c r="B221" s="16"/>
      <c r="C221" s="16"/>
      <c r="D221" s="16"/>
      <c r="E221" s="16"/>
      <c r="F221" s="18" t="s">
        <v>83</v>
      </c>
      <c r="G221" s="19" t="s">
        <v>40</v>
      </c>
      <c r="H221" s="20" t="s">
        <v>1342</v>
      </c>
      <c r="I221" s="21"/>
      <c r="J221" s="32" t="s">
        <v>1288</v>
      </c>
      <c r="K221" s="29" t="s">
        <v>1343</v>
      </c>
      <c r="L221" s="29"/>
      <c r="M221" s="32" t="s">
        <v>1290</v>
      </c>
      <c r="N221" s="19" t="s">
        <v>46</v>
      </c>
      <c r="O221" s="25" t="s">
        <v>1344</v>
      </c>
      <c r="P221" s="21"/>
      <c r="Q221" s="21"/>
      <c r="R221" s="21"/>
      <c r="S221" s="27">
        <v>43180</v>
      </c>
      <c r="T221" s="19" t="s">
        <v>52</v>
      </c>
      <c r="U221" s="19" t="s">
        <v>53</v>
      </c>
      <c r="V221" s="19"/>
      <c r="W221" s="25" t="s">
        <v>1345</v>
      </c>
      <c r="X221" s="21"/>
      <c r="Y221" s="21"/>
      <c r="Z221" s="21"/>
      <c r="AA221" s="21"/>
    </row>
    <row r="222" spans="1:27" ht="14" x14ac:dyDescent="0.15">
      <c r="A222" s="32" t="s">
        <v>1346</v>
      </c>
      <c r="B222" s="16"/>
      <c r="C222" s="16"/>
      <c r="D222" s="16"/>
      <c r="E222" s="16"/>
      <c r="F222" s="18" t="s">
        <v>57</v>
      </c>
      <c r="G222" s="19" t="s">
        <v>40</v>
      </c>
      <c r="H222" s="20" t="s">
        <v>1347</v>
      </c>
      <c r="I222" s="21"/>
      <c r="J222" s="32" t="s">
        <v>1288</v>
      </c>
      <c r="K222" s="29" t="s">
        <v>1348</v>
      </c>
      <c r="L222" s="29"/>
      <c r="M222" s="32" t="s">
        <v>1290</v>
      </c>
      <c r="N222" s="19" t="s">
        <v>46</v>
      </c>
      <c r="O222" s="36" t="s">
        <v>1349</v>
      </c>
      <c r="P222" s="21"/>
      <c r="Q222" s="21"/>
      <c r="R222" s="21"/>
      <c r="S222" s="27">
        <v>43180</v>
      </c>
      <c r="T222" s="19" t="s">
        <v>52</v>
      </c>
      <c r="U222" s="19" t="s">
        <v>53</v>
      </c>
      <c r="V222" s="19"/>
      <c r="W222" s="25" t="s">
        <v>1350</v>
      </c>
      <c r="X222" s="21"/>
      <c r="Y222" s="21"/>
      <c r="Z222" s="21"/>
      <c r="AA222" s="21"/>
    </row>
    <row r="223" spans="1:27" ht="14" x14ac:dyDescent="0.15">
      <c r="A223" s="32" t="s">
        <v>1351</v>
      </c>
      <c r="B223" s="16"/>
      <c r="C223" s="18" t="s">
        <v>1312</v>
      </c>
      <c r="D223" s="16"/>
      <c r="E223" s="16"/>
      <c r="F223" s="18" t="s">
        <v>89</v>
      </c>
      <c r="G223" s="19" t="s">
        <v>40</v>
      </c>
      <c r="H223" s="20" t="s">
        <v>1352</v>
      </c>
      <c r="I223" s="21"/>
      <c r="J223" s="32" t="s">
        <v>1288</v>
      </c>
      <c r="K223" s="29" t="s">
        <v>1315</v>
      </c>
      <c r="L223" s="29" t="s">
        <v>1353</v>
      </c>
      <c r="M223" s="32" t="s">
        <v>1290</v>
      </c>
      <c r="N223" s="19" t="s">
        <v>46</v>
      </c>
      <c r="O223" s="36" t="s">
        <v>1354</v>
      </c>
      <c r="P223" s="21"/>
      <c r="Q223" s="21"/>
      <c r="R223" s="21"/>
      <c r="S223" s="27">
        <v>43180</v>
      </c>
      <c r="T223" s="19" t="s">
        <v>52</v>
      </c>
      <c r="U223" s="19" t="s">
        <v>53</v>
      </c>
      <c r="V223" s="19"/>
      <c r="W223" s="25" t="s">
        <v>1355</v>
      </c>
      <c r="X223" s="21"/>
      <c r="Y223" s="21"/>
      <c r="Z223" s="21"/>
      <c r="AA223" s="21"/>
    </row>
    <row r="224" spans="1:27" ht="13" x14ac:dyDescent="0.15">
      <c r="A224" s="19" t="s">
        <v>1356</v>
      </c>
      <c r="B224" s="16"/>
      <c r="C224" s="16"/>
      <c r="D224" s="16"/>
      <c r="E224" s="16"/>
      <c r="F224" s="18" t="s">
        <v>123</v>
      </c>
      <c r="G224" s="19" t="s">
        <v>40</v>
      </c>
      <c r="H224" s="54" t="s">
        <v>1357</v>
      </c>
      <c r="I224" s="19" t="s">
        <v>1358</v>
      </c>
      <c r="J224" s="42" t="s">
        <v>1359</v>
      </c>
      <c r="K224" s="75" t="s">
        <v>1296</v>
      </c>
      <c r="L224" s="48"/>
      <c r="M224" s="19" t="s">
        <v>1359</v>
      </c>
      <c r="N224" s="19" t="s">
        <v>46</v>
      </c>
      <c r="O224" s="76" t="s">
        <v>1360</v>
      </c>
      <c r="P224" s="21"/>
      <c r="Q224" s="21"/>
      <c r="R224" s="21"/>
      <c r="S224" s="27">
        <v>43263</v>
      </c>
      <c r="T224" s="19" t="s">
        <v>104</v>
      </c>
      <c r="U224" s="19" t="s">
        <v>105</v>
      </c>
      <c r="V224" s="21"/>
      <c r="W224" s="77"/>
      <c r="X224" s="21"/>
      <c r="Y224" s="21"/>
      <c r="Z224" s="21"/>
      <c r="AA224" s="21"/>
    </row>
    <row r="225" spans="1:27" ht="13" x14ac:dyDescent="0.15">
      <c r="A225" s="19" t="s">
        <v>1361</v>
      </c>
      <c r="B225" s="16"/>
      <c r="C225" s="16"/>
      <c r="D225" s="16"/>
      <c r="E225" s="16"/>
      <c r="F225" s="18" t="s">
        <v>123</v>
      </c>
      <c r="G225" s="19" t="s">
        <v>40</v>
      </c>
      <c r="H225" s="54" t="s">
        <v>1357</v>
      </c>
      <c r="I225" s="19" t="s">
        <v>1358</v>
      </c>
      <c r="J225" s="42" t="s">
        <v>1359</v>
      </c>
      <c r="K225" s="75" t="s">
        <v>1296</v>
      </c>
      <c r="L225" s="48"/>
      <c r="M225" s="19" t="s">
        <v>1359</v>
      </c>
      <c r="N225" s="19" t="s">
        <v>46</v>
      </c>
      <c r="O225" s="76" t="s">
        <v>1362</v>
      </c>
      <c r="P225" s="21"/>
      <c r="Q225" s="21"/>
      <c r="R225" s="21"/>
      <c r="S225" s="27">
        <v>43263</v>
      </c>
      <c r="T225" s="19" t="s">
        <v>104</v>
      </c>
      <c r="U225" s="19" t="s">
        <v>105</v>
      </c>
      <c r="V225" s="21"/>
      <c r="W225" s="77"/>
      <c r="X225" s="21"/>
      <c r="Y225" s="21"/>
      <c r="Z225" s="21"/>
      <c r="AA225" s="21"/>
    </row>
    <row r="226" spans="1:27" ht="14" x14ac:dyDescent="0.15">
      <c r="A226" s="32" t="s">
        <v>1363</v>
      </c>
      <c r="B226" s="16"/>
      <c r="C226" s="16"/>
      <c r="D226" s="16"/>
      <c r="E226" s="16"/>
      <c r="F226" s="18" t="s">
        <v>123</v>
      </c>
      <c r="G226" s="19" t="s">
        <v>40</v>
      </c>
      <c r="H226" s="20" t="s">
        <v>1364</v>
      </c>
      <c r="I226" s="21"/>
      <c r="J226" s="32" t="s">
        <v>1365</v>
      </c>
      <c r="K226" s="29" t="s">
        <v>1366</v>
      </c>
      <c r="L226" s="29"/>
      <c r="M226" s="32" t="s">
        <v>1367</v>
      </c>
      <c r="N226" s="19" t="s">
        <v>46</v>
      </c>
      <c r="O226" s="36" t="s">
        <v>1368</v>
      </c>
      <c r="P226" s="21"/>
      <c r="Q226" s="21"/>
      <c r="R226" s="21"/>
      <c r="S226" s="27">
        <v>43180</v>
      </c>
      <c r="T226" s="19" t="s">
        <v>52</v>
      </c>
      <c r="U226" s="19" t="s">
        <v>53</v>
      </c>
      <c r="V226" s="19"/>
      <c r="W226" s="25" t="s">
        <v>1369</v>
      </c>
      <c r="X226" s="21"/>
      <c r="Y226" s="21"/>
      <c r="Z226" s="21"/>
      <c r="AA226" s="21"/>
    </row>
    <row r="227" spans="1:27" ht="28" x14ac:dyDescent="0.15">
      <c r="A227" s="32" t="s">
        <v>1370</v>
      </c>
      <c r="B227" s="16"/>
      <c r="C227" s="16"/>
      <c r="D227" s="16"/>
      <c r="E227" s="16"/>
      <c r="F227" s="18" t="s">
        <v>157</v>
      </c>
      <c r="G227" s="19" t="s">
        <v>40</v>
      </c>
      <c r="H227" s="20" t="s">
        <v>1371</v>
      </c>
      <c r="I227" s="21"/>
      <c r="J227" s="32" t="s">
        <v>1365</v>
      </c>
      <c r="K227" s="29" t="s">
        <v>1366</v>
      </c>
      <c r="L227" s="29"/>
      <c r="M227" s="32" t="s">
        <v>1367</v>
      </c>
      <c r="N227" s="19" t="s">
        <v>46</v>
      </c>
      <c r="O227" s="36" t="s">
        <v>1372</v>
      </c>
      <c r="P227" s="21"/>
      <c r="Q227" s="21"/>
      <c r="R227" s="21"/>
      <c r="S227" s="27">
        <v>43180</v>
      </c>
      <c r="T227" s="19" t="s">
        <v>52</v>
      </c>
      <c r="U227" s="19" t="s">
        <v>53</v>
      </c>
      <c r="V227" s="19"/>
      <c r="W227" s="25" t="s">
        <v>1373</v>
      </c>
      <c r="X227" s="21"/>
      <c r="Y227" s="21"/>
      <c r="Z227" s="21"/>
      <c r="AA227" s="21"/>
    </row>
    <row r="228" spans="1:27" ht="14" x14ac:dyDescent="0.15">
      <c r="A228" s="32" t="s">
        <v>1374</v>
      </c>
      <c r="B228" s="16"/>
      <c r="C228" s="16"/>
      <c r="D228" s="16"/>
      <c r="E228" s="16"/>
      <c r="F228" s="18" t="s">
        <v>57</v>
      </c>
      <c r="G228" s="19" t="s">
        <v>40</v>
      </c>
      <c r="H228" s="20" t="s">
        <v>1375</v>
      </c>
      <c r="I228" s="21"/>
      <c r="J228" s="32" t="s">
        <v>1365</v>
      </c>
      <c r="K228" s="29" t="s">
        <v>1376</v>
      </c>
      <c r="L228" s="29"/>
      <c r="M228" s="32" t="s">
        <v>1367</v>
      </c>
      <c r="N228" s="19" t="s">
        <v>46</v>
      </c>
      <c r="O228" s="25" t="s">
        <v>1377</v>
      </c>
      <c r="P228" s="21"/>
      <c r="Q228" s="21"/>
      <c r="R228" s="21"/>
      <c r="S228" s="27">
        <v>43180</v>
      </c>
      <c r="T228" s="19" t="s">
        <v>52</v>
      </c>
      <c r="U228" s="19" t="s">
        <v>53</v>
      </c>
      <c r="V228" s="19"/>
      <c r="W228" s="25" t="s">
        <v>1378</v>
      </c>
      <c r="X228" s="21"/>
      <c r="Y228" s="21"/>
      <c r="Z228" s="21"/>
      <c r="AA228" s="21"/>
    </row>
    <row r="229" spans="1:27" ht="14" x14ac:dyDescent="0.15">
      <c r="A229" s="32" t="s">
        <v>1379</v>
      </c>
      <c r="B229" s="16"/>
      <c r="C229" s="16"/>
      <c r="D229" s="16"/>
      <c r="E229" s="16"/>
      <c r="F229" s="18" t="s">
        <v>89</v>
      </c>
      <c r="G229" s="19" t="s">
        <v>40</v>
      </c>
      <c r="H229" s="20" t="s">
        <v>1380</v>
      </c>
      <c r="I229" s="53" t="s">
        <v>1381</v>
      </c>
      <c r="J229" s="32" t="s">
        <v>1365</v>
      </c>
      <c r="K229" s="29" t="s">
        <v>1382</v>
      </c>
      <c r="L229" s="29"/>
      <c r="M229" s="32" t="s">
        <v>1367</v>
      </c>
      <c r="N229" s="19" t="s">
        <v>46</v>
      </c>
      <c r="O229" s="36" t="s">
        <v>1383</v>
      </c>
      <c r="P229" s="21"/>
      <c r="Q229" s="21"/>
      <c r="R229" s="21"/>
      <c r="S229" s="27">
        <v>43180</v>
      </c>
      <c r="T229" s="19" t="s">
        <v>52</v>
      </c>
      <c r="U229" s="19" t="s">
        <v>53</v>
      </c>
      <c r="V229" s="19"/>
      <c r="W229" s="25" t="s">
        <v>1384</v>
      </c>
      <c r="X229" s="21"/>
      <c r="Y229" s="21"/>
      <c r="Z229" s="21"/>
      <c r="AA229" s="21"/>
    </row>
    <row r="230" spans="1:27" ht="28" x14ac:dyDescent="0.15">
      <c r="A230" s="32" t="s">
        <v>1385</v>
      </c>
      <c r="B230" s="16"/>
      <c r="C230" s="16"/>
      <c r="D230" s="16"/>
      <c r="E230" s="16"/>
      <c r="F230" s="18" t="s">
        <v>89</v>
      </c>
      <c r="G230" s="19" t="s">
        <v>40</v>
      </c>
      <c r="H230" s="20" t="s">
        <v>1386</v>
      </c>
      <c r="I230" s="58" t="s">
        <v>1387</v>
      </c>
      <c r="J230" s="32" t="s">
        <v>1365</v>
      </c>
      <c r="K230" s="29" t="s">
        <v>1388</v>
      </c>
      <c r="L230" s="29" t="s">
        <v>1389</v>
      </c>
      <c r="M230" s="32" t="s">
        <v>1367</v>
      </c>
      <c r="N230" s="19" t="s">
        <v>46</v>
      </c>
      <c r="O230" s="52" t="s">
        <v>1390</v>
      </c>
      <c r="P230" s="21"/>
      <c r="Q230" s="21"/>
      <c r="R230" s="21"/>
      <c r="S230" s="27">
        <v>43180</v>
      </c>
      <c r="T230" s="19" t="s">
        <v>52</v>
      </c>
      <c r="U230" s="19" t="s">
        <v>53</v>
      </c>
      <c r="V230" s="19"/>
      <c r="W230" s="25" t="s">
        <v>1391</v>
      </c>
      <c r="X230" s="21"/>
      <c r="Y230" s="21"/>
      <c r="Z230" s="21"/>
      <c r="AA230" s="21"/>
    </row>
    <row r="231" spans="1:27" ht="14" x14ac:dyDescent="0.15">
      <c r="A231" s="32" t="s">
        <v>1392</v>
      </c>
      <c r="B231" s="16"/>
      <c r="C231" s="16"/>
      <c r="D231" s="16"/>
      <c r="E231" s="16"/>
      <c r="F231" s="18" t="s">
        <v>89</v>
      </c>
      <c r="G231" s="19" t="s">
        <v>40</v>
      </c>
      <c r="H231" s="20" t="s">
        <v>1393</v>
      </c>
      <c r="I231" s="53" t="s">
        <v>1394</v>
      </c>
      <c r="J231" s="32" t="s">
        <v>1365</v>
      </c>
      <c r="K231" s="29" t="s">
        <v>1376</v>
      </c>
      <c r="L231" s="29"/>
      <c r="M231" s="32" t="s">
        <v>1367</v>
      </c>
      <c r="N231" s="19" t="s">
        <v>46</v>
      </c>
      <c r="O231" s="52" t="s">
        <v>1395</v>
      </c>
      <c r="P231" s="21"/>
      <c r="Q231" s="21"/>
      <c r="R231" s="21"/>
      <c r="S231" s="27">
        <v>43180</v>
      </c>
      <c r="T231" s="19" t="s">
        <v>52</v>
      </c>
      <c r="U231" s="19" t="s">
        <v>53</v>
      </c>
      <c r="V231" s="19"/>
      <c r="W231" s="25" t="s">
        <v>1396</v>
      </c>
      <c r="X231" s="21"/>
      <c r="Y231" s="21"/>
      <c r="Z231" s="21"/>
      <c r="AA231" s="21"/>
    </row>
    <row r="232" spans="1:27" ht="14" x14ac:dyDescent="0.15">
      <c r="A232" s="15" t="s">
        <v>1397</v>
      </c>
      <c r="B232" s="16"/>
      <c r="C232" s="16"/>
      <c r="D232" s="16"/>
      <c r="E232" s="16"/>
      <c r="F232" s="18" t="s">
        <v>123</v>
      </c>
      <c r="G232" s="19" t="s">
        <v>40</v>
      </c>
      <c r="H232" s="20" t="s">
        <v>1398</v>
      </c>
      <c r="I232" s="21"/>
      <c r="J232" s="15" t="s">
        <v>1399</v>
      </c>
      <c r="K232" s="29" t="s">
        <v>1400</v>
      </c>
      <c r="L232" s="29"/>
      <c r="M232" s="15" t="s">
        <v>127</v>
      </c>
      <c r="N232" s="19" t="s">
        <v>46</v>
      </c>
      <c r="O232" s="25"/>
      <c r="P232" s="21"/>
      <c r="Q232" s="21"/>
      <c r="R232" s="21"/>
      <c r="S232" s="27">
        <v>43180</v>
      </c>
      <c r="T232" s="19" t="s">
        <v>52</v>
      </c>
      <c r="U232" s="19" t="s">
        <v>53</v>
      </c>
      <c r="V232" s="21"/>
      <c r="W232" s="25" t="s">
        <v>1401</v>
      </c>
      <c r="X232" s="21"/>
      <c r="Y232" s="21"/>
      <c r="Z232" s="21"/>
      <c r="AA232" s="21"/>
    </row>
    <row r="233" spans="1:27" ht="14" x14ac:dyDescent="0.15">
      <c r="A233" s="15" t="s">
        <v>1402</v>
      </c>
      <c r="B233" s="16"/>
      <c r="C233" s="16"/>
      <c r="D233" s="16"/>
      <c r="E233" s="16"/>
      <c r="F233" s="18" t="s">
        <v>57</v>
      </c>
      <c r="G233" s="19" t="s">
        <v>40</v>
      </c>
      <c r="H233" s="20" t="s">
        <v>1403</v>
      </c>
      <c r="I233" s="21"/>
      <c r="J233" s="20" t="s">
        <v>1399</v>
      </c>
      <c r="K233" s="29" t="s">
        <v>1400</v>
      </c>
      <c r="L233" s="29" t="s">
        <v>1404</v>
      </c>
      <c r="M233" s="15" t="s">
        <v>127</v>
      </c>
      <c r="N233" s="19" t="s">
        <v>46</v>
      </c>
      <c r="O233" s="25" t="s">
        <v>1405</v>
      </c>
      <c r="P233" s="21"/>
      <c r="Q233" s="21"/>
      <c r="R233" s="21"/>
      <c r="S233" s="27">
        <v>43180</v>
      </c>
      <c r="T233" s="19" t="s">
        <v>52</v>
      </c>
      <c r="U233" s="19" t="s">
        <v>53</v>
      </c>
      <c r="V233" s="21"/>
      <c r="W233" s="25" t="s">
        <v>1406</v>
      </c>
      <c r="X233" s="21"/>
      <c r="Y233" s="21"/>
      <c r="Z233" s="21"/>
      <c r="AA233" s="21"/>
    </row>
    <row r="234" spans="1:27" ht="14" x14ac:dyDescent="0.15">
      <c r="A234" s="32" t="s">
        <v>1407</v>
      </c>
      <c r="B234" s="16"/>
      <c r="C234" s="16"/>
      <c r="D234" s="16"/>
      <c r="E234" s="16"/>
      <c r="F234" s="18" t="s">
        <v>57</v>
      </c>
      <c r="G234" s="19" t="s">
        <v>40</v>
      </c>
      <c r="H234" s="20" t="s">
        <v>1408</v>
      </c>
      <c r="I234" s="61" t="s">
        <v>1409</v>
      </c>
      <c r="J234" s="32" t="s">
        <v>1410</v>
      </c>
      <c r="K234" s="47" t="s">
        <v>1411</v>
      </c>
      <c r="L234" s="47"/>
      <c r="M234" s="32" t="s">
        <v>239</v>
      </c>
      <c r="N234" s="19" t="s">
        <v>46</v>
      </c>
      <c r="O234" s="36" t="s">
        <v>1412</v>
      </c>
      <c r="P234" s="21"/>
      <c r="Q234" s="21"/>
      <c r="R234" s="21"/>
      <c r="S234" s="27">
        <v>43180</v>
      </c>
      <c r="T234" s="19" t="s">
        <v>52</v>
      </c>
      <c r="U234" s="19" t="s">
        <v>53</v>
      </c>
      <c r="V234" s="19"/>
      <c r="W234" s="25" t="s">
        <v>1413</v>
      </c>
      <c r="X234" s="21"/>
      <c r="Y234" s="21"/>
      <c r="Z234" s="21"/>
      <c r="AA234" s="21"/>
    </row>
    <row r="235" spans="1:27" ht="28" x14ac:dyDescent="0.15">
      <c r="A235" s="32" t="s">
        <v>1414</v>
      </c>
      <c r="B235" s="16"/>
      <c r="C235" s="37" t="s">
        <v>1415</v>
      </c>
      <c r="D235" s="16"/>
      <c r="E235" s="16"/>
      <c r="F235" s="18" t="s">
        <v>89</v>
      </c>
      <c r="G235" s="19" t="s">
        <v>40</v>
      </c>
      <c r="H235" s="20" t="s">
        <v>1416</v>
      </c>
      <c r="I235" s="21"/>
      <c r="J235" s="32" t="s">
        <v>1417</v>
      </c>
      <c r="K235" s="29" t="s">
        <v>1418</v>
      </c>
      <c r="L235" s="29"/>
      <c r="M235" s="32" t="s">
        <v>1367</v>
      </c>
      <c r="N235" s="19" t="s">
        <v>46</v>
      </c>
      <c r="O235" s="52" t="s">
        <v>1419</v>
      </c>
      <c r="P235" s="21"/>
      <c r="Q235" s="21"/>
      <c r="R235" s="21"/>
      <c r="S235" s="27">
        <v>43180</v>
      </c>
      <c r="T235" s="19" t="s">
        <v>52</v>
      </c>
      <c r="U235" s="19" t="s">
        <v>53</v>
      </c>
      <c r="V235" s="19"/>
      <c r="W235" s="25" t="s">
        <v>1420</v>
      </c>
      <c r="X235" s="21"/>
      <c r="Y235" s="21"/>
      <c r="Z235" s="21"/>
      <c r="AA235" s="21"/>
    </row>
    <row r="236" spans="1:27" ht="28" x14ac:dyDescent="0.15">
      <c r="A236" s="32" t="s">
        <v>1421</v>
      </c>
      <c r="B236" s="16"/>
      <c r="C236" s="16"/>
      <c r="D236" s="16"/>
      <c r="E236" s="16"/>
      <c r="F236" s="18" t="s">
        <v>57</v>
      </c>
      <c r="G236" s="19" t="s">
        <v>40</v>
      </c>
      <c r="H236" s="20" t="s">
        <v>1422</v>
      </c>
      <c r="I236" s="21"/>
      <c r="J236" s="32" t="s">
        <v>1423</v>
      </c>
      <c r="K236" s="47" t="s">
        <v>1424</v>
      </c>
      <c r="L236" s="47"/>
      <c r="M236" s="32" t="s">
        <v>259</v>
      </c>
      <c r="N236" s="19" t="s">
        <v>46</v>
      </c>
      <c r="O236" s="25" t="s">
        <v>1425</v>
      </c>
      <c r="P236" s="21"/>
      <c r="Q236" s="21"/>
      <c r="R236" s="21"/>
      <c r="S236" s="27">
        <v>43180</v>
      </c>
      <c r="T236" s="19" t="s">
        <v>52</v>
      </c>
      <c r="U236" s="19" t="s">
        <v>53</v>
      </c>
      <c r="V236" s="19"/>
      <c r="W236" s="25" t="s">
        <v>1426</v>
      </c>
      <c r="X236" s="21"/>
      <c r="Y236" s="21"/>
      <c r="Z236" s="21"/>
      <c r="AA236" s="21"/>
    </row>
    <row r="237" spans="1:27" ht="14" x14ac:dyDescent="0.15">
      <c r="A237" s="32" t="s">
        <v>1427</v>
      </c>
      <c r="B237" s="18"/>
      <c r="C237" s="18"/>
      <c r="D237" s="16"/>
      <c r="E237" s="16"/>
      <c r="F237" s="18" t="s">
        <v>57</v>
      </c>
      <c r="G237" s="19" t="s">
        <v>40</v>
      </c>
      <c r="H237" s="20" t="s">
        <v>1428</v>
      </c>
      <c r="I237" s="38"/>
      <c r="J237" s="32" t="s">
        <v>1429</v>
      </c>
      <c r="K237" s="29" t="s">
        <v>1430</v>
      </c>
      <c r="L237" s="29"/>
      <c r="M237" s="32" t="s">
        <v>311</v>
      </c>
      <c r="N237" s="19" t="s">
        <v>46</v>
      </c>
      <c r="O237" s="36" t="s">
        <v>1431</v>
      </c>
      <c r="P237" s="19"/>
      <c r="Q237" s="42"/>
      <c r="R237" s="21"/>
      <c r="S237" s="27">
        <v>43180</v>
      </c>
      <c r="T237" s="19" t="s">
        <v>52</v>
      </c>
      <c r="U237" s="19" t="s">
        <v>53</v>
      </c>
      <c r="V237" s="19"/>
      <c r="W237" s="25" t="s">
        <v>1432</v>
      </c>
      <c r="X237" s="21"/>
      <c r="Y237" s="21"/>
      <c r="Z237" s="21"/>
      <c r="AA237" s="21"/>
    </row>
    <row r="238" spans="1:27" ht="14" x14ac:dyDescent="0.15">
      <c r="A238" s="15" t="s">
        <v>1433</v>
      </c>
      <c r="B238" s="16"/>
      <c r="C238" s="16"/>
      <c r="D238" s="16"/>
      <c r="E238" s="16"/>
      <c r="F238" s="18" t="s">
        <v>57</v>
      </c>
      <c r="G238" s="19" t="s">
        <v>40</v>
      </c>
      <c r="H238" s="20" t="s">
        <v>1434</v>
      </c>
      <c r="I238" s="21"/>
      <c r="J238" s="15" t="s">
        <v>1435</v>
      </c>
      <c r="K238" s="29" t="s">
        <v>1436</v>
      </c>
      <c r="L238" s="29"/>
      <c r="M238" s="15" t="s">
        <v>1015</v>
      </c>
      <c r="N238" s="19" t="s">
        <v>46</v>
      </c>
      <c r="O238" s="25" t="s">
        <v>1437</v>
      </c>
      <c r="P238" s="21"/>
      <c r="Q238" s="21"/>
      <c r="R238" s="21"/>
      <c r="S238" s="27">
        <v>43180</v>
      </c>
      <c r="T238" s="19" t="s">
        <v>52</v>
      </c>
      <c r="U238" s="19" t="s">
        <v>53</v>
      </c>
      <c r="V238" s="21"/>
      <c r="W238" s="25" t="s">
        <v>1438</v>
      </c>
      <c r="X238" s="21"/>
      <c r="Y238" s="21"/>
      <c r="Z238" s="21"/>
      <c r="AA238" s="21"/>
    </row>
    <row r="239" spans="1:27" ht="14" x14ac:dyDescent="0.15">
      <c r="A239" s="32" t="s">
        <v>1439</v>
      </c>
      <c r="B239" s="16"/>
      <c r="C239" s="16"/>
      <c r="D239" s="16"/>
      <c r="E239" s="16"/>
      <c r="F239" s="18" t="s">
        <v>123</v>
      </c>
      <c r="G239" s="19" t="s">
        <v>40</v>
      </c>
      <c r="H239" s="20" t="s">
        <v>1440</v>
      </c>
      <c r="I239" s="21"/>
      <c r="J239" s="32" t="s">
        <v>1441</v>
      </c>
      <c r="K239" s="29" t="s">
        <v>1442</v>
      </c>
      <c r="L239" s="29"/>
      <c r="M239" s="32" t="s">
        <v>1443</v>
      </c>
      <c r="N239" s="19" t="s">
        <v>46</v>
      </c>
      <c r="O239" s="36" t="s">
        <v>1444</v>
      </c>
      <c r="P239" s="21"/>
      <c r="Q239" s="21"/>
      <c r="R239" s="21"/>
      <c r="S239" s="27">
        <v>43180</v>
      </c>
      <c r="T239" s="19" t="s">
        <v>52</v>
      </c>
      <c r="U239" s="19" t="s">
        <v>53</v>
      </c>
      <c r="V239" s="19"/>
      <c r="W239" s="25" t="s">
        <v>1445</v>
      </c>
      <c r="X239" s="21"/>
      <c r="Y239" s="21"/>
      <c r="Z239" s="21"/>
      <c r="AA239" s="21"/>
    </row>
    <row r="240" spans="1:27" ht="42" x14ac:dyDescent="0.15">
      <c r="A240" s="32" t="s">
        <v>1446</v>
      </c>
      <c r="B240" s="16"/>
      <c r="C240" s="16"/>
      <c r="D240" s="16"/>
      <c r="E240" s="16"/>
      <c r="F240" s="18" t="s">
        <v>39</v>
      </c>
      <c r="G240" s="19" t="s">
        <v>40</v>
      </c>
      <c r="H240" s="20" t="s">
        <v>1447</v>
      </c>
      <c r="I240" s="53" t="s">
        <v>1448</v>
      </c>
      <c r="J240" s="32" t="s">
        <v>1441</v>
      </c>
      <c r="K240" s="47" t="s">
        <v>1442</v>
      </c>
      <c r="L240" s="47"/>
      <c r="M240" s="32" t="s">
        <v>1443</v>
      </c>
      <c r="N240" s="19" t="s">
        <v>46</v>
      </c>
      <c r="O240" s="36" t="s">
        <v>1449</v>
      </c>
      <c r="P240" s="21"/>
      <c r="Q240" s="21"/>
      <c r="R240" s="21"/>
      <c r="S240" s="27">
        <v>43180</v>
      </c>
      <c r="T240" s="19" t="s">
        <v>52</v>
      </c>
      <c r="U240" s="19" t="s">
        <v>53</v>
      </c>
      <c r="V240" s="19"/>
      <c r="W240" s="25" t="s">
        <v>1450</v>
      </c>
      <c r="X240" s="21"/>
      <c r="Y240" s="21"/>
      <c r="Z240" s="21"/>
      <c r="AA240" s="21"/>
    </row>
    <row r="241" spans="1:27" ht="14" x14ac:dyDescent="0.15">
      <c r="A241" s="15" t="s">
        <v>1451</v>
      </c>
      <c r="B241" s="16"/>
      <c r="C241" s="16"/>
      <c r="D241" s="16"/>
      <c r="E241" s="16"/>
      <c r="F241" s="18" t="s">
        <v>123</v>
      </c>
      <c r="G241" s="19" t="s">
        <v>40</v>
      </c>
      <c r="H241" s="20" t="s">
        <v>1452</v>
      </c>
      <c r="I241" s="21"/>
      <c r="J241" s="15" t="s">
        <v>1453</v>
      </c>
      <c r="K241" s="29" t="s">
        <v>1454</v>
      </c>
      <c r="L241" s="29"/>
      <c r="M241" s="15" t="s">
        <v>1455</v>
      </c>
      <c r="N241" s="19" t="s">
        <v>46</v>
      </c>
      <c r="O241" s="51" t="s">
        <v>1456</v>
      </c>
      <c r="P241" s="21"/>
      <c r="Q241" s="21"/>
      <c r="R241" s="21"/>
      <c r="S241" s="27">
        <v>43180</v>
      </c>
      <c r="T241" s="19" t="s">
        <v>52</v>
      </c>
      <c r="U241" s="19" t="s">
        <v>53</v>
      </c>
      <c r="V241" s="21"/>
      <c r="W241" s="25" t="s">
        <v>1457</v>
      </c>
      <c r="X241" s="21"/>
      <c r="Y241" s="21"/>
      <c r="Z241" s="21"/>
      <c r="AA241" s="21"/>
    </row>
    <row r="242" spans="1:27" ht="28" x14ac:dyDescent="0.15">
      <c r="A242" s="15" t="s">
        <v>1458</v>
      </c>
      <c r="B242" s="16"/>
      <c r="C242" s="16"/>
      <c r="D242" s="16"/>
      <c r="E242" s="16"/>
      <c r="F242" s="18" t="s">
        <v>57</v>
      </c>
      <c r="G242" s="19" t="s">
        <v>40</v>
      </c>
      <c r="H242" s="20" t="s">
        <v>1459</v>
      </c>
      <c r="I242" s="21"/>
      <c r="J242" s="15" t="s">
        <v>1460</v>
      </c>
      <c r="K242" s="29" t="s">
        <v>1461</v>
      </c>
      <c r="L242" s="29"/>
      <c r="M242" s="15" t="s">
        <v>140</v>
      </c>
      <c r="N242" s="19" t="s">
        <v>46</v>
      </c>
      <c r="O242" s="25" t="s">
        <v>1462</v>
      </c>
      <c r="P242" s="21"/>
      <c r="Q242" s="21"/>
      <c r="R242" s="21"/>
      <c r="S242" s="27">
        <v>43180</v>
      </c>
      <c r="T242" s="19" t="s">
        <v>52</v>
      </c>
      <c r="U242" s="19" t="s">
        <v>53</v>
      </c>
      <c r="V242" s="21"/>
      <c r="W242" s="25" t="s">
        <v>1463</v>
      </c>
      <c r="X242" s="21"/>
      <c r="Y242" s="21"/>
      <c r="Z242" s="21"/>
      <c r="AA242" s="21"/>
    </row>
    <row r="243" spans="1:27" ht="28" x14ac:dyDescent="0.15">
      <c r="A243" s="15" t="s">
        <v>1464</v>
      </c>
      <c r="B243" s="16"/>
      <c r="C243" s="16"/>
      <c r="D243" s="16"/>
      <c r="E243" s="16"/>
      <c r="F243" s="18" t="s">
        <v>89</v>
      </c>
      <c r="G243" s="19" t="s">
        <v>40</v>
      </c>
      <c r="H243" s="20" t="s">
        <v>1465</v>
      </c>
      <c r="I243" s="21"/>
      <c r="J243" s="15" t="s">
        <v>1460</v>
      </c>
      <c r="K243" s="29" t="s">
        <v>1461</v>
      </c>
      <c r="L243" s="29"/>
      <c r="M243" s="15" t="s">
        <v>140</v>
      </c>
      <c r="N243" s="19" t="s">
        <v>46</v>
      </c>
      <c r="O243" s="25" t="s">
        <v>1466</v>
      </c>
      <c r="P243" s="21"/>
      <c r="Q243" s="21"/>
      <c r="R243" s="21"/>
      <c r="S243" s="27">
        <v>43180</v>
      </c>
      <c r="T243" s="19" t="s">
        <v>52</v>
      </c>
      <c r="U243" s="19" t="s">
        <v>53</v>
      </c>
      <c r="V243" s="21"/>
      <c r="W243" s="25" t="s">
        <v>1467</v>
      </c>
      <c r="X243" s="21"/>
      <c r="Y243" s="21"/>
      <c r="Z243" s="21"/>
      <c r="AA243" s="21"/>
    </row>
    <row r="244" spans="1:27" ht="28" x14ac:dyDescent="0.15">
      <c r="A244" s="32" t="s">
        <v>1468</v>
      </c>
      <c r="B244" s="18"/>
      <c r="C244" s="18"/>
      <c r="D244" s="16"/>
      <c r="E244" s="16"/>
      <c r="F244" s="18" t="s">
        <v>39</v>
      </c>
      <c r="G244" s="19" t="s">
        <v>40</v>
      </c>
      <c r="H244" s="20" t="s">
        <v>1469</v>
      </c>
      <c r="I244" s="38"/>
      <c r="J244" s="32" t="s">
        <v>1460</v>
      </c>
      <c r="K244" s="29" t="s">
        <v>1470</v>
      </c>
      <c r="L244" s="29"/>
      <c r="M244" s="32" t="s">
        <v>140</v>
      </c>
      <c r="N244" s="19" t="s">
        <v>46</v>
      </c>
      <c r="O244" s="36" t="s">
        <v>1471</v>
      </c>
      <c r="P244" s="19"/>
      <c r="Q244" s="42"/>
      <c r="R244" s="21"/>
      <c r="S244" s="27">
        <v>43180</v>
      </c>
      <c r="T244" s="19" t="s">
        <v>52</v>
      </c>
      <c r="U244" s="19" t="s">
        <v>53</v>
      </c>
      <c r="V244" s="19"/>
      <c r="W244" s="25" t="s">
        <v>1472</v>
      </c>
      <c r="X244" s="21"/>
      <c r="Y244" s="21"/>
      <c r="Z244" s="21"/>
      <c r="AA244" s="21"/>
    </row>
    <row r="245" spans="1:27" ht="14" x14ac:dyDescent="0.15">
      <c r="A245" s="32" t="s">
        <v>1473</v>
      </c>
      <c r="B245" s="18"/>
      <c r="C245" s="18"/>
      <c r="D245" s="89"/>
      <c r="E245" s="16"/>
      <c r="F245" s="18" t="s">
        <v>83</v>
      </c>
      <c r="G245" s="19" t="s">
        <v>40</v>
      </c>
      <c r="H245" s="20" t="s">
        <v>1474</v>
      </c>
      <c r="I245" s="38"/>
      <c r="J245" s="32" t="s">
        <v>1475</v>
      </c>
      <c r="K245" s="29" t="s">
        <v>1476</v>
      </c>
      <c r="L245" s="29" t="s">
        <v>1477</v>
      </c>
      <c r="M245" s="32" t="s">
        <v>80</v>
      </c>
      <c r="N245" s="19" t="s">
        <v>46</v>
      </c>
      <c r="O245" s="36" t="s">
        <v>1478</v>
      </c>
      <c r="P245" s="19"/>
      <c r="Q245" s="42"/>
      <c r="R245" s="21"/>
      <c r="S245" s="27">
        <v>43180</v>
      </c>
      <c r="T245" s="19" t="s">
        <v>52</v>
      </c>
      <c r="U245" s="19" t="s">
        <v>53</v>
      </c>
      <c r="V245" s="19"/>
      <c r="W245" s="36" t="s">
        <v>1479</v>
      </c>
      <c r="X245" s="21"/>
      <c r="Y245" s="21"/>
      <c r="Z245" s="21"/>
      <c r="AA245" s="21"/>
    </row>
    <row r="246" spans="1:27" ht="14" x14ac:dyDescent="0.15">
      <c r="A246" s="32" t="s">
        <v>1480</v>
      </c>
      <c r="B246" s="18"/>
      <c r="C246" s="18"/>
      <c r="D246" s="16"/>
      <c r="E246" s="16"/>
      <c r="F246" s="18" t="s">
        <v>57</v>
      </c>
      <c r="G246" s="19" t="s">
        <v>40</v>
      </c>
      <c r="H246" s="20" t="s">
        <v>1481</v>
      </c>
      <c r="I246" s="38"/>
      <c r="J246" s="32" t="s">
        <v>1482</v>
      </c>
      <c r="K246" s="29" t="s">
        <v>1483</v>
      </c>
      <c r="L246" s="29"/>
      <c r="M246" s="32" t="s">
        <v>80</v>
      </c>
      <c r="N246" s="19" t="s">
        <v>46</v>
      </c>
      <c r="O246" s="36" t="s">
        <v>1484</v>
      </c>
      <c r="P246" s="19"/>
      <c r="Q246" s="42"/>
      <c r="R246" s="21"/>
      <c r="S246" s="27">
        <v>43180</v>
      </c>
      <c r="T246" s="19" t="s">
        <v>52</v>
      </c>
      <c r="U246" s="19" t="s">
        <v>53</v>
      </c>
      <c r="V246" s="19"/>
      <c r="W246" s="36" t="s">
        <v>1485</v>
      </c>
      <c r="X246" s="21"/>
      <c r="Y246" s="21"/>
      <c r="Z246" s="21"/>
      <c r="AA246" s="21"/>
    </row>
    <row r="247" spans="1:27" ht="14" x14ac:dyDescent="0.15">
      <c r="A247" s="32" t="s">
        <v>1486</v>
      </c>
      <c r="B247" s="18"/>
      <c r="C247" s="18"/>
      <c r="D247" s="16"/>
      <c r="E247" s="16"/>
      <c r="F247" s="18" t="s">
        <v>57</v>
      </c>
      <c r="G247" s="19" t="s">
        <v>40</v>
      </c>
      <c r="H247" s="20" t="s">
        <v>1487</v>
      </c>
      <c r="I247" s="38"/>
      <c r="J247" s="32" t="s">
        <v>1482</v>
      </c>
      <c r="K247" s="29" t="s">
        <v>1483</v>
      </c>
      <c r="L247" s="29"/>
      <c r="M247" s="32" t="s">
        <v>80</v>
      </c>
      <c r="N247" s="19" t="s">
        <v>46</v>
      </c>
      <c r="O247" s="36" t="s">
        <v>1488</v>
      </c>
      <c r="P247" s="19"/>
      <c r="Q247" s="42"/>
      <c r="R247" s="21"/>
      <c r="S247" s="27">
        <v>43180</v>
      </c>
      <c r="T247" s="19" t="s">
        <v>52</v>
      </c>
      <c r="U247" s="19" t="s">
        <v>53</v>
      </c>
      <c r="V247" s="19"/>
      <c r="W247" s="51" t="s">
        <v>1489</v>
      </c>
      <c r="X247" s="21"/>
      <c r="Y247" s="21"/>
      <c r="Z247" s="21"/>
      <c r="AA247" s="21"/>
    </row>
    <row r="248" spans="1:27" ht="14" x14ac:dyDescent="0.15">
      <c r="A248" s="32" t="s">
        <v>1490</v>
      </c>
      <c r="B248" s="18"/>
      <c r="C248" s="18"/>
      <c r="D248" s="16"/>
      <c r="E248" s="16"/>
      <c r="F248" s="18" t="s">
        <v>57</v>
      </c>
      <c r="G248" s="19" t="s">
        <v>40</v>
      </c>
      <c r="H248" s="20" t="s">
        <v>1491</v>
      </c>
      <c r="I248" s="38"/>
      <c r="J248" s="32" t="s">
        <v>1492</v>
      </c>
      <c r="K248" s="29" t="s">
        <v>1493</v>
      </c>
      <c r="L248" s="29"/>
      <c r="M248" s="32" t="s">
        <v>80</v>
      </c>
      <c r="N248" s="19" t="s">
        <v>46</v>
      </c>
      <c r="O248" s="52" t="s">
        <v>1494</v>
      </c>
      <c r="P248" s="19"/>
      <c r="Q248" s="42"/>
      <c r="R248" s="21"/>
      <c r="S248" s="27">
        <v>43180</v>
      </c>
      <c r="T248" s="19" t="s">
        <v>52</v>
      </c>
      <c r="U248" s="19" t="s">
        <v>53</v>
      </c>
      <c r="V248" s="19"/>
      <c r="W248" s="36" t="s">
        <v>1495</v>
      </c>
      <c r="X248" s="21"/>
      <c r="Y248" s="21"/>
      <c r="Z248" s="21"/>
      <c r="AA248" s="21"/>
    </row>
    <row r="249" spans="1:27" ht="14" x14ac:dyDescent="0.15">
      <c r="A249" s="32" t="s">
        <v>1496</v>
      </c>
      <c r="B249" s="18"/>
      <c r="C249" s="18"/>
      <c r="D249" s="16"/>
      <c r="E249" s="16"/>
      <c r="F249" s="18" t="s">
        <v>57</v>
      </c>
      <c r="G249" s="19" t="s">
        <v>40</v>
      </c>
      <c r="H249" s="20" t="s">
        <v>1497</v>
      </c>
      <c r="I249" s="38"/>
      <c r="J249" s="32" t="s">
        <v>1492</v>
      </c>
      <c r="K249" s="29" t="s">
        <v>1493</v>
      </c>
      <c r="L249" s="29"/>
      <c r="M249" s="32" t="s">
        <v>80</v>
      </c>
      <c r="N249" s="19" t="s">
        <v>46</v>
      </c>
      <c r="O249" s="52" t="s">
        <v>1498</v>
      </c>
      <c r="P249" s="19"/>
      <c r="Q249" s="42"/>
      <c r="R249" s="21"/>
      <c r="S249" s="27">
        <v>43180</v>
      </c>
      <c r="T249" s="19" t="s">
        <v>52</v>
      </c>
      <c r="U249" s="19" t="s">
        <v>53</v>
      </c>
      <c r="V249" s="19"/>
      <c r="W249" s="25" t="s">
        <v>1499</v>
      </c>
      <c r="X249" s="21"/>
      <c r="Y249" s="21"/>
      <c r="Z249" s="21"/>
      <c r="AA249" s="21"/>
    </row>
    <row r="250" spans="1:27" ht="14" x14ac:dyDescent="0.15">
      <c r="A250" s="20" t="s">
        <v>1500</v>
      </c>
      <c r="B250" s="18"/>
      <c r="C250" s="37" t="s">
        <v>1501</v>
      </c>
      <c r="D250" s="16"/>
      <c r="E250" s="16"/>
      <c r="F250" s="18" t="s">
        <v>89</v>
      </c>
      <c r="G250" s="19" t="s">
        <v>40</v>
      </c>
      <c r="H250" s="20" t="s">
        <v>1502</v>
      </c>
      <c r="I250" s="53" t="s">
        <v>1503</v>
      </c>
      <c r="J250" s="32" t="s">
        <v>1492</v>
      </c>
      <c r="K250" s="29" t="s">
        <v>1493</v>
      </c>
      <c r="L250" s="29"/>
      <c r="M250" s="32" t="s">
        <v>80</v>
      </c>
      <c r="N250" s="19" t="s">
        <v>46</v>
      </c>
      <c r="O250" s="36" t="s">
        <v>1504</v>
      </c>
      <c r="P250" s="19"/>
      <c r="Q250" s="42"/>
      <c r="R250" s="21"/>
      <c r="S250" s="27">
        <v>43180</v>
      </c>
      <c r="T250" s="19" t="s">
        <v>52</v>
      </c>
      <c r="U250" s="19" t="s">
        <v>53</v>
      </c>
      <c r="V250" s="19"/>
      <c r="W250" s="25" t="s">
        <v>1505</v>
      </c>
      <c r="X250" s="21"/>
      <c r="Y250" s="21"/>
      <c r="Z250" s="21"/>
      <c r="AA250" s="21"/>
    </row>
    <row r="251" spans="1:27" ht="14" x14ac:dyDescent="0.15">
      <c r="A251" s="20" t="s">
        <v>1506</v>
      </c>
      <c r="B251" s="18"/>
      <c r="C251" s="18"/>
      <c r="D251" s="16"/>
      <c r="E251" s="16"/>
      <c r="F251" s="18" t="s">
        <v>57</v>
      </c>
      <c r="G251" s="19" t="s">
        <v>40</v>
      </c>
      <c r="H251" s="20" t="s">
        <v>1507</v>
      </c>
      <c r="I251" s="38"/>
      <c r="J251" s="32" t="s">
        <v>1492</v>
      </c>
      <c r="K251" s="29" t="s">
        <v>1493</v>
      </c>
      <c r="L251" s="29"/>
      <c r="M251" s="32" t="s">
        <v>80</v>
      </c>
      <c r="N251" s="19" t="s">
        <v>46</v>
      </c>
      <c r="O251" s="36" t="s">
        <v>1508</v>
      </c>
      <c r="P251" s="19"/>
      <c r="Q251" s="42"/>
      <c r="R251" s="21"/>
      <c r="S251" s="27">
        <v>43180</v>
      </c>
      <c r="T251" s="19" t="s">
        <v>52</v>
      </c>
      <c r="U251" s="19" t="s">
        <v>53</v>
      </c>
      <c r="V251" s="19"/>
      <c r="W251" s="25" t="s">
        <v>1509</v>
      </c>
      <c r="X251" s="21"/>
      <c r="Y251" s="21"/>
      <c r="Z251" s="21"/>
      <c r="AA251" s="21"/>
    </row>
    <row r="252" spans="1:27" ht="14" x14ac:dyDescent="0.15">
      <c r="A252" s="32" t="s">
        <v>1510</v>
      </c>
      <c r="B252" s="18"/>
      <c r="C252" s="18"/>
      <c r="D252" s="16"/>
      <c r="E252" s="16"/>
      <c r="F252" s="18" t="s">
        <v>39</v>
      </c>
      <c r="G252" s="19" t="s">
        <v>40</v>
      </c>
      <c r="H252" s="20" t="s">
        <v>1511</v>
      </c>
      <c r="I252" s="38"/>
      <c r="J252" s="32" t="s">
        <v>1492</v>
      </c>
      <c r="K252" s="29" t="s">
        <v>1493</v>
      </c>
      <c r="L252" s="29"/>
      <c r="M252" s="32" t="s">
        <v>80</v>
      </c>
      <c r="N252" s="19" t="s">
        <v>46</v>
      </c>
      <c r="O252" s="36" t="s">
        <v>1512</v>
      </c>
      <c r="P252" s="19"/>
      <c r="Q252" s="42"/>
      <c r="R252" s="21"/>
      <c r="S252" s="27">
        <v>43180</v>
      </c>
      <c r="T252" s="19" t="s">
        <v>52</v>
      </c>
      <c r="U252" s="19" t="s">
        <v>53</v>
      </c>
      <c r="V252" s="19"/>
      <c r="W252" s="25" t="s">
        <v>1513</v>
      </c>
      <c r="X252" s="21"/>
      <c r="Y252" s="21"/>
      <c r="Z252" s="21"/>
      <c r="AA252" s="21"/>
    </row>
    <row r="253" spans="1:27" ht="13" x14ac:dyDescent="0.15">
      <c r="A253" s="21"/>
      <c r="B253" s="16"/>
      <c r="C253" s="16"/>
      <c r="D253" s="16"/>
      <c r="E253" s="16"/>
      <c r="F253" s="16"/>
      <c r="G253" s="19"/>
      <c r="H253" s="21"/>
      <c r="I253" s="21"/>
      <c r="J253" s="21"/>
      <c r="K253" s="48"/>
      <c r="L253" s="48"/>
      <c r="M253" s="21"/>
      <c r="N253" s="21"/>
      <c r="O253" s="77"/>
      <c r="P253" s="21"/>
      <c r="Q253" s="21"/>
      <c r="R253" s="21"/>
      <c r="S253" s="103"/>
      <c r="T253" s="21"/>
      <c r="U253" s="21"/>
      <c r="V253" s="21"/>
      <c r="W253" s="77"/>
      <c r="X253" s="21"/>
      <c r="Y253" s="21"/>
      <c r="Z253" s="21"/>
      <c r="AA253" s="21"/>
    </row>
    <row r="254" spans="1:27" ht="13" x14ac:dyDescent="0.15">
      <c r="A254" s="21"/>
      <c r="B254" s="16"/>
      <c r="C254" s="16"/>
      <c r="D254" s="16"/>
      <c r="E254" s="16"/>
      <c r="F254" s="16"/>
      <c r="G254" s="19"/>
      <c r="H254" s="21"/>
      <c r="I254" s="21"/>
      <c r="J254" s="21"/>
      <c r="K254" s="48"/>
      <c r="L254" s="48"/>
      <c r="M254" s="21"/>
      <c r="N254" s="21"/>
      <c r="O254" s="77"/>
      <c r="P254" s="21"/>
      <c r="Q254" s="21"/>
      <c r="R254" s="21"/>
      <c r="S254" s="103"/>
      <c r="T254" s="21"/>
      <c r="U254" s="21"/>
      <c r="V254" s="21"/>
      <c r="W254" s="77"/>
      <c r="X254" s="21"/>
      <c r="Y254" s="21"/>
      <c r="Z254" s="21"/>
      <c r="AA254" s="21"/>
    </row>
    <row r="255" spans="1:27" ht="13" x14ac:dyDescent="0.15">
      <c r="A255" s="21"/>
      <c r="B255" s="16"/>
      <c r="C255" s="16"/>
      <c r="D255" s="16"/>
      <c r="E255" s="16"/>
      <c r="F255" s="16"/>
      <c r="G255" s="19"/>
      <c r="H255" s="21"/>
      <c r="I255" s="21"/>
      <c r="J255" s="21"/>
      <c r="K255" s="48"/>
      <c r="L255" s="48"/>
      <c r="M255" s="21"/>
      <c r="N255" s="21"/>
      <c r="O255" s="77"/>
      <c r="P255" s="21"/>
      <c r="Q255" s="21"/>
      <c r="R255" s="21"/>
      <c r="S255" s="103"/>
      <c r="T255" s="21"/>
      <c r="U255" s="21"/>
      <c r="V255" s="21"/>
      <c r="W255" s="77"/>
      <c r="X255" s="21"/>
      <c r="Y255" s="21"/>
      <c r="Z255" s="21"/>
      <c r="AA255" s="21"/>
    </row>
    <row r="256" spans="1:27" ht="13" x14ac:dyDescent="0.15">
      <c r="A256" s="21"/>
      <c r="B256" s="16"/>
      <c r="C256" s="16"/>
      <c r="D256" s="16"/>
      <c r="E256" s="16"/>
      <c r="F256" s="16"/>
      <c r="G256" s="19"/>
      <c r="H256" s="21"/>
      <c r="I256" s="21"/>
      <c r="J256" s="21"/>
      <c r="K256" s="48"/>
      <c r="L256" s="48"/>
      <c r="M256" s="21"/>
      <c r="N256" s="21"/>
      <c r="O256" s="77"/>
      <c r="P256" s="21"/>
      <c r="Q256" s="21"/>
      <c r="R256" s="21"/>
      <c r="S256" s="103"/>
      <c r="T256" s="21"/>
      <c r="U256" s="21"/>
      <c r="V256" s="21"/>
      <c r="W256" s="77"/>
      <c r="X256" s="21"/>
      <c r="Y256" s="21"/>
      <c r="Z256" s="21"/>
      <c r="AA256" s="21"/>
    </row>
    <row r="257" spans="1:27" ht="13" x14ac:dyDescent="0.15">
      <c r="A257" s="21"/>
      <c r="B257" s="16"/>
      <c r="C257" s="16"/>
      <c r="D257" s="16"/>
      <c r="E257" s="16"/>
      <c r="F257" s="16"/>
      <c r="G257" s="19"/>
      <c r="H257" s="21"/>
      <c r="I257" s="21"/>
      <c r="J257" s="21"/>
      <c r="K257" s="48"/>
      <c r="L257" s="48"/>
      <c r="M257" s="21"/>
      <c r="N257" s="21"/>
      <c r="O257" s="77"/>
      <c r="P257" s="21"/>
      <c r="Q257" s="21"/>
      <c r="R257" s="21"/>
      <c r="S257" s="103"/>
      <c r="T257" s="21"/>
      <c r="U257" s="21"/>
      <c r="V257" s="21"/>
      <c r="W257" s="77"/>
      <c r="X257" s="21"/>
      <c r="Y257" s="21"/>
      <c r="Z257" s="21"/>
      <c r="AA257" s="21"/>
    </row>
    <row r="258" spans="1:27" ht="13" x14ac:dyDescent="0.15">
      <c r="A258" s="21"/>
      <c r="B258" s="16"/>
      <c r="C258" s="16"/>
      <c r="D258" s="16"/>
      <c r="E258" s="16"/>
      <c r="F258" s="16"/>
      <c r="G258" s="19"/>
      <c r="H258" s="21"/>
      <c r="I258" s="21"/>
      <c r="J258" s="21"/>
      <c r="K258" s="48"/>
      <c r="L258" s="48"/>
      <c r="M258" s="21"/>
      <c r="N258" s="21"/>
      <c r="O258" s="77"/>
      <c r="P258" s="21"/>
      <c r="Q258" s="21"/>
      <c r="R258" s="21"/>
      <c r="S258" s="103"/>
      <c r="T258" s="21"/>
      <c r="U258" s="21"/>
      <c r="V258" s="21"/>
      <c r="W258" s="77"/>
      <c r="X258" s="21"/>
      <c r="Y258" s="21"/>
      <c r="Z258" s="21"/>
      <c r="AA258" s="21"/>
    </row>
  </sheetData>
  <autoFilter ref="A1:W252" xr:uid="{00000000-0009-0000-0000-000000000000}"/>
  <hyperlinks>
    <hyperlink ref="O6" r:id="rId1" xr:uid="{00000000-0004-0000-0000-000000000000}"/>
    <hyperlink ref="O8" r:id="rId2" xr:uid="{00000000-0004-0000-0000-000001000000}"/>
    <hyperlink ref="O12" r:id="rId3" xr:uid="{00000000-0004-0000-0000-000002000000}"/>
    <hyperlink ref="O17" r:id="rId4" xr:uid="{00000000-0004-0000-0000-000003000000}"/>
    <hyperlink ref="O24" r:id="rId5" xr:uid="{00000000-0004-0000-0000-000004000000}"/>
    <hyperlink ref="O25" r:id="rId6" xr:uid="{00000000-0004-0000-0000-000005000000}"/>
    <hyperlink ref="O30" r:id="rId7" xr:uid="{00000000-0004-0000-0000-000006000000}"/>
    <hyperlink ref="O34" r:id="rId8" xr:uid="{00000000-0004-0000-0000-000007000000}"/>
    <hyperlink ref="O35" r:id="rId9" xr:uid="{00000000-0004-0000-0000-000008000000}"/>
    <hyperlink ref="O36" r:id="rId10" xr:uid="{00000000-0004-0000-0000-000009000000}"/>
    <hyperlink ref="O38" r:id="rId11" xr:uid="{00000000-0004-0000-0000-00000A000000}"/>
    <hyperlink ref="O40" r:id="rId12" xr:uid="{00000000-0004-0000-0000-00000B000000}"/>
    <hyperlink ref="O42" r:id="rId13" xr:uid="{00000000-0004-0000-0000-00000C000000}"/>
    <hyperlink ref="O44" r:id="rId14" xr:uid="{00000000-0004-0000-0000-00000D000000}"/>
    <hyperlink ref="O45" r:id="rId15" xr:uid="{00000000-0004-0000-0000-00000E000000}"/>
    <hyperlink ref="O46" r:id="rId16" xr:uid="{00000000-0004-0000-0000-00000F000000}"/>
    <hyperlink ref="O49" r:id="rId17" xr:uid="{00000000-0004-0000-0000-000010000000}"/>
    <hyperlink ref="O50" r:id="rId18" xr:uid="{00000000-0004-0000-0000-000012000000}"/>
    <hyperlink ref="O59" r:id="rId19" xr:uid="{00000000-0004-0000-0000-000013000000}"/>
    <hyperlink ref="O62" r:id="rId20" xr:uid="{00000000-0004-0000-0000-000014000000}"/>
    <hyperlink ref="O65" r:id="rId21" xr:uid="{00000000-0004-0000-0000-000015000000}"/>
    <hyperlink ref="O73" r:id="rId22" xr:uid="{00000000-0004-0000-0000-000016000000}"/>
    <hyperlink ref="O76" r:id="rId23" xr:uid="{00000000-0004-0000-0000-000017000000}"/>
    <hyperlink ref="O78" r:id="rId24" xr:uid="{00000000-0004-0000-0000-000018000000}"/>
    <hyperlink ref="O85" r:id="rId25" xr:uid="{00000000-0004-0000-0000-000019000000}"/>
    <hyperlink ref="O100" r:id="rId26" xr:uid="{00000000-0004-0000-0000-00001A000000}"/>
    <hyperlink ref="O103" r:id="rId27" xr:uid="{00000000-0004-0000-0000-00001B000000}"/>
    <hyperlink ref="O108" r:id="rId28" xr:uid="{00000000-0004-0000-0000-00001C000000}"/>
    <hyperlink ref="O111" r:id="rId29" xr:uid="{00000000-0004-0000-0000-00001D000000}"/>
    <hyperlink ref="O112" r:id="rId30" xr:uid="{00000000-0004-0000-0000-00001E000000}"/>
    <hyperlink ref="O116" r:id="rId31" xr:uid="{00000000-0004-0000-0000-00001F000000}"/>
    <hyperlink ref="O118" r:id="rId32" xr:uid="{00000000-0004-0000-0000-000020000000}"/>
    <hyperlink ref="O121" r:id="rId33" xr:uid="{00000000-0004-0000-0000-000021000000}"/>
    <hyperlink ref="O122" r:id="rId34" xr:uid="{00000000-0004-0000-0000-000022000000}"/>
    <hyperlink ref="O124" r:id="rId35" xr:uid="{00000000-0004-0000-0000-000024000000}"/>
    <hyperlink ref="O128" r:id="rId36" xr:uid="{00000000-0004-0000-0000-000025000000}"/>
    <hyperlink ref="O130" r:id="rId37" xr:uid="{00000000-0004-0000-0000-000026000000}"/>
    <hyperlink ref="O135" r:id="rId38" xr:uid="{00000000-0004-0000-0000-000027000000}"/>
    <hyperlink ref="O136" r:id="rId39" xr:uid="{00000000-0004-0000-0000-000028000000}"/>
    <hyperlink ref="O137" r:id="rId40" xr:uid="{00000000-0004-0000-0000-000029000000}"/>
    <hyperlink ref="O139" r:id="rId41" xr:uid="{00000000-0004-0000-0000-00002A000000}"/>
    <hyperlink ref="O140" r:id="rId42" xr:uid="{00000000-0004-0000-0000-00002B000000}"/>
    <hyperlink ref="O144" r:id="rId43" xr:uid="{00000000-0004-0000-0000-00002C000000}"/>
    <hyperlink ref="O150" r:id="rId44" xr:uid="{00000000-0004-0000-0000-00002D000000}"/>
    <hyperlink ref="W152" r:id="rId45" location="anchor_166" xr:uid="{00000000-0004-0000-0000-00002E000000}"/>
    <hyperlink ref="O153" r:id="rId46" xr:uid="{00000000-0004-0000-0000-00002F000000}"/>
    <hyperlink ref="O154" r:id="rId47" xr:uid="{00000000-0004-0000-0000-000030000000}"/>
    <hyperlink ref="O159" r:id="rId48" xr:uid="{00000000-0004-0000-0000-000031000000}"/>
    <hyperlink ref="O162" r:id="rId49" xr:uid="{00000000-0004-0000-0000-000032000000}"/>
    <hyperlink ref="O163" r:id="rId50" xr:uid="{00000000-0004-0000-0000-000033000000}"/>
    <hyperlink ref="W166" r:id="rId51" xr:uid="{00000000-0004-0000-0000-000034000000}"/>
    <hyperlink ref="O167" r:id="rId52" xr:uid="{00000000-0004-0000-0000-000035000000}"/>
    <hyperlink ref="O168" r:id="rId53" xr:uid="{00000000-0004-0000-0000-000036000000}"/>
    <hyperlink ref="O169" r:id="rId54" xr:uid="{00000000-0004-0000-0000-000037000000}"/>
    <hyperlink ref="O173" r:id="rId55" xr:uid="{00000000-0004-0000-0000-000038000000}"/>
    <hyperlink ref="O176" r:id="rId56" xr:uid="{00000000-0004-0000-0000-000039000000}"/>
    <hyperlink ref="O180" r:id="rId57" xr:uid="{00000000-0004-0000-0000-00003A000000}"/>
    <hyperlink ref="O193" r:id="rId58" xr:uid="{00000000-0004-0000-0000-00003B000000}"/>
    <hyperlink ref="O198" r:id="rId59" xr:uid="{00000000-0004-0000-0000-00003C000000}"/>
    <hyperlink ref="O203" r:id="rId60" xr:uid="{00000000-0004-0000-0000-00003D000000}"/>
    <hyperlink ref="O210" r:id="rId61" xr:uid="{00000000-0004-0000-0000-00003E000000}"/>
    <hyperlink ref="O219" r:id="rId62" xr:uid="{00000000-0004-0000-0000-00003F000000}"/>
    <hyperlink ref="O224" r:id="rId63" xr:uid="{00000000-0004-0000-0000-000040000000}"/>
    <hyperlink ref="O225" r:id="rId64" xr:uid="{00000000-0004-0000-0000-000041000000}"/>
    <hyperlink ref="O230" r:id="rId65" xr:uid="{00000000-0004-0000-0000-000042000000}"/>
    <hyperlink ref="O231" r:id="rId66" xr:uid="{00000000-0004-0000-0000-000043000000}"/>
    <hyperlink ref="O235" r:id="rId67" xr:uid="{00000000-0004-0000-0000-000044000000}"/>
    <hyperlink ref="O241" r:id="rId68" xr:uid="{00000000-0004-0000-0000-000045000000}"/>
    <hyperlink ref="W247" r:id="rId69" xr:uid="{00000000-0004-0000-0000-000046000000}"/>
    <hyperlink ref="O248" r:id="rId70" xr:uid="{00000000-0004-0000-0000-000047000000}"/>
    <hyperlink ref="O249" r:id="rId71" xr:uid="{00000000-0004-0000-0000-00004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000-000000000000}">
          <x14:formula1>
            <xm:f>LocationType!$A$1:$A$6</xm:f>
          </x14:formula1>
          <xm:sqref>G2:G258</xm:sqref>
        </x14:dataValidation>
        <x14:dataValidation type="list" allowBlank="1" xr:uid="{00000000-0002-0000-0000-000001000000}">
          <x14:formula1>
            <xm:f>RepositoryTypes!$A$1:$A$15</xm:f>
          </x14:formula1>
          <xm:sqref>F2:F258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
  <sheetViews>
    <sheetView workbookViewId="0"/>
  </sheetViews>
  <sheetFormatPr baseColWidth="10" defaultColWidth="14.5" defaultRowHeight="15.75" customHeight="1" x14ac:dyDescent="0.15"/>
  <cols>
    <col min="1" max="1" width="32.33203125" customWidth="1"/>
    <col min="2" max="2" width="34" customWidth="1"/>
    <col min="7" max="7" width="20.83203125" customWidth="1"/>
  </cols>
  <sheetData>
    <row r="1" spans="1:8" ht="15.75" customHeight="1" x14ac:dyDescent="0.15">
      <c r="A1" s="3" t="s">
        <v>5</v>
      </c>
      <c r="G1" s="4" t="s">
        <v>7</v>
      </c>
      <c r="H1" s="22">
        <f>COUNTA('Repository Locations Data'!A2:A258)</f>
        <v>251</v>
      </c>
    </row>
    <row r="2" spans="1:8" ht="15.75" customHeight="1" x14ac:dyDescent="0.15">
      <c r="A2" s="12" t="s">
        <v>48</v>
      </c>
      <c r="G2" s="26" t="s">
        <v>49</v>
      </c>
      <c r="H2" s="31">
        <f>COUNTIF('Repository Locations Data'!G2:G258, "unverified")</f>
        <v>247</v>
      </c>
    </row>
    <row r="3" spans="1:8" ht="15.75" customHeight="1" x14ac:dyDescent="0.15">
      <c r="G3" s="26" t="s">
        <v>62</v>
      </c>
      <c r="H3" s="31">
        <f>COUNTIF('Repository Locations Data'!G2:G258, "Mailing Address")</f>
        <v>4</v>
      </c>
    </row>
    <row r="4" spans="1:8" ht="15.75" customHeight="1" x14ac:dyDescent="0.15">
      <c r="G4" s="26" t="s">
        <v>71</v>
      </c>
      <c r="H4" s="31">
        <f>COUNTIF('Repository Locations Data'!G2:G258, "Reading Room")</f>
        <v>0</v>
      </c>
    </row>
    <row r="5" spans="1:8" ht="15.75" customHeight="1" x14ac:dyDescent="0.15">
      <c r="G5" s="26" t="s">
        <v>77</v>
      </c>
      <c r="H5" s="31">
        <f>COUNTIF('Repository Locations Data'!G2:G258, "Storage Facility")</f>
        <v>0</v>
      </c>
    </row>
    <row r="6" spans="1:8" ht="15.75" customHeight="1" x14ac:dyDescent="0.15">
      <c r="G6" s="26" t="s">
        <v>83</v>
      </c>
      <c r="H6" s="31">
        <f>COUNTIF('Repository Locations Data'!G2:G258, "Unknown")</f>
        <v>0</v>
      </c>
    </row>
    <row r="7" spans="1:8" ht="15.75" customHeight="1" x14ac:dyDescent="0.15">
      <c r="G7" s="45" t="s">
        <v>87</v>
      </c>
      <c r="H7" s="31">
        <f>COUNTIF('Repository Locations Data'!G2:G258, "All")</f>
        <v>0</v>
      </c>
    </row>
    <row r="8" spans="1:8" ht="15.75" customHeight="1" x14ac:dyDescent="0.15">
      <c r="G8" s="2" t="s">
        <v>93</v>
      </c>
      <c r="H8" s="1">
        <f>H1-H3</f>
        <v>247</v>
      </c>
    </row>
    <row r="9" spans="1:8" x14ac:dyDescent="0.2">
      <c r="A9" s="12" t="s">
        <v>100</v>
      </c>
      <c r="B9" s="49"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32" customWidth="1"/>
    <col min="2" max="2" width="43.1640625" customWidth="1"/>
    <col min="3" max="3" width="39.33203125" customWidth="1"/>
  </cols>
  <sheetData>
    <row r="1" spans="1:25" ht="25.5" customHeight="1" x14ac:dyDescent="0.15">
      <c r="A1" s="104" t="s">
        <v>0</v>
      </c>
      <c r="B1" s="105"/>
      <c r="C1" s="105"/>
      <c r="D1" s="105"/>
      <c r="E1" s="1"/>
      <c r="F1" s="1"/>
      <c r="G1" s="1"/>
      <c r="H1" s="1"/>
      <c r="I1" s="1"/>
      <c r="J1" s="1"/>
      <c r="K1" s="1"/>
      <c r="L1" s="1"/>
      <c r="M1" s="1"/>
      <c r="N1" s="1"/>
      <c r="O1" s="1"/>
      <c r="P1" s="1"/>
      <c r="Q1" s="1"/>
      <c r="R1" s="1"/>
      <c r="S1" s="1"/>
      <c r="T1" s="1"/>
      <c r="U1" s="1"/>
      <c r="V1" s="1"/>
      <c r="W1" s="1"/>
      <c r="X1" s="1"/>
      <c r="Y1" s="1"/>
    </row>
    <row r="2" spans="1:25" ht="14" x14ac:dyDescent="0.15">
      <c r="A2" s="2" t="s">
        <v>1</v>
      </c>
      <c r="B2" s="3" t="s">
        <v>2</v>
      </c>
      <c r="C2" s="2" t="s">
        <v>3</v>
      </c>
      <c r="D2" s="2" t="s">
        <v>4</v>
      </c>
      <c r="E2" s="2"/>
      <c r="F2" s="1"/>
      <c r="G2" s="1"/>
      <c r="H2" s="1"/>
      <c r="I2" s="1"/>
      <c r="J2" s="1"/>
      <c r="K2" s="1"/>
      <c r="L2" s="1"/>
      <c r="M2" s="1"/>
      <c r="N2" s="1"/>
      <c r="O2" s="1"/>
      <c r="P2" s="1"/>
      <c r="Q2" s="1"/>
      <c r="R2" s="1"/>
      <c r="S2" s="1"/>
      <c r="T2" s="1"/>
      <c r="U2" s="1"/>
      <c r="V2" s="1"/>
      <c r="W2" s="1"/>
      <c r="X2" s="1"/>
      <c r="Y2" s="1"/>
    </row>
    <row r="3" spans="1:25" ht="28" x14ac:dyDescent="0.15">
      <c r="A3" s="5" t="s">
        <v>8</v>
      </c>
      <c r="B3" s="7" t="s">
        <v>9</v>
      </c>
      <c r="C3" s="5"/>
      <c r="D3" s="5" t="s">
        <v>11</v>
      </c>
      <c r="E3" s="9"/>
      <c r="F3" s="9"/>
      <c r="G3" s="9"/>
      <c r="H3" s="9"/>
      <c r="I3" s="9"/>
      <c r="J3" s="9"/>
      <c r="K3" s="9"/>
      <c r="L3" s="9"/>
      <c r="M3" s="9"/>
      <c r="N3" s="9"/>
      <c r="O3" s="9"/>
      <c r="P3" s="9"/>
      <c r="Q3" s="9"/>
      <c r="R3" s="9"/>
      <c r="S3" s="9"/>
      <c r="T3" s="9"/>
      <c r="U3" s="9"/>
      <c r="V3" s="9"/>
      <c r="W3" s="9"/>
      <c r="X3" s="9"/>
      <c r="Y3" s="9"/>
    </row>
    <row r="4" spans="1:25" ht="28" x14ac:dyDescent="0.15">
      <c r="A4" s="12" t="s">
        <v>13</v>
      </c>
      <c r="B4" s="13" t="s">
        <v>30</v>
      </c>
      <c r="C4" s="17" t="s">
        <v>34</v>
      </c>
      <c r="D4" s="12" t="s">
        <v>36</v>
      </c>
    </row>
    <row r="5" spans="1:25" ht="28" x14ac:dyDescent="0.15">
      <c r="A5" s="12" t="s">
        <v>14</v>
      </c>
      <c r="B5" s="13" t="s">
        <v>37</v>
      </c>
      <c r="C5" s="17" t="s">
        <v>34</v>
      </c>
      <c r="D5" s="12" t="s">
        <v>36</v>
      </c>
    </row>
    <row r="6" spans="1:25" ht="14" x14ac:dyDescent="0.15">
      <c r="A6" s="5" t="s">
        <v>38</v>
      </c>
      <c r="B6" s="24" t="s">
        <v>41</v>
      </c>
      <c r="C6" s="5"/>
      <c r="D6" s="5" t="s">
        <v>11</v>
      </c>
      <c r="E6" s="9"/>
      <c r="F6" s="9"/>
      <c r="G6" s="9"/>
      <c r="H6" s="9"/>
      <c r="I6" s="9"/>
      <c r="J6" s="9"/>
      <c r="K6" s="9"/>
      <c r="L6" s="9"/>
      <c r="M6" s="9"/>
      <c r="N6" s="9"/>
      <c r="O6" s="9"/>
      <c r="P6" s="9"/>
      <c r="Q6" s="9"/>
      <c r="R6" s="9"/>
      <c r="S6" s="9"/>
      <c r="T6" s="9"/>
      <c r="U6" s="9"/>
      <c r="V6" s="9"/>
      <c r="W6" s="9"/>
      <c r="X6" s="9"/>
      <c r="Y6" s="9"/>
    </row>
    <row r="7" spans="1:25" ht="14" x14ac:dyDescent="0.15">
      <c r="A7" s="5" t="s">
        <v>50</v>
      </c>
      <c r="B7" s="24" t="s">
        <v>51</v>
      </c>
      <c r="C7" s="5"/>
      <c r="D7" s="5" t="s">
        <v>11</v>
      </c>
      <c r="E7" s="9"/>
      <c r="F7" s="9"/>
      <c r="G7" s="9"/>
      <c r="H7" s="9"/>
      <c r="I7" s="9"/>
      <c r="J7" s="9"/>
      <c r="K7" s="9"/>
      <c r="L7" s="9"/>
      <c r="M7" s="9"/>
      <c r="N7" s="9"/>
      <c r="O7" s="9"/>
      <c r="P7" s="9"/>
      <c r="Q7" s="9"/>
      <c r="R7" s="9"/>
      <c r="S7" s="9"/>
      <c r="T7" s="9"/>
      <c r="U7" s="9"/>
      <c r="V7" s="9"/>
      <c r="W7" s="9"/>
      <c r="X7" s="9"/>
      <c r="Y7" s="9"/>
    </row>
    <row r="8" spans="1:25" ht="13" x14ac:dyDescent="0.15">
      <c r="A8" s="5" t="s">
        <v>56</v>
      </c>
      <c r="B8" s="28"/>
      <c r="C8" s="5"/>
      <c r="D8" s="5" t="s">
        <v>11</v>
      </c>
      <c r="E8" s="9"/>
      <c r="F8" s="9"/>
      <c r="G8" s="9"/>
      <c r="H8" s="9"/>
      <c r="I8" s="9"/>
      <c r="J8" s="9"/>
      <c r="K8" s="9"/>
      <c r="L8" s="9"/>
      <c r="M8" s="9"/>
      <c r="N8" s="9"/>
      <c r="O8" s="9"/>
      <c r="P8" s="9"/>
      <c r="Q8" s="9"/>
      <c r="R8" s="9"/>
      <c r="S8" s="9"/>
      <c r="T8" s="9"/>
      <c r="U8" s="9"/>
      <c r="V8" s="9"/>
      <c r="W8" s="9"/>
      <c r="X8" s="9"/>
      <c r="Y8" s="9"/>
    </row>
    <row r="9" spans="1:25" ht="13" x14ac:dyDescent="0.15">
      <c r="A9" s="12" t="s">
        <v>18</v>
      </c>
      <c r="B9" s="30"/>
      <c r="C9" s="12"/>
      <c r="D9" s="12" t="s">
        <v>36</v>
      </c>
    </row>
    <row r="10" spans="1:25" ht="13" x14ac:dyDescent="0.15">
      <c r="A10" s="12" t="s">
        <v>60</v>
      </c>
      <c r="B10" s="30"/>
      <c r="C10" s="12"/>
      <c r="D10" s="12" t="s">
        <v>36</v>
      </c>
    </row>
    <row r="11" spans="1:25" ht="13" x14ac:dyDescent="0.15">
      <c r="A11" s="5" t="s">
        <v>63</v>
      </c>
      <c r="B11" s="28"/>
      <c r="C11" s="5"/>
      <c r="D11" s="5" t="s">
        <v>11</v>
      </c>
      <c r="E11" s="9"/>
      <c r="F11" s="9"/>
      <c r="G11" s="9"/>
      <c r="H11" s="9"/>
      <c r="I11" s="9"/>
      <c r="J11" s="9"/>
      <c r="K11" s="9"/>
      <c r="L11" s="9"/>
      <c r="M11" s="9"/>
      <c r="N11" s="9"/>
      <c r="O11" s="9"/>
      <c r="P11" s="9"/>
      <c r="Q11" s="9"/>
      <c r="R11" s="9"/>
      <c r="S11" s="9"/>
      <c r="T11" s="9"/>
      <c r="U11" s="9"/>
      <c r="V11" s="9"/>
      <c r="W11" s="9"/>
      <c r="X11" s="9"/>
      <c r="Y11" s="9"/>
    </row>
    <row r="12" spans="1:25" ht="13" x14ac:dyDescent="0.15">
      <c r="A12" s="33" t="s">
        <v>65</v>
      </c>
      <c r="B12" s="34"/>
      <c r="C12" s="33"/>
      <c r="D12" s="33" t="s">
        <v>36</v>
      </c>
      <c r="E12" s="35"/>
      <c r="F12" s="35"/>
      <c r="G12" s="35"/>
      <c r="H12" s="35"/>
      <c r="I12" s="35"/>
      <c r="J12" s="35"/>
      <c r="K12" s="35"/>
      <c r="L12" s="35"/>
      <c r="M12" s="35"/>
      <c r="N12" s="35"/>
      <c r="O12" s="35"/>
      <c r="P12" s="35"/>
      <c r="Q12" s="35"/>
      <c r="R12" s="35"/>
      <c r="S12" s="35"/>
      <c r="T12" s="35"/>
      <c r="U12" s="35"/>
      <c r="V12" s="35"/>
      <c r="W12" s="35"/>
      <c r="X12" s="35"/>
      <c r="Y12" s="35"/>
    </row>
    <row r="13" spans="1:25" ht="13" x14ac:dyDescent="0.15">
      <c r="A13" s="5" t="s">
        <v>72</v>
      </c>
      <c r="B13" s="28"/>
      <c r="C13" s="5"/>
      <c r="D13" s="5" t="s">
        <v>11</v>
      </c>
      <c r="E13" s="9"/>
      <c r="F13" s="9"/>
      <c r="G13" s="9"/>
      <c r="H13" s="9"/>
      <c r="I13" s="9"/>
      <c r="J13" s="9"/>
      <c r="K13" s="9"/>
      <c r="L13" s="9"/>
      <c r="M13" s="9"/>
      <c r="N13" s="9"/>
      <c r="O13" s="9"/>
      <c r="P13" s="9"/>
      <c r="Q13" s="9"/>
      <c r="R13" s="9"/>
      <c r="S13" s="9"/>
      <c r="T13" s="9"/>
      <c r="U13" s="9"/>
      <c r="V13" s="9"/>
      <c r="W13" s="9"/>
      <c r="X13" s="9"/>
      <c r="Y13" s="9"/>
    </row>
    <row r="14" spans="1:25" ht="13" x14ac:dyDescent="0.15">
      <c r="A14" s="5" t="s">
        <v>76</v>
      </c>
      <c r="B14" s="28"/>
      <c r="C14" s="5"/>
      <c r="D14" s="5" t="s">
        <v>11</v>
      </c>
      <c r="E14" s="9"/>
      <c r="F14" s="9"/>
      <c r="G14" s="9"/>
      <c r="H14" s="9"/>
      <c r="I14" s="9"/>
      <c r="J14" s="9"/>
      <c r="K14" s="9"/>
      <c r="L14" s="9"/>
      <c r="M14" s="9"/>
      <c r="N14" s="9"/>
      <c r="O14" s="9"/>
      <c r="P14" s="9"/>
      <c r="Q14" s="9"/>
      <c r="R14" s="9"/>
      <c r="S14" s="9"/>
      <c r="T14" s="9"/>
      <c r="U14" s="9"/>
      <c r="V14" s="9"/>
      <c r="W14" s="9"/>
      <c r="X14" s="9"/>
      <c r="Y14" s="9"/>
    </row>
    <row r="15" spans="1:25" ht="13" x14ac:dyDescent="0.15">
      <c r="A15" s="12" t="s">
        <v>24</v>
      </c>
      <c r="B15" s="30"/>
      <c r="C15" s="12"/>
      <c r="D15" s="12" t="s">
        <v>36</v>
      </c>
    </row>
    <row r="16" spans="1:25" ht="42" x14ac:dyDescent="0.15">
      <c r="A16" s="39" t="s">
        <v>25</v>
      </c>
      <c r="B16" s="41" t="s">
        <v>82</v>
      </c>
      <c r="C16" s="43" t="s">
        <v>84</v>
      </c>
      <c r="D16" s="39" t="s">
        <v>11</v>
      </c>
      <c r="E16" s="44"/>
      <c r="F16" s="44"/>
      <c r="G16" s="44"/>
      <c r="H16" s="44"/>
      <c r="I16" s="44"/>
      <c r="J16" s="44"/>
      <c r="K16" s="44"/>
      <c r="L16" s="44"/>
      <c r="M16" s="44"/>
      <c r="N16" s="44"/>
      <c r="O16" s="44"/>
      <c r="P16" s="44"/>
      <c r="Q16" s="44"/>
      <c r="R16" s="44"/>
      <c r="S16" s="44"/>
      <c r="T16" s="44"/>
      <c r="U16" s="44"/>
      <c r="V16" s="44"/>
      <c r="W16" s="44"/>
      <c r="X16" s="44"/>
      <c r="Y16" s="44"/>
    </row>
    <row r="17" spans="1:25" ht="42" x14ac:dyDescent="0.15">
      <c r="A17" s="39" t="s">
        <v>26</v>
      </c>
      <c r="B17" s="41" t="s">
        <v>82</v>
      </c>
      <c r="C17" s="43" t="s">
        <v>84</v>
      </c>
      <c r="D17" s="39" t="s">
        <v>11</v>
      </c>
      <c r="E17" s="44"/>
      <c r="F17" s="44"/>
      <c r="G17" s="44"/>
      <c r="H17" s="44"/>
      <c r="I17" s="44"/>
      <c r="J17" s="44"/>
      <c r="K17" s="44"/>
      <c r="L17" s="44"/>
      <c r="M17" s="44"/>
      <c r="N17" s="44"/>
      <c r="O17" s="44"/>
      <c r="P17" s="44"/>
      <c r="Q17" s="44"/>
      <c r="R17" s="44"/>
      <c r="S17" s="44"/>
      <c r="T17" s="44"/>
      <c r="U17" s="44"/>
      <c r="V17" s="44"/>
      <c r="W17" s="44"/>
      <c r="X17" s="44"/>
      <c r="Y17" s="44"/>
    </row>
    <row r="18" spans="1:25" ht="14" x14ac:dyDescent="0.15">
      <c r="A18" s="12" t="s">
        <v>27</v>
      </c>
      <c r="B18" s="13" t="s">
        <v>94</v>
      </c>
      <c r="D18" s="12" t="s">
        <v>36</v>
      </c>
    </row>
    <row r="19" spans="1:25" ht="14" x14ac:dyDescent="0.15">
      <c r="A19" s="5" t="s">
        <v>95</v>
      </c>
      <c r="B19" s="7" t="s">
        <v>96</v>
      </c>
      <c r="C19" s="9"/>
      <c r="D19" s="5" t="s">
        <v>11</v>
      </c>
      <c r="E19" s="9"/>
      <c r="F19" s="9"/>
      <c r="G19" s="9"/>
      <c r="H19" s="9"/>
      <c r="I19" s="9"/>
      <c r="J19" s="9"/>
      <c r="K19" s="9"/>
      <c r="L19" s="9"/>
      <c r="M19" s="9"/>
      <c r="N19" s="9"/>
      <c r="O19" s="9"/>
      <c r="P19" s="9"/>
      <c r="Q19" s="9"/>
      <c r="R19" s="9"/>
      <c r="S19" s="9"/>
      <c r="T19" s="9"/>
      <c r="U19" s="9"/>
      <c r="V19" s="9"/>
      <c r="W19" s="9"/>
      <c r="X19" s="9"/>
      <c r="Y19" s="9"/>
    </row>
    <row r="20" spans="1:25" ht="14" x14ac:dyDescent="0.15">
      <c r="A20" s="5" t="s">
        <v>98</v>
      </c>
      <c r="B20" s="7" t="s">
        <v>99</v>
      </c>
      <c r="C20" s="9"/>
      <c r="D20" s="5" t="s">
        <v>11</v>
      </c>
      <c r="E20" s="9"/>
      <c r="F20" s="9"/>
      <c r="G20" s="9"/>
      <c r="H20" s="9"/>
      <c r="I20" s="9"/>
      <c r="J20" s="9"/>
      <c r="K20" s="9"/>
      <c r="L20" s="9"/>
      <c r="M20" s="9"/>
      <c r="N20" s="9"/>
      <c r="O20" s="9"/>
      <c r="P20" s="9"/>
      <c r="Q20" s="9"/>
      <c r="R20" s="9"/>
      <c r="S20" s="9"/>
      <c r="T20" s="9"/>
      <c r="U20" s="9"/>
      <c r="V20" s="9"/>
      <c r="W20" s="9"/>
      <c r="X20" s="9"/>
      <c r="Y20" s="9"/>
    </row>
    <row r="21" spans="1:25" ht="14" x14ac:dyDescent="0.15">
      <c r="A21" s="5" t="s">
        <v>102</v>
      </c>
      <c r="B21" s="7" t="s">
        <v>103</v>
      </c>
      <c r="C21" s="9"/>
      <c r="D21" s="5" t="s">
        <v>11</v>
      </c>
      <c r="E21" s="9"/>
      <c r="F21" s="9"/>
      <c r="G21" s="9"/>
      <c r="H21" s="9"/>
      <c r="I21" s="9"/>
      <c r="J21" s="9"/>
      <c r="K21" s="9"/>
      <c r="L21" s="9"/>
      <c r="M21" s="9"/>
      <c r="N21" s="9"/>
      <c r="O21" s="9"/>
      <c r="P21" s="9"/>
      <c r="Q21" s="9"/>
      <c r="R21" s="9"/>
      <c r="S21" s="9"/>
      <c r="T21" s="9"/>
      <c r="U21" s="9"/>
      <c r="V21" s="9"/>
      <c r="W21" s="9"/>
      <c r="X21" s="9"/>
      <c r="Y21" s="9"/>
    </row>
    <row r="22" spans="1:25" ht="28" x14ac:dyDescent="0.15">
      <c r="A22" s="12" t="s">
        <v>33</v>
      </c>
      <c r="B22" s="13" t="s">
        <v>106</v>
      </c>
    </row>
    <row r="23" spans="1:25" ht="13" x14ac:dyDescent="0.15">
      <c r="B23" s="30"/>
    </row>
    <row r="24" spans="1:25" ht="13" x14ac:dyDescent="0.15">
      <c r="A24" s="12"/>
      <c r="B24" s="30"/>
    </row>
    <row r="25" spans="1:25" ht="13" x14ac:dyDescent="0.15">
      <c r="B25" s="30"/>
    </row>
    <row r="26" spans="1:25" ht="13" x14ac:dyDescent="0.15">
      <c r="B26" s="30"/>
    </row>
    <row r="27" spans="1:25" ht="13" x14ac:dyDescent="0.15">
      <c r="B27" s="30"/>
    </row>
    <row r="28" spans="1:25" ht="13" x14ac:dyDescent="0.15">
      <c r="B28" s="30"/>
    </row>
    <row r="29" spans="1:25" ht="13" x14ac:dyDescent="0.15">
      <c r="B29" s="30"/>
    </row>
    <row r="30" spans="1:25" ht="13" x14ac:dyDescent="0.15">
      <c r="B30" s="30"/>
    </row>
    <row r="31" spans="1:25" ht="13" x14ac:dyDescent="0.15">
      <c r="B31" s="30"/>
    </row>
    <row r="32" spans="1:25" ht="13" x14ac:dyDescent="0.15">
      <c r="B32" s="2"/>
    </row>
    <row r="33" spans="2:2" ht="13" x14ac:dyDescent="0.15">
      <c r="B33" s="12"/>
    </row>
    <row r="34" spans="2:2" ht="13" x14ac:dyDescent="0.15">
      <c r="B34" s="12"/>
    </row>
    <row r="35" spans="2:2" ht="13" x14ac:dyDescent="0.15">
      <c r="B35" s="12"/>
    </row>
    <row r="36" spans="2:2" ht="13" x14ac:dyDescent="0.15">
      <c r="B36" s="12"/>
    </row>
    <row r="37" spans="2:2" ht="13" x14ac:dyDescent="0.15">
      <c r="B37" s="12"/>
    </row>
    <row r="38" spans="2:2" ht="13" x14ac:dyDescent="0.15">
      <c r="B38" s="12"/>
    </row>
    <row r="39" spans="2:2" ht="13" x14ac:dyDescent="0.15">
      <c r="B39" s="12"/>
    </row>
    <row r="40" spans="2:2" ht="13" x14ac:dyDescent="0.15">
      <c r="B40" s="12"/>
    </row>
    <row r="41" spans="2:2" ht="13" x14ac:dyDescent="0.15">
      <c r="B41" s="12"/>
    </row>
    <row r="42" spans="2:2" ht="13" x14ac:dyDescent="0.15">
      <c r="B42" s="12"/>
    </row>
    <row r="43" spans="2:2" ht="13" x14ac:dyDescent="0.15">
      <c r="B43" s="12"/>
    </row>
    <row r="44" spans="2:2" ht="13" x14ac:dyDescent="0.15">
      <c r="B44" s="12"/>
    </row>
    <row r="45" spans="2:2" ht="13" x14ac:dyDescent="0.15">
      <c r="B45" s="30"/>
    </row>
    <row r="46" spans="2:2" ht="13" x14ac:dyDescent="0.15">
      <c r="B46" s="30"/>
    </row>
    <row r="47" spans="2:2" ht="13" x14ac:dyDescent="0.15">
      <c r="B47" s="30"/>
    </row>
    <row r="48" spans="2:2" ht="13" x14ac:dyDescent="0.15">
      <c r="B48" s="30"/>
    </row>
    <row r="49" spans="2:2" ht="13" x14ac:dyDescent="0.15">
      <c r="B49" s="30"/>
    </row>
    <row r="50" spans="2:2" ht="13" x14ac:dyDescent="0.15">
      <c r="B50" s="30"/>
    </row>
    <row r="51" spans="2:2" ht="13" x14ac:dyDescent="0.15">
      <c r="B51" s="30"/>
    </row>
    <row r="52" spans="2:2" ht="13" x14ac:dyDescent="0.15">
      <c r="B52" s="30"/>
    </row>
    <row r="53" spans="2:2" ht="13" x14ac:dyDescent="0.15">
      <c r="B53" s="30"/>
    </row>
    <row r="54" spans="2:2" ht="13" x14ac:dyDescent="0.15">
      <c r="B54" s="30"/>
    </row>
    <row r="55" spans="2:2" ht="13" x14ac:dyDescent="0.15">
      <c r="B55" s="30"/>
    </row>
    <row r="56" spans="2:2" ht="13" x14ac:dyDescent="0.15">
      <c r="B56" s="30"/>
    </row>
    <row r="57" spans="2:2" ht="13" x14ac:dyDescent="0.15">
      <c r="B57" s="30"/>
    </row>
    <row r="58" spans="2:2" ht="13" x14ac:dyDescent="0.15">
      <c r="B58" s="30"/>
    </row>
    <row r="59" spans="2:2" ht="13" x14ac:dyDescent="0.15">
      <c r="B59" s="30"/>
    </row>
    <row r="60" spans="2:2" ht="13" x14ac:dyDescent="0.15">
      <c r="B60" s="30"/>
    </row>
    <row r="61" spans="2:2" ht="13" x14ac:dyDescent="0.15">
      <c r="B61" s="30"/>
    </row>
    <row r="62" spans="2:2" ht="13" x14ac:dyDescent="0.15">
      <c r="B62" s="30"/>
    </row>
    <row r="63" spans="2:2" ht="13" x14ac:dyDescent="0.15">
      <c r="B63" s="30"/>
    </row>
    <row r="64" spans="2:2" ht="13" x14ac:dyDescent="0.15">
      <c r="B64" s="30"/>
    </row>
    <row r="65" spans="2:2" ht="13" x14ac:dyDescent="0.15">
      <c r="B65" s="30"/>
    </row>
    <row r="66" spans="2:2" ht="13" x14ac:dyDescent="0.15">
      <c r="B66" s="30"/>
    </row>
    <row r="67" spans="2:2" ht="13" x14ac:dyDescent="0.15">
      <c r="B67" s="30"/>
    </row>
    <row r="68" spans="2:2" ht="13" x14ac:dyDescent="0.15">
      <c r="B68" s="30"/>
    </row>
    <row r="69" spans="2:2" ht="13" x14ac:dyDescent="0.15">
      <c r="B69" s="30"/>
    </row>
    <row r="70" spans="2:2" ht="13" x14ac:dyDescent="0.15">
      <c r="B70" s="30"/>
    </row>
    <row r="71" spans="2:2" ht="13" x14ac:dyDescent="0.15">
      <c r="B71" s="30"/>
    </row>
    <row r="72" spans="2:2" ht="13" x14ac:dyDescent="0.15">
      <c r="B72" s="30"/>
    </row>
    <row r="73" spans="2:2" ht="13" x14ac:dyDescent="0.15">
      <c r="B73" s="30"/>
    </row>
    <row r="74" spans="2:2" ht="13" x14ac:dyDescent="0.15">
      <c r="B74" s="30"/>
    </row>
    <row r="75" spans="2:2" ht="13" x14ac:dyDescent="0.15">
      <c r="B75" s="30"/>
    </row>
    <row r="76" spans="2:2" ht="13" x14ac:dyDescent="0.15">
      <c r="B76" s="30"/>
    </row>
    <row r="77" spans="2:2" ht="13" x14ac:dyDescent="0.15">
      <c r="B77" s="30"/>
    </row>
    <row r="78" spans="2:2" ht="13" x14ac:dyDescent="0.15">
      <c r="B78" s="30"/>
    </row>
    <row r="79" spans="2:2" ht="13" x14ac:dyDescent="0.15">
      <c r="B79" s="30"/>
    </row>
    <row r="80" spans="2:2" ht="13" x14ac:dyDescent="0.15">
      <c r="B80" s="30"/>
    </row>
    <row r="81" spans="2:2" ht="13" x14ac:dyDescent="0.15">
      <c r="B81" s="30"/>
    </row>
    <row r="82" spans="2:2" ht="13" x14ac:dyDescent="0.15">
      <c r="B82" s="30"/>
    </row>
    <row r="83" spans="2:2" ht="13" x14ac:dyDescent="0.15">
      <c r="B83" s="30"/>
    </row>
    <row r="84" spans="2:2" ht="13" x14ac:dyDescent="0.15">
      <c r="B84" s="30"/>
    </row>
    <row r="85" spans="2:2" ht="13" x14ac:dyDescent="0.15">
      <c r="B85" s="30"/>
    </row>
    <row r="86" spans="2:2" ht="13" x14ac:dyDescent="0.15">
      <c r="B86" s="30"/>
    </row>
    <row r="87" spans="2:2" ht="13" x14ac:dyDescent="0.15">
      <c r="B87" s="30"/>
    </row>
    <row r="88" spans="2:2" ht="13" x14ac:dyDescent="0.15">
      <c r="B88" s="30"/>
    </row>
    <row r="89" spans="2:2" ht="13" x14ac:dyDescent="0.15">
      <c r="B89" s="30"/>
    </row>
    <row r="90" spans="2:2" ht="13" x14ac:dyDescent="0.15">
      <c r="B90" s="30"/>
    </row>
    <row r="91" spans="2:2" ht="13" x14ac:dyDescent="0.15">
      <c r="B91" s="30"/>
    </row>
    <row r="92" spans="2:2" ht="13" x14ac:dyDescent="0.15">
      <c r="B92" s="30"/>
    </row>
    <row r="93" spans="2:2" ht="13" x14ac:dyDescent="0.15">
      <c r="B93" s="30"/>
    </row>
    <row r="94" spans="2:2" ht="13" x14ac:dyDescent="0.15">
      <c r="B94" s="30"/>
    </row>
    <row r="95" spans="2:2" ht="13" x14ac:dyDescent="0.15">
      <c r="B95" s="30"/>
    </row>
    <row r="96" spans="2:2" ht="13" x14ac:dyDescent="0.15">
      <c r="B96" s="30"/>
    </row>
    <row r="97" spans="2:2" ht="13" x14ac:dyDescent="0.15">
      <c r="B97" s="30"/>
    </row>
    <row r="98" spans="2:2" ht="13" x14ac:dyDescent="0.15">
      <c r="B98" s="30"/>
    </row>
    <row r="99" spans="2:2" ht="13" x14ac:dyDescent="0.15">
      <c r="B99" s="30"/>
    </row>
    <row r="100" spans="2:2" ht="13" x14ac:dyDescent="0.15">
      <c r="B100" s="30"/>
    </row>
    <row r="101" spans="2:2" ht="13" x14ac:dyDescent="0.15">
      <c r="B101" s="30"/>
    </row>
    <row r="102" spans="2:2" ht="13" x14ac:dyDescent="0.15">
      <c r="B102" s="30"/>
    </row>
    <row r="103" spans="2:2" ht="13" x14ac:dyDescent="0.15">
      <c r="B103" s="30"/>
    </row>
    <row r="104" spans="2:2" ht="13" x14ac:dyDescent="0.15">
      <c r="B104" s="30"/>
    </row>
    <row r="105" spans="2:2" ht="13" x14ac:dyDescent="0.15">
      <c r="B105" s="30"/>
    </row>
    <row r="106" spans="2:2" ht="13" x14ac:dyDescent="0.15">
      <c r="B106" s="30"/>
    </row>
    <row r="107" spans="2:2" ht="13" x14ac:dyDescent="0.15">
      <c r="B107" s="30"/>
    </row>
    <row r="108" spans="2:2" ht="13" x14ac:dyDescent="0.15">
      <c r="B108" s="30"/>
    </row>
    <row r="109" spans="2:2" ht="13" x14ac:dyDescent="0.15">
      <c r="B109" s="30"/>
    </row>
    <row r="110" spans="2:2" ht="13" x14ac:dyDescent="0.15">
      <c r="B110" s="30"/>
    </row>
    <row r="111" spans="2:2" ht="13" x14ac:dyDescent="0.15">
      <c r="B111" s="30"/>
    </row>
    <row r="112" spans="2:2" ht="13" x14ac:dyDescent="0.15">
      <c r="B112" s="30"/>
    </row>
    <row r="113" spans="2:2" ht="13" x14ac:dyDescent="0.15">
      <c r="B113" s="30"/>
    </row>
    <row r="114" spans="2:2" ht="13" x14ac:dyDescent="0.15">
      <c r="B114" s="30"/>
    </row>
    <row r="115" spans="2:2" ht="13" x14ac:dyDescent="0.15">
      <c r="B115" s="30"/>
    </row>
    <row r="116" spans="2:2" ht="13" x14ac:dyDescent="0.15">
      <c r="B116" s="30"/>
    </row>
    <row r="117" spans="2:2" ht="13" x14ac:dyDescent="0.15">
      <c r="B117" s="30"/>
    </row>
    <row r="118" spans="2:2" ht="13" x14ac:dyDescent="0.15">
      <c r="B118" s="30"/>
    </row>
    <row r="119" spans="2:2" ht="13" x14ac:dyDescent="0.15">
      <c r="B119" s="30"/>
    </row>
    <row r="120" spans="2:2" ht="13" x14ac:dyDescent="0.15">
      <c r="B120" s="30"/>
    </row>
    <row r="121" spans="2:2" ht="13" x14ac:dyDescent="0.15">
      <c r="B121" s="30"/>
    </row>
    <row r="122" spans="2:2" ht="13" x14ac:dyDescent="0.15">
      <c r="B122" s="30"/>
    </row>
    <row r="123" spans="2:2" ht="13" x14ac:dyDescent="0.15">
      <c r="B123" s="30"/>
    </row>
    <row r="124" spans="2:2" ht="13" x14ac:dyDescent="0.15">
      <c r="B124" s="30"/>
    </row>
    <row r="125" spans="2:2" ht="13" x14ac:dyDescent="0.15">
      <c r="B125" s="30"/>
    </row>
    <row r="126" spans="2:2" ht="13" x14ac:dyDescent="0.15">
      <c r="B126" s="30"/>
    </row>
    <row r="127" spans="2:2" ht="13" x14ac:dyDescent="0.15">
      <c r="B127" s="30"/>
    </row>
    <row r="128" spans="2:2" ht="13" x14ac:dyDescent="0.15">
      <c r="B128" s="30"/>
    </row>
    <row r="129" spans="2:2" ht="13" x14ac:dyDescent="0.15">
      <c r="B129" s="30"/>
    </row>
    <row r="130" spans="2:2" ht="13" x14ac:dyDescent="0.15">
      <c r="B130" s="30"/>
    </row>
    <row r="131" spans="2:2" ht="13" x14ac:dyDescent="0.15">
      <c r="B131" s="30"/>
    </row>
    <row r="132" spans="2:2" ht="13" x14ac:dyDescent="0.15">
      <c r="B132" s="30"/>
    </row>
    <row r="133" spans="2:2" ht="13" x14ac:dyDescent="0.15">
      <c r="B133" s="30"/>
    </row>
    <row r="134" spans="2:2" ht="13" x14ac:dyDescent="0.15">
      <c r="B134" s="30"/>
    </row>
    <row r="135" spans="2:2" ht="13" x14ac:dyDescent="0.15">
      <c r="B135" s="30"/>
    </row>
    <row r="136" spans="2:2" ht="13" x14ac:dyDescent="0.15">
      <c r="B136" s="30"/>
    </row>
    <row r="137" spans="2:2" ht="13" x14ac:dyDescent="0.15">
      <c r="B137" s="30"/>
    </row>
    <row r="138" spans="2:2" ht="13" x14ac:dyDescent="0.15">
      <c r="B138" s="30"/>
    </row>
    <row r="139" spans="2:2" ht="13" x14ac:dyDescent="0.15">
      <c r="B139" s="30"/>
    </row>
    <row r="140" spans="2:2" ht="13" x14ac:dyDescent="0.15">
      <c r="B140" s="30"/>
    </row>
    <row r="141" spans="2:2" ht="13" x14ac:dyDescent="0.15">
      <c r="B141" s="30"/>
    </row>
    <row r="142" spans="2:2" ht="13" x14ac:dyDescent="0.15">
      <c r="B142" s="30"/>
    </row>
    <row r="143" spans="2:2" ht="13" x14ac:dyDescent="0.15">
      <c r="B143" s="30"/>
    </row>
    <row r="144" spans="2:2" ht="13" x14ac:dyDescent="0.15">
      <c r="B144" s="30"/>
    </row>
    <row r="145" spans="2:2" ht="13" x14ac:dyDescent="0.15">
      <c r="B145" s="30"/>
    </row>
    <row r="146" spans="2:2" ht="13" x14ac:dyDescent="0.15">
      <c r="B146" s="30"/>
    </row>
    <row r="147" spans="2:2" ht="13" x14ac:dyDescent="0.15">
      <c r="B147" s="30"/>
    </row>
    <row r="148" spans="2:2" ht="13" x14ac:dyDescent="0.15">
      <c r="B148" s="30"/>
    </row>
    <row r="149" spans="2:2" ht="13" x14ac:dyDescent="0.15">
      <c r="B149" s="30"/>
    </row>
    <row r="150" spans="2:2" ht="13" x14ac:dyDescent="0.15">
      <c r="B150" s="30"/>
    </row>
    <row r="151" spans="2:2" ht="13" x14ac:dyDescent="0.15">
      <c r="B151" s="30"/>
    </row>
    <row r="152" spans="2:2" ht="13" x14ac:dyDescent="0.15">
      <c r="B152" s="30"/>
    </row>
    <row r="153" spans="2:2" ht="13" x14ac:dyDescent="0.15">
      <c r="B153" s="30"/>
    </row>
    <row r="154" spans="2:2" ht="13" x14ac:dyDescent="0.15">
      <c r="B154" s="30"/>
    </row>
    <row r="155" spans="2:2" ht="13" x14ac:dyDescent="0.15">
      <c r="B155" s="30"/>
    </row>
    <row r="156" spans="2:2" ht="13" x14ac:dyDescent="0.15">
      <c r="B156" s="30"/>
    </row>
    <row r="157" spans="2:2" ht="13" x14ac:dyDescent="0.15">
      <c r="B157" s="30"/>
    </row>
    <row r="158" spans="2:2" ht="13" x14ac:dyDescent="0.15">
      <c r="B158" s="30"/>
    </row>
    <row r="159" spans="2:2" ht="13" x14ac:dyDescent="0.15">
      <c r="B159" s="30"/>
    </row>
    <row r="160" spans="2:2" ht="13" x14ac:dyDescent="0.15">
      <c r="B160" s="30"/>
    </row>
    <row r="161" spans="2:2" ht="13" x14ac:dyDescent="0.15">
      <c r="B161" s="30"/>
    </row>
    <row r="162" spans="2:2" ht="13" x14ac:dyDescent="0.15">
      <c r="B162" s="30"/>
    </row>
    <row r="163" spans="2:2" ht="13" x14ac:dyDescent="0.15">
      <c r="B163" s="30"/>
    </row>
    <row r="164" spans="2:2" ht="13" x14ac:dyDescent="0.15">
      <c r="B164" s="30"/>
    </row>
    <row r="165" spans="2:2" ht="13" x14ac:dyDescent="0.15">
      <c r="B165" s="30"/>
    </row>
    <row r="166" spans="2:2" ht="13" x14ac:dyDescent="0.15">
      <c r="B166" s="30"/>
    </row>
    <row r="167" spans="2:2" ht="13" x14ac:dyDescent="0.15">
      <c r="B167" s="30"/>
    </row>
    <row r="168" spans="2:2" ht="13" x14ac:dyDescent="0.15">
      <c r="B168" s="30"/>
    </row>
    <row r="169" spans="2:2" ht="13" x14ac:dyDescent="0.15">
      <c r="B169" s="30"/>
    </row>
    <row r="170" spans="2:2" ht="13" x14ac:dyDescent="0.15">
      <c r="B170" s="30"/>
    </row>
    <row r="171" spans="2:2" ht="13" x14ac:dyDescent="0.15">
      <c r="B171" s="30"/>
    </row>
    <row r="172" spans="2:2" ht="13" x14ac:dyDescent="0.15">
      <c r="B172" s="30"/>
    </row>
    <row r="173" spans="2:2" ht="13" x14ac:dyDescent="0.15">
      <c r="B173" s="30"/>
    </row>
    <row r="174" spans="2:2" ht="13" x14ac:dyDescent="0.15">
      <c r="B174" s="30"/>
    </row>
    <row r="175" spans="2:2" ht="13" x14ac:dyDescent="0.15">
      <c r="B175" s="30"/>
    </row>
    <row r="176" spans="2:2" ht="13" x14ac:dyDescent="0.15">
      <c r="B176" s="30"/>
    </row>
    <row r="177" spans="2:2" ht="13" x14ac:dyDescent="0.15">
      <c r="B177" s="30"/>
    </row>
    <row r="178" spans="2:2" ht="13" x14ac:dyDescent="0.15">
      <c r="B178" s="30"/>
    </row>
    <row r="179" spans="2:2" ht="13" x14ac:dyDescent="0.15">
      <c r="B179" s="30"/>
    </row>
    <row r="180" spans="2:2" ht="13" x14ac:dyDescent="0.15">
      <c r="B180" s="30"/>
    </row>
    <row r="181" spans="2:2" ht="13" x14ac:dyDescent="0.15">
      <c r="B181" s="30"/>
    </row>
    <row r="182" spans="2:2" ht="13" x14ac:dyDescent="0.15">
      <c r="B182" s="30"/>
    </row>
    <row r="183" spans="2:2" ht="13" x14ac:dyDescent="0.15">
      <c r="B183" s="30"/>
    </row>
    <row r="184" spans="2:2" ht="13" x14ac:dyDescent="0.15">
      <c r="B184" s="30"/>
    </row>
    <row r="185" spans="2:2" ht="13" x14ac:dyDescent="0.15">
      <c r="B185" s="30"/>
    </row>
    <row r="186" spans="2:2" ht="13" x14ac:dyDescent="0.15">
      <c r="B186" s="30"/>
    </row>
    <row r="187" spans="2:2" ht="13" x14ac:dyDescent="0.15">
      <c r="B187" s="30"/>
    </row>
    <row r="188" spans="2:2" ht="13" x14ac:dyDescent="0.15">
      <c r="B188" s="30"/>
    </row>
    <row r="189" spans="2:2" ht="13" x14ac:dyDescent="0.15">
      <c r="B189" s="30"/>
    </row>
    <row r="190" spans="2:2" ht="13" x14ac:dyDescent="0.15">
      <c r="B190" s="30"/>
    </row>
    <row r="191" spans="2:2" ht="13" x14ac:dyDescent="0.15">
      <c r="B191" s="30"/>
    </row>
    <row r="192" spans="2:2" ht="13" x14ac:dyDescent="0.15">
      <c r="B192" s="30"/>
    </row>
    <row r="193" spans="2:2" ht="13" x14ac:dyDescent="0.15">
      <c r="B193" s="30"/>
    </row>
    <row r="194" spans="2:2" ht="13" x14ac:dyDescent="0.15">
      <c r="B194" s="30"/>
    </row>
    <row r="195" spans="2:2" ht="13" x14ac:dyDescent="0.15">
      <c r="B195" s="30"/>
    </row>
    <row r="196" spans="2:2" ht="13" x14ac:dyDescent="0.15">
      <c r="B196" s="30"/>
    </row>
    <row r="197" spans="2:2" ht="13" x14ac:dyDescent="0.15">
      <c r="B197" s="30"/>
    </row>
    <row r="198" spans="2:2" ht="13" x14ac:dyDescent="0.15">
      <c r="B198" s="30"/>
    </row>
    <row r="199" spans="2:2" ht="13" x14ac:dyDescent="0.15">
      <c r="B199" s="30"/>
    </row>
    <row r="200" spans="2:2" ht="13" x14ac:dyDescent="0.15">
      <c r="B200" s="30"/>
    </row>
    <row r="201" spans="2:2" ht="13" x14ac:dyDescent="0.15">
      <c r="B201" s="30"/>
    </row>
    <row r="202" spans="2:2" ht="13" x14ac:dyDescent="0.15">
      <c r="B202" s="30"/>
    </row>
    <row r="203" spans="2:2" ht="13" x14ac:dyDescent="0.15">
      <c r="B203" s="30"/>
    </row>
    <row r="204" spans="2:2" ht="13" x14ac:dyDescent="0.15">
      <c r="B204" s="30"/>
    </row>
    <row r="205" spans="2:2" ht="13" x14ac:dyDescent="0.15">
      <c r="B205" s="30"/>
    </row>
    <row r="206" spans="2:2" ht="13" x14ac:dyDescent="0.15">
      <c r="B206" s="30"/>
    </row>
    <row r="207" spans="2:2" ht="13" x14ac:dyDescent="0.15">
      <c r="B207" s="30"/>
    </row>
    <row r="208" spans="2:2" ht="13" x14ac:dyDescent="0.15">
      <c r="B208" s="30"/>
    </row>
    <row r="209" spans="2:2" ht="13" x14ac:dyDescent="0.15">
      <c r="B209" s="30"/>
    </row>
    <row r="210" spans="2:2" ht="13" x14ac:dyDescent="0.15">
      <c r="B210" s="30"/>
    </row>
    <row r="211" spans="2:2" ht="13" x14ac:dyDescent="0.15">
      <c r="B211" s="30"/>
    </row>
    <row r="212" spans="2:2" ht="13" x14ac:dyDescent="0.15">
      <c r="B212" s="30"/>
    </row>
    <row r="213" spans="2:2" ht="13" x14ac:dyDescent="0.15">
      <c r="B213" s="30"/>
    </row>
    <row r="214" spans="2:2" ht="13" x14ac:dyDescent="0.15">
      <c r="B214" s="30"/>
    </row>
    <row r="215" spans="2:2" ht="13" x14ac:dyDescent="0.15">
      <c r="B215" s="30"/>
    </row>
    <row r="216" spans="2:2" ht="13" x14ac:dyDescent="0.15">
      <c r="B216" s="30"/>
    </row>
    <row r="217" spans="2:2" ht="13" x14ac:dyDescent="0.15">
      <c r="B217" s="30"/>
    </row>
    <row r="218" spans="2:2" ht="13" x14ac:dyDescent="0.15">
      <c r="B218" s="30"/>
    </row>
    <row r="219" spans="2:2" ht="13" x14ac:dyDescent="0.15">
      <c r="B219" s="30"/>
    </row>
    <row r="220" spans="2:2" ht="13" x14ac:dyDescent="0.15">
      <c r="B220" s="30"/>
    </row>
    <row r="221" spans="2:2" ht="13" x14ac:dyDescent="0.15">
      <c r="B221" s="30"/>
    </row>
    <row r="222" spans="2:2" ht="13" x14ac:dyDescent="0.15">
      <c r="B222" s="30"/>
    </row>
    <row r="223" spans="2:2" ht="13" x14ac:dyDescent="0.15">
      <c r="B223" s="30"/>
    </row>
    <row r="224" spans="2:2" ht="13" x14ac:dyDescent="0.15">
      <c r="B224" s="30"/>
    </row>
    <row r="225" spans="2:2" ht="13" x14ac:dyDescent="0.15">
      <c r="B225" s="30"/>
    </row>
    <row r="226" spans="2:2" ht="13" x14ac:dyDescent="0.15">
      <c r="B226" s="30"/>
    </row>
    <row r="227" spans="2:2" ht="13" x14ac:dyDescent="0.15">
      <c r="B227" s="30"/>
    </row>
    <row r="228" spans="2:2" ht="13" x14ac:dyDescent="0.15">
      <c r="B228" s="30"/>
    </row>
    <row r="229" spans="2:2" ht="13" x14ac:dyDescent="0.15">
      <c r="B229" s="30"/>
    </row>
    <row r="230" spans="2:2" ht="13" x14ac:dyDescent="0.15">
      <c r="B230" s="30"/>
    </row>
    <row r="231" spans="2:2" ht="13" x14ac:dyDescent="0.15">
      <c r="B231" s="30"/>
    </row>
    <row r="232" spans="2:2" ht="13" x14ac:dyDescent="0.15">
      <c r="B232" s="30"/>
    </row>
    <row r="233" spans="2:2" ht="13" x14ac:dyDescent="0.15">
      <c r="B233" s="30"/>
    </row>
    <row r="234" spans="2:2" ht="13" x14ac:dyDescent="0.15">
      <c r="B234" s="30"/>
    </row>
    <row r="235" spans="2:2" ht="13" x14ac:dyDescent="0.15">
      <c r="B235" s="30"/>
    </row>
    <row r="236" spans="2:2" ht="13" x14ac:dyDescent="0.15">
      <c r="B236" s="30"/>
    </row>
    <row r="237" spans="2:2" ht="13" x14ac:dyDescent="0.15">
      <c r="B237" s="30"/>
    </row>
    <row r="238" spans="2:2" ht="13" x14ac:dyDescent="0.15">
      <c r="B238" s="30"/>
    </row>
    <row r="239" spans="2:2" ht="13" x14ac:dyDescent="0.15">
      <c r="B239" s="30"/>
    </row>
    <row r="240" spans="2:2" ht="13" x14ac:dyDescent="0.15">
      <c r="B240" s="30"/>
    </row>
    <row r="241" spans="2:2" ht="13" x14ac:dyDescent="0.15">
      <c r="B241" s="30"/>
    </row>
    <row r="242" spans="2:2" ht="13" x14ac:dyDescent="0.15">
      <c r="B242" s="30"/>
    </row>
    <row r="243" spans="2:2" ht="13" x14ac:dyDescent="0.15">
      <c r="B243" s="30"/>
    </row>
    <row r="244" spans="2:2" ht="13" x14ac:dyDescent="0.15">
      <c r="B244" s="30"/>
    </row>
    <row r="245" spans="2:2" ht="13" x14ac:dyDescent="0.15">
      <c r="B245" s="30"/>
    </row>
    <row r="246" spans="2:2" ht="13" x14ac:dyDescent="0.15">
      <c r="B246" s="30"/>
    </row>
    <row r="247" spans="2:2" ht="13" x14ac:dyDescent="0.15">
      <c r="B247" s="30"/>
    </row>
    <row r="248" spans="2:2" ht="13" x14ac:dyDescent="0.15">
      <c r="B248" s="30"/>
    </row>
    <row r="249" spans="2:2" ht="13" x14ac:dyDescent="0.15">
      <c r="B249" s="30"/>
    </row>
    <row r="250" spans="2:2" ht="13" x14ac:dyDescent="0.15">
      <c r="B250" s="30"/>
    </row>
    <row r="251" spans="2:2" ht="13" x14ac:dyDescent="0.15">
      <c r="B251" s="30"/>
    </row>
    <row r="252" spans="2:2" ht="13" x14ac:dyDescent="0.15">
      <c r="B252" s="30"/>
    </row>
    <row r="253" spans="2:2" ht="13" x14ac:dyDescent="0.15">
      <c r="B253" s="30"/>
    </row>
    <row r="254" spans="2:2" ht="13" x14ac:dyDescent="0.15">
      <c r="B254" s="30"/>
    </row>
    <row r="255" spans="2:2" ht="13" x14ac:dyDescent="0.15">
      <c r="B255" s="30"/>
    </row>
    <row r="256" spans="2:2" ht="13" x14ac:dyDescent="0.15">
      <c r="B256" s="30"/>
    </row>
    <row r="257" spans="2:2" ht="13" x14ac:dyDescent="0.15">
      <c r="B257" s="30"/>
    </row>
    <row r="258" spans="2:2" ht="13" x14ac:dyDescent="0.15">
      <c r="B258" s="30"/>
    </row>
    <row r="259" spans="2:2" ht="13" x14ac:dyDescent="0.15">
      <c r="B259" s="30"/>
    </row>
    <row r="260" spans="2:2" ht="13" x14ac:dyDescent="0.15">
      <c r="B260" s="30"/>
    </row>
    <row r="261" spans="2:2" ht="13" x14ac:dyDescent="0.15">
      <c r="B261" s="30"/>
    </row>
    <row r="262" spans="2:2" ht="13" x14ac:dyDescent="0.15">
      <c r="B262" s="30"/>
    </row>
    <row r="263" spans="2:2" ht="13" x14ac:dyDescent="0.15">
      <c r="B263" s="30"/>
    </row>
    <row r="264" spans="2:2" ht="13" x14ac:dyDescent="0.15">
      <c r="B264" s="30"/>
    </row>
    <row r="265" spans="2:2" ht="13" x14ac:dyDescent="0.15">
      <c r="B265" s="30"/>
    </row>
    <row r="266" spans="2:2" ht="13" x14ac:dyDescent="0.15">
      <c r="B266" s="30"/>
    </row>
    <row r="267" spans="2:2" ht="13" x14ac:dyDescent="0.15">
      <c r="B267" s="30"/>
    </row>
    <row r="268" spans="2:2" ht="13" x14ac:dyDescent="0.15">
      <c r="B268" s="30"/>
    </row>
    <row r="269" spans="2:2" ht="13" x14ac:dyDescent="0.15">
      <c r="B269" s="30"/>
    </row>
    <row r="270" spans="2:2" ht="13" x14ac:dyDescent="0.15">
      <c r="B270" s="30"/>
    </row>
    <row r="271" spans="2:2" ht="13" x14ac:dyDescent="0.15">
      <c r="B271" s="30"/>
    </row>
    <row r="272" spans="2:2" ht="13" x14ac:dyDescent="0.15">
      <c r="B272" s="30"/>
    </row>
    <row r="273" spans="2:2" ht="13" x14ac:dyDescent="0.15">
      <c r="B273" s="30"/>
    </row>
    <row r="274" spans="2:2" ht="13" x14ac:dyDescent="0.15">
      <c r="B274" s="30"/>
    </row>
    <row r="275" spans="2:2" ht="13" x14ac:dyDescent="0.15">
      <c r="B275" s="30"/>
    </row>
    <row r="276" spans="2:2" ht="13" x14ac:dyDescent="0.15">
      <c r="B276" s="30"/>
    </row>
    <row r="277" spans="2:2" ht="13" x14ac:dyDescent="0.15">
      <c r="B277" s="30"/>
    </row>
    <row r="278" spans="2:2" ht="13" x14ac:dyDescent="0.15">
      <c r="B278" s="30"/>
    </row>
    <row r="279" spans="2:2" ht="13" x14ac:dyDescent="0.15">
      <c r="B279" s="30"/>
    </row>
    <row r="280" spans="2:2" ht="13" x14ac:dyDescent="0.15">
      <c r="B280" s="30"/>
    </row>
    <row r="281" spans="2:2" ht="13" x14ac:dyDescent="0.15">
      <c r="B281" s="30"/>
    </row>
    <row r="282" spans="2:2" ht="13" x14ac:dyDescent="0.15">
      <c r="B282" s="30"/>
    </row>
    <row r="283" spans="2:2" ht="13" x14ac:dyDescent="0.15">
      <c r="B283" s="30"/>
    </row>
    <row r="284" spans="2:2" ht="13" x14ac:dyDescent="0.15">
      <c r="B284" s="30"/>
    </row>
    <row r="285" spans="2:2" ht="13" x14ac:dyDescent="0.15">
      <c r="B285" s="30"/>
    </row>
    <row r="286" spans="2:2" ht="13" x14ac:dyDescent="0.15">
      <c r="B286" s="30"/>
    </row>
    <row r="287" spans="2:2" ht="13" x14ac:dyDescent="0.15">
      <c r="B287" s="30"/>
    </row>
    <row r="288" spans="2:2" ht="13" x14ac:dyDescent="0.15">
      <c r="B288" s="30"/>
    </row>
    <row r="289" spans="2:2" ht="13" x14ac:dyDescent="0.15">
      <c r="B289" s="30"/>
    </row>
    <row r="290" spans="2:2" ht="13" x14ac:dyDescent="0.15">
      <c r="B290" s="30"/>
    </row>
    <row r="291" spans="2:2" ht="13" x14ac:dyDescent="0.15">
      <c r="B291" s="30"/>
    </row>
    <row r="292" spans="2:2" ht="13" x14ac:dyDescent="0.15">
      <c r="B292" s="30"/>
    </row>
    <row r="293" spans="2:2" ht="13" x14ac:dyDescent="0.15">
      <c r="B293" s="30"/>
    </row>
    <row r="294" spans="2:2" ht="13" x14ac:dyDescent="0.15">
      <c r="B294" s="30"/>
    </row>
    <row r="295" spans="2:2" ht="13" x14ac:dyDescent="0.15">
      <c r="B295" s="30"/>
    </row>
    <row r="296" spans="2:2" ht="13" x14ac:dyDescent="0.15">
      <c r="B296" s="30"/>
    </row>
    <row r="297" spans="2:2" ht="13" x14ac:dyDescent="0.15">
      <c r="B297" s="30"/>
    </row>
    <row r="298" spans="2:2" ht="13" x14ac:dyDescent="0.15">
      <c r="B298" s="30"/>
    </row>
    <row r="299" spans="2:2" ht="13" x14ac:dyDescent="0.15">
      <c r="B299" s="30"/>
    </row>
    <row r="300" spans="2:2" ht="13" x14ac:dyDescent="0.15">
      <c r="B300" s="30"/>
    </row>
    <row r="301" spans="2:2" ht="13" x14ac:dyDescent="0.15">
      <c r="B301" s="30"/>
    </row>
    <row r="302" spans="2:2" ht="13" x14ac:dyDescent="0.15">
      <c r="B302" s="30"/>
    </row>
    <row r="303" spans="2:2" ht="13" x14ac:dyDescent="0.15">
      <c r="B303" s="30"/>
    </row>
    <row r="304" spans="2:2" ht="13" x14ac:dyDescent="0.15">
      <c r="B304" s="30"/>
    </row>
    <row r="305" spans="2:2" ht="13" x14ac:dyDescent="0.15">
      <c r="B305" s="30"/>
    </row>
    <row r="306" spans="2:2" ht="13" x14ac:dyDescent="0.15">
      <c r="B306" s="30"/>
    </row>
    <row r="307" spans="2:2" ht="13" x14ac:dyDescent="0.15">
      <c r="B307" s="30"/>
    </row>
    <row r="308" spans="2:2" ht="13" x14ac:dyDescent="0.15">
      <c r="B308" s="30"/>
    </row>
    <row r="309" spans="2:2" ht="13" x14ac:dyDescent="0.15">
      <c r="B309" s="30"/>
    </row>
    <row r="310" spans="2:2" ht="13" x14ac:dyDescent="0.15">
      <c r="B310" s="30"/>
    </row>
    <row r="311" spans="2:2" ht="13" x14ac:dyDescent="0.15">
      <c r="B311" s="30"/>
    </row>
    <row r="312" spans="2:2" ht="13" x14ac:dyDescent="0.15">
      <c r="B312" s="30"/>
    </row>
    <row r="313" spans="2:2" ht="13" x14ac:dyDescent="0.15">
      <c r="B313" s="30"/>
    </row>
    <row r="314" spans="2:2" ht="13" x14ac:dyDescent="0.15">
      <c r="B314" s="30"/>
    </row>
    <row r="315" spans="2:2" ht="13" x14ac:dyDescent="0.15">
      <c r="B315" s="30"/>
    </row>
    <row r="316" spans="2:2" ht="13" x14ac:dyDescent="0.15">
      <c r="B316" s="30"/>
    </row>
    <row r="317" spans="2:2" ht="13" x14ac:dyDescent="0.15">
      <c r="B317" s="30"/>
    </row>
    <row r="318" spans="2:2" ht="13" x14ac:dyDescent="0.15">
      <c r="B318" s="30"/>
    </row>
    <row r="319" spans="2:2" ht="13" x14ac:dyDescent="0.15">
      <c r="B319" s="30"/>
    </row>
    <row r="320" spans="2:2" ht="13" x14ac:dyDescent="0.15">
      <c r="B320" s="30"/>
    </row>
    <row r="321" spans="2:2" ht="13" x14ac:dyDescent="0.15">
      <c r="B321" s="30"/>
    </row>
    <row r="322" spans="2:2" ht="13" x14ac:dyDescent="0.15">
      <c r="B322" s="30"/>
    </row>
    <row r="323" spans="2:2" ht="13" x14ac:dyDescent="0.15">
      <c r="B323" s="30"/>
    </row>
    <row r="324" spans="2:2" ht="13" x14ac:dyDescent="0.15">
      <c r="B324" s="30"/>
    </row>
    <row r="325" spans="2:2" ht="13" x14ac:dyDescent="0.15">
      <c r="B325" s="30"/>
    </row>
    <row r="326" spans="2:2" ht="13" x14ac:dyDescent="0.15">
      <c r="B326" s="30"/>
    </row>
    <row r="327" spans="2:2" ht="13" x14ac:dyDescent="0.15">
      <c r="B327" s="30"/>
    </row>
    <row r="328" spans="2:2" ht="13" x14ac:dyDescent="0.15">
      <c r="B328" s="30"/>
    </row>
    <row r="329" spans="2:2" ht="13" x14ac:dyDescent="0.15">
      <c r="B329" s="30"/>
    </row>
    <row r="330" spans="2:2" ht="13" x14ac:dyDescent="0.15">
      <c r="B330" s="30"/>
    </row>
    <row r="331" spans="2:2" ht="13" x14ac:dyDescent="0.15">
      <c r="B331" s="30"/>
    </row>
    <row r="332" spans="2:2" ht="13" x14ac:dyDescent="0.15">
      <c r="B332" s="30"/>
    </row>
    <row r="333" spans="2:2" ht="13" x14ac:dyDescent="0.15">
      <c r="B333" s="30"/>
    </row>
    <row r="334" spans="2:2" ht="13" x14ac:dyDescent="0.15">
      <c r="B334" s="30"/>
    </row>
    <row r="335" spans="2:2" ht="13" x14ac:dyDescent="0.15">
      <c r="B335" s="30"/>
    </row>
    <row r="336" spans="2:2" ht="13" x14ac:dyDescent="0.15">
      <c r="B336" s="30"/>
    </row>
    <row r="337" spans="2:2" ht="13" x14ac:dyDescent="0.15">
      <c r="B337" s="30"/>
    </row>
    <row r="338" spans="2:2" ht="13" x14ac:dyDescent="0.15">
      <c r="B338" s="30"/>
    </row>
    <row r="339" spans="2:2" ht="13" x14ac:dyDescent="0.15">
      <c r="B339" s="30"/>
    </row>
    <row r="340" spans="2:2" ht="13" x14ac:dyDescent="0.15">
      <c r="B340" s="30"/>
    </row>
    <row r="341" spans="2:2" ht="13" x14ac:dyDescent="0.15">
      <c r="B341" s="30"/>
    </row>
    <row r="342" spans="2:2" ht="13" x14ac:dyDescent="0.15">
      <c r="B342" s="30"/>
    </row>
    <row r="343" spans="2:2" ht="13" x14ac:dyDescent="0.15">
      <c r="B343" s="30"/>
    </row>
    <row r="344" spans="2:2" ht="13" x14ac:dyDescent="0.15">
      <c r="B344" s="30"/>
    </row>
    <row r="345" spans="2:2" ht="13" x14ac:dyDescent="0.15">
      <c r="B345" s="30"/>
    </row>
    <row r="346" spans="2:2" ht="13" x14ac:dyDescent="0.15">
      <c r="B346" s="30"/>
    </row>
    <row r="347" spans="2:2" ht="13" x14ac:dyDescent="0.15">
      <c r="B347" s="30"/>
    </row>
    <row r="348" spans="2:2" ht="13" x14ac:dyDescent="0.15">
      <c r="B348" s="30"/>
    </row>
    <row r="349" spans="2:2" ht="13" x14ac:dyDescent="0.15">
      <c r="B349" s="30"/>
    </row>
    <row r="350" spans="2:2" ht="13" x14ac:dyDescent="0.15">
      <c r="B350" s="30"/>
    </row>
    <row r="351" spans="2:2" ht="13" x14ac:dyDescent="0.15">
      <c r="B351" s="30"/>
    </row>
    <row r="352" spans="2:2" ht="13" x14ac:dyDescent="0.15">
      <c r="B352" s="30"/>
    </row>
    <row r="353" spans="2:2" ht="13" x14ac:dyDescent="0.15">
      <c r="B353" s="30"/>
    </row>
    <row r="354" spans="2:2" ht="13" x14ac:dyDescent="0.15">
      <c r="B354" s="30"/>
    </row>
    <row r="355" spans="2:2" ht="13" x14ac:dyDescent="0.15">
      <c r="B355" s="30"/>
    </row>
    <row r="356" spans="2:2" ht="13" x14ac:dyDescent="0.15">
      <c r="B356" s="30"/>
    </row>
    <row r="357" spans="2:2" ht="13" x14ac:dyDescent="0.15">
      <c r="B357" s="30"/>
    </row>
    <row r="358" spans="2:2" ht="13" x14ac:dyDescent="0.15">
      <c r="B358" s="30"/>
    </row>
    <row r="359" spans="2:2" ht="13" x14ac:dyDescent="0.15">
      <c r="B359" s="30"/>
    </row>
    <row r="360" spans="2:2" ht="13" x14ac:dyDescent="0.15">
      <c r="B360" s="30"/>
    </row>
    <row r="361" spans="2:2" ht="13" x14ac:dyDescent="0.15">
      <c r="B361" s="30"/>
    </row>
    <row r="362" spans="2:2" ht="13" x14ac:dyDescent="0.15">
      <c r="B362" s="30"/>
    </row>
    <row r="363" spans="2:2" ht="13" x14ac:dyDescent="0.15">
      <c r="B363" s="30"/>
    </row>
    <row r="364" spans="2:2" ht="13" x14ac:dyDescent="0.15">
      <c r="B364" s="30"/>
    </row>
    <row r="365" spans="2:2" ht="13" x14ac:dyDescent="0.15">
      <c r="B365" s="30"/>
    </row>
    <row r="366" spans="2:2" ht="13" x14ac:dyDescent="0.15">
      <c r="B366" s="30"/>
    </row>
    <row r="367" spans="2:2" ht="13" x14ac:dyDescent="0.15">
      <c r="B367" s="30"/>
    </row>
    <row r="368" spans="2:2" ht="13" x14ac:dyDescent="0.15">
      <c r="B368" s="30"/>
    </row>
    <row r="369" spans="2:2" ht="13" x14ac:dyDescent="0.15">
      <c r="B369" s="30"/>
    </row>
    <row r="370" spans="2:2" ht="13" x14ac:dyDescent="0.15">
      <c r="B370" s="30"/>
    </row>
    <row r="371" spans="2:2" ht="13" x14ac:dyDescent="0.15">
      <c r="B371" s="30"/>
    </row>
    <row r="372" spans="2:2" ht="13" x14ac:dyDescent="0.15">
      <c r="B372" s="30"/>
    </row>
    <row r="373" spans="2:2" ht="13" x14ac:dyDescent="0.15">
      <c r="B373" s="30"/>
    </row>
    <row r="374" spans="2:2" ht="13" x14ac:dyDescent="0.15">
      <c r="B374" s="30"/>
    </row>
    <row r="375" spans="2:2" ht="13" x14ac:dyDescent="0.15">
      <c r="B375" s="30"/>
    </row>
    <row r="376" spans="2:2" ht="13" x14ac:dyDescent="0.15">
      <c r="B376" s="30"/>
    </row>
    <row r="377" spans="2:2" ht="13" x14ac:dyDescent="0.15">
      <c r="B377" s="30"/>
    </row>
    <row r="378" spans="2:2" ht="13" x14ac:dyDescent="0.15">
      <c r="B378" s="30"/>
    </row>
    <row r="379" spans="2:2" ht="13" x14ac:dyDescent="0.15">
      <c r="B379" s="30"/>
    </row>
    <row r="380" spans="2:2" ht="13" x14ac:dyDescent="0.15">
      <c r="B380" s="30"/>
    </row>
    <row r="381" spans="2:2" ht="13" x14ac:dyDescent="0.15">
      <c r="B381" s="30"/>
    </row>
    <row r="382" spans="2:2" ht="13" x14ac:dyDescent="0.15">
      <c r="B382" s="30"/>
    </row>
    <row r="383" spans="2:2" ht="13" x14ac:dyDescent="0.15">
      <c r="B383" s="30"/>
    </row>
    <row r="384" spans="2:2" ht="13" x14ac:dyDescent="0.15">
      <c r="B384" s="30"/>
    </row>
    <row r="385" spans="2:2" ht="13" x14ac:dyDescent="0.15">
      <c r="B385" s="30"/>
    </row>
    <row r="386" spans="2:2" ht="13" x14ac:dyDescent="0.15">
      <c r="B386" s="30"/>
    </row>
    <row r="387" spans="2:2" ht="13" x14ac:dyDescent="0.15">
      <c r="B387" s="30"/>
    </row>
    <row r="388" spans="2:2" ht="13" x14ac:dyDescent="0.15">
      <c r="B388" s="30"/>
    </row>
    <row r="389" spans="2:2" ht="13" x14ac:dyDescent="0.15">
      <c r="B389" s="30"/>
    </row>
    <row r="390" spans="2:2" ht="13" x14ac:dyDescent="0.15">
      <c r="B390" s="30"/>
    </row>
    <row r="391" spans="2:2" ht="13" x14ac:dyDescent="0.15">
      <c r="B391" s="30"/>
    </row>
    <row r="392" spans="2:2" ht="13" x14ac:dyDescent="0.15">
      <c r="B392" s="30"/>
    </row>
    <row r="393" spans="2:2" ht="13" x14ac:dyDescent="0.15">
      <c r="B393" s="30"/>
    </row>
    <row r="394" spans="2:2" ht="13" x14ac:dyDescent="0.15">
      <c r="B394" s="30"/>
    </row>
    <row r="395" spans="2:2" ht="13" x14ac:dyDescent="0.15">
      <c r="B395" s="30"/>
    </row>
    <row r="396" spans="2:2" ht="13" x14ac:dyDescent="0.15">
      <c r="B396" s="30"/>
    </row>
    <row r="397" spans="2:2" ht="13" x14ac:dyDescent="0.15">
      <c r="B397" s="30"/>
    </row>
    <row r="398" spans="2:2" ht="13" x14ac:dyDescent="0.15">
      <c r="B398" s="30"/>
    </row>
    <row r="399" spans="2:2" ht="13" x14ac:dyDescent="0.15">
      <c r="B399" s="30"/>
    </row>
    <row r="400" spans="2:2" ht="13" x14ac:dyDescent="0.15">
      <c r="B400" s="30"/>
    </row>
    <row r="401" spans="2:2" ht="13" x14ac:dyDescent="0.15">
      <c r="B401" s="30"/>
    </row>
    <row r="402" spans="2:2" ht="13" x14ac:dyDescent="0.15">
      <c r="B402" s="30"/>
    </row>
    <row r="403" spans="2:2" ht="13" x14ac:dyDescent="0.15">
      <c r="B403" s="30"/>
    </row>
    <row r="404" spans="2:2" ht="13" x14ac:dyDescent="0.15">
      <c r="B404" s="30"/>
    </row>
    <row r="405" spans="2:2" ht="13" x14ac:dyDescent="0.15">
      <c r="B405" s="30"/>
    </row>
    <row r="406" spans="2:2" ht="13" x14ac:dyDescent="0.15">
      <c r="B406" s="30"/>
    </row>
    <row r="407" spans="2:2" ht="13" x14ac:dyDescent="0.15">
      <c r="B407" s="30"/>
    </row>
    <row r="408" spans="2:2" ht="13" x14ac:dyDescent="0.15">
      <c r="B408" s="30"/>
    </row>
    <row r="409" spans="2:2" ht="13" x14ac:dyDescent="0.15">
      <c r="B409" s="30"/>
    </row>
    <row r="410" spans="2:2" ht="13" x14ac:dyDescent="0.15">
      <c r="B410" s="30"/>
    </row>
    <row r="411" spans="2:2" ht="13" x14ac:dyDescent="0.15">
      <c r="B411" s="30"/>
    </row>
    <row r="412" spans="2:2" ht="13" x14ac:dyDescent="0.15">
      <c r="B412" s="30"/>
    </row>
    <row r="413" spans="2:2" ht="13" x14ac:dyDescent="0.15">
      <c r="B413" s="30"/>
    </row>
    <row r="414" spans="2:2" ht="13" x14ac:dyDescent="0.15">
      <c r="B414" s="30"/>
    </row>
    <row r="415" spans="2:2" ht="13" x14ac:dyDescent="0.15">
      <c r="B415" s="30"/>
    </row>
    <row r="416" spans="2:2" ht="13" x14ac:dyDescent="0.15">
      <c r="B416" s="30"/>
    </row>
    <row r="417" spans="2:2" ht="13" x14ac:dyDescent="0.15">
      <c r="B417" s="30"/>
    </row>
    <row r="418" spans="2:2" ht="13" x14ac:dyDescent="0.15">
      <c r="B418" s="30"/>
    </row>
    <row r="419" spans="2:2" ht="13" x14ac:dyDescent="0.15">
      <c r="B419" s="30"/>
    </row>
    <row r="420" spans="2:2" ht="13" x14ac:dyDescent="0.15">
      <c r="B420" s="30"/>
    </row>
    <row r="421" spans="2:2" ht="13" x14ac:dyDescent="0.15">
      <c r="B421" s="30"/>
    </row>
    <row r="422" spans="2:2" ht="13" x14ac:dyDescent="0.15">
      <c r="B422" s="30"/>
    </row>
    <row r="423" spans="2:2" ht="13" x14ac:dyDescent="0.15">
      <c r="B423" s="30"/>
    </row>
    <row r="424" spans="2:2" ht="13" x14ac:dyDescent="0.15">
      <c r="B424" s="30"/>
    </row>
    <row r="425" spans="2:2" ht="13" x14ac:dyDescent="0.15">
      <c r="B425" s="30"/>
    </row>
    <row r="426" spans="2:2" ht="13" x14ac:dyDescent="0.15">
      <c r="B426" s="30"/>
    </row>
    <row r="427" spans="2:2" ht="13" x14ac:dyDescent="0.15">
      <c r="B427" s="30"/>
    </row>
    <row r="428" spans="2:2" ht="13" x14ac:dyDescent="0.15">
      <c r="B428" s="30"/>
    </row>
    <row r="429" spans="2:2" ht="13" x14ac:dyDescent="0.15">
      <c r="B429" s="30"/>
    </row>
    <row r="430" spans="2:2" ht="13" x14ac:dyDescent="0.15">
      <c r="B430" s="30"/>
    </row>
    <row r="431" spans="2:2" ht="13" x14ac:dyDescent="0.15">
      <c r="B431" s="30"/>
    </row>
    <row r="432" spans="2:2" ht="13" x14ac:dyDescent="0.15">
      <c r="B432" s="30"/>
    </row>
    <row r="433" spans="2:2" ht="13" x14ac:dyDescent="0.15">
      <c r="B433" s="30"/>
    </row>
    <row r="434" spans="2:2" ht="13" x14ac:dyDescent="0.15">
      <c r="B434" s="30"/>
    </row>
    <row r="435" spans="2:2" ht="13" x14ac:dyDescent="0.15">
      <c r="B435" s="30"/>
    </row>
    <row r="436" spans="2:2" ht="13" x14ac:dyDescent="0.15">
      <c r="B436" s="30"/>
    </row>
    <row r="437" spans="2:2" ht="13" x14ac:dyDescent="0.15">
      <c r="B437" s="30"/>
    </row>
    <row r="438" spans="2:2" ht="13" x14ac:dyDescent="0.15">
      <c r="B438" s="30"/>
    </row>
    <row r="439" spans="2:2" ht="13" x14ac:dyDescent="0.15">
      <c r="B439" s="30"/>
    </row>
    <row r="440" spans="2:2" ht="13" x14ac:dyDescent="0.15">
      <c r="B440" s="30"/>
    </row>
    <row r="441" spans="2:2" ht="13" x14ac:dyDescent="0.15">
      <c r="B441" s="30"/>
    </row>
    <row r="442" spans="2:2" ht="13" x14ac:dyDescent="0.15">
      <c r="B442" s="30"/>
    </row>
    <row r="443" spans="2:2" ht="13" x14ac:dyDescent="0.15">
      <c r="B443" s="30"/>
    </row>
    <row r="444" spans="2:2" ht="13" x14ac:dyDescent="0.15">
      <c r="B444" s="30"/>
    </row>
    <row r="445" spans="2:2" ht="13" x14ac:dyDescent="0.15">
      <c r="B445" s="30"/>
    </row>
    <row r="446" spans="2:2" ht="13" x14ac:dyDescent="0.15">
      <c r="B446" s="30"/>
    </row>
    <row r="447" spans="2:2" ht="13" x14ac:dyDescent="0.15">
      <c r="B447" s="30"/>
    </row>
    <row r="448" spans="2:2" ht="13" x14ac:dyDescent="0.15">
      <c r="B448" s="30"/>
    </row>
    <row r="449" spans="2:2" ht="13" x14ac:dyDescent="0.15">
      <c r="B449" s="30"/>
    </row>
    <row r="450" spans="2:2" ht="13" x14ac:dyDescent="0.15">
      <c r="B450" s="30"/>
    </row>
    <row r="451" spans="2:2" ht="13" x14ac:dyDescent="0.15">
      <c r="B451" s="30"/>
    </row>
    <row r="452" spans="2:2" ht="13" x14ac:dyDescent="0.15">
      <c r="B452" s="30"/>
    </row>
    <row r="453" spans="2:2" ht="13" x14ac:dyDescent="0.15">
      <c r="B453" s="30"/>
    </row>
    <row r="454" spans="2:2" ht="13" x14ac:dyDescent="0.15">
      <c r="B454" s="30"/>
    </row>
    <row r="455" spans="2:2" ht="13" x14ac:dyDescent="0.15">
      <c r="B455" s="30"/>
    </row>
    <row r="456" spans="2:2" ht="13" x14ac:dyDescent="0.15">
      <c r="B456" s="30"/>
    </row>
    <row r="457" spans="2:2" ht="13" x14ac:dyDescent="0.15">
      <c r="B457" s="30"/>
    </row>
    <row r="458" spans="2:2" ht="13" x14ac:dyDescent="0.15">
      <c r="B458" s="30"/>
    </row>
    <row r="459" spans="2:2" ht="13" x14ac:dyDescent="0.15">
      <c r="B459" s="30"/>
    </row>
    <row r="460" spans="2:2" ht="13" x14ac:dyDescent="0.15">
      <c r="B460" s="30"/>
    </row>
    <row r="461" spans="2:2" ht="13" x14ac:dyDescent="0.15">
      <c r="B461" s="30"/>
    </row>
    <row r="462" spans="2:2" ht="13" x14ac:dyDescent="0.15">
      <c r="B462" s="30"/>
    </row>
    <row r="463" spans="2:2" ht="13" x14ac:dyDescent="0.15">
      <c r="B463" s="30"/>
    </row>
    <row r="464" spans="2:2" ht="13" x14ac:dyDescent="0.15">
      <c r="B464" s="30"/>
    </row>
    <row r="465" spans="2:2" ht="13" x14ac:dyDescent="0.15">
      <c r="B465" s="30"/>
    </row>
    <row r="466" spans="2:2" ht="13" x14ac:dyDescent="0.15">
      <c r="B466" s="30"/>
    </row>
    <row r="467" spans="2:2" ht="13" x14ac:dyDescent="0.15">
      <c r="B467" s="30"/>
    </row>
    <row r="468" spans="2:2" ht="13" x14ac:dyDescent="0.15">
      <c r="B468" s="30"/>
    </row>
    <row r="469" spans="2:2" ht="13" x14ac:dyDescent="0.15">
      <c r="B469" s="30"/>
    </row>
    <row r="470" spans="2:2" ht="13" x14ac:dyDescent="0.15">
      <c r="B470" s="30"/>
    </row>
    <row r="471" spans="2:2" ht="13" x14ac:dyDescent="0.15">
      <c r="B471" s="30"/>
    </row>
    <row r="472" spans="2:2" ht="13" x14ac:dyDescent="0.15">
      <c r="B472" s="30"/>
    </row>
    <row r="473" spans="2:2" ht="13" x14ac:dyDescent="0.15">
      <c r="B473" s="30"/>
    </row>
    <row r="474" spans="2:2" ht="13" x14ac:dyDescent="0.15">
      <c r="B474" s="30"/>
    </row>
    <row r="475" spans="2:2" ht="13" x14ac:dyDescent="0.15">
      <c r="B475" s="30"/>
    </row>
    <row r="476" spans="2:2" ht="13" x14ac:dyDescent="0.15">
      <c r="B476" s="30"/>
    </row>
    <row r="477" spans="2:2" ht="13" x14ac:dyDescent="0.15">
      <c r="B477" s="30"/>
    </row>
    <row r="478" spans="2:2" ht="13" x14ac:dyDescent="0.15">
      <c r="B478" s="30"/>
    </row>
    <row r="479" spans="2:2" ht="13" x14ac:dyDescent="0.15">
      <c r="B479" s="30"/>
    </row>
    <row r="480" spans="2:2" ht="13" x14ac:dyDescent="0.15">
      <c r="B480" s="30"/>
    </row>
    <row r="481" spans="2:2" ht="13" x14ac:dyDescent="0.15">
      <c r="B481" s="30"/>
    </row>
    <row r="482" spans="2:2" ht="13" x14ac:dyDescent="0.15">
      <c r="B482" s="30"/>
    </row>
    <row r="483" spans="2:2" ht="13" x14ac:dyDescent="0.15">
      <c r="B483" s="30"/>
    </row>
    <row r="484" spans="2:2" ht="13" x14ac:dyDescent="0.15">
      <c r="B484" s="30"/>
    </row>
    <row r="485" spans="2:2" ht="13" x14ac:dyDescent="0.15">
      <c r="B485" s="30"/>
    </row>
    <row r="486" spans="2:2" ht="13" x14ac:dyDescent="0.15">
      <c r="B486" s="30"/>
    </row>
    <row r="487" spans="2:2" ht="13" x14ac:dyDescent="0.15">
      <c r="B487" s="30"/>
    </row>
    <row r="488" spans="2:2" ht="13" x14ac:dyDescent="0.15">
      <c r="B488" s="30"/>
    </row>
    <row r="489" spans="2:2" ht="13" x14ac:dyDescent="0.15">
      <c r="B489" s="30"/>
    </row>
    <row r="490" spans="2:2" ht="13" x14ac:dyDescent="0.15">
      <c r="B490" s="30"/>
    </row>
    <row r="491" spans="2:2" ht="13" x14ac:dyDescent="0.15">
      <c r="B491" s="30"/>
    </row>
    <row r="492" spans="2:2" ht="13" x14ac:dyDescent="0.15">
      <c r="B492" s="30"/>
    </row>
    <row r="493" spans="2:2" ht="13" x14ac:dyDescent="0.15">
      <c r="B493" s="30"/>
    </row>
    <row r="494" spans="2:2" ht="13" x14ac:dyDescent="0.15">
      <c r="B494" s="30"/>
    </row>
    <row r="495" spans="2:2" ht="13" x14ac:dyDescent="0.15">
      <c r="B495" s="30"/>
    </row>
    <row r="496" spans="2:2" ht="13" x14ac:dyDescent="0.15">
      <c r="B496" s="30"/>
    </row>
    <row r="497" spans="2:2" ht="13" x14ac:dyDescent="0.15">
      <c r="B497" s="30"/>
    </row>
    <row r="498" spans="2:2" ht="13" x14ac:dyDescent="0.15">
      <c r="B498" s="30"/>
    </row>
    <row r="499" spans="2:2" ht="13" x14ac:dyDescent="0.15">
      <c r="B499" s="30"/>
    </row>
    <row r="500" spans="2:2" ht="13" x14ac:dyDescent="0.15">
      <c r="B500" s="30"/>
    </row>
    <row r="501" spans="2:2" ht="13" x14ac:dyDescent="0.15">
      <c r="B501" s="30"/>
    </row>
    <row r="502" spans="2:2" ht="13" x14ac:dyDescent="0.15">
      <c r="B502" s="30"/>
    </row>
    <row r="503" spans="2:2" ht="13" x14ac:dyDescent="0.15">
      <c r="B503" s="30"/>
    </row>
    <row r="504" spans="2:2" ht="13" x14ac:dyDescent="0.15">
      <c r="B504" s="30"/>
    </row>
    <row r="505" spans="2:2" ht="13" x14ac:dyDescent="0.15">
      <c r="B505" s="30"/>
    </row>
    <row r="506" spans="2:2" ht="13" x14ac:dyDescent="0.15">
      <c r="B506" s="30"/>
    </row>
    <row r="507" spans="2:2" ht="13" x14ac:dyDescent="0.15">
      <c r="B507" s="30"/>
    </row>
    <row r="508" spans="2:2" ht="13" x14ac:dyDescent="0.15">
      <c r="B508" s="30"/>
    </row>
    <row r="509" spans="2:2" ht="13" x14ac:dyDescent="0.15">
      <c r="B509" s="30"/>
    </row>
    <row r="510" spans="2:2" ht="13" x14ac:dyDescent="0.15">
      <c r="B510" s="30"/>
    </row>
    <row r="511" spans="2:2" ht="13" x14ac:dyDescent="0.15">
      <c r="B511" s="30"/>
    </row>
    <row r="512" spans="2:2" ht="13" x14ac:dyDescent="0.15">
      <c r="B512" s="30"/>
    </row>
    <row r="513" spans="2:2" ht="13" x14ac:dyDescent="0.15">
      <c r="B513" s="30"/>
    </row>
    <row r="514" spans="2:2" ht="13" x14ac:dyDescent="0.15">
      <c r="B514" s="30"/>
    </row>
    <row r="515" spans="2:2" ht="13" x14ac:dyDescent="0.15">
      <c r="B515" s="30"/>
    </row>
    <row r="516" spans="2:2" ht="13" x14ac:dyDescent="0.15">
      <c r="B516" s="30"/>
    </row>
    <row r="517" spans="2:2" ht="13" x14ac:dyDescent="0.15">
      <c r="B517" s="30"/>
    </row>
    <row r="518" spans="2:2" ht="13" x14ac:dyDescent="0.15">
      <c r="B518" s="30"/>
    </row>
    <row r="519" spans="2:2" ht="13" x14ac:dyDescent="0.15">
      <c r="B519" s="30"/>
    </row>
    <row r="520" spans="2:2" ht="13" x14ac:dyDescent="0.15">
      <c r="B520" s="30"/>
    </row>
    <row r="521" spans="2:2" ht="13" x14ac:dyDescent="0.15">
      <c r="B521" s="30"/>
    </row>
    <row r="522" spans="2:2" ht="13" x14ac:dyDescent="0.15">
      <c r="B522" s="30"/>
    </row>
    <row r="523" spans="2:2" ht="13" x14ac:dyDescent="0.15">
      <c r="B523" s="30"/>
    </row>
    <row r="524" spans="2:2" ht="13" x14ac:dyDescent="0.15">
      <c r="B524" s="30"/>
    </row>
    <row r="525" spans="2:2" ht="13" x14ac:dyDescent="0.15">
      <c r="B525" s="30"/>
    </row>
    <row r="526" spans="2:2" ht="13" x14ac:dyDescent="0.15">
      <c r="B526" s="30"/>
    </row>
    <row r="527" spans="2:2" ht="13" x14ac:dyDescent="0.15">
      <c r="B527" s="30"/>
    </row>
    <row r="528" spans="2:2" ht="13" x14ac:dyDescent="0.15">
      <c r="B528" s="30"/>
    </row>
    <row r="529" spans="2:2" ht="13" x14ac:dyDescent="0.15">
      <c r="B529" s="30"/>
    </row>
    <row r="530" spans="2:2" ht="13" x14ac:dyDescent="0.15">
      <c r="B530" s="30"/>
    </row>
    <row r="531" spans="2:2" ht="13" x14ac:dyDescent="0.15">
      <c r="B531" s="30"/>
    </row>
    <row r="532" spans="2:2" ht="13" x14ac:dyDescent="0.15">
      <c r="B532" s="30"/>
    </row>
    <row r="533" spans="2:2" ht="13" x14ac:dyDescent="0.15">
      <c r="B533" s="30"/>
    </row>
    <row r="534" spans="2:2" ht="13" x14ac:dyDescent="0.15">
      <c r="B534" s="30"/>
    </row>
    <row r="535" spans="2:2" ht="13" x14ac:dyDescent="0.15">
      <c r="B535" s="30"/>
    </row>
    <row r="536" spans="2:2" ht="13" x14ac:dyDescent="0.15">
      <c r="B536" s="30"/>
    </row>
    <row r="537" spans="2:2" ht="13" x14ac:dyDescent="0.15">
      <c r="B537" s="30"/>
    </row>
    <row r="538" spans="2:2" ht="13" x14ac:dyDescent="0.15">
      <c r="B538" s="30"/>
    </row>
    <row r="539" spans="2:2" ht="13" x14ac:dyDescent="0.15">
      <c r="B539" s="30"/>
    </row>
    <row r="540" spans="2:2" ht="13" x14ac:dyDescent="0.15">
      <c r="B540" s="30"/>
    </row>
    <row r="541" spans="2:2" ht="13" x14ac:dyDescent="0.15">
      <c r="B541" s="30"/>
    </row>
    <row r="542" spans="2:2" ht="13" x14ac:dyDescent="0.15">
      <c r="B542" s="30"/>
    </row>
    <row r="543" spans="2:2" ht="13" x14ac:dyDescent="0.15">
      <c r="B543" s="30"/>
    </row>
    <row r="544" spans="2:2" ht="13" x14ac:dyDescent="0.15">
      <c r="B544" s="30"/>
    </row>
    <row r="545" spans="2:2" ht="13" x14ac:dyDescent="0.15">
      <c r="B545" s="30"/>
    </row>
    <row r="546" spans="2:2" ht="13" x14ac:dyDescent="0.15">
      <c r="B546" s="30"/>
    </row>
    <row r="547" spans="2:2" ht="13" x14ac:dyDescent="0.15">
      <c r="B547" s="30"/>
    </row>
    <row r="548" spans="2:2" ht="13" x14ac:dyDescent="0.15">
      <c r="B548" s="30"/>
    </row>
    <row r="549" spans="2:2" ht="13" x14ac:dyDescent="0.15">
      <c r="B549" s="30"/>
    </row>
    <row r="550" spans="2:2" ht="13" x14ac:dyDescent="0.15">
      <c r="B550" s="30"/>
    </row>
    <row r="551" spans="2:2" ht="13" x14ac:dyDescent="0.15">
      <c r="B551" s="30"/>
    </row>
    <row r="552" spans="2:2" ht="13" x14ac:dyDescent="0.15">
      <c r="B552" s="30"/>
    </row>
    <row r="553" spans="2:2" ht="13" x14ac:dyDescent="0.15">
      <c r="B553" s="30"/>
    </row>
    <row r="554" spans="2:2" ht="13" x14ac:dyDescent="0.15">
      <c r="B554" s="30"/>
    </row>
    <row r="555" spans="2:2" ht="13" x14ac:dyDescent="0.15">
      <c r="B555" s="30"/>
    </row>
    <row r="556" spans="2:2" ht="13" x14ac:dyDescent="0.15">
      <c r="B556" s="30"/>
    </row>
    <row r="557" spans="2:2" ht="13" x14ac:dyDescent="0.15">
      <c r="B557" s="30"/>
    </row>
    <row r="558" spans="2:2" ht="13" x14ac:dyDescent="0.15">
      <c r="B558" s="30"/>
    </row>
    <row r="559" spans="2:2" ht="13" x14ac:dyDescent="0.15">
      <c r="B559" s="30"/>
    </row>
    <row r="560" spans="2:2" ht="13" x14ac:dyDescent="0.15">
      <c r="B560" s="30"/>
    </row>
    <row r="561" spans="2:2" ht="13" x14ac:dyDescent="0.15">
      <c r="B561" s="30"/>
    </row>
    <row r="562" spans="2:2" ht="13" x14ac:dyDescent="0.15">
      <c r="B562" s="30"/>
    </row>
    <row r="563" spans="2:2" ht="13" x14ac:dyDescent="0.15">
      <c r="B563" s="30"/>
    </row>
    <row r="564" spans="2:2" ht="13" x14ac:dyDescent="0.15">
      <c r="B564" s="30"/>
    </row>
    <row r="565" spans="2:2" ht="13" x14ac:dyDescent="0.15">
      <c r="B565" s="30"/>
    </row>
    <row r="566" spans="2:2" ht="13" x14ac:dyDescent="0.15">
      <c r="B566" s="30"/>
    </row>
    <row r="567" spans="2:2" ht="13" x14ac:dyDescent="0.15">
      <c r="B567" s="30"/>
    </row>
    <row r="568" spans="2:2" ht="13" x14ac:dyDescent="0.15">
      <c r="B568" s="30"/>
    </row>
    <row r="569" spans="2:2" ht="13" x14ac:dyDescent="0.15">
      <c r="B569" s="30"/>
    </row>
    <row r="570" spans="2:2" ht="13" x14ac:dyDescent="0.15">
      <c r="B570" s="30"/>
    </row>
    <row r="571" spans="2:2" ht="13" x14ac:dyDescent="0.15">
      <c r="B571" s="30"/>
    </row>
    <row r="572" spans="2:2" ht="13" x14ac:dyDescent="0.15">
      <c r="B572" s="30"/>
    </row>
    <row r="573" spans="2:2" ht="13" x14ac:dyDescent="0.15">
      <c r="B573" s="30"/>
    </row>
    <row r="574" spans="2:2" ht="13" x14ac:dyDescent="0.15">
      <c r="B574" s="30"/>
    </row>
    <row r="575" spans="2:2" ht="13" x14ac:dyDescent="0.15">
      <c r="B575" s="30"/>
    </row>
    <row r="576" spans="2:2" ht="13" x14ac:dyDescent="0.15">
      <c r="B576" s="30"/>
    </row>
    <row r="577" spans="2:2" ht="13" x14ac:dyDescent="0.15">
      <c r="B577" s="30"/>
    </row>
    <row r="578" spans="2:2" ht="13" x14ac:dyDescent="0.15">
      <c r="B578" s="30"/>
    </row>
    <row r="579" spans="2:2" ht="13" x14ac:dyDescent="0.15">
      <c r="B579" s="30"/>
    </row>
    <row r="580" spans="2:2" ht="13" x14ac:dyDescent="0.15">
      <c r="B580" s="30"/>
    </row>
    <row r="581" spans="2:2" ht="13" x14ac:dyDescent="0.15">
      <c r="B581" s="30"/>
    </row>
    <row r="582" spans="2:2" ht="13" x14ac:dyDescent="0.15">
      <c r="B582" s="30"/>
    </row>
    <row r="583" spans="2:2" ht="13" x14ac:dyDescent="0.15">
      <c r="B583" s="30"/>
    </row>
    <row r="584" spans="2:2" ht="13" x14ac:dyDescent="0.15">
      <c r="B584" s="30"/>
    </row>
    <row r="585" spans="2:2" ht="13" x14ac:dyDescent="0.15">
      <c r="B585" s="30"/>
    </row>
    <row r="586" spans="2:2" ht="13" x14ac:dyDescent="0.15">
      <c r="B586" s="30"/>
    </row>
    <row r="587" spans="2:2" ht="13" x14ac:dyDescent="0.15">
      <c r="B587" s="30"/>
    </row>
    <row r="588" spans="2:2" ht="13" x14ac:dyDescent="0.15">
      <c r="B588" s="30"/>
    </row>
    <row r="589" spans="2:2" ht="13" x14ac:dyDescent="0.15">
      <c r="B589" s="30"/>
    </row>
    <row r="590" spans="2:2" ht="13" x14ac:dyDescent="0.15">
      <c r="B590" s="30"/>
    </row>
    <row r="591" spans="2:2" ht="13" x14ac:dyDescent="0.15">
      <c r="B591" s="30"/>
    </row>
    <row r="592" spans="2:2" ht="13" x14ac:dyDescent="0.15">
      <c r="B592" s="30"/>
    </row>
    <row r="593" spans="2:2" ht="13" x14ac:dyDescent="0.15">
      <c r="B593" s="30"/>
    </row>
    <row r="594" spans="2:2" ht="13" x14ac:dyDescent="0.15">
      <c r="B594" s="30"/>
    </row>
    <row r="595" spans="2:2" ht="13" x14ac:dyDescent="0.15">
      <c r="B595" s="30"/>
    </row>
    <row r="596" spans="2:2" ht="13" x14ac:dyDescent="0.15">
      <c r="B596" s="30"/>
    </row>
    <row r="597" spans="2:2" ht="13" x14ac:dyDescent="0.15">
      <c r="B597" s="30"/>
    </row>
    <row r="598" spans="2:2" ht="13" x14ac:dyDescent="0.15">
      <c r="B598" s="30"/>
    </row>
    <row r="599" spans="2:2" ht="13" x14ac:dyDescent="0.15">
      <c r="B599" s="30"/>
    </row>
    <row r="600" spans="2:2" ht="13" x14ac:dyDescent="0.15">
      <c r="B600" s="30"/>
    </row>
    <row r="601" spans="2:2" ht="13" x14ac:dyDescent="0.15">
      <c r="B601" s="30"/>
    </row>
    <row r="602" spans="2:2" ht="13" x14ac:dyDescent="0.15">
      <c r="B602" s="30"/>
    </row>
    <row r="603" spans="2:2" ht="13" x14ac:dyDescent="0.15">
      <c r="B603" s="30"/>
    </row>
    <row r="604" spans="2:2" ht="13" x14ac:dyDescent="0.15">
      <c r="B604" s="30"/>
    </row>
    <row r="605" spans="2:2" ht="13" x14ac:dyDescent="0.15">
      <c r="B605" s="30"/>
    </row>
    <row r="606" spans="2:2" ht="13" x14ac:dyDescent="0.15">
      <c r="B606" s="30"/>
    </row>
    <row r="607" spans="2:2" ht="13" x14ac:dyDescent="0.15">
      <c r="B607" s="30"/>
    </row>
    <row r="608" spans="2:2" ht="13" x14ac:dyDescent="0.15">
      <c r="B608" s="30"/>
    </row>
    <row r="609" spans="2:2" ht="13" x14ac:dyDescent="0.15">
      <c r="B609" s="30"/>
    </row>
    <row r="610" spans="2:2" ht="13" x14ac:dyDescent="0.15">
      <c r="B610" s="30"/>
    </row>
    <row r="611" spans="2:2" ht="13" x14ac:dyDescent="0.15">
      <c r="B611" s="30"/>
    </row>
    <row r="612" spans="2:2" ht="13" x14ac:dyDescent="0.15">
      <c r="B612" s="30"/>
    </row>
    <row r="613" spans="2:2" ht="13" x14ac:dyDescent="0.15">
      <c r="B613" s="30"/>
    </row>
    <row r="614" spans="2:2" ht="13" x14ac:dyDescent="0.15">
      <c r="B614" s="30"/>
    </row>
    <row r="615" spans="2:2" ht="13" x14ac:dyDescent="0.15">
      <c r="B615" s="30"/>
    </row>
    <row r="616" spans="2:2" ht="13" x14ac:dyDescent="0.15">
      <c r="B616" s="30"/>
    </row>
    <row r="617" spans="2:2" ht="13" x14ac:dyDescent="0.15">
      <c r="B617" s="30"/>
    </row>
    <row r="618" spans="2:2" ht="13" x14ac:dyDescent="0.15">
      <c r="B618" s="30"/>
    </row>
    <row r="619" spans="2:2" ht="13" x14ac:dyDescent="0.15">
      <c r="B619" s="30"/>
    </row>
    <row r="620" spans="2:2" ht="13" x14ac:dyDescent="0.15">
      <c r="B620" s="30"/>
    </row>
    <row r="621" spans="2:2" ht="13" x14ac:dyDescent="0.15">
      <c r="B621" s="30"/>
    </row>
    <row r="622" spans="2:2" ht="13" x14ac:dyDescent="0.15">
      <c r="B622" s="30"/>
    </row>
    <row r="623" spans="2:2" ht="13" x14ac:dyDescent="0.15">
      <c r="B623" s="30"/>
    </row>
    <row r="624" spans="2:2" ht="13" x14ac:dyDescent="0.15">
      <c r="B624" s="30"/>
    </row>
    <row r="625" spans="2:2" ht="13" x14ac:dyDescent="0.15">
      <c r="B625" s="30"/>
    </row>
    <row r="626" spans="2:2" ht="13" x14ac:dyDescent="0.15">
      <c r="B626" s="30"/>
    </row>
    <row r="627" spans="2:2" ht="13" x14ac:dyDescent="0.15">
      <c r="B627" s="30"/>
    </row>
    <row r="628" spans="2:2" ht="13" x14ac:dyDescent="0.15">
      <c r="B628" s="30"/>
    </row>
    <row r="629" spans="2:2" ht="13" x14ac:dyDescent="0.15">
      <c r="B629" s="30"/>
    </row>
    <row r="630" spans="2:2" ht="13" x14ac:dyDescent="0.15">
      <c r="B630" s="30"/>
    </row>
    <row r="631" spans="2:2" ht="13" x14ac:dyDescent="0.15">
      <c r="B631" s="30"/>
    </row>
    <row r="632" spans="2:2" ht="13" x14ac:dyDescent="0.15">
      <c r="B632" s="30"/>
    </row>
    <row r="633" spans="2:2" ht="13" x14ac:dyDescent="0.15">
      <c r="B633" s="30"/>
    </row>
    <row r="634" spans="2:2" ht="13" x14ac:dyDescent="0.15">
      <c r="B634" s="30"/>
    </row>
    <row r="635" spans="2:2" ht="13" x14ac:dyDescent="0.15">
      <c r="B635" s="30"/>
    </row>
    <row r="636" spans="2:2" ht="13" x14ac:dyDescent="0.15">
      <c r="B636" s="30"/>
    </row>
    <row r="637" spans="2:2" ht="13" x14ac:dyDescent="0.15">
      <c r="B637" s="30"/>
    </row>
    <row r="638" spans="2:2" ht="13" x14ac:dyDescent="0.15">
      <c r="B638" s="30"/>
    </row>
    <row r="639" spans="2:2" ht="13" x14ac:dyDescent="0.15">
      <c r="B639" s="30"/>
    </row>
    <row r="640" spans="2:2" ht="13" x14ac:dyDescent="0.15">
      <c r="B640" s="30"/>
    </row>
    <row r="641" spans="2:2" ht="13" x14ac:dyDescent="0.15">
      <c r="B641" s="30"/>
    </row>
    <row r="642" spans="2:2" ht="13" x14ac:dyDescent="0.15">
      <c r="B642" s="30"/>
    </row>
    <row r="643" spans="2:2" ht="13" x14ac:dyDescent="0.15">
      <c r="B643" s="30"/>
    </row>
    <row r="644" spans="2:2" ht="13" x14ac:dyDescent="0.15">
      <c r="B644" s="30"/>
    </row>
    <row r="645" spans="2:2" ht="13" x14ac:dyDescent="0.15">
      <c r="B645" s="30"/>
    </row>
    <row r="646" spans="2:2" ht="13" x14ac:dyDescent="0.15">
      <c r="B646" s="30"/>
    </row>
    <row r="647" spans="2:2" ht="13" x14ac:dyDescent="0.15">
      <c r="B647" s="30"/>
    </row>
    <row r="648" spans="2:2" ht="13" x14ac:dyDescent="0.15">
      <c r="B648" s="30"/>
    </row>
    <row r="649" spans="2:2" ht="13" x14ac:dyDescent="0.15">
      <c r="B649" s="30"/>
    </row>
    <row r="650" spans="2:2" ht="13" x14ac:dyDescent="0.15">
      <c r="B650" s="30"/>
    </row>
    <row r="651" spans="2:2" ht="13" x14ac:dyDescent="0.15">
      <c r="B651" s="30"/>
    </row>
    <row r="652" spans="2:2" ht="13" x14ac:dyDescent="0.15">
      <c r="B652" s="30"/>
    </row>
    <row r="653" spans="2:2" ht="13" x14ac:dyDescent="0.15">
      <c r="B653" s="30"/>
    </row>
    <row r="654" spans="2:2" ht="13" x14ac:dyDescent="0.15">
      <c r="B654" s="30"/>
    </row>
    <row r="655" spans="2:2" ht="13" x14ac:dyDescent="0.15">
      <c r="B655" s="30"/>
    </row>
    <row r="656" spans="2:2" ht="13" x14ac:dyDescent="0.15">
      <c r="B656" s="30"/>
    </row>
    <row r="657" spans="2:2" ht="13" x14ac:dyDescent="0.15">
      <c r="B657" s="30"/>
    </row>
    <row r="658" spans="2:2" ht="13" x14ac:dyDescent="0.15">
      <c r="B658" s="30"/>
    </row>
    <row r="659" spans="2:2" ht="13" x14ac:dyDescent="0.15">
      <c r="B659" s="30"/>
    </row>
    <row r="660" spans="2:2" ht="13" x14ac:dyDescent="0.15">
      <c r="B660" s="30"/>
    </row>
    <row r="661" spans="2:2" ht="13" x14ac:dyDescent="0.15">
      <c r="B661" s="30"/>
    </row>
    <row r="662" spans="2:2" ht="13" x14ac:dyDescent="0.15">
      <c r="B662" s="30"/>
    </row>
    <row r="663" spans="2:2" ht="13" x14ac:dyDescent="0.15">
      <c r="B663" s="30"/>
    </row>
    <row r="664" spans="2:2" ht="13" x14ac:dyDescent="0.15">
      <c r="B664" s="30"/>
    </row>
    <row r="665" spans="2:2" ht="13" x14ac:dyDescent="0.15">
      <c r="B665" s="30"/>
    </row>
    <row r="666" spans="2:2" ht="13" x14ac:dyDescent="0.15">
      <c r="B666" s="30"/>
    </row>
    <row r="667" spans="2:2" ht="13" x14ac:dyDescent="0.15">
      <c r="B667" s="30"/>
    </row>
    <row r="668" spans="2:2" ht="13" x14ac:dyDescent="0.15">
      <c r="B668" s="30"/>
    </row>
    <row r="669" spans="2:2" ht="13" x14ac:dyDescent="0.15">
      <c r="B669" s="30"/>
    </row>
    <row r="670" spans="2:2" ht="13" x14ac:dyDescent="0.15">
      <c r="B670" s="30"/>
    </row>
    <row r="671" spans="2:2" ht="13" x14ac:dyDescent="0.15">
      <c r="B671" s="30"/>
    </row>
    <row r="672" spans="2:2" ht="13" x14ac:dyDescent="0.15">
      <c r="B672" s="30"/>
    </row>
    <row r="673" spans="2:2" ht="13" x14ac:dyDescent="0.15">
      <c r="B673" s="30"/>
    </row>
    <row r="674" spans="2:2" ht="13" x14ac:dyDescent="0.15">
      <c r="B674" s="30"/>
    </row>
    <row r="675" spans="2:2" ht="13" x14ac:dyDescent="0.15">
      <c r="B675" s="30"/>
    </row>
    <row r="676" spans="2:2" ht="13" x14ac:dyDescent="0.15">
      <c r="B676" s="30"/>
    </row>
    <row r="677" spans="2:2" ht="13" x14ac:dyDescent="0.15">
      <c r="B677" s="30"/>
    </row>
    <row r="678" spans="2:2" ht="13" x14ac:dyDescent="0.15">
      <c r="B678" s="30"/>
    </row>
    <row r="679" spans="2:2" ht="13" x14ac:dyDescent="0.15">
      <c r="B679" s="30"/>
    </row>
    <row r="680" spans="2:2" ht="13" x14ac:dyDescent="0.15">
      <c r="B680" s="30"/>
    </row>
    <row r="681" spans="2:2" ht="13" x14ac:dyDescent="0.15">
      <c r="B681" s="30"/>
    </row>
    <row r="682" spans="2:2" ht="13" x14ac:dyDescent="0.15">
      <c r="B682" s="30"/>
    </row>
    <row r="683" spans="2:2" ht="13" x14ac:dyDescent="0.15">
      <c r="B683" s="30"/>
    </row>
    <row r="684" spans="2:2" ht="13" x14ac:dyDescent="0.15">
      <c r="B684" s="30"/>
    </row>
    <row r="685" spans="2:2" ht="13" x14ac:dyDescent="0.15">
      <c r="B685" s="30"/>
    </row>
    <row r="686" spans="2:2" ht="13" x14ac:dyDescent="0.15">
      <c r="B686" s="30"/>
    </row>
    <row r="687" spans="2:2" ht="13" x14ac:dyDescent="0.15">
      <c r="B687" s="30"/>
    </row>
    <row r="688" spans="2:2" ht="13" x14ac:dyDescent="0.15">
      <c r="B688" s="30"/>
    </row>
    <row r="689" spans="2:2" ht="13" x14ac:dyDescent="0.15">
      <c r="B689" s="30"/>
    </row>
    <row r="690" spans="2:2" ht="13" x14ac:dyDescent="0.15">
      <c r="B690" s="30"/>
    </row>
    <row r="691" spans="2:2" ht="13" x14ac:dyDescent="0.15">
      <c r="B691" s="30"/>
    </row>
    <row r="692" spans="2:2" ht="13" x14ac:dyDescent="0.15">
      <c r="B692" s="30"/>
    </row>
    <row r="693" spans="2:2" ht="13" x14ac:dyDescent="0.15">
      <c r="B693" s="30"/>
    </row>
    <row r="694" spans="2:2" ht="13" x14ac:dyDescent="0.15">
      <c r="B694" s="30"/>
    </row>
    <row r="695" spans="2:2" ht="13" x14ac:dyDescent="0.15">
      <c r="B695" s="30"/>
    </row>
    <row r="696" spans="2:2" ht="13" x14ac:dyDescent="0.15">
      <c r="B696" s="30"/>
    </row>
    <row r="697" spans="2:2" ht="13" x14ac:dyDescent="0.15">
      <c r="B697" s="30"/>
    </row>
    <row r="698" spans="2:2" ht="13" x14ac:dyDescent="0.15">
      <c r="B698" s="30"/>
    </row>
    <row r="699" spans="2:2" ht="13" x14ac:dyDescent="0.15">
      <c r="B699" s="30"/>
    </row>
    <row r="700" spans="2:2" ht="13" x14ac:dyDescent="0.15">
      <c r="B700" s="30"/>
    </row>
    <row r="701" spans="2:2" ht="13" x14ac:dyDescent="0.15">
      <c r="B701" s="30"/>
    </row>
    <row r="702" spans="2:2" ht="13" x14ac:dyDescent="0.15">
      <c r="B702" s="30"/>
    </row>
    <row r="703" spans="2:2" ht="13" x14ac:dyDescent="0.15">
      <c r="B703" s="30"/>
    </row>
    <row r="704" spans="2:2" ht="13" x14ac:dyDescent="0.15">
      <c r="B704" s="30"/>
    </row>
    <row r="705" spans="2:2" ht="13" x14ac:dyDescent="0.15">
      <c r="B705" s="30"/>
    </row>
    <row r="706" spans="2:2" ht="13" x14ac:dyDescent="0.15">
      <c r="B706" s="30"/>
    </row>
    <row r="707" spans="2:2" ht="13" x14ac:dyDescent="0.15">
      <c r="B707" s="30"/>
    </row>
    <row r="708" spans="2:2" ht="13" x14ac:dyDescent="0.15">
      <c r="B708" s="30"/>
    </row>
    <row r="709" spans="2:2" ht="13" x14ac:dyDescent="0.15">
      <c r="B709" s="30"/>
    </row>
    <row r="710" spans="2:2" ht="13" x14ac:dyDescent="0.15">
      <c r="B710" s="30"/>
    </row>
    <row r="711" spans="2:2" ht="13" x14ac:dyDescent="0.15">
      <c r="B711" s="30"/>
    </row>
    <row r="712" spans="2:2" ht="13" x14ac:dyDescent="0.15">
      <c r="B712" s="30"/>
    </row>
    <row r="713" spans="2:2" ht="13" x14ac:dyDescent="0.15">
      <c r="B713" s="30"/>
    </row>
    <row r="714" spans="2:2" ht="13" x14ac:dyDescent="0.15">
      <c r="B714" s="30"/>
    </row>
    <row r="715" spans="2:2" ht="13" x14ac:dyDescent="0.15">
      <c r="B715" s="30"/>
    </row>
    <row r="716" spans="2:2" ht="13" x14ac:dyDescent="0.15">
      <c r="B716" s="30"/>
    </row>
    <row r="717" spans="2:2" ht="13" x14ac:dyDescent="0.15">
      <c r="B717" s="30"/>
    </row>
    <row r="718" spans="2:2" ht="13" x14ac:dyDescent="0.15">
      <c r="B718" s="30"/>
    </row>
    <row r="719" spans="2:2" ht="13" x14ac:dyDescent="0.15">
      <c r="B719" s="30"/>
    </row>
    <row r="720" spans="2:2" ht="13" x14ac:dyDescent="0.15">
      <c r="B720" s="30"/>
    </row>
    <row r="721" spans="2:2" ht="13" x14ac:dyDescent="0.15">
      <c r="B721" s="30"/>
    </row>
    <row r="722" spans="2:2" ht="13" x14ac:dyDescent="0.15">
      <c r="B722" s="30"/>
    </row>
    <row r="723" spans="2:2" ht="13" x14ac:dyDescent="0.15">
      <c r="B723" s="30"/>
    </row>
    <row r="724" spans="2:2" ht="13" x14ac:dyDescent="0.15">
      <c r="B724" s="30"/>
    </row>
    <row r="725" spans="2:2" ht="13" x14ac:dyDescent="0.15">
      <c r="B725" s="30"/>
    </row>
    <row r="726" spans="2:2" ht="13" x14ac:dyDescent="0.15">
      <c r="B726" s="30"/>
    </row>
    <row r="727" spans="2:2" ht="13" x14ac:dyDescent="0.15">
      <c r="B727" s="30"/>
    </row>
    <row r="728" spans="2:2" ht="13" x14ac:dyDescent="0.15">
      <c r="B728" s="30"/>
    </row>
    <row r="729" spans="2:2" ht="13" x14ac:dyDescent="0.15">
      <c r="B729" s="30"/>
    </row>
    <row r="730" spans="2:2" ht="13" x14ac:dyDescent="0.15">
      <c r="B730" s="30"/>
    </row>
    <row r="731" spans="2:2" ht="13" x14ac:dyDescent="0.15">
      <c r="B731" s="30"/>
    </row>
    <row r="732" spans="2:2" ht="13" x14ac:dyDescent="0.15">
      <c r="B732" s="30"/>
    </row>
    <row r="733" spans="2:2" ht="13" x14ac:dyDescent="0.15">
      <c r="B733" s="30"/>
    </row>
    <row r="734" spans="2:2" ht="13" x14ac:dyDescent="0.15">
      <c r="B734" s="30"/>
    </row>
    <row r="735" spans="2:2" ht="13" x14ac:dyDescent="0.15">
      <c r="B735" s="30"/>
    </row>
    <row r="736" spans="2:2" ht="13" x14ac:dyDescent="0.15">
      <c r="B736" s="30"/>
    </row>
    <row r="737" spans="2:2" ht="13" x14ac:dyDescent="0.15">
      <c r="B737" s="30"/>
    </row>
    <row r="738" spans="2:2" ht="13" x14ac:dyDescent="0.15">
      <c r="B738" s="30"/>
    </row>
    <row r="739" spans="2:2" ht="13" x14ac:dyDescent="0.15">
      <c r="B739" s="30"/>
    </row>
    <row r="740" spans="2:2" ht="13" x14ac:dyDescent="0.15">
      <c r="B740" s="30"/>
    </row>
    <row r="741" spans="2:2" ht="13" x14ac:dyDescent="0.15">
      <c r="B741" s="30"/>
    </row>
    <row r="742" spans="2:2" ht="13" x14ac:dyDescent="0.15">
      <c r="B742" s="30"/>
    </row>
    <row r="743" spans="2:2" ht="13" x14ac:dyDescent="0.15">
      <c r="B743" s="30"/>
    </row>
    <row r="744" spans="2:2" ht="13" x14ac:dyDescent="0.15">
      <c r="B744" s="30"/>
    </row>
    <row r="745" spans="2:2" ht="13" x14ac:dyDescent="0.15">
      <c r="B745" s="30"/>
    </row>
    <row r="746" spans="2:2" ht="13" x14ac:dyDescent="0.15">
      <c r="B746" s="30"/>
    </row>
    <row r="747" spans="2:2" ht="13" x14ac:dyDescent="0.15">
      <c r="B747" s="30"/>
    </row>
    <row r="748" spans="2:2" ht="13" x14ac:dyDescent="0.15">
      <c r="B748" s="30"/>
    </row>
    <row r="749" spans="2:2" ht="13" x14ac:dyDescent="0.15">
      <c r="B749" s="30"/>
    </row>
    <row r="750" spans="2:2" ht="13" x14ac:dyDescent="0.15">
      <c r="B750" s="30"/>
    </row>
    <row r="751" spans="2:2" ht="13" x14ac:dyDescent="0.15">
      <c r="B751" s="30"/>
    </row>
    <row r="752" spans="2:2" ht="13" x14ac:dyDescent="0.15">
      <c r="B752" s="30"/>
    </row>
    <row r="753" spans="2:2" ht="13" x14ac:dyDescent="0.15">
      <c r="B753" s="30"/>
    </row>
    <row r="754" spans="2:2" ht="13" x14ac:dyDescent="0.15">
      <c r="B754" s="30"/>
    </row>
    <row r="755" spans="2:2" ht="13" x14ac:dyDescent="0.15">
      <c r="B755" s="30"/>
    </row>
    <row r="756" spans="2:2" ht="13" x14ac:dyDescent="0.15">
      <c r="B756" s="30"/>
    </row>
    <row r="757" spans="2:2" ht="13" x14ac:dyDescent="0.15">
      <c r="B757" s="30"/>
    </row>
    <row r="758" spans="2:2" ht="13" x14ac:dyDescent="0.15">
      <c r="B758" s="30"/>
    </row>
    <row r="759" spans="2:2" ht="13" x14ac:dyDescent="0.15">
      <c r="B759" s="30"/>
    </row>
    <row r="760" spans="2:2" ht="13" x14ac:dyDescent="0.15">
      <c r="B760" s="30"/>
    </row>
    <row r="761" spans="2:2" ht="13" x14ac:dyDescent="0.15">
      <c r="B761" s="30"/>
    </row>
    <row r="762" spans="2:2" ht="13" x14ac:dyDescent="0.15">
      <c r="B762" s="30"/>
    </row>
    <row r="763" spans="2:2" ht="13" x14ac:dyDescent="0.15">
      <c r="B763" s="30"/>
    </row>
    <row r="764" spans="2:2" ht="13" x14ac:dyDescent="0.15">
      <c r="B764" s="30"/>
    </row>
    <row r="765" spans="2:2" ht="13" x14ac:dyDescent="0.15">
      <c r="B765" s="30"/>
    </row>
    <row r="766" spans="2:2" ht="13" x14ac:dyDescent="0.15">
      <c r="B766" s="30"/>
    </row>
    <row r="767" spans="2:2" ht="13" x14ac:dyDescent="0.15">
      <c r="B767" s="30"/>
    </row>
    <row r="768" spans="2:2" ht="13" x14ac:dyDescent="0.15">
      <c r="B768" s="30"/>
    </row>
    <row r="769" spans="2:2" ht="13" x14ac:dyDescent="0.15">
      <c r="B769" s="30"/>
    </row>
    <row r="770" spans="2:2" ht="13" x14ac:dyDescent="0.15">
      <c r="B770" s="30"/>
    </row>
    <row r="771" spans="2:2" ht="13" x14ac:dyDescent="0.15">
      <c r="B771" s="30"/>
    </row>
    <row r="772" spans="2:2" ht="13" x14ac:dyDescent="0.15">
      <c r="B772" s="30"/>
    </row>
    <row r="773" spans="2:2" ht="13" x14ac:dyDescent="0.15">
      <c r="B773" s="30"/>
    </row>
    <row r="774" spans="2:2" ht="13" x14ac:dyDescent="0.15">
      <c r="B774" s="30"/>
    </row>
    <row r="775" spans="2:2" ht="13" x14ac:dyDescent="0.15">
      <c r="B775" s="30"/>
    </row>
    <row r="776" spans="2:2" ht="13" x14ac:dyDescent="0.15">
      <c r="B776" s="30"/>
    </row>
    <row r="777" spans="2:2" ht="13" x14ac:dyDescent="0.15">
      <c r="B777" s="30"/>
    </row>
    <row r="778" spans="2:2" ht="13" x14ac:dyDescent="0.15">
      <c r="B778" s="30"/>
    </row>
    <row r="779" spans="2:2" ht="13" x14ac:dyDescent="0.15">
      <c r="B779" s="30"/>
    </row>
    <row r="780" spans="2:2" ht="13" x14ac:dyDescent="0.15">
      <c r="B780" s="30"/>
    </row>
    <row r="781" spans="2:2" ht="13" x14ac:dyDescent="0.15">
      <c r="B781" s="30"/>
    </row>
    <row r="782" spans="2:2" ht="13" x14ac:dyDescent="0.15">
      <c r="B782" s="30"/>
    </row>
    <row r="783" spans="2:2" ht="13" x14ac:dyDescent="0.15">
      <c r="B783" s="30"/>
    </row>
    <row r="784" spans="2:2" ht="13" x14ac:dyDescent="0.15">
      <c r="B784" s="30"/>
    </row>
    <row r="785" spans="2:2" ht="13" x14ac:dyDescent="0.15">
      <c r="B785" s="30"/>
    </row>
    <row r="786" spans="2:2" ht="13" x14ac:dyDescent="0.15">
      <c r="B786" s="30"/>
    </row>
    <row r="787" spans="2:2" ht="13" x14ac:dyDescent="0.15">
      <c r="B787" s="30"/>
    </row>
    <row r="788" spans="2:2" ht="13" x14ac:dyDescent="0.15">
      <c r="B788" s="30"/>
    </row>
    <row r="789" spans="2:2" ht="13" x14ac:dyDescent="0.15">
      <c r="B789" s="30"/>
    </row>
    <row r="790" spans="2:2" ht="13" x14ac:dyDescent="0.15">
      <c r="B790" s="30"/>
    </row>
    <row r="791" spans="2:2" ht="13" x14ac:dyDescent="0.15">
      <c r="B791" s="30"/>
    </row>
    <row r="792" spans="2:2" ht="13" x14ac:dyDescent="0.15">
      <c r="B792" s="30"/>
    </row>
    <row r="793" spans="2:2" ht="13" x14ac:dyDescent="0.15">
      <c r="B793" s="30"/>
    </row>
    <row r="794" spans="2:2" ht="13" x14ac:dyDescent="0.15">
      <c r="B794" s="30"/>
    </row>
    <row r="795" spans="2:2" ht="13" x14ac:dyDescent="0.15">
      <c r="B795" s="30"/>
    </row>
    <row r="796" spans="2:2" ht="13" x14ac:dyDescent="0.15">
      <c r="B796" s="30"/>
    </row>
    <row r="797" spans="2:2" ht="13" x14ac:dyDescent="0.15">
      <c r="B797" s="30"/>
    </row>
    <row r="798" spans="2:2" ht="13" x14ac:dyDescent="0.15">
      <c r="B798" s="30"/>
    </row>
    <row r="799" spans="2:2" ht="13" x14ac:dyDescent="0.15">
      <c r="B799" s="30"/>
    </row>
    <row r="800" spans="2:2" ht="13" x14ac:dyDescent="0.15">
      <c r="B800" s="30"/>
    </row>
    <row r="801" spans="2:2" ht="13" x14ac:dyDescent="0.15">
      <c r="B801" s="30"/>
    </row>
    <row r="802" spans="2:2" ht="13" x14ac:dyDescent="0.15">
      <c r="B802" s="30"/>
    </row>
    <row r="803" spans="2:2" ht="13" x14ac:dyDescent="0.15">
      <c r="B803" s="30"/>
    </row>
    <row r="804" spans="2:2" ht="13" x14ac:dyDescent="0.15">
      <c r="B804" s="30"/>
    </row>
    <row r="805" spans="2:2" ht="13" x14ac:dyDescent="0.15">
      <c r="B805" s="30"/>
    </row>
    <row r="806" spans="2:2" ht="13" x14ac:dyDescent="0.15">
      <c r="B806" s="30"/>
    </row>
    <row r="807" spans="2:2" ht="13" x14ac:dyDescent="0.15">
      <c r="B807" s="30"/>
    </row>
    <row r="808" spans="2:2" ht="13" x14ac:dyDescent="0.15">
      <c r="B808" s="30"/>
    </row>
    <row r="809" spans="2:2" ht="13" x14ac:dyDescent="0.15">
      <c r="B809" s="30"/>
    </row>
    <row r="810" spans="2:2" ht="13" x14ac:dyDescent="0.15">
      <c r="B810" s="30"/>
    </row>
    <row r="811" spans="2:2" ht="13" x14ac:dyDescent="0.15">
      <c r="B811" s="30"/>
    </row>
    <row r="812" spans="2:2" ht="13" x14ac:dyDescent="0.15">
      <c r="B812" s="30"/>
    </row>
    <row r="813" spans="2:2" ht="13" x14ac:dyDescent="0.15">
      <c r="B813" s="30"/>
    </row>
    <row r="814" spans="2:2" ht="13" x14ac:dyDescent="0.15">
      <c r="B814" s="30"/>
    </row>
    <row r="815" spans="2:2" ht="13" x14ac:dyDescent="0.15">
      <c r="B815" s="30"/>
    </row>
    <row r="816" spans="2:2" ht="13" x14ac:dyDescent="0.15">
      <c r="B816" s="30"/>
    </row>
    <row r="817" spans="2:2" ht="13" x14ac:dyDescent="0.15">
      <c r="B817" s="30"/>
    </row>
    <row r="818" spans="2:2" ht="13" x14ac:dyDescent="0.15">
      <c r="B818" s="30"/>
    </row>
    <row r="819" spans="2:2" ht="13" x14ac:dyDescent="0.15">
      <c r="B819" s="30"/>
    </row>
    <row r="820" spans="2:2" ht="13" x14ac:dyDescent="0.15">
      <c r="B820" s="30"/>
    </row>
    <row r="821" spans="2:2" ht="13" x14ac:dyDescent="0.15">
      <c r="B821" s="30"/>
    </row>
    <row r="822" spans="2:2" ht="13" x14ac:dyDescent="0.15">
      <c r="B822" s="30"/>
    </row>
    <row r="823" spans="2:2" ht="13" x14ac:dyDescent="0.15">
      <c r="B823" s="30"/>
    </row>
    <row r="824" spans="2:2" ht="13" x14ac:dyDescent="0.15">
      <c r="B824" s="30"/>
    </row>
    <row r="825" spans="2:2" ht="13" x14ac:dyDescent="0.15">
      <c r="B825" s="30"/>
    </row>
    <row r="826" spans="2:2" ht="13" x14ac:dyDescent="0.15">
      <c r="B826" s="30"/>
    </row>
    <row r="827" spans="2:2" ht="13" x14ac:dyDescent="0.15">
      <c r="B827" s="30"/>
    </row>
    <row r="828" spans="2:2" ht="13" x14ac:dyDescent="0.15">
      <c r="B828" s="30"/>
    </row>
    <row r="829" spans="2:2" ht="13" x14ac:dyDescent="0.15">
      <c r="B829" s="30"/>
    </row>
    <row r="830" spans="2:2" ht="13" x14ac:dyDescent="0.15">
      <c r="B830" s="30"/>
    </row>
    <row r="831" spans="2:2" ht="13" x14ac:dyDescent="0.15">
      <c r="B831" s="30"/>
    </row>
    <row r="832" spans="2:2" ht="13" x14ac:dyDescent="0.15">
      <c r="B832" s="30"/>
    </row>
    <row r="833" spans="2:2" ht="13" x14ac:dyDescent="0.15">
      <c r="B833" s="30"/>
    </row>
    <row r="834" spans="2:2" ht="13" x14ac:dyDescent="0.15">
      <c r="B834" s="30"/>
    </row>
    <row r="835" spans="2:2" ht="13" x14ac:dyDescent="0.15">
      <c r="B835" s="30"/>
    </row>
    <row r="836" spans="2:2" ht="13" x14ac:dyDescent="0.15">
      <c r="B836" s="30"/>
    </row>
    <row r="837" spans="2:2" ht="13" x14ac:dyDescent="0.15">
      <c r="B837" s="30"/>
    </row>
    <row r="838" spans="2:2" ht="13" x14ac:dyDescent="0.15">
      <c r="B838" s="30"/>
    </row>
    <row r="839" spans="2:2" ht="13" x14ac:dyDescent="0.15">
      <c r="B839" s="30"/>
    </row>
    <row r="840" spans="2:2" ht="13" x14ac:dyDescent="0.15">
      <c r="B840" s="30"/>
    </row>
    <row r="841" spans="2:2" ht="13" x14ac:dyDescent="0.15">
      <c r="B841" s="30"/>
    </row>
    <row r="842" spans="2:2" ht="13" x14ac:dyDescent="0.15">
      <c r="B842" s="30"/>
    </row>
    <row r="843" spans="2:2" ht="13" x14ac:dyDescent="0.15">
      <c r="B843" s="30"/>
    </row>
    <row r="844" spans="2:2" ht="13" x14ac:dyDescent="0.15">
      <c r="B844" s="30"/>
    </row>
    <row r="845" spans="2:2" ht="13" x14ac:dyDescent="0.15">
      <c r="B845" s="30"/>
    </row>
    <row r="846" spans="2:2" ht="13" x14ac:dyDescent="0.15">
      <c r="B846" s="30"/>
    </row>
    <row r="847" spans="2:2" ht="13" x14ac:dyDescent="0.15">
      <c r="B847" s="30"/>
    </row>
    <row r="848" spans="2:2" ht="13" x14ac:dyDescent="0.15">
      <c r="B848" s="30"/>
    </row>
    <row r="849" spans="2:2" ht="13" x14ac:dyDescent="0.15">
      <c r="B849" s="30"/>
    </row>
    <row r="850" spans="2:2" ht="13" x14ac:dyDescent="0.15">
      <c r="B850" s="30"/>
    </row>
    <row r="851" spans="2:2" ht="13" x14ac:dyDescent="0.15">
      <c r="B851" s="30"/>
    </row>
    <row r="852" spans="2:2" ht="13" x14ac:dyDescent="0.15">
      <c r="B852" s="30"/>
    </row>
    <row r="853" spans="2:2" ht="13" x14ac:dyDescent="0.15">
      <c r="B853" s="30"/>
    </row>
    <row r="854" spans="2:2" ht="13" x14ac:dyDescent="0.15">
      <c r="B854" s="30"/>
    </row>
    <row r="855" spans="2:2" ht="13" x14ac:dyDescent="0.15">
      <c r="B855" s="30"/>
    </row>
    <row r="856" spans="2:2" ht="13" x14ac:dyDescent="0.15">
      <c r="B856" s="30"/>
    </row>
    <row r="857" spans="2:2" ht="13" x14ac:dyDescent="0.15">
      <c r="B857" s="30"/>
    </row>
    <row r="858" spans="2:2" ht="13" x14ac:dyDescent="0.15">
      <c r="B858" s="30"/>
    </row>
    <row r="859" spans="2:2" ht="13" x14ac:dyDescent="0.15">
      <c r="B859" s="30"/>
    </row>
    <row r="860" spans="2:2" ht="13" x14ac:dyDescent="0.15">
      <c r="B860" s="30"/>
    </row>
    <row r="861" spans="2:2" ht="13" x14ac:dyDescent="0.15">
      <c r="B861" s="30"/>
    </row>
    <row r="862" spans="2:2" ht="13" x14ac:dyDescent="0.15">
      <c r="B862" s="30"/>
    </row>
    <row r="863" spans="2:2" ht="13" x14ac:dyDescent="0.15">
      <c r="B863" s="30"/>
    </row>
    <row r="864" spans="2:2" ht="13" x14ac:dyDescent="0.15">
      <c r="B864" s="30"/>
    </row>
    <row r="865" spans="2:2" ht="13" x14ac:dyDescent="0.15">
      <c r="B865" s="30"/>
    </row>
    <row r="866" spans="2:2" ht="13" x14ac:dyDescent="0.15">
      <c r="B866" s="30"/>
    </row>
    <row r="867" spans="2:2" ht="13" x14ac:dyDescent="0.15">
      <c r="B867" s="30"/>
    </row>
    <row r="868" spans="2:2" ht="13" x14ac:dyDescent="0.15">
      <c r="B868" s="30"/>
    </row>
    <row r="869" spans="2:2" ht="13" x14ac:dyDescent="0.15">
      <c r="B869" s="30"/>
    </row>
    <row r="870" spans="2:2" ht="13" x14ac:dyDescent="0.15">
      <c r="B870" s="30"/>
    </row>
    <row r="871" spans="2:2" ht="13" x14ac:dyDescent="0.15">
      <c r="B871" s="30"/>
    </row>
    <row r="872" spans="2:2" ht="13" x14ac:dyDescent="0.15">
      <c r="B872" s="30"/>
    </row>
    <row r="873" spans="2:2" ht="13" x14ac:dyDescent="0.15">
      <c r="B873" s="30"/>
    </row>
    <row r="874" spans="2:2" ht="13" x14ac:dyDescent="0.15">
      <c r="B874" s="30"/>
    </row>
    <row r="875" spans="2:2" ht="13" x14ac:dyDescent="0.15">
      <c r="B875" s="30"/>
    </row>
    <row r="876" spans="2:2" ht="13" x14ac:dyDescent="0.15">
      <c r="B876" s="30"/>
    </row>
    <row r="877" spans="2:2" ht="13" x14ac:dyDescent="0.15">
      <c r="B877" s="30"/>
    </row>
    <row r="878" spans="2:2" ht="13" x14ac:dyDescent="0.15">
      <c r="B878" s="30"/>
    </row>
    <row r="879" spans="2:2" ht="13" x14ac:dyDescent="0.15">
      <c r="B879" s="30"/>
    </row>
    <row r="880" spans="2:2" ht="13" x14ac:dyDescent="0.15">
      <c r="B880" s="30"/>
    </row>
    <row r="881" spans="2:2" ht="13" x14ac:dyDescent="0.15">
      <c r="B881" s="30"/>
    </row>
    <row r="882" spans="2:2" ht="13" x14ac:dyDescent="0.15">
      <c r="B882" s="30"/>
    </row>
    <row r="883" spans="2:2" ht="13" x14ac:dyDescent="0.15">
      <c r="B883" s="30"/>
    </row>
    <row r="884" spans="2:2" ht="13" x14ac:dyDescent="0.15">
      <c r="B884" s="30"/>
    </row>
    <row r="885" spans="2:2" ht="13" x14ac:dyDescent="0.15">
      <c r="B885" s="30"/>
    </row>
    <row r="886" spans="2:2" ht="13" x14ac:dyDescent="0.15">
      <c r="B886" s="30"/>
    </row>
    <row r="887" spans="2:2" ht="13" x14ac:dyDescent="0.15">
      <c r="B887" s="30"/>
    </row>
    <row r="888" spans="2:2" ht="13" x14ac:dyDescent="0.15">
      <c r="B888" s="30"/>
    </row>
    <row r="889" spans="2:2" ht="13" x14ac:dyDescent="0.15">
      <c r="B889" s="30"/>
    </row>
    <row r="890" spans="2:2" ht="13" x14ac:dyDescent="0.15">
      <c r="B890" s="30"/>
    </row>
    <row r="891" spans="2:2" ht="13" x14ac:dyDescent="0.15">
      <c r="B891" s="30"/>
    </row>
    <row r="892" spans="2:2" ht="13" x14ac:dyDescent="0.15">
      <c r="B892" s="30"/>
    </row>
    <row r="893" spans="2:2" ht="13" x14ac:dyDescent="0.15">
      <c r="B893" s="30"/>
    </row>
    <row r="894" spans="2:2" ht="13" x14ac:dyDescent="0.15">
      <c r="B894" s="30"/>
    </row>
    <row r="895" spans="2:2" ht="13" x14ac:dyDescent="0.15">
      <c r="B895" s="30"/>
    </row>
    <row r="896" spans="2:2" ht="13" x14ac:dyDescent="0.15">
      <c r="B896" s="30"/>
    </row>
    <row r="897" spans="2:2" ht="13" x14ac:dyDescent="0.15">
      <c r="B897" s="30"/>
    </row>
    <row r="898" spans="2:2" ht="13" x14ac:dyDescent="0.15">
      <c r="B898" s="30"/>
    </row>
    <row r="899" spans="2:2" ht="13" x14ac:dyDescent="0.15">
      <c r="B899" s="30"/>
    </row>
    <row r="900" spans="2:2" ht="13" x14ac:dyDescent="0.15">
      <c r="B900" s="30"/>
    </row>
    <row r="901" spans="2:2" ht="13" x14ac:dyDescent="0.15">
      <c r="B901" s="30"/>
    </row>
    <row r="902" spans="2:2" ht="13" x14ac:dyDescent="0.15">
      <c r="B902" s="30"/>
    </row>
    <row r="903" spans="2:2" ht="13" x14ac:dyDescent="0.15">
      <c r="B903" s="30"/>
    </row>
    <row r="904" spans="2:2" ht="13" x14ac:dyDescent="0.15">
      <c r="B904" s="30"/>
    </row>
    <row r="905" spans="2:2" ht="13" x14ac:dyDescent="0.15">
      <c r="B905" s="30"/>
    </row>
    <row r="906" spans="2:2" ht="13" x14ac:dyDescent="0.15">
      <c r="B906" s="30"/>
    </row>
    <row r="907" spans="2:2" ht="13" x14ac:dyDescent="0.15">
      <c r="B907" s="30"/>
    </row>
    <row r="908" spans="2:2" ht="13" x14ac:dyDescent="0.15">
      <c r="B908" s="30"/>
    </row>
    <row r="909" spans="2:2" ht="13" x14ac:dyDescent="0.15">
      <c r="B909" s="30"/>
    </row>
    <row r="910" spans="2:2" ht="13" x14ac:dyDescent="0.15">
      <c r="B910" s="30"/>
    </row>
    <row r="911" spans="2:2" ht="13" x14ac:dyDescent="0.15">
      <c r="B911" s="30"/>
    </row>
    <row r="912" spans="2:2" ht="13" x14ac:dyDescent="0.15">
      <c r="B912" s="30"/>
    </row>
    <row r="913" spans="2:2" ht="13" x14ac:dyDescent="0.15">
      <c r="B913" s="30"/>
    </row>
    <row r="914" spans="2:2" ht="13" x14ac:dyDescent="0.15">
      <c r="B914" s="30"/>
    </row>
    <row r="915" spans="2:2" ht="13" x14ac:dyDescent="0.15">
      <c r="B915" s="30"/>
    </row>
    <row r="916" spans="2:2" ht="13" x14ac:dyDescent="0.15">
      <c r="B916" s="30"/>
    </row>
    <row r="917" spans="2:2" ht="13" x14ac:dyDescent="0.15">
      <c r="B917" s="30"/>
    </row>
    <row r="918" spans="2:2" ht="13" x14ac:dyDescent="0.15">
      <c r="B918" s="30"/>
    </row>
    <row r="919" spans="2:2" ht="13" x14ac:dyDescent="0.15">
      <c r="B919" s="30"/>
    </row>
    <row r="920" spans="2:2" ht="13" x14ac:dyDescent="0.15">
      <c r="B920" s="30"/>
    </row>
    <row r="921" spans="2:2" ht="13" x14ac:dyDescent="0.15">
      <c r="B921" s="30"/>
    </row>
    <row r="922" spans="2:2" ht="13" x14ac:dyDescent="0.15">
      <c r="B922" s="30"/>
    </row>
    <row r="923" spans="2:2" ht="13" x14ac:dyDescent="0.15">
      <c r="B923" s="30"/>
    </row>
    <row r="924" spans="2:2" ht="13" x14ac:dyDescent="0.15">
      <c r="B924" s="30"/>
    </row>
    <row r="925" spans="2:2" ht="13" x14ac:dyDescent="0.15">
      <c r="B925" s="30"/>
    </row>
    <row r="926" spans="2:2" ht="13" x14ac:dyDescent="0.15">
      <c r="B926" s="30"/>
    </row>
    <row r="927" spans="2:2" ht="13" x14ac:dyDescent="0.15">
      <c r="B927" s="30"/>
    </row>
    <row r="928" spans="2:2" ht="13" x14ac:dyDescent="0.15">
      <c r="B928" s="30"/>
    </row>
    <row r="929" spans="2:2" ht="13" x14ac:dyDescent="0.15">
      <c r="B929" s="30"/>
    </row>
    <row r="930" spans="2:2" ht="13" x14ac:dyDescent="0.15">
      <c r="B930" s="30"/>
    </row>
    <row r="931" spans="2:2" ht="13" x14ac:dyDescent="0.15">
      <c r="B931" s="30"/>
    </row>
    <row r="932" spans="2:2" ht="13" x14ac:dyDescent="0.15">
      <c r="B932" s="30"/>
    </row>
    <row r="933" spans="2:2" ht="13" x14ac:dyDescent="0.15">
      <c r="B933" s="30"/>
    </row>
    <row r="934" spans="2:2" ht="13" x14ac:dyDescent="0.15">
      <c r="B934" s="30"/>
    </row>
    <row r="935" spans="2:2" ht="13" x14ac:dyDescent="0.15">
      <c r="B935" s="30"/>
    </row>
    <row r="936" spans="2:2" ht="13" x14ac:dyDescent="0.15">
      <c r="B936" s="30"/>
    </row>
    <row r="937" spans="2:2" ht="13" x14ac:dyDescent="0.15">
      <c r="B937" s="30"/>
    </row>
    <row r="938" spans="2:2" ht="13" x14ac:dyDescent="0.15">
      <c r="B938" s="30"/>
    </row>
    <row r="939" spans="2:2" ht="13" x14ac:dyDescent="0.15">
      <c r="B939" s="30"/>
    </row>
    <row r="940" spans="2:2" ht="13" x14ac:dyDescent="0.15">
      <c r="B940" s="30"/>
    </row>
    <row r="941" spans="2:2" ht="13" x14ac:dyDescent="0.15">
      <c r="B941" s="30"/>
    </row>
    <row r="942" spans="2:2" ht="13" x14ac:dyDescent="0.15">
      <c r="B942" s="30"/>
    </row>
    <row r="943" spans="2:2" ht="13" x14ac:dyDescent="0.15">
      <c r="B943" s="30"/>
    </row>
    <row r="944" spans="2:2" ht="13" x14ac:dyDescent="0.15">
      <c r="B944" s="30"/>
    </row>
    <row r="945" spans="2:2" ht="13" x14ac:dyDescent="0.15">
      <c r="B945" s="30"/>
    </row>
    <row r="946" spans="2:2" ht="13" x14ac:dyDescent="0.15">
      <c r="B946" s="30"/>
    </row>
    <row r="947" spans="2:2" ht="13" x14ac:dyDescent="0.15">
      <c r="B947" s="30"/>
    </row>
    <row r="948" spans="2:2" ht="13" x14ac:dyDescent="0.15">
      <c r="B948" s="30"/>
    </row>
    <row r="949" spans="2:2" ht="13" x14ac:dyDescent="0.15">
      <c r="B949" s="30"/>
    </row>
    <row r="950" spans="2:2" ht="13" x14ac:dyDescent="0.15">
      <c r="B950" s="30"/>
    </row>
    <row r="951" spans="2:2" ht="13" x14ac:dyDescent="0.15">
      <c r="B951" s="30"/>
    </row>
    <row r="952" spans="2:2" ht="13" x14ac:dyDescent="0.15">
      <c r="B952" s="30"/>
    </row>
    <row r="953" spans="2:2" ht="13" x14ac:dyDescent="0.15">
      <c r="B953" s="30"/>
    </row>
    <row r="954" spans="2:2" ht="13" x14ac:dyDescent="0.15">
      <c r="B954" s="30"/>
    </row>
    <row r="955" spans="2:2" ht="13" x14ac:dyDescent="0.15">
      <c r="B955" s="30"/>
    </row>
    <row r="956" spans="2:2" ht="13" x14ac:dyDescent="0.15">
      <c r="B956" s="30"/>
    </row>
    <row r="957" spans="2:2" ht="13" x14ac:dyDescent="0.15">
      <c r="B957" s="30"/>
    </row>
    <row r="958" spans="2:2" ht="13" x14ac:dyDescent="0.15">
      <c r="B958" s="30"/>
    </row>
    <row r="959" spans="2:2" ht="13" x14ac:dyDescent="0.15">
      <c r="B959" s="30"/>
    </row>
    <row r="960" spans="2:2" ht="13" x14ac:dyDescent="0.15">
      <c r="B960" s="30"/>
    </row>
    <row r="961" spans="2:2" ht="13" x14ac:dyDescent="0.15">
      <c r="B961" s="30"/>
    </row>
    <row r="962" spans="2:2" ht="13" x14ac:dyDescent="0.15">
      <c r="B962" s="30"/>
    </row>
    <row r="963" spans="2:2" ht="13" x14ac:dyDescent="0.15">
      <c r="B963" s="30"/>
    </row>
    <row r="964" spans="2:2" ht="13" x14ac:dyDescent="0.15">
      <c r="B964" s="30"/>
    </row>
    <row r="965" spans="2:2" ht="13" x14ac:dyDescent="0.15">
      <c r="B965" s="30"/>
    </row>
    <row r="966" spans="2:2" ht="13" x14ac:dyDescent="0.15">
      <c r="B966" s="30"/>
    </row>
    <row r="967" spans="2:2" ht="13" x14ac:dyDescent="0.15">
      <c r="B967" s="30"/>
    </row>
    <row r="968" spans="2:2" ht="13" x14ac:dyDescent="0.15">
      <c r="B968" s="30"/>
    </row>
    <row r="969" spans="2:2" ht="13" x14ac:dyDescent="0.15">
      <c r="B969" s="30"/>
    </row>
    <row r="970" spans="2:2" ht="13" x14ac:dyDescent="0.15">
      <c r="B970" s="30"/>
    </row>
    <row r="971" spans="2:2" ht="13" x14ac:dyDescent="0.15">
      <c r="B971" s="30"/>
    </row>
    <row r="972" spans="2:2" ht="13" x14ac:dyDescent="0.15">
      <c r="B972" s="30"/>
    </row>
    <row r="973" spans="2:2" ht="13" x14ac:dyDescent="0.15">
      <c r="B973" s="30"/>
    </row>
    <row r="974" spans="2:2" ht="13" x14ac:dyDescent="0.15">
      <c r="B974" s="30"/>
    </row>
    <row r="975" spans="2:2" ht="13" x14ac:dyDescent="0.15">
      <c r="B975" s="30"/>
    </row>
    <row r="976" spans="2:2" ht="13" x14ac:dyDescent="0.15">
      <c r="B976" s="30"/>
    </row>
    <row r="977" spans="2:2" ht="13" x14ac:dyDescent="0.15">
      <c r="B977" s="30"/>
    </row>
    <row r="978" spans="2:2" ht="13" x14ac:dyDescent="0.15">
      <c r="B978" s="30"/>
    </row>
    <row r="979" spans="2:2" ht="13" x14ac:dyDescent="0.15">
      <c r="B979" s="30"/>
    </row>
    <row r="980" spans="2:2" ht="13" x14ac:dyDescent="0.15">
      <c r="B980" s="30"/>
    </row>
    <row r="981" spans="2:2" ht="13" x14ac:dyDescent="0.15">
      <c r="B981" s="30"/>
    </row>
    <row r="982" spans="2:2" ht="13" x14ac:dyDescent="0.15">
      <c r="B982" s="30"/>
    </row>
    <row r="983" spans="2:2" ht="13" x14ac:dyDescent="0.15">
      <c r="B983" s="30"/>
    </row>
    <row r="984" spans="2:2" ht="13" x14ac:dyDescent="0.15">
      <c r="B984" s="30"/>
    </row>
    <row r="985" spans="2:2" ht="13" x14ac:dyDescent="0.15">
      <c r="B985" s="30"/>
    </row>
    <row r="986" spans="2:2" ht="13" x14ac:dyDescent="0.15">
      <c r="B986" s="30"/>
    </row>
    <row r="987" spans="2:2" ht="13" x14ac:dyDescent="0.15">
      <c r="B987" s="30"/>
    </row>
    <row r="988" spans="2:2" ht="13" x14ac:dyDescent="0.15">
      <c r="B988" s="30"/>
    </row>
    <row r="989" spans="2:2" ht="13" x14ac:dyDescent="0.15">
      <c r="B989" s="30"/>
    </row>
    <row r="990" spans="2:2" ht="13" x14ac:dyDescent="0.15">
      <c r="B990" s="30"/>
    </row>
    <row r="991" spans="2:2" ht="13" x14ac:dyDescent="0.15">
      <c r="B991" s="30"/>
    </row>
    <row r="992" spans="2:2" ht="13" x14ac:dyDescent="0.15">
      <c r="B992" s="30"/>
    </row>
    <row r="993" spans="2:2" ht="13" x14ac:dyDescent="0.15">
      <c r="B993" s="30"/>
    </row>
    <row r="994" spans="2:2" ht="13" x14ac:dyDescent="0.15">
      <c r="B994" s="30"/>
    </row>
    <row r="995" spans="2:2" ht="13" x14ac:dyDescent="0.15">
      <c r="B995" s="30"/>
    </row>
    <row r="996" spans="2:2" ht="13" x14ac:dyDescent="0.15">
      <c r="B996" s="30"/>
    </row>
    <row r="997" spans="2:2" ht="13" x14ac:dyDescent="0.15">
      <c r="B997" s="30"/>
    </row>
    <row r="998" spans="2:2" ht="13" x14ac:dyDescent="0.15">
      <c r="B998" s="30"/>
    </row>
    <row r="999" spans="2:2" ht="13" x14ac:dyDescent="0.15">
      <c r="B999" s="30"/>
    </row>
    <row r="1000" spans="2:2" ht="13" x14ac:dyDescent="0.15">
      <c r="B1000" s="30"/>
    </row>
    <row r="1001" spans="2:2" ht="13" x14ac:dyDescent="0.15">
      <c r="B1001" s="30"/>
    </row>
    <row r="1002" spans="2:2" ht="13" x14ac:dyDescent="0.15">
      <c r="B1002" s="30"/>
    </row>
    <row r="1003" spans="2:2" ht="13" x14ac:dyDescent="0.15">
      <c r="B1003" s="30"/>
    </row>
    <row r="1004" spans="2:2" ht="13" x14ac:dyDescent="0.15">
      <c r="B1004" s="30"/>
    </row>
    <row r="1005" spans="2:2" ht="13" x14ac:dyDescent="0.15">
      <c r="B1005" s="30"/>
    </row>
    <row r="1006" spans="2:2" ht="13" x14ac:dyDescent="0.15">
      <c r="B1006" s="30"/>
    </row>
    <row r="1007" spans="2:2" ht="13" x14ac:dyDescent="0.15">
      <c r="B1007" s="30"/>
    </row>
  </sheetData>
  <mergeCells count="1">
    <mergeCell ref="A1:D1"/>
  </mergeCells>
  <hyperlinks>
    <hyperlink ref="C4" r:id="rId1" xr:uid="{00000000-0004-0000-0200-000000000000}"/>
    <hyperlink ref="C5" r:id="rId2" xr:uid="{00000000-0004-0000-0200-000001000000}"/>
    <hyperlink ref="B6" location="RepositoryTypes!A1" display="Use values from the RepositoryTypes worksheet" xr:uid="{00000000-0004-0000-0200-000002000000}"/>
    <hyperlink ref="B7" location="LocationType!A1" display="Use values from the LocationType worksheet" xr:uid="{00000000-0004-0000-0200-000003000000}"/>
    <hyperlink ref="C16" r:id="rId3" xr:uid="{00000000-0004-0000-0200-000004000000}"/>
    <hyperlink ref="C17" r:id="rId4"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
  <sheetViews>
    <sheetView workbookViewId="0"/>
  </sheetViews>
  <sheetFormatPr baseColWidth="10" defaultColWidth="14.5" defaultRowHeight="15.75" customHeight="1" x14ac:dyDescent="0.15"/>
  <cols>
    <col min="1" max="1" width="29.5" customWidth="1"/>
  </cols>
  <sheetData>
    <row r="1" spans="1:3" ht="15.75" customHeight="1" x14ac:dyDescent="0.15">
      <c r="A1" s="55" t="s">
        <v>89</v>
      </c>
      <c r="C1" s="26"/>
    </row>
    <row r="2" spans="1:3" ht="15.75" customHeight="1" x14ac:dyDescent="0.15">
      <c r="A2" s="55" t="s">
        <v>225</v>
      </c>
      <c r="C2" s="56"/>
    </row>
    <row r="3" spans="1:3" ht="15.75" customHeight="1" x14ac:dyDescent="0.15">
      <c r="A3" s="55" t="s">
        <v>123</v>
      </c>
      <c r="C3" s="26"/>
    </row>
    <row r="4" spans="1:3" ht="15.75" customHeight="1" x14ac:dyDescent="0.15">
      <c r="A4" s="55" t="s">
        <v>57</v>
      </c>
      <c r="C4" s="56"/>
    </row>
    <row r="5" spans="1:3" ht="15.75" customHeight="1" x14ac:dyDescent="0.15">
      <c r="A5" s="55" t="s">
        <v>39</v>
      </c>
      <c r="B5" s="12"/>
      <c r="C5" s="26"/>
    </row>
    <row r="6" spans="1:3" ht="15.75" customHeight="1" x14ac:dyDescent="0.15">
      <c r="A6" s="57" t="s">
        <v>233</v>
      </c>
      <c r="B6" s="12"/>
      <c r="C6" s="26"/>
    </row>
    <row r="7" spans="1:3" ht="15.75" customHeight="1" x14ac:dyDescent="0.15">
      <c r="A7" s="57" t="s">
        <v>157</v>
      </c>
      <c r="C7" s="26"/>
    </row>
    <row r="8" spans="1:3" ht="15.75" customHeight="1" x14ac:dyDescent="0.15">
      <c r="A8" s="55" t="s">
        <v>219</v>
      </c>
      <c r="C8" s="26"/>
    </row>
    <row r="9" spans="1:3" ht="15.75" customHeight="1" x14ac:dyDescent="0.15">
      <c r="A9" s="55" t="s">
        <v>83</v>
      </c>
      <c r="C9" s="26"/>
    </row>
    <row r="10" spans="1:3" ht="15.75" customHeight="1" x14ac:dyDescent="0.15">
      <c r="A10" s="55" t="s">
        <v>172</v>
      </c>
      <c r="C10" s="56"/>
    </row>
    <row r="11" spans="1:3" ht="15.75" customHeight="1" x14ac:dyDescent="0.15">
      <c r="A11" s="12"/>
      <c r="C11" s="26"/>
    </row>
    <row r="12" spans="1:3" ht="15.75" customHeight="1" x14ac:dyDescent="0.15">
      <c r="A12" s="12"/>
      <c r="C12" s="26"/>
    </row>
    <row r="13" spans="1:3" ht="15.75" customHeight="1" x14ac:dyDescent="0.15">
      <c r="A13" s="12"/>
      <c r="C13" s="56"/>
    </row>
    <row r="14" spans="1:3" ht="15.75" customHeight="1" x14ac:dyDescent="0.15">
      <c r="A14" s="12"/>
    </row>
    <row r="15" spans="1:3" ht="15.75" customHeight="1" x14ac:dyDescent="0.15">
      <c r="A15" s="12"/>
      <c r="B15"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heetViews>
  <sheetFormatPr baseColWidth="10" defaultColWidth="14.5" defaultRowHeight="15.75" customHeight="1" x14ac:dyDescent="0.15"/>
  <sheetData>
    <row r="1" spans="1:1" ht="15.75" customHeight="1" x14ac:dyDescent="0.15">
      <c r="A1" s="13" t="s">
        <v>40</v>
      </c>
    </row>
    <row r="2" spans="1:1" ht="15.75" customHeight="1" x14ac:dyDescent="0.15">
      <c r="A2" s="13" t="s">
        <v>343</v>
      </c>
    </row>
    <row r="3" spans="1:1" ht="15.75" customHeight="1" x14ac:dyDescent="0.15">
      <c r="A3" s="12" t="s">
        <v>344</v>
      </c>
    </row>
    <row r="4" spans="1:1" ht="15.75" customHeight="1" x14ac:dyDescent="0.15">
      <c r="A4" s="12" t="s">
        <v>346</v>
      </c>
    </row>
    <row r="5" spans="1:1" ht="15.75" customHeight="1" x14ac:dyDescent="0.15">
      <c r="A5" s="12" t="s">
        <v>83</v>
      </c>
    </row>
    <row r="6" spans="1:1" ht="15.75" customHeight="1" x14ac:dyDescent="0.15">
      <c r="A6" s="13" t="s">
        <v>87</v>
      </c>
    </row>
    <row r="7" spans="1:1" ht="15.75" customHeight="1" x14ac:dyDescent="0.15">
      <c r="A7"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83203125" customWidth="1"/>
    <col min="2" max="2" width="27.83203125" customWidth="1"/>
  </cols>
  <sheetData>
    <row r="1" spans="1:26" ht="15.75" customHeight="1" x14ac:dyDescent="0.15">
      <c r="A1" s="2" t="s">
        <v>645</v>
      </c>
      <c r="B1" s="2" t="s">
        <v>646</v>
      </c>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2" t="s">
        <v>653</v>
      </c>
      <c r="B2" s="17" t="s">
        <v>655</v>
      </c>
    </row>
    <row r="3" spans="1:26" ht="15.75" customHeight="1" x14ac:dyDescent="0.15">
      <c r="A3" s="12" t="s">
        <v>658</v>
      </c>
      <c r="B3" s="17" t="s">
        <v>659</v>
      </c>
    </row>
  </sheetData>
  <hyperlinks>
    <hyperlink ref="B2" r:id="rId1" xr:uid="{00000000-0004-0000-0500-000000000000}"/>
    <hyperlink ref="B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Repository Locations Data</vt:lpstr>
      <vt:lpstr>Data Sources and Notes</vt:lpstr>
      <vt:lpstr>Encoding guidelines</vt:lpstr>
      <vt:lpstr>RepositoryTypes</vt:lpstr>
      <vt:lpstr>LocationType</vt:lpstr>
      <vt:lpstr>Other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Arnold, Hillel</cp:lastModifiedBy>
  <dcterms:created xsi:type="dcterms:W3CDTF">2019-07-26T02:15:35Z</dcterms:created>
  <dcterms:modified xsi:type="dcterms:W3CDTF">2019-07-26T02:15:35Z</dcterms:modified>
</cp:coreProperties>
</file>