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nold/Repos/RepoData/excel/"/>
    </mc:Choice>
  </mc:AlternateContent>
  <xr:revisionPtr revIDLastSave="0" documentId="13_ncr:1_{6191B163-FA04-2F4B-AFEB-5E795EDF5CE1}" xr6:coauthVersionLast="36" xr6:coauthVersionMax="36" xr10:uidLastSave="{00000000-0000-0000-0000-000000000000}"/>
  <bookViews>
    <workbookView xWindow="0" yWindow="460" windowWidth="28800" windowHeight="15940" xr2:uid="{00000000-000D-0000-FFFF-FFFF00000000}"/>
  </bookViews>
  <sheets>
    <sheet name="Repository Locations Data" sheetId="1" r:id="rId1"/>
    <sheet name="Data Sources and Notes" sheetId="2" r:id="rId2"/>
    <sheet name="Encoding guidelines" sheetId="3" r:id="rId3"/>
    <sheet name="RepositoryTypes" sheetId="4" r:id="rId4"/>
    <sheet name="LocationType" sheetId="5" r:id="rId5"/>
    <sheet name="Other Resources" sheetId="6" r:id="rId6"/>
  </sheets>
  <calcPr calcId="181029"/>
</workbook>
</file>

<file path=xl/calcChain.xml><?xml version="1.0" encoding="utf-8"?>
<calcChain xmlns="http://schemas.openxmlformats.org/spreadsheetml/2006/main">
  <c r="H7" i="2" l="1"/>
  <c r="H6" i="2"/>
  <c r="H5" i="2"/>
  <c r="H4" i="2"/>
  <c r="H3" i="2"/>
  <c r="H2" i="2"/>
  <c r="H1" i="2"/>
  <c r="H8" i="2" s="1"/>
</calcChain>
</file>

<file path=xl/sharedStrings.xml><?xml version="1.0" encoding="utf-8"?>
<sst xmlns="http://schemas.openxmlformats.org/spreadsheetml/2006/main" count="2761" uniqueCount="919">
  <si>
    <t>Kansas Historical Society, OCLC ArchiveGrid</t>
  </si>
  <si>
    <t>Total Count:</t>
  </si>
  <si>
    <t xml:space="preserve">Replace the information in cell A1 (above) with your data sources. </t>
  </si>
  <si>
    <t>Unverified Count:</t>
  </si>
  <si>
    <t>Mailing Count:</t>
  </si>
  <si>
    <t>Repository Name Unauthorized*</t>
  </si>
  <si>
    <t>Please note that a repository may have more than one location identified. Create multiple entries for a repository where appropriate.</t>
  </si>
  <si>
    <t>Reading Room Count:</t>
  </si>
  <si>
    <t>Storage Facility Count: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</si>
  <si>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</si>
  <si>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</si>
  <si>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</si>
  <si>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</si>
  <si>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</si>
  <si>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</si>
  <si>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Unknown</t>
  </si>
  <si>
    <t>Street Address 1*</t>
  </si>
  <si>
    <t>Street Address 2</t>
  </si>
  <si>
    <t>St City*</t>
  </si>
  <si>
    <t>St Zip Code (5 Numbers)*</t>
  </si>
  <si>
    <t>St Zip Code (4 Following Numbers)</t>
  </si>
  <si>
    <t>Field</t>
  </si>
  <si>
    <t>All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</si>
  <si>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</si>
  <si>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</si>
  <si>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</si>
  <si>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</si>
  <si>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</si>
  <si>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</si>
  <si>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</si>
  <si>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Usage</t>
  </si>
  <si>
    <t>Entry Recorded By*</t>
  </si>
  <si>
    <t>Source of Repository Data*</t>
  </si>
  <si>
    <t>URL of Source of Repository Data</t>
  </si>
  <si>
    <t>Notes</t>
  </si>
  <si>
    <t>Reference</t>
  </si>
  <si>
    <t>Obligation</t>
  </si>
  <si>
    <t>Antique Doll Museum</t>
  </si>
  <si>
    <t>Repository Name Unauthorized</t>
  </si>
  <si>
    <t>Historical Society/Museum</t>
  </si>
  <si>
    <t>All Non-Mailing Count</t>
  </si>
  <si>
    <t>Unverified</t>
  </si>
  <si>
    <t xml:space="preserve">Repositories removed for no address: </t>
  </si>
  <si>
    <t>Repository name as supplied by the data providing organization</t>
  </si>
  <si>
    <t>1709 N. Buckeye</t>
  </si>
  <si>
    <t>Abilene</t>
  </si>
  <si>
    <t>Required</t>
  </si>
  <si>
    <t>Use authorized repository name from Library of Congress, if one exists.</t>
  </si>
  <si>
    <t>KS</t>
  </si>
  <si>
    <t>https://www.loc.gov/marc/organizations/</t>
  </si>
  <si>
    <t>Optional</t>
  </si>
  <si>
    <t>Use authorized repository identifier from Library of Congress, if one exists.</t>
  </si>
  <si>
    <t>Repository Type</t>
  </si>
  <si>
    <t>Whitney Ray</t>
  </si>
  <si>
    <t>Kansas Historical Society</t>
  </si>
  <si>
    <t>Dickinson County Historical Society</t>
  </si>
  <si>
    <t>Use values from the RepositoryTypes worksheet</t>
  </si>
  <si>
    <t>412 South Campbell</t>
  </si>
  <si>
    <t>Location Type</t>
  </si>
  <si>
    <t>Use values from the LocationType worksheet</t>
  </si>
  <si>
    <t>Street Address 1</t>
  </si>
  <si>
    <t>Mailing Address 1</t>
  </si>
  <si>
    <t>Eisenhower Library &amp; Museum</t>
  </si>
  <si>
    <t>City</t>
  </si>
  <si>
    <t>County</t>
  </si>
  <si>
    <t>200 S.E. 4th Street</t>
  </si>
  <si>
    <t>State</t>
  </si>
  <si>
    <t>Zip Code</t>
  </si>
  <si>
    <t>Greyhound Hall of Fame</t>
  </si>
  <si>
    <t>Add if supplied by data providing organization, but I believe we can generate these from the master spreadsheet at the end.</t>
  </si>
  <si>
    <t>https://geocod.io/</t>
  </si>
  <si>
    <t>407 S. Buckeye</t>
  </si>
  <si>
    <t>College/University</t>
  </si>
  <si>
    <t>Lebold Mansion</t>
  </si>
  <si>
    <t>106 N. Vine Street</t>
  </si>
  <si>
    <t>K-12</t>
  </si>
  <si>
    <t>No longer open to the public</t>
  </si>
  <si>
    <t>Old Abilene Town &amp; Museum</t>
  </si>
  <si>
    <t>Government</t>
  </si>
  <si>
    <t>Use only if the language is not English.</t>
  </si>
  <si>
    <t>Public Library</t>
  </si>
  <si>
    <t>100 SE 5th St</t>
  </si>
  <si>
    <t>Date Entry Recorded</t>
  </si>
  <si>
    <t>YYYY-MM-DD format</t>
  </si>
  <si>
    <t>Tribal</t>
  </si>
  <si>
    <t>Entry Recorded By</t>
  </si>
  <si>
    <t>Your name</t>
  </si>
  <si>
    <t>Source of Repository Data</t>
  </si>
  <si>
    <t>Name of the data providing organization</t>
  </si>
  <si>
    <t>Use this field to note any idiosyncracies or additional useful information.</t>
  </si>
  <si>
    <t>Seeley Genealogical Society</t>
  </si>
  <si>
    <t>Religious</t>
  </si>
  <si>
    <t>Corporation</t>
  </si>
  <si>
    <t>Multiple (specify in Notes field)</t>
  </si>
  <si>
    <t>1105 North Buckeye</t>
  </si>
  <si>
    <t>Seelye Mansion &amp; Museum</t>
  </si>
  <si>
    <t>1104 N. Buckeye</t>
  </si>
  <si>
    <t>Vintage Fashion Museum</t>
  </si>
  <si>
    <t>212 N. Broadway</t>
  </si>
  <si>
    <t>Alden AT&amp;SF Depot</t>
  </si>
  <si>
    <t>Mailing Address</t>
  </si>
  <si>
    <t>P.O. Box 158</t>
  </si>
  <si>
    <t>Alden</t>
  </si>
  <si>
    <t>Wabaunsee County Historical Society</t>
  </si>
  <si>
    <t>Box 387</t>
  </si>
  <si>
    <t>Alma</t>
  </si>
  <si>
    <t>Reading Room</t>
  </si>
  <si>
    <t>Storage Facility</t>
  </si>
  <si>
    <t>227 Missouri Street</t>
  </si>
  <si>
    <t>Historical Museum of Anthony</t>
  </si>
  <si>
    <t>502 W. Main</t>
  </si>
  <si>
    <t>Anthony</t>
  </si>
  <si>
    <t>Salter House and Museum</t>
  </si>
  <si>
    <t>Osage &amp; Garfield</t>
  </si>
  <si>
    <t>Argonia</t>
  </si>
  <si>
    <t>Cherokee Strip Land Rush Museum</t>
  </si>
  <si>
    <t>31639 US Highway 77</t>
  </si>
  <si>
    <t>Arkansas City</t>
  </si>
  <si>
    <t>Clark County Historical Society</t>
  </si>
  <si>
    <t>Box 862</t>
  </si>
  <si>
    <t>Ashland</t>
  </si>
  <si>
    <t>430 West 4th</t>
  </si>
  <si>
    <t>Pioneer-Krier Museum</t>
  </si>
  <si>
    <t>430 W. Fourth</t>
  </si>
  <si>
    <t>Resource Description</t>
  </si>
  <si>
    <t>Amelia Earhart Birthplace Museum</t>
  </si>
  <si>
    <t>Where to Access</t>
  </si>
  <si>
    <t>Archives World Map</t>
  </si>
  <si>
    <t>https://map.arquivista.net/</t>
  </si>
  <si>
    <t>223 N. Terrace St.</t>
  </si>
  <si>
    <t>IFLA Library Map of the World</t>
  </si>
  <si>
    <t>Atchison</t>
  </si>
  <si>
    <t>http://librarymap.ifla.org/map</t>
  </si>
  <si>
    <t>Atchison County Kansas Genealogical Society</t>
  </si>
  <si>
    <t>401 Kansas</t>
  </si>
  <si>
    <t>Atchison Rail Museum</t>
  </si>
  <si>
    <t>200 S. 10th St.</t>
  </si>
  <si>
    <t>Evah C. Cray Historical Home Museum</t>
  </si>
  <si>
    <t>805 North Fifth St</t>
  </si>
  <si>
    <t>Muchnic Art Gallery</t>
  </si>
  <si>
    <t>704 N. 4th St.</t>
  </si>
  <si>
    <t>Rawlins County Genealogical Society</t>
  </si>
  <si>
    <t>PO Box 203</t>
  </si>
  <si>
    <t>Atwood</t>
  </si>
  <si>
    <t>Augusta Historical Museum</t>
  </si>
  <si>
    <t>303 State St.</t>
  </si>
  <si>
    <t>Augusta</t>
  </si>
  <si>
    <t>Old Castle Museum</t>
  </si>
  <si>
    <t>515 5th Street</t>
  </si>
  <si>
    <t>Baldwin</t>
  </si>
  <si>
    <t>Basehor Historical Museum Society</t>
  </si>
  <si>
    <t>P.O. Box 76</t>
  </si>
  <si>
    <t>Basehor</t>
  </si>
  <si>
    <t>2812 N. 155th St.</t>
  </si>
  <si>
    <t>Baxter Springs Heritage Center and Museum</t>
  </si>
  <si>
    <t>8th &amp; East Avenue</t>
  </si>
  <si>
    <t>Baxter Springs</t>
  </si>
  <si>
    <t>High Banks Hall of Fame</t>
  </si>
  <si>
    <t>P.O. Box 264</t>
  </si>
  <si>
    <t>Belleville</t>
  </si>
  <si>
    <t>Republic County Historical Society</t>
  </si>
  <si>
    <t>PO Box 218</t>
  </si>
  <si>
    <t>Mitchell County Historical Society</t>
  </si>
  <si>
    <t>P.O. Box 472</t>
  </si>
  <si>
    <t>Beloit</t>
  </si>
  <si>
    <t>Hopalong Cassidy Cowboy Museum</t>
  </si>
  <si>
    <t>15231 SW Parallel Rd.</t>
  </si>
  <si>
    <t>Benton</t>
  </si>
  <si>
    <t>Agricultural Hall of Fame</t>
  </si>
  <si>
    <t>630 Hall of Fame Drive</t>
  </si>
  <si>
    <t>Bonner Springs</t>
  </si>
  <si>
    <t>Wyandotte County Historical Society</t>
  </si>
  <si>
    <t>631 North 126th St.</t>
  </si>
  <si>
    <t>Burlingame Schuyler Museum</t>
  </si>
  <si>
    <t>117 S. Dacotah</t>
  </si>
  <si>
    <t>Burlingame</t>
  </si>
  <si>
    <t>Coffey County Genealogical Society</t>
  </si>
  <si>
    <t>712 Sanders</t>
  </si>
  <si>
    <t>Burlington</t>
  </si>
  <si>
    <t>Coffey County Historical Museum</t>
  </si>
  <si>
    <t>1110 Neosho</t>
  </si>
  <si>
    <t>Burns Community Historical Museum</t>
  </si>
  <si>
    <t>Main Street</t>
  </si>
  <si>
    <t>Burns</t>
  </si>
  <si>
    <t>Bushton Museum</t>
  </si>
  <si>
    <t>218 S. Main Street</t>
  </si>
  <si>
    <t>Bushton</t>
  </si>
  <si>
    <t>Border Queen Museum</t>
  </si>
  <si>
    <t>5 South Main</t>
  </si>
  <si>
    <t>Caldwell</t>
  </si>
  <si>
    <t>Caney Valley Historical Museum</t>
  </si>
  <si>
    <t>P. O. Box 354</t>
  </si>
  <si>
    <t>Caney</t>
  </si>
  <si>
    <t>Cassoday Historical Museum</t>
  </si>
  <si>
    <t>Washington St &amp; Beaman St</t>
  </si>
  <si>
    <t>Cassoday</t>
  </si>
  <si>
    <t>Chanute Genealogical Society</t>
  </si>
  <si>
    <t>1010 South Allen</t>
  </si>
  <si>
    <t>Chanute</t>
  </si>
  <si>
    <t>The Martin &amp; Osa Johnson Safari Museum</t>
  </si>
  <si>
    <t>111 N. Lincoln Ave</t>
  </si>
  <si>
    <t>Kansas Auto Racing Museum</t>
  </si>
  <si>
    <t>1205 Manor Rd.</t>
  </si>
  <si>
    <t>Chapman</t>
  </si>
  <si>
    <t>Cherryvale Museum</t>
  </si>
  <si>
    <t>215 East 4th</t>
  </si>
  <si>
    <t>Cherryvale</t>
  </si>
  <si>
    <t>Chetopa Historical Museum</t>
  </si>
  <si>
    <t>P.O. Box 135</t>
  </si>
  <si>
    <t>Chetopa</t>
  </si>
  <si>
    <t>Clay County Historical Society</t>
  </si>
  <si>
    <t>2121 7th</t>
  </si>
  <si>
    <t>Clay Center</t>
  </si>
  <si>
    <t>Clearwater Historical Society Museum</t>
  </si>
  <si>
    <t>149 N. 4th</t>
  </si>
  <si>
    <t>Clearwater</t>
  </si>
  <si>
    <t>Clifton Community Historical Society Museum</t>
  </si>
  <si>
    <t>108 Clifton St</t>
  </si>
  <si>
    <t>Clifton</t>
  </si>
  <si>
    <t>Clyde Community Museum</t>
  </si>
  <si>
    <t>Green St &amp; Campbell Ave</t>
  </si>
  <si>
    <t>Clyde</t>
  </si>
  <si>
    <t>Aviation Heritage Museum</t>
  </si>
  <si>
    <t>P.O. Box 774</t>
  </si>
  <si>
    <t>Coffeyville</t>
  </si>
  <si>
    <t>Brown Mansion</t>
  </si>
  <si>
    <t>2019 South Walnut</t>
  </si>
  <si>
    <t>Dalton Museum</t>
  </si>
  <si>
    <t>113 East Eighth Street</t>
  </si>
  <si>
    <t>The Midland Theatre Foundation</t>
  </si>
  <si>
    <t>P.O. Box 585</t>
  </si>
  <si>
    <t>Prairie Museum of Art &amp; History</t>
  </si>
  <si>
    <t>1905 S. Franklin</t>
  </si>
  <si>
    <t>Colby</t>
  </si>
  <si>
    <t>Thomas County Historical Society</t>
  </si>
  <si>
    <t>P.O. Box 465</t>
  </si>
  <si>
    <t>Cherokee County Historical Society</t>
  </si>
  <si>
    <t>PO. Box 33</t>
  </si>
  <si>
    <t>Columbus</t>
  </si>
  <si>
    <t>Columbus Museum</t>
  </si>
  <si>
    <t>100 S. Tennessee</t>
  </si>
  <si>
    <t>Cloud County Historical Society</t>
  </si>
  <si>
    <t>635 Broadway</t>
  </si>
  <si>
    <t>Concordia</t>
  </si>
  <si>
    <t>National Orphan Museum Complex</t>
  </si>
  <si>
    <t>P.O. Box 322</t>
  </si>
  <si>
    <t>Roniger Museum</t>
  </si>
  <si>
    <t>315 Union St</t>
  </si>
  <si>
    <t>Cottonwood Falls</t>
  </si>
  <si>
    <t>Morris County Historical Society</t>
  </si>
  <si>
    <t>303 W. Main</t>
  </si>
  <si>
    <t>Council Grove</t>
  </si>
  <si>
    <t>Post Office Oak and Museum</t>
  </si>
  <si>
    <t>22 E Main St</t>
  </si>
  <si>
    <t>Seth Hays Home</t>
  </si>
  <si>
    <t>Wood St.</t>
  </si>
  <si>
    <t>Cunningham Museum</t>
  </si>
  <si>
    <t>107 West First</t>
  </si>
  <si>
    <t>Cunningham</t>
  </si>
  <si>
    <t>Delphos Museum</t>
  </si>
  <si>
    <t>101 N. Washington</t>
  </si>
  <si>
    <t>Delphos</t>
  </si>
  <si>
    <t>Derby Historical Museum</t>
  </si>
  <si>
    <t>208 N. Westview</t>
  </si>
  <si>
    <t>Derby</t>
  </si>
  <si>
    <t>Lane County Historical Society</t>
  </si>
  <si>
    <t>P.O. Box 821</t>
  </si>
  <si>
    <t>Dighton</t>
  </si>
  <si>
    <t>Boot Hill Museum</t>
  </si>
  <si>
    <t>500 W Wyatt Earp Blvd</t>
  </si>
  <si>
    <t>Dodge City</t>
  </si>
  <si>
    <t>Carnegie Center for the Arts</t>
  </si>
  <si>
    <t>701 Second</t>
  </si>
  <si>
    <t>Kansas Genealogical Society Library</t>
  </si>
  <si>
    <t>2601 Central Ave</t>
  </si>
  <si>
    <t>Kansas Teachers' Hall of Fame</t>
  </si>
  <si>
    <t>603 Fifth</t>
  </si>
  <si>
    <t>Dorrance Historical Society Museum</t>
  </si>
  <si>
    <t>531 Main Street</t>
  </si>
  <si>
    <t>Dorrance</t>
  </si>
  <si>
    <t>Douglass Historical Museum</t>
  </si>
  <si>
    <t>318 S. Forest</t>
  </si>
  <si>
    <t>Douglass</t>
  </si>
  <si>
    <t>Lanesfield School</t>
  </si>
  <si>
    <t>187th &amp; Dillie Rd.</t>
  </si>
  <si>
    <t>Edgerton</t>
  </si>
  <si>
    <t>Butler County Historical Society</t>
  </si>
  <si>
    <t>P.O. Box 696</t>
  </si>
  <si>
    <t>El Dorado</t>
  </si>
  <si>
    <t>Playhouse Doll Museum</t>
  </si>
  <si>
    <t>526 N Star St</t>
  </si>
  <si>
    <t>World War II History Center</t>
  </si>
  <si>
    <t>100 N. Main</t>
  </si>
  <si>
    <t>Suite 400</t>
  </si>
  <si>
    <t>Morton County Historical Society</t>
  </si>
  <si>
    <t>P.O. Box 1248</t>
  </si>
  <si>
    <t>Elkhart</t>
  </si>
  <si>
    <t>Ellis Railroad Museum</t>
  </si>
  <si>
    <t>911 Washington St</t>
  </si>
  <si>
    <t>Ellis</t>
  </si>
  <si>
    <t>Walter Chrysler Home &amp; Museum</t>
  </si>
  <si>
    <t>102 W 10th St</t>
  </si>
  <si>
    <t>Ellsworth County Museum</t>
  </si>
  <si>
    <t>104 S. W. Main</t>
  </si>
  <si>
    <t>Ellsworth</t>
  </si>
  <si>
    <t>Flint Hills Genealogical Society</t>
  </si>
  <si>
    <t>P.O. Box 555</t>
  </si>
  <si>
    <t>Emporia</t>
  </si>
  <si>
    <t>Lyon County Historical Society</t>
  </si>
  <si>
    <t>118 East 6th Avenue</t>
  </si>
  <si>
    <t>Mem-Erie Historical Society &amp; Museum</t>
  </si>
  <si>
    <t>225 S. Main</t>
  </si>
  <si>
    <t>Erie</t>
  </si>
  <si>
    <t>Eudora Area Historical Society</t>
  </si>
  <si>
    <t>Box 370</t>
  </si>
  <si>
    <t>Eudora</t>
  </si>
  <si>
    <t>620 Elm</t>
  </si>
  <si>
    <t>Greenwood County Historical Society</t>
  </si>
  <si>
    <t>117 N. Main</t>
  </si>
  <si>
    <t>Eureka</t>
  </si>
  <si>
    <t>Florence Historical Society</t>
  </si>
  <si>
    <t>408 West 7th</t>
  </si>
  <si>
    <t>Florence</t>
  </si>
  <si>
    <t>Harvey House</t>
  </si>
  <si>
    <t>221 Marion St</t>
  </si>
  <si>
    <t>Frontier Army Museum</t>
  </si>
  <si>
    <t>100 Reynolds Ave</t>
  </si>
  <si>
    <t>Fort Leavenworth</t>
  </si>
  <si>
    <t>First Territorial Capitol</t>
  </si>
  <si>
    <t>693 Huebner Road</t>
  </si>
  <si>
    <t>Fort Riley</t>
  </si>
  <si>
    <t>U.S. Cavalry Museum</t>
  </si>
  <si>
    <t>PO Box 2325</t>
  </si>
  <si>
    <t>Fort Scott National Historic Site</t>
  </si>
  <si>
    <t>PO Box 918</t>
  </si>
  <si>
    <t>Fort Scott</t>
  </si>
  <si>
    <t>Lyons House</t>
  </si>
  <si>
    <t>742 S. National</t>
  </si>
  <si>
    <t>Old Fort Genealogy Society</t>
  </si>
  <si>
    <t>502 S. National Ave.</t>
  </si>
  <si>
    <t>Ralph Richards Museum</t>
  </si>
  <si>
    <t>117 S. Main</t>
  </si>
  <si>
    <t>Closed</t>
  </si>
  <si>
    <t>Miners Hall Museum</t>
  </si>
  <si>
    <t>P.O. Box 43</t>
  </si>
  <si>
    <t>Franklin</t>
  </si>
  <si>
    <t>701 S. Broadway</t>
  </si>
  <si>
    <t>Wilson County Historical Society</t>
  </si>
  <si>
    <t>420 North 7th</t>
  </si>
  <si>
    <t>Fredonia</t>
  </si>
  <si>
    <t>Galena Mining &amp; Historical Museum</t>
  </si>
  <si>
    <t>P.O. Box 372</t>
  </si>
  <si>
    <t>Galena</t>
  </si>
  <si>
    <t>Galesburg Museum</t>
  </si>
  <si>
    <t>Galesburg</t>
  </si>
  <si>
    <t>Galva Historical Museum</t>
  </si>
  <si>
    <t>204 S. Main</t>
  </si>
  <si>
    <t>Galva</t>
  </si>
  <si>
    <t>Finney County Genealogical Society</t>
  </si>
  <si>
    <t>P.O. Box 592</t>
  </si>
  <si>
    <t>Garden City</t>
  </si>
  <si>
    <t>Finney County Historical Museum</t>
  </si>
  <si>
    <t>P.O. Box 796</t>
  </si>
  <si>
    <t>Gardner Historical Museum</t>
  </si>
  <si>
    <t>204 W. Main Street</t>
  </si>
  <si>
    <t>Gardner</t>
  </si>
  <si>
    <t>Anderson County Historical Society</t>
  </si>
  <si>
    <t>PO. Box 183</t>
  </si>
  <si>
    <t>Garnett</t>
  </si>
  <si>
    <t>Geneseo City History Museum</t>
  </si>
  <si>
    <t>708 10th</t>
  </si>
  <si>
    <t>Geneseo</t>
  </si>
  <si>
    <t>Mennonite Heritage Museum</t>
  </si>
  <si>
    <t>200 N. Poplar</t>
  </si>
  <si>
    <t>Goessel</t>
  </si>
  <si>
    <t>1907 Victorian House</t>
  </si>
  <si>
    <t>202 West 13th Street</t>
  </si>
  <si>
    <t>Goodland</t>
  </si>
  <si>
    <t>High Plains Museum</t>
  </si>
  <si>
    <t>1717 Cherry</t>
  </si>
  <si>
    <t>Sherman County Historical Society</t>
  </si>
  <si>
    <t>P.O. Box 684</t>
  </si>
  <si>
    <t>Barton Arts Center</t>
  </si>
  <si>
    <t>Forest Ave &amp; Main St</t>
  </si>
  <si>
    <t>Great Bend</t>
  </si>
  <si>
    <t>Barton County Genealogical Society</t>
  </si>
  <si>
    <t>P.O. Box 425</t>
  </si>
  <si>
    <t>Central Kansas Library System</t>
  </si>
  <si>
    <t>1409 Williams St</t>
  </si>
  <si>
    <t>http://www.ckls.org/</t>
  </si>
  <si>
    <t>Eira Tansey</t>
  </si>
  <si>
    <t>OCLC ArchiveGrid</t>
  </si>
  <si>
    <t>Kiowa County Historical Museum</t>
  </si>
  <si>
    <t>320 S Main St</t>
  </si>
  <si>
    <t>Greensburg</t>
  </si>
  <si>
    <t>The Big Well</t>
  </si>
  <si>
    <t>315 S Sycamore</t>
  </si>
  <si>
    <t>Halstead Heritage Museum &amp; Depot</t>
  </si>
  <si>
    <t>116 East 1st</t>
  </si>
  <si>
    <t>Halstead</t>
  </si>
  <si>
    <t>Halstead Historical Society</t>
  </si>
  <si>
    <t>P.O. Box 88</t>
  </si>
  <si>
    <t>Ellis County Historical Society Museum</t>
  </si>
  <si>
    <t>100 W. 7th</t>
  </si>
  <si>
    <t>Hays</t>
  </si>
  <si>
    <t>Sternberg Museum</t>
  </si>
  <si>
    <t>3000 Sternberg Drive</t>
  </si>
  <si>
    <t>Tri-County Historical Museum</t>
  </si>
  <si>
    <t>800 S. Broadway</t>
  </si>
  <si>
    <t>Herington</t>
  </si>
  <si>
    <t>Brown County Agriculture Museum</t>
  </si>
  <si>
    <t>301 E. Iowa</t>
  </si>
  <si>
    <t>Hiawatha</t>
  </si>
  <si>
    <t>Brown County Historical Society</t>
  </si>
  <si>
    <t>611 Utah</t>
  </si>
  <si>
    <t>Graham County Historical Society</t>
  </si>
  <si>
    <t>103 East Cherry</t>
  </si>
  <si>
    <t>Hill City</t>
  </si>
  <si>
    <t>Hill City Oil Museum</t>
  </si>
  <si>
    <t>800 West Highway 24</t>
  </si>
  <si>
    <t>The Mennonite Settlement Museum</t>
  </si>
  <si>
    <t>501 S. Ash</t>
  </si>
  <si>
    <t>Hillsboro</t>
  </si>
  <si>
    <t>The Schaeffler House</t>
  </si>
  <si>
    <t>312 E Grand Ave</t>
  </si>
  <si>
    <t>Hoisington Community Historical Society</t>
  </si>
  <si>
    <t>358 W. 8th</t>
  </si>
  <si>
    <t>Hoisington</t>
  </si>
  <si>
    <t>Hoisington Historical Society</t>
  </si>
  <si>
    <t>120 E. 2nd</t>
  </si>
  <si>
    <t>Jackson County Historical Society</t>
  </si>
  <si>
    <t>216 New York Avenue</t>
  </si>
  <si>
    <t>Horton</t>
  </si>
  <si>
    <t>Mickey's Museum</t>
  </si>
  <si>
    <t>1224 Oak Ave</t>
  </si>
  <si>
    <t>Hoxie</t>
  </si>
  <si>
    <t>Sheridan County Historical Society</t>
  </si>
  <si>
    <t>P.O. Box 274</t>
  </si>
  <si>
    <t>Stevens County Historical Museum</t>
  </si>
  <si>
    <t>905 S. Adams</t>
  </si>
  <si>
    <t>Hugoton</t>
  </si>
  <si>
    <t>Humboldt Historical Museum</t>
  </si>
  <si>
    <t>416 North Second</t>
  </si>
  <si>
    <t>Humboldt</t>
  </si>
  <si>
    <t>Humboldt Historical Society</t>
  </si>
  <si>
    <t>P.O. Box 63</t>
  </si>
  <si>
    <t>Reno County Historical Society</t>
  </si>
  <si>
    <t>PO Box 664</t>
  </si>
  <si>
    <t>Hutchinson</t>
  </si>
  <si>
    <t xml:space="preserve">Independence Historical Museum </t>
  </si>
  <si>
    <t>8th &amp; Myrtle</t>
  </si>
  <si>
    <t>Independence</t>
  </si>
  <si>
    <t>Santa Fe Trail Museum</t>
  </si>
  <si>
    <t>Ingalls</t>
  </si>
  <si>
    <t xml:space="preserve">McCormick-Deering Days Museum </t>
  </si>
  <si>
    <t xml:space="preserve">204 S. Main </t>
  </si>
  <si>
    <t>Inman</t>
  </si>
  <si>
    <t>Allen County Historical Society</t>
  </si>
  <si>
    <t>20S. Washington Ave.</t>
  </si>
  <si>
    <t>Iola</t>
  </si>
  <si>
    <t>Southeast Kansas Genealogy Society</t>
  </si>
  <si>
    <t>P.O. Box 393</t>
  </si>
  <si>
    <t xml:space="preserve">The Major General Frederick Funston Boyhood Home </t>
  </si>
  <si>
    <t>14 S. Washington Ave</t>
  </si>
  <si>
    <t xml:space="preserve">Czech Memorial Museum </t>
  </si>
  <si>
    <t>PO Box 104</t>
  </si>
  <si>
    <t>Jennings</t>
  </si>
  <si>
    <t xml:space="preserve">Palmer Printing Museum </t>
  </si>
  <si>
    <t>104 S. Washington</t>
  </si>
  <si>
    <t>Jewell</t>
  </si>
  <si>
    <t>Stanton County Historical Society</t>
  </si>
  <si>
    <t>Box 806</t>
  </si>
  <si>
    <t>Johnson</t>
  </si>
  <si>
    <t>104 East Highland</t>
  </si>
  <si>
    <t>Geary County Historical Society</t>
  </si>
  <si>
    <t>Box 1161</t>
  </si>
  <si>
    <t>Junction City</t>
  </si>
  <si>
    <t>530 North Adams</t>
  </si>
  <si>
    <t>Fort Harker Museum</t>
  </si>
  <si>
    <t>309 W. Ohio</t>
  </si>
  <si>
    <t>Kanopolis</t>
  </si>
  <si>
    <t>Kansas City, Kansas Public Library</t>
  </si>
  <si>
    <t>625 Minnesota Avenue</t>
  </si>
  <si>
    <t>Kansas City</t>
  </si>
  <si>
    <t>http://www.kckpl.org/</t>
  </si>
  <si>
    <t xml:space="preserve">Strawberry Hill Museum &amp; Cultural Center </t>
  </si>
  <si>
    <t>720 N. 4th St.</t>
  </si>
  <si>
    <t>Branches And Twigs Genealogical Society</t>
  </si>
  <si>
    <t>445 North Main</t>
  </si>
  <si>
    <t>Kingman</t>
  </si>
  <si>
    <t>Kingman County Historical Society</t>
  </si>
  <si>
    <t>PO Box 281</t>
  </si>
  <si>
    <t xml:space="preserve">The Santa Fe Depot </t>
  </si>
  <si>
    <t>201 E. Sherman</t>
  </si>
  <si>
    <t>Edwards County Historical Society</t>
  </si>
  <si>
    <t>1027 US-56</t>
  </si>
  <si>
    <t>Kinsley</t>
  </si>
  <si>
    <t>Kiowa Historical Society</t>
  </si>
  <si>
    <t>107 N. Seventh Street</t>
  </si>
  <si>
    <t>Kiowa</t>
  </si>
  <si>
    <t xml:space="preserve">Barbed Wire Museum </t>
  </si>
  <si>
    <t>120 W. 1st Street</t>
  </si>
  <si>
    <t>La Crosse</t>
  </si>
  <si>
    <t>Rush County Historical Society</t>
  </si>
  <si>
    <t>Box 473</t>
  </si>
  <si>
    <t>202 West 1st</t>
  </si>
  <si>
    <t>La Cygne Historical Society Museum</t>
  </si>
  <si>
    <t>300 N. Broadway</t>
  </si>
  <si>
    <t>La Cygne</t>
  </si>
  <si>
    <t>Kearny County Historical Society</t>
  </si>
  <si>
    <t>Box 32</t>
  </si>
  <si>
    <t>Lakin</t>
  </si>
  <si>
    <t>101 South Buffalo Street</t>
  </si>
  <si>
    <t>Lansing Historical Society</t>
  </si>
  <si>
    <t>Lansing</t>
  </si>
  <si>
    <t>115 East Kansas Avenue</t>
  </si>
  <si>
    <t xml:space="preserve">Central States Scout Museum </t>
  </si>
  <si>
    <t>815 Broadway</t>
  </si>
  <si>
    <t>Larned</t>
  </si>
  <si>
    <t xml:space="preserve">Santa Fe Trail Center </t>
  </si>
  <si>
    <t>1349 K-156 Hwy</t>
  </si>
  <si>
    <t>Douglas County Genealogical Society</t>
  </si>
  <si>
    <t>PO Box 3664</t>
  </si>
  <si>
    <t>Lawrence</t>
  </si>
  <si>
    <t>NEKLS</t>
  </si>
  <si>
    <t>4317 W 6th St</t>
  </si>
  <si>
    <t>University of Kansas - Kenneth Spencer Research Library</t>
  </si>
  <si>
    <t>University of Kansas</t>
  </si>
  <si>
    <t>1425 Jayhawk Blvd</t>
  </si>
  <si>
    <t>Rm 502</t>
  </si>
  <si>
    <t>http://spencer.lib.ku.edu/using-the-library/visiting-library</t>
  </si>
  <si>
    <t>Watkins Museum of History</t>
  </si>
  <si>
    <t>1047 Massachusetts</t>
  </si>
  <si>
    <t>First City Museum</t>
  </si>
  <si>
    <t>743 Delaware</t>
  </si>
  <si>
    <t>Leavenworth</t>
  </si>
  <si>
    <t xml:space="preserve">Leavenworth County Historical Society </t>
  </si>
  <si>
    <t>1128 Fifth Avenue</t>
  </si>
  <si>
    <t>Madisonville Heritage Center</t>
  </si>
  <si>
    <t>P.O. Box 362</t>
  </si>
  <si>
    <t>Lecompton Historical Society</t>
  </si>
  <si>
    <t>Lecompton</t>
  </si>
  <si>
    <t>Territorial Capitol/Lane Museum</t>
  </si>
  <si>
    <t xml:space="preserve">609 E. Woodson </t>
  </si>
  <si>
    <t>Lenexa Historical Society</t>
  </si>
  <si>
    <t xml:space="preserve">Legler Barn Museum </t>
  </si>
  <si>
    <t>14907 West 87th Street</t>
  </si>
  <si>
    <t>Lenexa</t>
  </si>
  <si>
    <t>Museum of the Great Plains</t>
  </si>
  <si>
    <t>401 N. Fourth St.</t>
  </si>
  <si>
    <t>Leoti</t>
  </si>
  <si>
    <t>Wichita County Historical Society</t>
  </si>
  <si>
    <t>Box 1561</t>
  </si>
  <si>
    <t>201 N. 4th St.</t>
  </si>
  <si>
    <t xml:space="preserve">Dorothy's House &amp; Coronado Museum </t>
  </si>
  <si>
    <t>587 E. Cedar</t>
  </si>
  <si>
    <t>Liberal</t>
  </si>
  <si>
    <t>Mid-America Air Museum</t>
  </si>
  <si>
    <t>2000 W. Second Street</t>
  </si>
  <si>
    <t>Seward County Historical Society</t>
  </si>
  <si>
    <t>567 E Ceadar</t>
  </si>
  <si>
    <t>Drug Store Museum</t>
  </si>
  <si>
    <t>161 E. Lincoln Ave.</t>
  </si>
  <si>
    <t>Lincoln</t>
  </si>
  <si>
    <t>Kyne House Museum</t>
  </si>
  <si>
    <t>216 W Lincoln Ave</t>
  </si>
  <si>
    <t>Lincoln County Historical Society</t>
  </si>
  <si>
    <t>214 West Lincoln Avenue</t>
  </si>
  <si>
    <t>Post Rock Scout Museum</t>
  </si>
  <si>
    <t>161 East Lincoln Ave</t>
  </si>
  <si>
    <t>McPherson County Old Mill Museum</t>
  </si>
  <si>
    <t>120 Mill St.</t>
  </si>
  <si>
    <t>Lindsborg</t>
  </si>
  <si>
    <t>Red Barn Studio Museum</t>
  </si>
  <si>
    <t>212 S. Main</t>
  </si>
  <si>
    <t>Smoky Valley Historical Association</t>
  </si>
  <si>
    <t>111 South Main</t>
  </si>
  <si>
    <t xml:space="preserve">Dane G. Hansen Museum </t>
  </si>
  <si>
    <t xml:space="preserve">110 W. Main </t>
  </si>
  <si>
    <t>Logan</t>
  </si>
  <si>
    <t>Osage County Historical Society</t>
  </si>
  <si>
    <t>PO Box 361</t>
  </si>
  <si>
    <t>Lyndon</t>
  </si>
  <si>
    <t>Coronado-Quivira Museum</t>
  </si>
  <si>
    <t>105 West Lyon</t>
  </si>
  <si>
    <t>Lyons</t>
  </si>
  <si>
    <t>Rice County Historical Society</t>
  </si>
  <si>
    <t>105 W. Lyon</t>
  </si>
  <si>
    <t>American Museum of Baking</t>
  </si>
  <si>
    <t>1213 Bakers Way</t>
  </si>
  <si>
    <t>Manhattan</t>
  </si>
  <si>
    <t>Kansas State University - Hale Library</t>
  </si>
  <si>
    <t>Kansas State University</t>
  </si>
  <si>
    <t>1100 MidCampus Drive</t>
  </si>
  <si>
    <t>137 Hale Library</t>
  </si>
  <si>
    <t>http://www.lib.ksu.edu/depts/spec/index.html</t>
  </si>
  <si>
    <t>Riley County Historical Society</t>
  </si>
  <si>
    <t>2309 Claflin Road</t>
  </si>
  <si>
    <t>Jewell County Historical Society</t>
  </si>
  <si>
    <t>201 North Commercial</t>
  </si>
  <si>
    <t>Mankato</t>
  </si>
  <si>
    <t>Marion Museum</t>
  </si>
  <si>
    <t>623 East Main Street</t>
  </si>
  <si>
    <t>Marion</t>
  </si>
  <si>
    <t>Kansas Motorcycle Museum</t>
  </si>
  <si>
    <t>P.O. Box 404</t>
  </si>
  <si>
    <t>Marquette</t>
  </si>
  <si>
    <t>120 N. Washington</t>
  </si>
  <si>
    <t>Doll Museum</t>
  </si>
  <si>
    <t>912 Broadway</t>
  </si>
  <si>
    <t>Marysville</t>
  </si>
  <si>
    <t xml:space="preserve">Koester House Museum </t>
  </si>
  <si>
    <t>919 Broadway</t>
  </si>
  <si>
    <t>Marshall County Historical Society</t>
  </si>
  <si>
    <t>1207 Broadway</t>
  </si>
  <si>
    <t>Pony Express Station Museum</t>
  </si>
  <si>
    <t>106 S. Eighth St</t>
  </si>
  <si>
    <t>McCracken Historical Museum</t>
  </si>
  <si>
    <t>200 Main Street</t>
  </si>
  <si>
    <t>McCracken</t>
  </si>
  <si>
    <t>McPherson County Historical Society</t>
  </si>
  <si>
    <t>540 East Hill</t>
  </si>
  <si>
    <t>McPherson</t>
  </si>
  <si>
    <t xml:space="preserve">The McPherson Museum / Vaniman House </t>
  </si>
  <si>
    <t>1130 E. Euclid</t>
  </si>
  <si>
    <t>Dalton Gang Hideout</t>
  </si>
  <si>
    <t>502 S. Pearlette</t>
  </si>
  <si>
    <t>Meade</t>
  </si>
  <si>
    <t>Meade County Historical Museum</t>
  </si>
  <si>
    <t>200 E. Carthage St</t>
  </si>
  <si>
    <t>Carrie Nation House / Stockade Museum</t>
  </si>
  <si>
    <t>209 W Fowler Ave</t>
  </si>
  <si>
    <t>Medicine Lodge</t>
  </si>
  <si>
    <t xml:space="preserve">Ottawa County Historical Museum </t>
  </si>
  <si>
    <t>110 S. Concord</t>
  </si>
  <si>
    <t>Minneapolis</t>
  </si>
  <si>
    <t xml:space="preserve">Stauth Memorial Museum </t>
  </si>
  <si>
    <t>111 N. Aztec</t>
  </si>
  <si>
    <t>Montezuma</t>
  </si>
  <si>
    <t>Moundridge Historical Association</t>
  </si>
  <si>
    <t>P.O. Box 69</t>
  </si>
  <si>
    <t>Moundridge</t>
  </si>
  <si>
    <t>402 W. Cole</t>
  </si>
  <si>
    <t>Mulvane Historical Society</t>
  </si>
  <si>
    <t>Box 117</t>
  </si>
  <si>
    <t>Mulvane</t>
  </si>
  <si>
    <t>300 W. Main</t>
  </si>
  <si>
    <t>Sumner County Historical Society</t>
  </si>
  <si>
    <t>P.O. Box 213</t>
  </si>
  <si>
    <t>Norman No. 1 Museum</t>
  </si>
  <si>
    <t>P.O. Box 266</t>
  </si>
  <si>
    <t>Neodesha</t>
  </si>
  <si>
    <t>Ness County Historical Society</t>
  </si>
  <si>
    <t>123 S. Pennsylvania Ave.</t>
  </si>
  <si>
    <t>Ness City</t>
  </si>
  <si>
    <t>Harvey County Historical Society</t>
  </si>
  <si>
    <t>P.O. Box 4</t>
  </si>
  <si>
    <t>Newton</t>
  </si>
  <si>
    <t xml:space="preserve">Kauffman Museum </t>
  </si>
  <si>
    <t>2801 N. Main Street</t>
  </si>
  <si>
    <t>Norton County Genealogical Society</t>
  </si>
  <si>
    <t>One Washington Square</t>
  </si>
  <si>
    <t>Norton</t>
  </si>
  <si>
    <t>Norton County Museum</t>
  </si>
  <si>
    <t>Box 303</t>
  </si>
  <si>
    <t>105 E. Lincoln</t>
  </si>
  <si>
    <t xml:space="preserve">Fick Fossil &amp; History Museum </t>
  </si>
  <si>
    <t>700 West Third</t>
  </si>
  <si>
    <t>Oakley</t>
  </si>
  <si>
    <t xml:space="preserve">Last Indian Raid Museum </t>
  </si>
  <si>
    <t>258 S. Penn</t>
  </si>
  <si>
    <t>Oberlin</t>
  </si>
  <si>
    <t>Ensor Farmsite and Museum</t>
  </si>
  <si>
    <t>18995 W. 183rd St</t>
  </si>
  <si>
    <t>Olathe</t>
  </si>
  <si>
    <t>Mahaffie Stagecoach Stop &amp; Farm</t>
  </si>
  <si>
    <t>1100 Kansas City Rd</t>
  </si>
  <si>
    <t>Olathe Historical Society</t>
  </si>
  <si>
    <t>12466 Twilight</t>
  </si>
  <si>
    <t>Osawatomie Museum Foundation, Inc.</t>
  </si>
  <si>
    <t>628 Main St.</t>
  </si>
  <si>
    <t>Osawatomie</t>
  </si>
  <si>
    <t>Osborne County Museum, Inc.</t>
  </si>
  <si>
    <t>929 N. Second St.</t>
  </si>
  <si>
    <t>Osborne</t>
  </si>
  <si>
    <t>Oswego Historical Society</t>
  </si>
  <si>
    <t>410 Commercial</t>
  </si>
  <si>
    <t>Oswego</t>
  </si>
  <si>
    <t>Franklin County Historical &amp; Genealogical Society</t>
  </si>
  <si>
    <t>P.O. Box 145</t>
  </si>
  <si>
    <t>Ottawa</t>
  </si>
  <si>
    <t xml:space="preserve">Old Depot Museum </t>
  </si>
  <si>
    <t>135 Tecumseh</t>
  </si>
  <si>
    <t>Clinton Lake Historical Society</t>
  </si>
  <si>
    <t>261 North 851 Diag. Road</t>
  </si>
  <si>
    <t>Overbrook</t>
  </si>
  <si>
    <t>Kansas City Jewish Museum</t>
  </si>
  <si>
    <t>5500 W. 123rd</t>
  </si>
  <si>
    <t>Overland Park</t>
  </si>
  <si>
    <t>National Auctioneers Museum</t>
  </si>
  <si>
    <t>8880 Ballentine</t>
  </si>
  <si>
    <t>Overland Park Historical Society</t>
  </si>
  <si>
    <t>P.O. Box 4022</t>
  </si>
  <si>
    <t>Miami County Historical &amp; Genealogy Society</t>
  </si>
  <si>
    <t>Box 393</t>
  </si>
  <si>
    <t>Paola</t>
  </si>
  <si>
    <t>12 E Peoria St</t>
  </si>
  <si>
    <t>Swan River Museum</t>
  </si>
  <si>
    <t>12 East Peoria</t>
  </si>
  <si>
    <t>Parker Community Historical Society</t>
  </si>
  <si>
    <t>207 W. Main</t>
  </si>
  <si>
    <t>Parker</t>
  </si>
  <si>
    <t>Parker Historical Museum</t>
  </si>
  <si>
    <t>207 West Main</t>
  </si>
  <si>
    <t>Parsons Historical Society</t>
  </si>
  <si>
    <t>401 S. 18th</t>
  </si>
  <si>
    <t>Parsons</t>
  </si>
  <si>
    <t xml:space="preserve">Old Fort Bissel Museum </t>
  </si>
  <si>
    <t>501 Fort Bissel Ave</t>
  </si>
  <si>
    <t>Phillipsburg</t>
  </si>
  <si>
    <t>Phillips County Genealogical Society</t>
  </si>
  <si>
    <t>PO Box 114</t>
  </si>
  <si>
    <t>Crawford County Genealogical Society</t>
  </si>
  <si>
    <t>211 West 4th</t>
  </si>
  <si>
    <t>Pittsburg</t>
  </si>
  <si>
    <t>Crawford County Genealogical/Historical Society</t>
  </si>
  <si>
    <t>308 N. Walnut</t>
  </si>
  <si>
    <t>Museum of Crawford County</t>
  </si>
  <si>
    <t>651 S Highway 69</t>
  </si>
  <si>
    <t>Pittsburg State University - Leonard H. Axe Library</t>
  </si>
  <si>
    <t>Pittsburg State University</t>
  </si>
  <si>
    <t>1605 South Joplin Street</t>
  </si>
  <si>
    <t>http://axe.pittstate.edu/spcoll/</t>
  </si>
  <si>
    <t>Trading Post Museum</t>
  </si>
  <si>
    <t>15710 N. 4th St.</t>
  </si>
  <si>
    <t>Pleasanton</t>
  </si>
  <si>
    <t>Pratt County Historical Society</t>
  </si>
  <si>
    <t>208 South Ninnescah</t>
  </si>
  <si>
    <t>Pratt</t>
  </si>
  <si>
    <t>Dirt Gambler's Museum</t>
  </si>
  <si>
    <t>301 D Street</t>
  </si>
  <si>
    <t>Ramona</t>
  </si>
  <si>
    <t>Richmond Community Museum, Assn</t>
  </si>
  <si>
    <t>P.O. Box 284</t>
  </si>
  <si>
    <t>Richmond</t>
  </si>
  <si>
    <t>119 E. Central</t>
  </si>
  <si>
    <t>Fossil Station Museum</t>
  </si>
  <si>
    <t>331 Kansas St</t>
  </si>
  <si>
    <t>Russell</t>
  </si>
  <si>
    <t>Oil Patch Museum</t>
  </si>
  <si>
    <t>Russell County Historical Society and Genealogy Society</t>
  </si>
  <si>
    <t>331 Kansas Street</t>
  </si>
  <si>
    <t>Russell County Historical Society</t>
  </si>
  <si>
    <t>Box 245</t>
  </si>
  <si>
    <t>331 Kansas</t>
  </si>
  <si>
    <t>Butterfield Trail Museum</t>
  </si>
  <si>
    <t>515 Hilts Avenue</t>
  </si>
  <si>
    <t>Russell Springs</t>
  </si>
  <si>
    <t xml:space="preserve">Smoky Hill Museum </t>
  </si>
  <si>
    <t>211 W. Iron Ave.</t>
  </si>
  <si>
    <t>Salina</t>
  </si>
  <si>
    <t>Smoky Valley Genealogical Society</t>
  </si>
  <si>
    <t>211 West Iron</t>
  </si>
  <si>
    <t>Suite 205</t>
  </si>
  <si>
    <t>Yesteryear Museum</t>
  </si>
  <si>
    <t>1100 W. Diamond Dr.</t>
  </si>
  <si>
    <t>Scott County Historical Society / El Quartelejo Museum</t>
  </si>
  <si>
    <t>Box 155</t>
  </si>
  <si>
    <t>Scott City</t>
  </si>
  <si>
    <t>902 West 5th Street</t>
  </si>
  <si>
    <t>Chautauqua County Historical Society</t>
  </si>
  <si>
    <t>115 W. Main</t>
  </si>
  <si>
    <t>Sedan</t>
  </si>
  <si>
    <t xml:space="preserve">Emmett Kelley Museum </t>
  </si>
  <si>
    <t>204 E. Main St.</t>
  </si>
  <si>
    <t>Nemaha County Historical Society</t>
  </si>
  <si>
    <t>113 N. 6th St.</t>
  </si>
  <si>
    <t>Seneca</t>
  </si>
  <si>
    <t xml:space="preserve">Johnson County Museums </t>
  </si>
  <si>
    <t>6305 Lackman Road</t>
  </si>
  <si>
    <t>Shawnee</t>
  </si>
  <si>
    <t>Shawnee Town c/o City of Shawnee</t>
  </si>
  <si>
    <t>11501 W. 57th St.</t>
  </si>
  <si>
    <t>Johnson County Genealogical Society And Library</t>
  </si>
  <si>
    <t>P.O. Box 12666</t>
  </si>
  <si>
    <t>Shawnee Mission</t>
  </si>
  <si>
    <t>Cheyenne County Historical Society</t>
  </si>
  <si>
    <t>Box 611</t>
  </si>
  <si>
    <t>St. Francis</t>
  </si>
  <si>
    <t>P.O. Box 611</t>
  </si>
  <si>
    <t>Museum of Cheyenne County</t>
  </si>
  <si>
    <t>Lucille M. Hall Museum for Education &amp; History, Inc.</t>
  </si>
  <si>
    <t>P.O. Box 87</t>
  </si>
  <si>
    <t>St. John</t>
  </si>
  <si>
    <t>304 N. Main</t>
  </si>
  <si>
    <t>St. Mary's Historical Society</t>
  </si>
  <si>
    <t>106 East Mission</t>
  </si>
  <si>
    <t>St. Mary's</t>
  </si>
  <si>
    <t xml:space="preserve">St. Marys Historical Society Indian Pay Station and Museum </t>
  </si>
  <si>
    <t>111 East Mission</t>
  </si>
  <si>
    <t>St. Marys</t>
  </si>
  <si>
    <t>Neosho County Historical Society</t>
  </si>
  <si>
    <t>PO Pox 113</t>
  </si>
  <si>
    <t>St. Paul</t>
  </si>
  <si>
    <t xml:space="preserve">Osage Mission-Neosho County Museum </t>
  </si>
  <si>
    <t>P.O. Box 113</t>
  </si>
  <si>
    <t>203 Washington</t>
  </si>
  <si>
    <t>Stafford County Historical And Genealogical Society</t>
  </si>
  <si>
    <t>Box 249</t>
  </si>
  <si>
    <t>Stafford</t>
  </si>
  <si>
    <t>100 South Main</t>
  </si>
  <si>
    <t>Rooks County Museum</t>
  </si>
  <si>
    <t>921 S Cedar St</t>
  </si>
  <si>
    <t>Stockton</t>
  </si>
  <si>
    <t>Haskell County Historical Society</t>
  </si>
  <si>
    <t>Box 101</t>
  </si>
  <si>
    <t>Sublette</t>
  </si>
  <si>
    <t>600 S Fairground Rd</t>
  </si>
  <si>
    <t xml:space="preserve">Yesterday House Museum </t>
  </si>
  <si>
    <t>118 S Main St</t>
  </si>
  <si>
    <t>Sylvan Grove</t>
  </si>
  <si>
    <t>Thayer City Museum</t>
  </si>
  <si>
    <t>Thayer</t>
  </si>
  <si>
    <t>Tonganoxie Community Historical Society</t>
  </si>
  <si>
    <t>P.O.Box 785</t>
  </si>
  <si>
    <t>Tonganoxie</t>
  </si>
  <si>
    <t>Holley Museum of Military History</t>
  </si>
  <si>
    <t>3520 SW Lincolnshire Rd.</t>
  </si>
  <si>
    <t>Topeka</t>
  </si>
  <si>
    <t xml:space="preserve">Kansas Council of Genealogical Societies </t>
  </si>
  <si>
    <t>PO Box 3858</t>
  </si>
  <si>
    <t>Kansas State Historical Society</t>
  </si>
  <si>
    <t>6425 SW 6th Ave</t>
  </si>
  <si>
    <t>http://www.kshs.org/research/collections/index.htm</t>
  </si>
  <si>
    <t>Topeka Genealogical Society Library</t>
  </si>
  <si>
    <t>Box 4048</t>
  </si>
  <si>
    <t>2717 Indiana</t>
  </si>
  <si>
    <t xml:space="preserve">Combat Air Museum </t>
  </si>
  <si>
    <t>7016 SE Forbes Ave</t>
  </si>
  <si>
    <t>Hangars 602-604 "J" Street</t>
  </si>
  <si>
    <t xml:space="preserve">Topeka </t>
  </si>
  <si>
    <t xml:space="preserve">Museum of the Kansas National Guard </t>
  </si>
  <si>
    <t>6700 S.W. Topeka Blvd</t>
  </si>
  <si>
    <t>Bldg 301</t>
  </si>
  <si>
    <t>The Great Overland Station</t>
  </si>
  <si>
    <t>701 North Kansas Avenue</t>
  </si>
  <si>
    <t xml:space="preserve">The Museum in Towanda </t>
  </si>
  <si>
    <t>401 Main St</t>
  </si>
  <si>
    <t>Towanda</t>
  </si>
  <si>
    <t>Historic Adobe Museum</t>
  </si>
  <si>
    <t>P.O. Box 906</t>
  </si>
  <si>
    <t>Ulysses</t>
  </si>
  <si>
    <t>Trego County Historical Society</t>
  </si>
  <si>
    <t>Box 132</t>
  </si>
  <si>
    <t>Wa Keeney</t>
  </si>
  <si>
    <t>128 N 13th St</t>
  </si>
  <si>
    <t>Wakefield Museum</t>
  </si>
  <si>
    <t>604 6th Street</t>
  </si>
  <si>
    <t>Wakefield</t>
  </si>
  <si>
    <t>Fort Wallace Museum &amp; Cemetery</t>
  </si>
  <si>
    <t>2655 Highway 40</t>
  </si>
  <si>
    <t>Wallace</t>
  </si>
  <si>
    <t>Oz Museum</t>
  </si>
  <si>
    <t>511 Lincoln</t>
  </si>
  <si>
    <t>Wamego</t>
  </si>
  <si>
    <t xml:space="preserve">Wamego Historical Museum </t>
  </si>
  <si>
    <t>406 E. 4th Street</t>
  </si>
  <si>
    <t>City Park</t>
  </si>
  <si>
    <t>Wamego Historical Society</t>
  </si>
  <si>
    <t>P.O. Box 84</t>
  </si>
  <si>
    <t>Washington County Historical And Genealogical Society</t>
  </si>
  <si>
    <t>P.O. Box 31</t>
  </si>
  <si>
    <t>Washingtin</t>
  </si>
  <si>
    <t xml:space="preserve">Chisholm Trail Museum </t>
  </si>
  <si>
    <t>502 N. Washington</t>
  </si>
  <si>
    <t>Wellington</t>
  </si>
  <si>
    <t>Rock Creek Valley Historical Society</t>
  </si>
  <si>
    <t>PO Box 13</t>
  </si>
  <si>
    <t>Westmoreland</t>
  </si>
  <si>
    <t>Frederic Remington Area Historical Society</t>
  </si>
  <si>
    <t>P.O. Box 133</t>
  </si>
  <si>
    <t>Whitewater</t>
  </si>
  <si>
    <t xml:space="preserve">Allen-Lambe House Museum </t>
  </si>
  <si>
    <t>255 N. Roosevelt</t>
  </si>
  <si>
    <t>Wichita</t>
  </si>
  <si>
    <t xml:space="preserve">Great Plains Transportation Museum </t>
  </si>
  <si>
    <t>700 E. Douglas</t>
  </si>
  <si>
    <t xml:space="preserve">Kansas Aviation Museum </t>
  </si>
  <si>
    <t>3350 S. George Washington Blvd.</t>
  </si>
  <si>
    <t>Kansas Firefighters Museum  </t>
  </si>
  <si>
    <t>1300 South Broadway</t>
  </si>
  <si>
    <t>Kansas Sports Hall of Fame</t>
  </si>
  <si>
    <t>238 N Mead</t>
  </si>
  <si>
    <t xml:space="preserve">Mid-America All-Indian Center </t>
  </si>
  <si>
    <t>650 N. Seneca</t>
  </si>
  <si>
    <t>Midwest Historical &amp; Genealogical Society</t>
  </si>
  <si>
    <t>PO Box 1121</t>
  </si>
  <si>
    <t>The Kansas African American Museum</t>
  </si>
  <si>
    <t>601 N. Water</t>
  </si>
  <si>
    <t>The Museum of World Treasures</t>
  </si>
  <si>
    <t xml:space="preserve">835 E. First </t>
  </si>
  <si>
    <t>Wichita Genealogical Society</t>
  </si>
  <si>
    <t>P.O. Box 3705</t>
  </si>
  <si>
    <t>Wichita Public Library - Local History Collection</t>
  </si>
  <si>
    <t>223 S Main St</t>
  </si>
  <si>
    <t>http://www.wichita.lib.ks.us/Researchers/History/Kansas/LocalHistory.htm</t>
  </si>
  <si>
    <t>Wichita State University - Special Collections and University Archives</t>
  </si>
  <si>
    <t>Wichita State University</t>
  </si>
  <si>
    <t>1845 N Fairmount</t>
  </si>
  <si>
    <t>http://specialcollections.wichita.edu/</t>
  </si>
  <si>
    <t xml:space="preserve">Czech Opera House &amp; Museum </t>
  </si>
  <si>
    <t>Highway 40</t>
  </si>
  <si>
    <t>Wilson</t>
  </si>
  <si>
    <t>Cowley County Historical Society</t>
  </si>
  <si>
    <t>1011 Mansfield</t>
  </si>
  <si>
    <t>Winfield</t>
  </si>
  <si>
    <t>Woodson County Genealogy Society</t>
  </si>
  <si>
    <t>608 North Prairie</t>
  </si>
  <si>
    <t>Yates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</si>
</sst>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000"/>
    <numFmt numFmtId="165" formatCode="00000"/>
    <numFmt numFmtId="166" formatCode="yyyy&quot;-&quot;mm&quot;-&quot;dd"/>
  </numFmts>
  <fonts count="13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FF0000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22222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2" borderId="0" xfId="0" applyFont="1" applyFill="1" applyAlignment="1">
      <alignment wrapText="1"/>
    </xf>
    <xf numFmtId="0" fontId="7" fillId="0" borderId="0" xfId="0" applyFont="1"/>
    <xf numFmtId="164" fontId="5" fillId="2" borderId="0" xfId="0" applyNumberFormat="1" applyFont="1" applyFill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>
      <alignment wrapText="1"/>
    </xf>
    <xf numFmtId="0" fontId="1" fillId="2" borderId="0" xfId="0" applyFont="1" applyFill="1" applyAlignment="1"/>
    <xf numFmtId="0" fontId="3" fillId="3" borderId="0" xfId="0" applyFont="1" applyFill="1" applyAlignment="1"/>
    <xf numFmtId="0" fontId="1" fillId="0" borderId="0" xfId="0" applyFont="1" applyAlignment="1"/>
    <xf numFmtId="49" fontId="0" fillId="0" borderId="0" xfId="0" applyNumberFormat="1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/>
    <xf numFmtId="165" fontId="0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8" fillId="0" borderId="0" xfId="0" applyFont="1" applyAlignment="1"/>
    <xf numFmtId="166" fontId="1" fillId="0" borderId="0" xfId="0" applyNumberFormat="1" applyFont="1" applyAlignment="1"/>
    <xf numFmtId="0" fontId="1" fillId="2" borderId="0" xfId="0" applyFont="1" applyFill="1"/>
    <xf numFmtId="0" fontId="9" fillId="3" borderId="0" xfId="0" applyFont="1" applyFill="1" applyAlignment="1">
      <alignment wrapText="1"/>
    </xf>
    <xf numFmtId="164" fontId="1" fillId="2" borderId="0" xfId="0" applyNumberFormat="1" applyFont="1" applyFill="1" applyAlignment="1"/>
    <xf numFmtId="0" fontId="0" fillId="2" borderId="0" xfId="0" applyFont="1" applyFill="1" applyAlignment="1"/>
    <xf numFmtId="0" fontId="3" fillId="3" borderId="0" xfId="0" applyFont="1" applyFill="1" applyAlignment="1">
      <alignment wrapText="1"/>
    </xf>
    <xf numFmtId="166" fontId="1" fillId="2" borderId="0" xfId="0" applyNumberFormat="1" applyFont="1" applyFill="1" applyAlignment="1"/>
    <xf numFmtId="0" fontId="3" fillId="0" borderId="0" xfId="0" applyFont="1" applyAlignment="1">
      <alignment wrapText="1"/>
    </xf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0" fillId="0" borderId="0" xfId="0" applyFont="1" applyAlignment="1"/>
    <xf numFmtId="0" fontId="3" fillId="4" borderId="0" xfId="0" applyFont="1" applyFill="1" applyAlignment="1"/>
    <xf numFmtId="0" fontId="3" fillId="4" borderId="0" xfId="0" applyFont="1" applyFill="1" applyAlignment="1">
      <alignment wrapText="1"/>
    </xf>
    <xf numFmtId="0" fontId="10" fillId="4" borderId="0" xfId="0" applyFont="1" applyFill="1" applyAlignment="1"/>
    <xf numFmtId="0" fontId="4" fillId="0" borderId="0" xfId="0" applyFont="1" applyAlignment="1"/>
    <xf numFmtId="0" fontId="3" fillId="4" borderId="0" xfId="0" applyFont="1" applyFill="1"/>
    <xf numFmtId="0" fontId="4" fillId="0" borderId="1" xfId="0" applyFont="1" applyBorder="1" applyAlignment="1"/>
    <xf numFmtId="49" fontId="1" fillId="0" borderId="0" xfId="0" applyNumberFormat="1" applyFont="1" applyAlignment="1"/>
    <xf numFmtId="0" fontId="4" fillId="0" borderId="0" xfId="0" applyFont="1" applyAlignment="1"/>
    <xf numFmtId="0" fontId="1" fillId="2" borderId="1" xfId="0" applyFont="1" applyFill="1" applyBorder="1"/>
    <xf numFmtId="0" fontId="1" fillId="5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0" fillId="2" borderId="0" xfId="0" applyFont="1" applyFill="1" applyAlignment="1"/>
    <xf numFmtId="0" fontId="1" fillId="0" borderId="0" xfId="0" applyFont="1"/>
    <xf numFmtId="49" fontId="0" fillId="2" borderId="0" xfId="0" applyNumberFormat="1" applyFont="1" applyFill="1" applyAlignment="1"/>
    <xf numFmtId="165" fontId="0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/>
    <xf numFmtId="166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wrapText="1"/>
    </xf>
    <xf numFmtId="49" fontId="1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1" fillId="5" borderId="0" xfId="0" applyFont="1" applyFill="1" applyAlignment="1"/>
    <xf numFmtId="0" fontId="0" fillId="5" borderId="0" xfId="0" applyFont="1" applyFill="1" applyAlignment="1"/>
    <xf numFmtId="49" fontId="0" fillId="5" borderId="0" xfId="0" applyNumberFormat="1" applyFont="1" applyFill="1" applyAlignment="1"/>
    <xf numFmtId="165" fontId="0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/>
    <xf numFmtId="166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wrapText="1"/>
    </xf>
    <xf numFmtId="49" fontId="0" fillId="0" borderId="0" xfId="0" applyNumberFormat="1" applyFont="1" applyAlignment="1"/>
    <xf numFmtId="49" fontId="0" fillId="0" borderId="1" xfId="0" applyNumberFormat="1" applyFont="1" applyBorder="1" applyAlignment="1"/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right" wrapText="1"/>
    </xf>
    <xf numFmtId="49" fontId="1" fillId="5" borderId="0" xfId="0" applyNumberFormat="1" applyFont="1" applyFill="1" applyAlignment="1">
      <alignment wrapText="1"/>
    </xf>
    <xf numFmtId="49" fontId="1" fillId="5" borderId="0" xfId="0" applyNumberFormat="1" applyFont="1" applyFill="1" applyAlignment="1">
      <alignment wrapText="1"/>
    </xf>
    <xf numFmtId="165" fontId="1" fillId="5" borderId="0" xfId="0" applyNumberFormat="1" applyFont="1" applyFill="1" applyAlignment="1">
      <alignment horizontal="right" wrapText="1"/>
    </xf>
    <xf numFmtId="0" fontId="1" fillId="0" borderId="0" xfId="0" applyFont="1" applyAlignment="1"/>
    <xf numFmtId="49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0" fontId="0" fillId="2" borderId="0" xfId="0" applyFont="1" applyFill="1" applyAlignment="1"/>
    <xf numFmtId="0" fontId="0" fillId="0" borderId="1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11" fillId="0" borderId="0" xfId="0" applyFont="1" applyAlignment="1"/>
    <xf numFmtId="164" fontId="1" fillId="2" borderId="0" xfId="0" applyNumberFormat="1" applyFont="1" applyFill="1"/>
    <xf numFmtId="0" fontId="1" fillId="2" borderId="0" xfId="0" applyFont="1" applyFill="1" applyAlignment="1"/>
    <xf numFmtId="0" fontId="12" fillId="2" borderId="0" xfId="0" applyFont="1" applyFill="1" applyAlignment="1"/>
    <xf numFmtId="49" fontId="1" fillId="0" borderId="2" xfId="0" applyNumberFormat="1" applyFont="1" applyBorder="1" applyAlignment="1"/>
    <xf numFmtId="165" fontId="1" fillId="0" borderId="2" xfId="0" applyNumberFormat="1" applyFont="1" applyBorder="1" applyAlignment="1">
      <alignment horizontal="right"/>
    </xf>
    <xf numFmtId="0" fontId="0" fillId="2" borderId="0" xfId="0" applyFont="1" applyFill="1" applyAlignment="1"/>
    <xf numFmtId="49" fontId="1" fillId="2" borderId="0" xfId="0" applyNumberFormat="1" applyFont="1" applyFill="1" applyAlignment="1"/>
    <xf numFmtId="49" fontId="0" fillId="5" borderId="0" xfId="0" applyNumberFormat="1" applyFont="1" applyFill="1" applyAlignment="1"/>
    <xf numFmtId="49" fontId="0" fillId="0" borderId="3" xfId="0" applyNumberFormat="1" applyFont="1" applyBorder="1" applyAlignment="1"/>
    <xf numFmtId="49" fontId="0" fillId="0" borderId="3" xfId="0" applyNumberFormat="1" applyFont="1" applyBorder="1" applyAlignment="1"/>
    <xf numFmtId="165" fontId="0" fillId="0" borderId="3" xfId="0" applyNumberFormat="1" applyFont="1" applyBorder="1" applyAlignment="1">
      <alignment horizontal="right"/>
    </xf>
    <xf numFmtId="49" fontId="1" fillId="0" borderId="4" xfId="0" applyNumberFormat="1" applyFont="1" applyBorder="1" applyAlignment="1"/>
    <xf numFmtId="165" fontId="1" fillId="0" borderId="4" xfId="0" applyNumberFormat="1" applyFont="1" applyBorder="1" applyAlignment="1">
      <alignment horizontal="right"/>
    </xf>
    <xf numFmtId="49" fontId="1" fillId="5" borderId="0" xfId="0" applyNumberFormat="1" applyFont="1" applyFill="1" applyAlignment="1"/>
    <xf numFmtId="49" fontId="1" fillId="0" borderId="3" xfId="0" applyNumberFormat="1" applyFont="1" applyBorder="1" applyAlignment="1">
      <alignment wrapText="1"/>
    </xf>
    <xf numFmtId="165" fontId="1" fillId="0" borderId="3" xfId="0" applyNumberFormat="1" applyFont="1" applyBorder="1" applyAlignment="1">
      <alignment horizontal="right" wrapText="1"/>
    </xf>
    <xf numFmtId="49" fontId="1" fillId="0" borderId="4" xfId="0" applyNumberFormat="1" applyFont="1" applyBorder="1" applyAlignment="1"/>
    <xf numFmtId="0" fontId="1" fillId="2" borderId="0" xfId="0" applyFont="1" applyFill="1" applyAlignment="1"/>
    <xf numFmtId="49" fontId="1" fillId="2" borderId="0" xfId="0" applyNumberFormat="1" applyFont="1" applyFill="1" applyAlignment="1"/>
    <xf numFmtId="49" fontId="1" fillId="2" borderId="0" xfId="0" applyNumberFormat="1" applyFont="1" applyFill="1" applyAlignment="1">
      <alignment wrapText="1"/>
    </xf>
    <xf numFmtId="165" fontId="1" fillId="2" borderId="0" xfId="0" applyNumberFormat="1" applyFont="1" applyFill="1" applyAlignment="1">
      <alignment horizontal="right" wrapText="1"/>
    </xf>
    <xf numFmtId="49" fontId="1" fillId="2" borderId="0" xfId="0" applyNumberFormat="1" applyFont="1" applyFill="1" applyAlignment="1">
      <alignment wrapText="1"/>
    </xf>
    <xf numFmtId="165" fontId="1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49" fontId="0" fillId="5" borderId="0" xfId="0" applyNumberFormat="1" applyFont="1" applyFill="1" applyAlignment="1"/>
    <xf numFmtId="165" fontId="0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/>
    <xf numFmtId="166" fontId="1" fillId="2" borderId="0" xfId="0" applyNumberFormat="1" applyFont="1" applyFill="1"/>
    <xf numFmtId="0" fontId="6" fillId="0" borderId="0" xfId="0" applyFont="1" applyAlignment="1"/>
    <xf numFmtId="0" fontId="0" fillId="0" borderId="0" xfId="0" applyFont="1" applyAlignment="1"/>
    <xf numFmtId="0" fontId="0" fillId="0" borderId="4" xfId="0" applyFill="1" applyBorder="1"/>
  </cellXfs>
  <cellStyles count="1">
    <cellStyle name="Normal" xfId="0" builtinId="0"/>
  </cellStyles>
  <dxfs count="3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>
    <tableStyle name="Repository Locations 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335" headerRowCount="0">
  <tableColumns count="2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</tableColumns>
  <tableStyleInfo name="Repository Locations 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pecialcollections.wichita.edu/" TargetMode="External"/><Relationship Id="rId3" Type="http://schemas.openxmlformats.org/officeDocument/2006/relationships/hyperlink" Target="http://spencer.lib.ku.edu/using-the-library/visiting-library" TargetMode="External"/><Relationship Id="rId7" Type="http://schemas.openxmlformats.org/officeDocument/2006/relationships/hyperlink" Target="http://www.wichita.lib.ks.us/Researchers/History/Kansas/LocalHistory.htm" TargetMode="External"/><Relationship Id="rId2" Type="http://schemas.openxmlformats.org/officeDocument/2006/relationships/hyperlink" Target="http://www.kckpl.org/" TargetMode="External"/><Relationship Id="rId1" Type="http://schemas.openxmlformats.org/officeDocument/2006/relationships/hyperlink" Target="http://www.ckls.org/" TargetMode="External"/><Relationship Id="rId6" Type="http://schemas.openxmlformats.org/officeDocument/2006/relationships/hyperlink" Target="http://www.kshs.org/research/collections/index.htm" TargetMode="External"/><Relationship Id="rId5" Type="http://schemas.openxmlformats.org/officeDocument/2006/relationships/hyperlink" Target="http://axe.pittstate.edu/spcoll/" TargetMode="External"/><Relationship Id="rId4" Type="http://schemas.openxmlformats.org/officeDocument/2006/relationships/hyperlink" Target="http://www.lib.ksu.edu/depts/spec/index.html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eocod.io/" TargetMode="External"/><Relationship Id="rId2" Type="http://schemas.openxmlformats.org/officeDocument/2006/relationships/hyperlink" Target="https://www.loc.gov/marc/organizations/" TargetMode="External"/><Relationship Id="rId1" Type="http://schemas.openxmlformats.org/officeDocument/2006/relationships/hyperlink" Target="https://www.loc.gov/marc/organizations/" TargetMode="External"/><Relationship Id="rId4" Type="http://schemas.openxmlformats.org/officeDocument/2006/relationships/hyperlink" Target="https://geocod.i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librarymap.ifla.org/map" TargetMode="External"/><Relationship Id="rId1" Type="http://schemas.openxmlformats.org/officeDocument/2006/relationships/hyperlink" Target="https://map.arquivist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baseColWidth="10" defaultColWidth="14.5" defaultRowHeight="15.75" customHeight="1" x14ac:dyDescent="0.15"/>
  <cols>
    <col min="1" max="1" width="59.5" customWidth="1"/>
    <col min="6" max="6" width="27.5" customWidth="1"/>
    <col min="8" max="8" width="26.5" customWidth="1"/>
    <col min="21" max="21" width="46.6640625" customWidth="1"/>
  </cols>
  <sheetData>
    <row r="1" spans="1:27" ht="15.75" customHeight="1" x14ac:dyDescent="0.15">
      <c r="A1" s="7" t="s">
        <v>5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16</v>
      </c>
      <c r="I1" s="7" t="s">
        <v>17</v>
      </c>
      <c r="J1" s="7" t="s">
        <v>18</v>
      </c>
      <c r="K1" s="7" t="s">
        <v>19</v>
      </c>
      <c r="L1" s="9" t="s">
        <v>20</v>
      </c>
      <c r="M1" s="7" t="s">
        <v>23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28</v>
      </c>
      <c r="S1" s="7" t="s">
        <v>29</v>
      </c>
      <c r="T1" s="7" t="s">
        <v>31</v>
      </c>
      <c r="U1" s="7" t="s">
        <v>32</v>
      </c>
      <c r="V1" s="7" t="s">
        <v>33</v>
      </c>
      <c r="W1" s="7" t="s">
        <v>34</v>
      </c>
      <c r="X1" s="12"/>
      <c r="Y1" s="12"/>
      <c r="Z1" s="12"/>
      <c r="AA1" s="12"/>
    </row>
    <row r="2" spans="1:27" ht="15.75" customHeight="1" x14ac:dyDescent="0.15">
      <c r="A2" s="13" t="s">
        <v>37</v>
      </c>
      <c r="B2" s="14"/>
      <c r="C2" s="14"/>
      <c r="D2" s="14"/>
      <c r="E2" s="14"/>
      <c r="F2" s="16" t="s">
        <v>39</v>
      </c>
      <c r="G2" s="18" t="s">
        <v>41</v>
      </c>
      <c r="H2" s="19" t="s">
        <v>44</v>
      </c>
      <c r="I2" s="14"/>
      <c r="J2" s="19" t="s">
        <v>45</v>
      </c>
      <c r="K2" s="22">
        <v>67410</v>
      </c>
      <c r="L2" s="23"/>
      <c r="M2" s="18"/>
      <c r="N2" s="18" t="s">
        <v>48</v>
      </c>
      <c r="O2" s="25"/>
      <c r="P2" s="14"/>
      <c r="Q2" s="14"/>
      <c r="R2" s="14"/>
      <c r="S2" s="27">
        <v>43207</v>
      </c>
      <c r="T2" s="18" t="s">
        <v>53</v>
      </c>
      <c r="U2" s="1" t="s">
        <v>54</v>
      </c>
      <c r="V2" s="18"/>
      <c r="W2" s="14"/>
      <c r="X2" s="14"/>
      <c r="Y2" s="14"/>
      <c r="Z2" s="14"/>
      <c r="AA2" s="14"/>
    </row>
    <row r="3" spans="1:27" ht="15.75" customHeight="1" x14ac:dyDescent="0.15">
      <c r="A3" s="116" t="s">
        <v>55</v>
      </c>
      <c r="B3" s="28"/>
      <c r="C3" s="28"/>
      <c r="D3" s="28"/>
      <c r="E3" s="28"/>
      <c r="F3" s="16" t="s">
        <v>39</v>
      </c>
      <c r="G3" s="18" t="s">
        <v>41</v>
      </c>
      <c r="H3" s="19" t="s">
        <v>57</v>
      </c>
      <c r="I3" s="28"/>
      <c r="J3" s="19" t="s">
        <v>45</v>
      </c>
      <c r="K3" s="22">
        <v>67410</v>
      </c>
      <c r="L3" s="30"/>
      <c r="M3" s="16"/>
      <c r="N3" s="16" t="s">
        <v>48</v>
      </c>
      <c r="O3" s="31"/>
      <c r="P3" s="28"/>
      <c r="Q3" s="28"/>
      <c r="R3" s="28"/>
      <c r="S3" s="33">
        <v>43207</v>
      </c>
      <c r="T3" s="16" t="s">
        <v>53</v>
      </c>
      <c r="U3" s="1" t="s">
        <v>54</v>
      </c>
      <c r="V3" s="16"/>
      <c r="W3" s="28"/>
      <c r="X3" s="28"/>
      <c r="Y3" s="28"/>
      <c r="Z3" s="28"/>
      <c r="AA3" s="28"/>
    </row>
    <row r="4" spans="1:27" ht="15.75" customHeight="1" x14ac:dyDescent="0.15">
      <c r="A4" s="116" t="s">
        <v>62</v>
      </c>
      <c r="B4" s="14"/>
      <c r="C4" s="14"/>
      <c r="D4" s="14"/>
      <c r="E4" s="14"/>
      <c r="F4" s="16" t="s">
        <v>39</v>
      </c>
      <c r="G4" s="18" t="s">
        <v>41</v>
      </c>
      <c r="H4" s="19" t="s">
        <v>65</v>
      </c>
      <c r="I4" s="14"/>
      <c r="J4" s="19" t="s">
        <v>45</v>
      </c>
      <c r="K4" s="22">
        <v>67410</v>
      </c>
      <c r="L4" s="23"/>
      <c r="M4" s="18"/>
      <c r="N4" s="18" t="s">
        <v>48</v>
      </c>
      <c r="O4" s="38"/>
      <c r="P4" s="14"/>
      <c r="Q4" s="14"/>
      <c r="R4" s="14"/>
      <c r="S4" s="27">
        <v>43207</v>
      </c>
      <c r="T4" s="18" t="s">
        <v>53</v>
      </c>
      <c r="U4" s="1" t="s">
        <v>54</v>
      </c>
      <c r="V4" s="18"/>
      <c r="W4" s="14"/>
      <c r="X4" s="14"/>
      <c r="Y4" s="14"/>
      <c r="Z4" s="14"/>
      <c r="AA4" s="14"/>
    </row>
    <row r="5" spans="1:27" ht="15.75" customHeight="1" x14ac:dyDescent="0.15">
      <c r="A5" s="116" t="s">
        <v>68</v>
      </c>
      <c r="B5" s="14"/>
      <c r="C5" s="14"/>
      <c r="D5" s="14"/>
      <c r="E5" s="14"/>
      <c r="F5" s="16" t="s">
        <v>39</v>
      </c>
      <c r="G5" s="18" t="s">
        <v>41</v>
      </c>
      <c r="H5" s="19" t="s">
        <v>71</v>
      </c>
      <c r="I5" s="14"/>
      <c r="J5" s="19" t="s">
        <v>45</v>
      </c>
      <c r="K5" s="22">
        <v>67410</v>
      </c>
      <c r="L5" s="23"/>
      <c r="M5" s="18"/>
      <c r="N5" s="18" t="s">
        <v>48</v>
      </c>
      <c r="O5" s="25"/>
      <c r="P5" s="14"/>
      <c r="Q5" s="14"/>
      <c r="R5" s="14"/>
      <c r="S5" s="27">
        <v>43207</v>
      </c>
      <c r="T5" s="18" t="s">
        <v>53</v>
      </c>
      <c r="U5" s="1" t="s">
        <v>54</v>
      </c>
      <c r="V5" s="18"/>
      <c r="W5" s="14"/>
      <c r="X5" s="28"/>
      <c r="Y5" s="28"/>
      <c r="Z5" s="28"/>
      <c r="AA5" s="28"/>
    </row>
    <row r="6" spans="1:27" ht="15.75" customHeight="1" x14ac:dyDescent="0.15">
      <c r="A6" s="116" t="s">
        <v>73</v>
      </c>
      <c r="B6" s="14"/>
      <c r="C6" s="14"/>
      <c r="D6" s="14"/>
      <c r="E6" s="14"/>
      <c r="F6" s="16" t="s">
        <v>39</v>
      </c>
      <c r="G6" s="18" t="s">
        <v>41</v>
      </c>
      <c r="H6" s="19" t="s">
        <v>74</v>
      </c>
      <c r="I6" s="14"/>
      <c r="J6" s="19" t="s">
        <v>45</v>
      </c>
      <c r="K6" s="22">
        <v>67410</v>
      </c>
      <c r="L6" s="23"/>
      <c r="M6" s="18"/>
      <c r="N6" s="18" t="s">
        <v>48</v>
      </c>
      <c r="O6" s="25"/>
      <c r="P6" s="14"/>
      <c r="Q6" s="14"/>
      <c r="R6" s="14"/>
      <c r="S6" s="27">
        <v>43207</v>
      </c>
      <c r="T6" s="18" t="s">
        <v>53</v>
      </c>
      <c r="U6" s="1" t="s">
        <v>54</v>
      </c>
      <c r="V6" s="18"/>
      <c r="W6" s="18" t="s">
        <v>76</v>
      </c>
      <c r="X6" s="28"/>
      <c r="Y6" s="28"/>
      <c r="Z6" s="28"/>
      <c r="AA6" s="28"/>
    </row>
    <row r="7" spans="1:27" ht="15.75" customHeight="1" x14ac:dyDescent="0.15">
      <c r="A7" s="116" t="s">
        <v>77</v>
      </c>
      <c r="B7" s="14"/>
      <c r="C7" s="14"/>
      <c r="D7" s="14"/>
      <c r="E7" s="14"/>
      <c r="F7" s="16" t="s">
        <v>39</v>
      </c>
      <c r="G7" s="18" t="s">
        <v>41</v>
      </c>
      <c r="H7" s="45" t="s">
        <v>81</v>
      </c>
      <c r="I7" s="14"/>
      <c r="J7" s="19" t="s">
        <v>45</v>
      </c>
      <c r="K7" s="22">
        <v>67410</v>
      </c>
      <c r="L7" s="23"/>
      <c r="M7" s="18"/>
      <c r="N7" s="18" t="s">
        <v>48</v>
      </c>
      <c r="O7" s="25"/>
      <c r="P7" s="14"/>
      <c r="Q7" s="14"/>
      <c r="R7" s="14"/>
      <c r="S7" s="27">
        <v>43207</v>
      </c>
      <c r="T7" s="18" t="s">
        <v>53</v>
      </c>
      <c r="U7" s="1" t="s">
        <v>54</v>
      </c>
      <c r="V7" s="18"/>
      <c r="W7" s="14"/>
      <c r="X7" s="28"/>
      <c r="Y7" s="28"/>
      <c r="Z7" s="28"/>
      <c r="AA7" s="28"/>
    </row>
    <row r="8" spans="1:27" ht="15.75" customHeight="1" x14ac:dyDescent="0.15">
      <c r="A8" s="116" t="s">
        <v>90</v>
      </c>
      <c r="B8" s="28"/>
      <c r="C8" s="28"/>
      <c r="D8" s="28"/>
      <c r="E8" s="28"/>
      <c r="F8" s="16" t="s">
        <v>39</v>
      </c>
      <c r="G8" s="18" t="s">
        <v>41</v>
      </c>
      <c r="H8" s="19" t="s">
        <v>94</v>
      </c>
      <c r="I8" s="47"/>
      <c r="J8" s="19" t="s">
        <v>45</v>
      </c>
      <c r="K8" s="22">
        <v>67410</v>
      </c>
      <c r="L8" s="30"/>
      <c r="M8" s="16"/>
      <c r="N8" s="16" t="s">
        <v>48</v>
      </c>
      <c r="O8" s="31"/>
      <c r="P8" s="28"/>
      <c r="Q8" s="28"/>
      <c r="R8" s="28"/>
      <c r="S8" s="33">
        <v>43207</v>
      </c>
      <c r="T8" s="16" t="s">
        <v>53</v>
      </c>
      <c r="U8" s="1" t="s">
        <v>54</v>
      </c>
      <c r="V8" s="16"/>
      <c r="W8" s="28"/>
      <c r="X8" s="28"/>
      <c r="Y8" s="28"/>
      <c r="Z8" s="28"/>
      <c r="AA8" s="28"/>
    </row>
    <row r="9" spans="1:27" ht="15.75" customHeight="1" x14ac:dyDescent="0.15">
      <c r="A9" s="116" t="s">
        <v>95</v>
      </c>
      <c r="B9" s="14"/>
      <c r="C9" s="14"/>
      <c r="D9" s="14"/>
      <c r="E9" s="14"/>
      <c r="F9" s="16" t="s">
        <v>39</v>
      </c>
      <c r="G9" s="18" t="s">
        <v>41</v>
      </c>
      <c r="H9" s="19" t="s">
        <v>96</v>
      </c>
      <c r="I9" s="14"/>
      <c r="J9" s="19" t="s">
        <v>45</v>
      </c>
      <c r="K9" s="22">
        <v>67410</v>
      </c>
      <c r="L9" s="23"/>
      <c r="M9" s="18"/>
      <c r="N9" s="18" t="s">
        <v>48</v>
      </c>
      <c r="O9" s="25"/>
      <c r="P9" s="14"/>
      <c r="Q9" s="14"/>
      <c r="R9" s="14"/>
      <c r="S9" s="27">
        <v>43207</v>
      </c>
      <c r="T9" s="18" t="s">
        <v>53</v>
      </c>
      <c r="U9" s="1" t="s">
        <v>54</v>
      </c>
      <c r="V9" s="18"/>
      <c r="W9" s="14"/>
      <c r="X9" s="28"/>
      <c r="Y9" s="28"/>
      <c r="Z9" s="28"/>
      <c r="AA9" s="28"/>
    </row>
    <row r="10" spans="1:27" ht="15.75" customHeight="1" x14ac:dyDescent="0.15">
      <c r="A10" s="82" t="s">
        <v>97</v>
      </c>
      <c r="B10" s="14"/>
      <c r="C10" s="14"/>
      <c r="D10" s="14"/>
      <c r="E10" s="14"/>
      <c r="F10" s="16" t="s">
        <v>39</v>
      </c>
      <c r="G10" s="18" t="s">
        <v>41</v>
      </c>
      <c r="H10" s="19" t="s">
        <v>98</v>
      </c>
      <c r="I10" s="14"/>
      <c r="J10" s="19" t="s">
        <v>45</v>
      </c>
      <c r="K10" s="22">
        <v>67410</v>
      </c>
      <c r="L10" s="23"/>
      <c r="M10" s="18"/>
      <c r="N10" s="18" t="s">
        <v>48</v>
      </c>
      <c r="O10" s="25"/>
      <c r="P10" s="14"/>
      <c r="Q10" s="14"/>
      <c r="R10" s="14"/>
      <c r="S10" s="27">
        <v>43207</v>
      </c>
      <c r="T10" s="18" t="s">
        <v>53</v>
      </c>
      <c r="U10" s="1" t="s">
        <v>54</v>
      </c>
      <c r="V10" s="18"/>
      <c r="W10" s="14"/>
      <c r="X10" s="14"/>
      <c r="Y10" s="14"/>
      <c r="Z10" s="14"/>
      <c r="AA10" s="14"/>
    </row>
    <row r="11" spans="1:27" ht="15.75" customHeight="1" x14ac:dyDescent="0.15">
      <c r="A11" s="82" t="s">
        <v>99</v>
      </c>
      <c r="B11" s="14"/>
      <c r="C11" s="14"/>
      <c r="D11" s="14"/>
      <c r="E11" s="14"/>
      <c r="F11" s="16" t="s">
        <v>39</v>
      </c>
      <c r="G11" s="18" t="s">
        <v>100</v>
      </c>
      <c r="H11" s="19" t="s">
        <v>101</v>
      </c>
      <c r="I11" s="14"/>
      <c r="J11" s="19" t="s">
        <v>102</v>
      </c>
      <c r="K11" s="22">
        <v>67512</v>
      </c>
      <c r="L11" s="23"/>
      <c r="M11" s="18"/>
      <c r="N11" s="18" t="s">
        <v>48</v>
      </c>
      <c r="O11" s="25"/>
      <c r="P11" s="14"/>
      <c r="Q11" s="14"/>
      <c r="R11" s="14"/>
      <c r="S11" s="27">
        <v>43207</v>
      </c>
      <c r="T11" s="18" t="s">
        <v>53</v>
      </c>
      <c r="U11" s="1" t="s">
        <v>54</v>
      </c>
      <c r="V11" s="18"/>
      <c r="W11" s="14"/>
      <c r="X11" s="48"/>
      <c r="Y11" s="48"/>
      <c r="Z11" s="48"/>
      <c r="AA11" s="48"/>
    </row>
    <row r="12" spans="1:27" ht="15.75" customHeight="1" x14ac:dyDescent="0.15">
      <c r="A12" s="116" t="s">
        <v>103</v>
      </c>
      <c r="B12" s="49"/>
      <c r="C12" s="49"/>
      <c r="D12" s="49"/>
      <c r="E12" s="49"/>
      <c r="F12" s="50" t="s">
        <v>39</v>
      </c>
      <c r="G12" s="51" t="s">
        <v>100</v>
      </c>
      <c r="H12" s="52" t="s">
        <v>104</v>
      </c>
      <c r="I12" s="53"/>
      <c r="J12" s="54" t="s">
        <v>105</v>
      </c>
      <c r="K12" s="55">
        <v>66401</v>
      </c>
      <c r="L12" s="56"/>
      <c r="M12" s="50"/>
      <c r="N12" s="50" t="s">
        <v>48</v>
      </c>
      <c r="O12" s="50"/>
      <c r="P12" s="49"/>
      <c r="Q12" s="49"/>
      <c r="R12" s="49"/>
      <c r="S12" s="57">
        <v>43207</v>
      </c>
      <c r="T12" s="50" t="s">
        <v>53</v>
      </c>
      <c r="U12" s="58" t="s">
        <v>54</v>
      </c>
      <c r="V12" s="50"/>
      <c r="W12" s="49"/>
      <c r="X12" s="28"/>
      <c r="Y12" s="28"/>
      <c r="Z12" s="28"/>
      <c r="AA12" s="28"/>
    </row>
    <row r="13" spans="1:27" ht="15.75" customHeight="1" x14ac:dyDescent="0.15">
      <c r="A13" s="116" t="s">
        <v>103</v>
      </c>
      <c r="B13" s="28"/>
      <c r="C13" s="28"/>
      <c r="D13" s="28"/>
      <c r="E13" s="28"/>
      <c r="F13" s="16" t="s">
        <v>39</v>
      </c>
      <c r="G13" s="18" t="s">
        <v>41</v>
      </c>
      <c r="H13" s="59" t="s">
        <v>108</v>
      </c>
      <c r="I13" s="60"/>
      <c r="J13" s="19" t="s">
        <v>105</v>
      </c>
      <c r="K13" s="22">
        <v>66401</v>
      </c>
      <c r="L13" s="30"/>
      <c r="M13" s="16"/>
      <c r="N13" s="16" t="s">
        <v>48</v>
      </c>
      <c r="O13" s="31"/>
      <c r="P13" s="28"/>
      <c r="Q13" s="28"/>
      <c r="R13" s="28"/>
      <c r="S13" s="33">
        <v>43207</v>
      </c>
      <c r="T13" s="16" t="s">
        <v>53</v>
      </c>
      <c r="U13" s="1" t="s">
        <v>54</v>
      </c>
      <c r="V13" s="16"/>
      <c r="W13" s="28"/>
      <c r="X13" s="28"/>
      <c r="Y13" s="28"/>
      <c r="Z13" s="28"/>
      <c r="AA13" s="28"/>
    </row>
    <row r="14" spans="1:27" ht="15.75" customHeight="1" x14ac:dyDescent="0.15">
      <c r="A14" s="82" t="s">
        <v>109</v>
      </c>
      <c r="B14" s="18"/>
      <c r="C14" s="18"/>
      <c r="D14" s="14"/>
      <c r="E14" s="14"/>
      <c r="F14" s="16" t="s">
        <v>39</v>
      </c>
      <c r="G14" s="18" t="s">
        <v>41</v>
      </c>
      <c r="H14" s="19" t="s">
        <v>110</v>
      </c>
      <c r="I14" s="38"/>
      <c r="J14" s="19" t="s">
        <v>111</v>
      </c>
      <c r="K14" s="22">
        <v>67003</v>
      </c>
      <c r="L14" s="23"/>
      <c r="M14" s="18"/>
      <c r="N14" s="18" t="s">
        <v>48</v>
      </c>
      <c r="O14" s="18"/>
      <c r="P14" s="18"/>
      <c r="Q14" s="61"/>
      <c r="R14" s="14"/>
      <c r="S14" s="27">
        <v>43207</v>
      </c>
      <c r="T14" s="18" t="s">
        <v>53</v>
      </c>
      <c r="U14" s="1" t="s">
        <v>54</v>
      </c>
      <c r="V14" s="18"/>
      <c r="W14" s="18"/>
      <c r="X14" s="28"/>
      <c r="Y14" s="28"/>
      <c r="Z14" s="28"/>
      <c r="AA14" s="28"/>
    </row>
    <row r="15" spans="1:27" ht="15.75" customHeight="1" x14ac:dyDescent="0.15">
      <c r="A15" s="82" t="s">
        <v>112</v>
      </c>
      <c r="B15" s="18"/>
      <c r="C15" s="18"/>
      <c r="D15" s="14"/>
      <c r="E15" s="14"/>
      <c r="F15" s="16" t="s">
        <v>39</v>
      </c>
      <c r="G15" s="18" t="s">
        <v>41</v>
      </c>
      <c r="H15" s="19" t="s">
        <v>113</v>
      </c>
      <c r="I15" s="38"/>
      <c r="J15" s="19" t="s">
        <v>114</v>
      </c>
      <c r="K15" s="22">
        <v>67004</v>
      </c>
      <c r="L15" s="23"/>
      <c r="M15" s="18"/>
      <c r="N15" s="18" t="s">
        <v>48</v>
      </c>
      <c r="O15" s="18"/>
      <c r="P15" s="18"/>
      <c r="Q15" s="61"/>
      <c r="R15" s="14"/>
      <c r="S15" s="27">
        <v>43207</v>
      </c>
      <c r="T15" s="18" t="s">
        <v>53</v>
      </c>
      <c r="U15" s="1" t="s">
        <v>54</v>
      </c>
      <c r="V15" s="18"/>
      <c r="W15" s="18"/>
      <c r="X15" s="28"/>
      <c r="Y15" s="28"/>
      <c r="Z15" s="28"/>
      <c r="AA15" s="28"/>
    </row>
    <row r="16" spans="1:27" ht="15.75" customHeight="1" x14ac:dyDescent="0.15">
      <c r="A16" s="116" t="s">
        <v>115</v>
      </c>
      <c r="B16" s="18"/>
      <c r="C16" s="18"/>
      <c r="D16" s="14"/>
      <c r="E16" s="14"/>
      <c r="F16" s="16" t="s">
        <v>39</v>
      </c>
      <c r="G16" s="18" t="s">
        <v>41</v>
      </c>
      <c r="H16" s="19" t="s">
        <v>116</v>
      </c>
      <c r="I16" s="38"/>
      <c r="J16" s="19" t="s">
        <v>117</v>
      </c>
      <c r="K16" s="22">
        <v>67005</v>
      </c>
      <c r="L16" s="23"/>
      <c r="M16" s="18"/>
      <c r="N16" s="18" t="s">
        <v>48</v>
      </c>
      <c r="O16" s="18"/>
      <c r="P16" s="18"/>
      <c r="Q16" s="61"/>
      <c r="R16" s="14"/>
      <c r="S16" s="27">
        <v>43207</v>
      </c>
      <c r="T16" s="18" t="s">
        <v>53</v>
      </c>
      <c r="U16" s="1" t="s">
        <v>54</v>
      </c>
      <c r="V16" s="18"/>
      <c r="W16" s="14"/>
      <c r="X16" s="28"/>
      <c r="Y16" s="28"/>
      <c r="Z16" s="28"/>
      <c r="AA16" s="28"/>
    </row>
    <row r="17" spans="1:27" ht="15.75" customHeight="1" x14ac:dyDescent="0.15">
      <c r="A17" s="116" t="s">
        <v>118</v>
      </c>
      <c r="B17" s="48"/>
      <c r="C17" s="48"/>
      <c r="D17" s="48"/>
      <c r="E17" s="48"/>
      <c r="F17" s="62" t="s">
        <v>39</v>
      </c>
      <c r="G17" s="51" t="s">
        <v>100</v>
      </c>
      <c r="H17" s="63" t="s">
        <v>119</v>
      </c>
      <c r="I17" s="53"/>
      <c r="J17" s="64" t="s">
        <v>120</v>
      </c>
      <c r="K17" s="65">
        <v>67831</v>
      </c>
      <c r="L17" s="66"/>
      <c r="M17" s="62"/>
      <c r="N17" s="62" t="s">
        <v>48</v>
      </c>
      <c r="O17" s="62"/>
      <c r="P17" s="48"/>
      <c r="Q17" s="48"/>
      <c r="R17" s="48"/>
      <c r="S17" s="67">
        <v>43207</v>
      </c>
      <c r="T17" s="62" t="s">
        <v>53</v>
      </c>
      <c r="U17" s="68" t="s">
        <v>54</v>
      </c>
      <c r="V17" s="62"/>
      <c r="W17" s="48"/>
      <c r="X17" s="28"/>
      <c r="Y17" s="28"/>
      <c r="Z17" s="28"/>
      <c r="AA17" s="28"/>
    </row>
    <row r="18" spans="1:27" ht="15.75" customHeight="1" x14ac:dyDescent="0.15">
      <c r="A18" s="116" t="s">
        <v>118</v>
      </c>
      <c r="B18" s="28"/>
      <c r="C18" s="28"/>
      <c r="D18" s="28"/>
      <c r="E18" s="28"/>
      <c r="F18" s="16" t="s">
        <v>39</v>
      </c>
      <c r="G18" s="18" t="s">
        <v>41</v>
      </c>
      <c r="H18" s="69" t="s">
        <v>121</v>
      </c>
      <c r="I18" s="60"/>
      <c r="J18" s="19" t="s">
        <v>120</v>
      </c>
      <c r="K18" s="22">
        <v>67831</v>
      </c>
      <c r="L18" s="30"/>
      <c r="M18" s="16"/>
      <c r="N18" s="16" t="s">
        <v>48</v>
      </c>
      <c r="O18" s="31"/>
      <c r="P18" s="28"/>
      <c r="Q18" s="28"/>
      <c r="R18" s="28"/>
      <c r="S18" s="33">
        <v>43207</v>
      </c>
      <c r="T18" s="16" t="s">
        <v>53</v>
      </c>
      <c r="U18" s="1" t="s">
        <v>54</v>
      </c>
      <c r="V18" s="16"/>
      <c r="W18" s="28"/>
      <c r="X18" s="28"/>
      <c r="Y18" s="28"/>
      <c r="Z18" s="28"/>
      <c r="AA18" s="28"/>
    </row>
    <row r="19" spans="1:27" ht="15.75" customHeight="1" x14ac:dyDescent="0.15">
      <c r="A19" s="116" t="s">
        <v>122</v>
      </c>
      <c r="B19" s="18"/>
      <c r="C19" s="18"/>
      <c r="D19" s="18"/>
      <c r="E19" s="18"/>
      <c r="F19" s="16" t="s">
        <v>39</v>
      </c>
      <c r="G19" s="18" t="s">
        <v>41</v>
      </c>
      <c r="H19" s="69" t="s">
        <v>123</v>
      </c>
      <c r="I19" s="38"/>
      <c r="J19" s="19" t="s">
        <v>120</v>
      </c>
      <c r="K19" s="22">
        <v>67831</v>
      </c>
      <c r="L19" s="23"/>
      <c r="M19" s="18"/>
      <c r="N19" s="18" t="s">
        <v>48</v>
      </c>
      <c r="O19" s="18"/>
      <c r="P19" s="18"/>
      <c r="Q19" s="61"/>
      <c r="R19" s="14"/>
      <c r="S19" s="27">
        <v>43207</v>
      </c>
      <c r="T19" s="18" t="s">
        <v>53</v>
      </c>
      <c r="U19" s="1" t="s">
        <v>54</v>
      </c>
      <c r="V19" s="18"/>
      <c r="W19" s="18"/>
      <c r="X19" s="28"/>
      <c r="Y19" s="28"/>
      <c r="Z19" s="28"/>
      <c r="AA19" s="28"/>
    </row>
    <row r="20" spans="1:27" ht="15.75" customHeight="1" x14ac:dyDescent="0.15">
      <c r="A20" s="116" t="s">
        <v>125</v>
      </c>
      <c r="B20" s="18"/>
      <c r="C20" s="18"/>
      <c r="D20" s="14"/>
      <c r="E20" s="14"/>
      <c r="F20" s="16" t="s">
        <v>39</v>
      </c>
      <c r="G20" s="18" t="s">
        <v>41</v>
      </c>
      <c r="H20" s="19" t="s">
        <v>129</v>
      </c>
      <c r="I20" s="38"/>
      <c r="J20" s="19" t="s">
        <v>131</v>
      </c>
      <c r="K20" s="22">
        <v>66002</v>
      </c>
      <c r="L20" s="23"/>
      <c r="M20" s="18"/>
      <c r="N20" s="18" t="s">
        <v>48</v>
      </c>
      <c r="O20" s="18"/>
      <c r="P20" s="18"/>
      <c r="Q20" s="61"/>
      <c r="R20" s="14"/>
      <c r="S20" s="27">
        <v>43207</v>
      </c>
      <c r="T20" s="18" t="s">
        <v>53</v>
      </c>
      <c r="U20" s="1" t="s">
        <v>54</v>
      </c>
      <c r="V20" s="18"/>
      <c r="W20" s="14"/>
      <c r="X20" s="14"/>
      <c r="Y20" s="14"/>
      <c r="Z20" s="14"/>
      <c r="AA20" s="14"/>
    </row>
    <row r="21" spans="1:27" ht="15.75" customHeight="1" x14ac:dyDescent="0.15">
      <c r="A21" s="116" t="s">
        <v>133</v>
      </c>
      <c r="B21" s="28"/>
      <c r="C21" s="28"/>
      <c r="D21" s="28"/>
      <c r="E21" s="28"/>
      <c r="F21" s="16" t="s">
        <v>39</v>
      </c>
      <c r="G21" s="18" t="s">
        <v>41</v>
      </c>
      <c r="H21" s="70" t="s">
        <v>134</v>
      </c>
      <c r="I21" s="28"/>
      <c r="J21" s="19" t="s">
        <v>131</v>
      </c>
      <c r="K21" s="22">
        <v>66002</v>
      </c>
      <c r="L21" s="30"/>
      <c r="M21" s="16"/>
      <c r="N21" s="16" t="s">
        <v>48</v>
      </c>
      <c r="O21" s="31"/>
      <c r="P21" s="28"/>
      <c r="Q21" s="28"/>
      <c r="R21" s="28"/>
      <c r="S21" s="33">
        <v>43207</v>
      </c>
      <c r="T21" s="16" t="s">
        <v>53</v>
      </c>
      <c r="U21" s="1" t="s">
        <v>54</v>
      </c>
      <c r="V21" s="16"/>
      <c r="W21" s="28"/>
      <c r="X21" s="48"/>
      <c r="Y21" s="48"/>
      <c r="Z21" s="48"/>
      <c r="AA21" s="48"/>
    </row>
    <row r="22" spans="1:27" ht="15.75" customHeight="1" x14ac:dyDescent="0.15">
      <c r="A22" s="116" t="s">
        <v>135</v>
      </c>
      <c r="B22" s="18"/>
      <c r="C22" s="18"/>
      <c r="D22" s="14"/>
      <c r="E22" s="14"/>
      <c r="F22" s="16" t="s">
        <v>39</v>
      </c>
      <c r="G22" s="18" t="s">
        <v>41</v>
      </c>
      <c r="H22" s="19" t="s">
        <v>136</v>
      </c>
      <c r="I22" s="38"/>
      <c r="J22" s="19" t="s">
        <v>131</v>
      </c>
      <c r="K22" s="22">
        <v>66002</v>
      </c>
      <c r="L22" s="23"/>
      <c r="M22" s="18"/>
      <c r="N22" s="18" t="s">
        <v>48</v>
      </c>
      <c r="O22" s="18"/>
      <c r="P22" s="18"/>
      <c r="Q22" s="61"/>
      <c r="R22" s="14"/>
      <c r="S22" s="27">
        <v>43207</v>
      </c>
      <c r="T22" s="18" t="s">
        <v>53</v>
      </c>
      <c r="U22" s="1" t="s">
        <v>54</v>
      </c>
      <c r="V22" s="18"/>
      <c r="W22" s="14"/>
      <c r="X22" s="14"/>
      <c r="Y22" s="14"/>
      <c r="Z22" s="14"/>
      <c r="AA22" s="14"/>
    </row>
    <row r="23" spans="1:27" ht="15.75" customHeight="1" x14ac:dyDescent="0.15">
      <c r="A23" s="116" t="s">
        <v>137</v>
      </c>
      <c r="B23" s="18"/>
      <c r="C23" s="18"/>
      <c r="D23" s="14"/>
      <c r="E23" s="14"/>
      <c r="F23" s="16" t="s">
        <v>39</v>
      </c>
      <c r="G23" s="18" t="s">
        <v>41</v>
      </c>
      <c r="H23" s="19" t="s">
        <v>138</v>
      </c>
      <c r="I23" s="38"/>
      <c r="J23" s="19" t="s">
        <v>131</v>
      </c>
      <c r="K23" s="22">
        <v>66002</v>
      </c>
      <c r="L23" s="23"/>
      <c r="M23" s="18"/>
      <c r="N23" s="18" t="s">
        <v>48</v>
      </c>
      <c r="O23" s="18"/>
      <c r="P23" s="18"/>
      <c r="Q23" s="61"/>
      <c r="R23" s="14"/>
      <c r="S23" s="27">
        <v>43207</v>
      </c>
      <c r="T23" s="18" t="s">
        <v>53</v>
      </c>
      <c r="U23" s="1" t="s">
        <v>54</v>
      </c>
      <c r="V23" s="18"/>
      <c r="W23" s="14"/>
      <c r="X23" s="28"/>
      <c r="Y23" s="28"/>
      <c r="Z23" s="28"/>
      <c r="AA23" s="28"/>
    </row>
    <row r="24" spans="1:27" ht="15.75" customHeight="1" x14ac:dyDescent="0.15">
      <c r="A24" s="116" t="s">
        <v>139</v>
      </c>
      <c r="B24" s="18"/>
      <c r="C24" s="18"/>
      <c r="D24" s="14"/>
      <c r="E24" s="14"/>
      <c r="F24" s="16" t="s">
        <v>39</v>
      </c>
      <c r="G24" s="18" t="s">
        <v>41</v>
      </c>
      <c r="H24" s="19" t="s">
        <v>140</v>
      </c>
      <c r="I24" s="38"/>
      <c r="J24" s="19" t="s">
        <v>131</v>
      </c>
      <c r="K24" s="22">
        <v>66002</v>
      </c>
      <c r="L24" s="23"/>
      <c r="M24" s="18"/>
      <c r="N24" s="18" t="s">
        <v>48</v>
      </c>
      <c r="O24" s="18"/>
      <c r="P24" s="18"/>
      <c r="Q24" s="61"/>
      <c r="R24" s="14"/>
      <c r="S24" s="27">
        <v>43207</v>
      </c>
      <c r="T24" s="18" t="s">
        <v>53</v>
      </c>
      <c r="U24" s="1" t="s">
        <v>54</v>
      </c>
      <c r="V24" s="18"/>
      <c r="W24" s="14"/>
      <c r="X24" s="49"/>
      <c r="Y24" s="49"/>
      <c r="Z24" s="49"/>
      <c r="AA24" s="49"/>
    </row>
    <row r="25" spans="1:27" ht="15.75" customHeight="1" x14ac:dyDescent="0.15">
      <c r="A25" s="82" t="s">
        <v>141</v>
      </c>
      <c r="B25" s="28"/>
      <c r="C25" s="28"/>
      <c r="D25" s="28"/>
      <c r="E25" s="28"/>
      <c r="F25" s="16" t="s">
        <v>39</v>
      </c>
      <c r="G25" s="18" t="s">
        <v>100</v>
      </c>
      <c r="H25" s="19" t="s">
        <v>142</v>
      </c>
      <c r="I25" s="28"/>
      <c r="J25" s="19" t="s">
        <v>143</v>
      </c>
      <c r="K25" s="22">
        <v>67330</v>
      </c>
      <c r="L25" s="30"/>
      <c r="M25" s="16"/>
      <c r="N25" s="16" t="s">
        <v>48</v>
      </c>
      <c r="O25" s="31"/>
      <c r="P25" s="28"/>
      <c r="Q25" s="28"/>
      <c r="R25" s="28"/>
      <c r="S25" s="33">
        <v>43207</v>
      </c>
      <c r="T25" s="16" t="s">
        <v>53</v>
      </c>
      <c r="U25" s="1" t="s">
        <v>54</v>
      </c>
      <c r="V25" s="16"/>
      <c r="W25" s="28"/>
      <c r="X25" s="28"/>
      <c r="Y25" s="28"/>
      <c r="Z25" s="28"/>
      <c r="AA25" s="28"/>
    </row>
    <row r="26" spans="1:27" ht="15.75" customHeight="1" x14ac:dyDescent="0.15">
      <c r="A26" s="116" t="s">
        <v>144</v>
      </c>
      <c r="B26" s="18"/>
      <c r="C26" s="18"/>
      <c r="D26" s="14"/>
      <c r="E26" s="14"/>
      <c r="F26" s="16" t="s">
        <v>39</v>
      </c>
      <c r="G26" s="18" t="s">
        <v>41</v>
      </c>
      <c r="H26" s="19" t="s">
        <v>145</v>
      </c>
      <c r="I26" s="38"/>
      <c r="J26" s="19" t="s">
        <v>146</v>
      </c>
      <c r="K26" s="22">
        <v>67010</v>
      </c>
      <c r="L26" s="23"/>
      <c r="M26" s="18"/>
      <c r="N26" s="18" t="s">
        <v>48</v>
      </c>
      <c r="O26" s="18"/>
      <c r="P26" s="18"/>
      <c r="Q26" s="61"/>
      <c r="R26" s="14"/>
      <c r="S26" s="27">
        <v>43207</v>
      </c>
      <c r="T26" s="18" t="s">
        <v>53</v>
      </c>
      <c r="U26" s="1" t="s">
        <v>54</v>
      </c>
      <c r="V26" s="18"/>
      <c r="W26" s="14"/>
      <c r="X26" s="14"/>
      <c r="Y26" s="14"/>
      <c r="Z26" s="14"/>
      <c r="AA26" s="14"/>
    </row>
    <row r="27" spans="1:27" ht="15.75" customHeight="1" x14ac:dyDescent="0.15">
      <c r="A27" s="82" t="s">
        <v>147</v>
      </c>
      <c r="B27" s="18"/>
      <c r="C27" s="18"/>
      <c r="D27" s="14"/>
      <c r="E27" s="14"/>
      <c r="F27" s="16" t="s">
        <v>39</v>
      </c>
      <c r="G27" s="18" t="s">
        <v>41</v>
      </c>
      <c r="H27" s="19" t="s">
        <v>148</v>
      </c>
      <c r="I27" s="38"/>
      <c r="J27" s="19" t="s">
        <v>149</v>
      </c>
      <c r="K27" s="22">
        <v>66006</v>
      </c>
      <c r="L27" s="23"/>
      <c r="M27" s="18"/>
      <c r="N27" s="18" t="s">
        <v>48</v>
      </c>
      <c r="O27" s="18"/>
      <c r="P27" s="18"/>
      <c r="Q27" s="61"/>
      <c r="R27" s="14"/>
      <c r="S27" s="27">
        <v>43207</v>
      </c>
      <c r="T27" s="18" t="s">
        <v>53</v>
      </c>
      <c r="U27" s="1" t="s">
        <v>54</v>
      </c>
      <c r="V27" s="18"/>
      <c r="W27" s="14"/>
      <c r="X27" s="28"/>
      <c r="Y27" s="28"/>
      <c r="Z27" s="28"/>
      <c r="AA27" s="28"/>
    </row>
    <row r="28" spans="1:27" ht="15.75" customHeight="1" x14ac:dyDescent="0.15">
      <c r="A28" s="116" t="s">
        <v>150</v>
      </c>
      <c r="B28" s="18"/>
      <c r="C28" s="18"/>
      <c r="D28" s="14"/>
      <c r="E28" s="14"/>
      <c r="F28" s="16" t="s">
        <v>39</v>
      </c>
      <c r="G28" s="18" t="s">
        <v>100</v>
      </c>
      <c r="H28" s="71" t="s">
        <v>151</v>
      </c>
      <c r="I28" s="38"/>
      <c r="J28" s="72" t="s">
        <v>152</v>
      </c>
      <c r="K28" s="73">
        <v>66007</v>
      </c>
      <c r="L28" s="23"/>
      <c r="M28" s="18"/>
      <c r="N28" s="18" t="s">
        <v>48</v>
      </c>
      <c r="O28" s="18"/>
      <c r="P28" s="18"/>
      <c r="Q28" s="61"/>
      <c r="R28" s="14"/>
      <c r="S28" s="27">
        <v>43207</v>
      </c>
      <c r="T28" s="18" t="s">
        <v>53</v>
      </c>
      <c r="U28" s="1" t="s">
        <v>54</v>
      </c>
      <c r="V28" s="18"/>
      <c r="W28" s="14"/>
      <c r="X28" s="28"/>
      <c r="Y28" s="28"/>
      <c r="Z28" s="28"/>
      <c r="AA28" s="28"/>
    </row>
    <row r="29" spans="1:27" ht="15.75" customHeight="1" x14ac:dyDescent="0.15">
      <c r="A29" s="116" t="s">
        <v>150</v>
      </c>
      <c r="B29" s="62"/>
      <c r="C29" s="62"/>
      <c r="D29" s="48"/>
      <c r="E29" s="48"/>
      <c r="F29" s="16" t="s">
        <v>39</v>
      </c>
      <c r="G29" s="51" t="s">
        <v>41</v>
      </c>
      <c r="H29" s="74" t="s">
        <v>153</v>
      </c>
      <c r="I29" s="48"/>
      <c r="J29" s="75" t="s">
        <v>152</v>
      </c>
      <c r="K29" s="76">
        <v>66007</v>
      </c>
      <c r="L29" s="66"/>
      <c r="M29" s="62"/>
      <c r="N29" s="62" t="s">
        <v>48</v>
      </c>
      <c r="O29" s="62"/>
      <c r="P29" s="62"/>
      <c r="Q29" s="48"/>
      <c r="R29" s="48"/>
      <c r="S29" s="67">
        <v>43207</v>
      </c>
      <c r="T29" s="62" t="s">
        <v>53</v>
      </c>
      <c r="U29" s="68" t="s">
        <v>54</v>
      </c>
      <c r="V29" s="62"/>
      <c r="W29" s="48"/>
      <c r="X29" s="14"/>
      <c r="Y29" s="14"/>
      <c r="Z29" s="14"/>
      <c r="AA29" s="14"/>
    </row>
    <row r="30" spans="1:27" ht="15.75" customHeight="1" x14ac:dyDescent="0.15">
      <c r="A30" s="116" t="s">
        <v>154</v>
      </c>
      <c r="B30" s="18"/>
      <c r="C30" s="18"/>
      <c r="D30" s="77"/>
      <c r="E30" s="18"/>
      <c r="F30" s="16" t="s">
        <v>39</v>
      </c>
      <c r="G30" s="18" t="s">
        <v>41</v>
      </c>
      <c r="H30" s="78" t="s">
        <v>155</v>
      </c>
      <c r="I30" s="38"/>
      <c r="J30" s="78" t="s">
        <v>156</v>
      </c>
      <c r="K30" s="79">
        <v>66713</v>
      </c>
      <c r="L30" s="23"/>
      <c r="M30" s="18"/>
      <c r="N30" s="18" t="s">
        <v>48</v>
      </c>
      <c r="O30" s="18"/>
      <c r="P30" s="18"/>
      <c r="Q30" s="61"/>
      <c r="R30" s="14"/>
      <c r="S30" s="27">
        <v>43207</v>
      </c>
      <c r="T30" s="18" t="s">
        <v>53</v>
      </c>
      <c r="U30" s="1" t="s">
        <v>54</v>
      </c>
      <c r="V30" s="18"/>
      <c r="W30" s="18"/>
      <c r="X30" s="28"/>
      <c r="Y30" s="28"/>
      <c r="Z30" s="28"/>
      <c r="AA30" s="28"/>
    </row>
    <row r="31" spans="1:27" ht="15.75" customHeight="1" x14ac:dyDescent="0.15">
      <c r="A31" s="116" t="s">
        <v>157</v>
      </c>
      <c r="B31" s="18"/>
      <c r="C31" s="18"/>
      <c r="D31" s="14"/>
      <c r="E31" s="14"/>
      <c r="F31" s="16" t="s">
        <v>39</v>
      </c>
      <c r="G31" s="18" t="s">
        <v>100</v>
      </c>
      <c r="H31" s="19" t="s">
        <v>158</v>
      </c>
      <c r="I31" s="38"/>
      <c r="J31" s="19" t="s">
        <v>159</v>
      </c>
      <c r="K31" s="79">
        <v>66935</v>
      </c>
      <c r="L31" s="23"/>
      <c r="M31" s="18"/>
      <c r="N31" s="18" t="s">
        <v>48</v>
      </c>
      <c r="O31" s="18"/>
      <c r="P31" s="18"/>
      <c r="Q31" s="61"/>
      <c r="R31" s="14"/>
      <c r="S31" s="27">
        <v>43207</v>
      </c>
      <c r="T31" s="18" t="s">
        <v>53</v>
      </c>
      <c r="U31" s="1" t="s">
        <v>54</v>
      </c>
      <c r="V31" s="18"/>
      <c r="W31" s="14"/>
      <c r="X31" s="48"/>
      <c r="Y31" s="48"/>
      <c r="Z31" s="48"/>
      <c r="AA31" s="48"/>
    </row>
    <row r="32" spans="1:27" ht="15.75" customHeight="1" x14ac:dyDescent="0.15">
      <c r="A32" s="116" t="s">
        <v>160</v>
      </c>
      <c r="B32" s="28"/>
      <c r="C32" s="28"/>
      <c r="D32" s="28"/>
      <c r="E32" s="28"/>
      <c r="F32" s="16" t="s">
        <v>39</v>
      </c>
      <c r="G32" s="18" t="s">
        <v>100</v>
      </c>
      <c r="H32" s="19" t="s">
        <v>161</v>
      </c>
      <c r="I32" s="28"/>
      <c r="J32" s="19" t="s">
        <v>159</v>
      </c>
      <c r="K32" s="22">
        <v>66935</v>
      </c>
      <c r="L32" s="30"/>
      <c r="M32" s="16"/>
      <c r="N32" s="16" t="s">
        <v>48</v>
      </c>
      <c r="O32" s="31"/>
      <c r="P32" s="28"/>
      <c r="Q32" s="28"/>
      <c r="R32" s="28"/>
      <c r="S32" s="33">
        <v>43207</v>
      </c>
      <c r="T32" s="16" t="s">
        <v>53</v>
      </c>
      <c r="U32" s="1" t="s">
        <v>54</v>
      </c>
      <c r="V32" s="16"/>
      <c r="W32" s="28"/>
      <c r="X32" s="28"/>
      <c r="Y32" s="28"/>
      <c r="Z32" s="28"/>
      <c r="AA32" s="28"/>
    </row>
    <row r="33" spans="1:27" ht="15.75" customHeight="1" x14ac:dyDescent="0.15">
      <c r="A33" s="82" t="s">
        <v>162</v>
      </c>
      <c r="B33" s="28"/>
      <c r="C33" s="28"/>
      <c r="D33" s="28"/>
      <c r="E33" s="28"/>
      <c r="F33" s="16" t="s">
        <v>39</v>
      </c>
      <c r="G33" s="18" t="s">
        <v>100</v>
      </c>
      <c r="H33" s="19" t="s">
        <v>163</v>
      </c>
      <c r="I33" s="28"/>
      <c r="J33" s="19" t="s">
        <v>164</v>
      </c>
      <c r="K33" s="22">
        <v>67420</v>
      </c>
      <c r="L33" s="30"/>
      <c r="M33" s="16"/>
      <c r="N33" s="16" t="s">
        <v>48</v>
      </c>
      <c r="O33" s="31"/>
      <c r="P33" s="28"/>
      <c r="Q33" s="28"/>
      <c r="R33" s="28"/>
      <c r="S33" s="33">
        <v>43207</v>
      </c>
      <c r="T33" s="16" t="s">
        <v>53</v>
      </c>
      <c r="U33" s="1" t="s">
        <v>54</v>
      </c>
      <c r="V33" s="16"/>
      <c r="W33" s="28"/>
      <c r="X33" s="28"/>
      <c r="Y33" s="28"/>
      <c r="Z33" s="28"/>
      <c r="AA33" s="28"/>
    </row>
    <row r="34" spans="1:27" ht="15.75" customHeight="1" x14ac:dyDescent="0.15">
      <c r="A34" s="116" t="s">
        <v>165</v>
      </c>
      <c r="B34" s="18"/>
      <c r="C34" s="18"/>
      <c r="D34" s="18"/>
      <c r="E34" s="77"/>
      <c r="F34" s="16" t="s">
        <v>39</v>
      </c>
      <c r="G34" s="18" t="s">
        <v>41</v>
      </c>
      <c r="H34" s="78" t="s">
        <v>166</v>
      </c>
      <c r="I34" s="38"/>
      <c r="J34" s="78" t="s">
        <v>167</v>
      </c>
      <c r="K34" s="79">
        <v>67017</v>
      </c>
      <c r="L34" s="23"/>
      <c r="M34" s="18"/>
      <c r="N34" s="18" t="s">
        <v>48</v>
      </c>
      <c r="O34" s="18"/>
      <c r="P34" s="18"/>
      <c r="Q34" s="61"/>
      <c r="R34" s="14"/>
      <c r="S34" s="27">
        <v>43207</v>
      </c>
      <c r="T34" s="18" t="s">
        <v>53</v>
      </c>
      <c r="U34" s="1" t="s">
        <v>54</v>
      </c>
      <c r="V34" s="18"/>
      <c r="W34" s="14"/>
      <c r="X34" s="14"/>
      <c r="Y34" s="14"/>
      <c r="Z34" s="14"/>
      <c r="AA34" s="14"/>
    </row>
    <row r="35" spans="1:27" ht="15.75" customHeight="1" x14ac:dyDescent="0.15">
      <c r="A35" s="116" t="s">
        <v>168</v>
      </c>
      <c r="B35" s="18"/>
      <c r="C35" s="18"/>
      <c r="D35" s="77"/>
      <c r="E35" s="77"/>
      <c r="F35" s="16" t="s">
        <v>39</v>
      </c>
      <c r="G35" s="18" t="s">
        <v>41</v>
      </c>
      <c r="H35" s="19" t="s">
        <v>169</v>
      </c>
      <c r="I35" s="38"/>
      <c r="J35" s="19" t="s">
        <v>170</v>
      </c>
      <c r="K35" s="22">
        <v>66012</v>
      </c>
      <c r="L35" s="23"/>
      <c r="M35" s="18"/>
      <c r="N35" s="18" t="s">
        <v>48</v>
      </c>
      <c r="O35" s="18"/>
      <c r="P35" s="18"/>
      <c r="Q35" s="61"/>
      <c r="R35" s="14"/>
      <c r="S35" s="27">
        <v>43207</v>
      </c>
      <c r="T35" s="18" t="s">
        <v>53</v>
      </c>
      <c r="U35" s="1" t="s">
        <v>54</v>
      </c>
      <c r="V35" s="18"/>
      <c r="W35" s="18"/>
      <c r="X35" s="28"/>
      <c r="Y35" s="28"/>
      <c r="Z35" s="28"/>
      <c r="AA35" s="28"/>
    </row>
    <row r="36" spans="1:27" ht="15.75" customHeight="1" x14ac:dyDescent="0.15">
      <c r="A36" s="116" t="s">
        <v>171</v>
      </c>
      <c r="B36" s="28"/>
      <c r="C36" s="28"/>
      <c r="D36" s="28"/>
      <c r="E36" s="28"/>
      <c r="F36" s="16" t="s">
        <v>39</v>
      </c>
      <c r="G36" s="18" t="s">
        <v>41</v>
      </c>
      <c r="H36" s="72" t="s">
        <v>172</v>
      </c>
      <c r="I36" s="28"/>
      <c r="J36" s="19" t="s">
        <v>170</v>
      </c>
      <c r="K36" s="22">
        <v>66012</v>
      </c>
      <c r="L36" s="30"/>
      <c r="M36" s="16"/>
      <c r="N36" s="16" t="s">
        <v>48</v>
      </c>
      <c r="O36" s="80"/>
      <c r="P36" s="28"/>
      <c r="Q36" s="28"/>
      <c r="R36" s="28"/>
      <c r="S36" s="33">
        <v>43207</v>
      </c>
      <c r="T36" s="16" t="s">
        <v>53</v>
      </c>
      <c r="U36" s="1" t="s">
        <v>54</v>
      </c>
      <c r="V36" s="16"/>
      <c r="W36" s="28"/>
      <c r="X36" s="28"/>
      <c r="Y36" s="28"/>
      <c r="Z36" s="28"/>
      <c r="AA36" s="28"/>
    </row>
    <row r="37" spans="1:27" ht="15.75" customHeight="1" x14ac:dyDescent="0.15">
      <c r="A37" s="116" t="s">
        <v>173</v>
      </c>
      <c r="B37" s="18"/>
      <c r="C37" s="18"/>
      <c r="D37" s="14"/>
      <c r="E37" s="14"/>
      <c r="F37" s="16" t="s">
        <v>39</v>
      </c>
      <c r="G37" s="18" t="s">
        <v>41</v>
      </c>
      <c r="H37" s="19" t="s">
        <v>174</v>
      </c>
      <c r="I37" s="38"/>
      <c r="J37" s="19" t="s">
        <v>175</v>
      </c>
      <c r="K37" s="22">
        <v>66413</v>
      </c>
      <c r="L37" s="23"/>
      <c r="M37" s="18"/>
      <c r="N37" s="18" t="s">
        <v>48</v>
      </c>
      <c r="O37" s="18"/>
      <c r="P37" s="18"/>
      <c r="Q37" s="61"/>
      <c r="R37" s="14"/>
      <c r="S37" s="27">
        <v>43207</v>
      </c>
      <c r="T37" s="18" t="s">
        <v>53</v>
      </c>
      <c r="U37" s="1" t="s">
        <v>54</v>
      </c>
      <c r="V37" s="18"/>
      <c r="W37" s="14"/>
      <c r="X37" s="14"/>
      <c r="Y37" s="14"/>
      <c r="Z37" s="14"/>
      <c r="AA37" s="14"/>
    </row>
    <row r="38" spans="1:27" ht="15.75" customHeight="1" x14ac:dyDescent="0.15">
      <c r="A38" s="116" t="s">
        <v>176</v>
      </c>
      <c r="B38" s="28"/>
      <c r="C38" s="28"/>
      <c r="D38" s="28"/>
      <c r="E38" s="28"/>
      <c r="F38" s="16" t="s">
        <v>39</v>
      </c>
      <c r="G38" s="18" t="s">
        <v>41</v>
      </c>
      <c r="H38" s="19" t="s">
        <v>177</v>
      </c>
      <c r="I38" s="28"/>
      <c r="J38" s="19" t="s">
        <v>178</v>
      </c>
      <c r="K38" s="22">
        <v>66839</v>
      </c>
      <c r="L38" s="30"/>
      <c r="M38" s="16"/>
      <c r="N38" s="16" t="s">
        <v>48</v>
      </c>
      <c r="O38" s="31"/>
      <c r="P38" s="28"/>
      <c r="Q38" s="28"/>
      <c r="R38" s="28"/>
      <c r="S38" s="33">
        <v>43207</v>
      </c>
      <c r="T38" s="16" t="s">
        <v>53</v>
      </c>
      <c r="U38" s="1" t="s">
        <v>54</v>
      </c>
      <c r="V38" s="16"/>
      <c r="W38" s="28"/>
      <c r="X38" s="28"/>
      <c r="Y38" s="28"/>
      <c r="Z38" s="28"/>
      <c r="AA38" s="28"/>
    </row>
    <row r="39" spans="1:27" ht="15.75" customHeight="1" x14ac:dyDescent="0.15">
      <c r="A39" s="116" t="s">
        <v>179</v>
      </c>
      <c r="B39" s="18"/>
      <c r="C39" s="18"/>
      <c r="D39" s="14"/>
      <c r="E39" s="14"/>
      <c r="F39" s="16" t="s">
        <v>39</v>
      </c>
      <c r="G39" s="18" t="s">
        <v>41</v>
      </c>
      <c r="H39" s="19" t="s">
        <v>180</v>
      </c>
      <c r="I39" s="38"/>
      <c r="J39" s="19" t="s">
        <v>178</v>
      </c>
      <c r="K39" s="22">
        <v>66839</v>
      </c>
      <c r="L39" s="23"/>
      <c r="M39" s="18"/>
      <c r="N39" s="18" t="s">
        <v>48</v>
      </c>
      <c r="O39" s="18"/>
      <c r="P39" s="18"/>
      <c r="Q39" s="61"/>
      <c r="R39" s="14"/>
      <c r="S39" s="27">
        <v>43207</v>
      </c>
      <c r="T39" s="18" t="s">
        <v>53</v>
      </c>
      <c r="U39" s="1" t="s">
        <v>54</v>
      </c>
      <c r="V39" s="18"/>
      <c r="W39" s="14"/>
      <c r="X39" s="14"/>
      <c r="Y39" s="14"/>
      <c r="Z39" s="14"/>
      <c r="AA39" s="14"/>
    </row>
    <row r="40" spans="1:27" ht="15.75" customHeight="1" x14ac:dyDescent="0.15">
      <c r="A40" s="82" t="s">
        <v>181</v>
      </c>
      <c r="B40" s="18"/>
      <c r="C40" s="18"/>
      <c r="D40" s="14"/>
      <c r="E40" s="14"/>
      <c r="F40" s="16" t="s">
        <v>39</v>
      </c>
      <c r="G40" s="18" t="s">
        <v>41</v>
      </c>
      <c r="H40" s="19" t="s">
        <v>182</v>
      </c>
      <c r="I40" s="38"/>
      <c r="J40" s="19" t="s">
        <v>183</v>
      </c>
      <c r="K40" s="22">
        <v>66840</v>
      </c>
      <c r="L40" s="23"/>
      <c r="M40" s="18"/>
      <c r="N40" s="18" t="s">
        <v>48</v>
      </c>
      <c r="O40" s="18"/>
      <c r="P40" s="18"/>
      <c r="Q40" s="61"/>
      <c r="R40" s="14"/>
      <c r="S40" s="27">
        <v>43207</v>
      </c>
      <c r="T40" s="18" t="s">
        <v>53</v>
      </c>
      <c r="U40" s="1" t="s">
        <v>54</v>
      </c>
      <c r="V40" s="18"/>
      <c r="W40" s="14"/>
      <c r="X40" s="28"/>
      <c r="Y40" s="28"/>
      <c r="Z40" s="28"/>
      <c r="AA40" s="28"/>
    </row>
    <row r="41" spans="1:27" ht="15.75" customHeight="1" x14ac:dyDescent="0.15">
      <c r="A41" s="116" t="s">
        <v>184</v>
      </c>
      <c r="B41" s="18"/>
      <c r="C41" s="18"/>
      <c r="D41" s="77"/>
      <c r="E41" s="77"/>
      <c r="F41" s="16" t="s">
        <v>39</v>
      </c>
      <c r="G41" s="18" t="s">
        <v>41</v>
      </c>
      <c r="H41" s="19" t="s">
        <v>185</v>
      </c>
      <c r="I41" s="38"/>
      <c r="J41" s="19" t="s">
        <v>186</v>
      </c>
      <c r="K41" s="22">
        <v>67427</v>
      </c>
      <c r="L41" s="23"/>
      <c r="M41" s="18"/>
      <c r="N41" s="18" t="s">
        <v>48</v>
      </c>
      <c r="O41" s="18"/>
      <c r="P41" s="18"/>
      <c r="Q41" s="61"/>
      <c r="R41" s="14"/>
      <c r="S41" s="27">
        <v>43207</v>
      </c>
      <c r="T41" s="18" t="s">
        <v>53</v>
      </c>
      <c r="U41" s="1" t="s">
        <v>54</v>
      </c>
      <c r="V41" s="18"/>
      <c r="W41" s="14"/>
      <c r="X41" s="14"/>
      <c r="Y41" s="14"/>
      <c r="Z41" s="14"/>
      <c r="AA41" s="14"/>
    </row>
    <row r="42" spans="1:27" ht="15.75" customHeight="1" x14ac:dyDescent="0.15">
      <c r="A42" s="82" t="s">
        <v>187</v>
      </c>
      <c r="B42" s="18"/>
      <c r="C42" s="18"/>
      <c r="D42" s="77"/>
      <c r="E42" s="18"/>
      <c r="F42" s="16" t="s">
        <v>39</v>
      </c>
      <c r="G42" s="18" t="s">
        <v>41</v>
      </c>
      <c r="H42" s="19" t="s">
        <v>188</v>
      </c>
      <c r="I42" s="38"/>
      <c r="J42" s="19" t="s">
        <v>189</v>
      </c>
      <c r="K42" s="22">
        <v>67022</v>
      </c>
      <c r="L42" s="23"/>
      <c r="M42" s="18"/>
      <c r="N42" s="18" t="s">
        <v>48</v>
      </c>
      <c r="O42" s="18"/>
      <c r="P42" s="18"/>
      <c r="Q42" s="61"/>
      <c r="R42" s="14"/>
      <c r="S42" s="27">
        <v>43207</v>
      </c>
      <c r="T42" s="18" t="s">
        <v>53</v>
      </c>
      <c r="U42" s="1" t="s">
        <v>54</v>
      </c>
      <c r="V42" s="18"/>
      <c r="W42" s="14"/>
      <c r="X42" s="28"/>
      <c r="Y42" s="28"/>
      <c r="Z42" s="28"/>
      <c r="AA42" s="28"/>
    </row>
    <row r="43" spans="1:27" ht="15.75" customHeight="1" x14ac:dyDescent="0.15">
      <c r="A43" s="82" t="s">
        <v>190</v>
      </c>
      <c r="B43" s="18"/>
      <c r="C43" s="18"/>
      <c r="D43" s="14"/>
      <c r="E43" s="14"/>
      <c r="F43" s="16" t="s">
        <v>39</v>
      </c>
      <c r="G43" s="18" t="s">
        <v>100</v>
      </c>
      <c r="H43" s="78" t="s">
        <v>191</v>
      </c>
      <c r="I43" s="38"/>
      <c r="J43" s="78" t="s">
        <v>192</v>
      </c>
      <c r="K43" s="79">
        <v>67333</v>
      </c>
      <c r="L43" s="23"/>
      <c r="M43" s="18"/>
      <c r="N43" s="18" t="s">
        <v>48</v>
      </c>
      <c r="O43" s="18"/>
      <c r="P43" s="18"/>
      <c r="Q43" s="61"/>
      <c r="R43" s="14"/>
      <c r="S43" s="27">
        <v>43207</v>
      </c>
      <c r="T43" s="18" t="s">
        <v>53</v>
      </c>
      <c r="U43" s="1" t="s">
        <v>54</v>
      </c>
      <c r="V43" s="18"/>
      <c r="W43" s="14"/>
      <c r="X43" s="49"/>
      <c r="Y43" s="49"/>
      <c r="Z43" s="49"/>
      <c r="AA43" s="49"/>
    </row>
    <row r="44" spans="1:27" ht="15.75" customHeight="1" x14ac:dyDescent="0.15">
      <c r="A44" s="82" t="s">
        <v>193</v>
      </c>
      <c r="B44" s="18"/>
      <c r="C44" s="18"/>
      <c r="D44" s="14"/>
      <c r="E44" s="14"/>
      <c r="F44" s="16" t="s">
        <v>39</v>
      </c>
      <c r="G44" s="18" t="s">
        <v>41</v>
      </c>
      <c r="H44" s="59" t="s">
        <v>194</v>
      </c>
      <c r="I44" s="38"/>
      <c r="J44" s="78" t="s">
        <v>195</v>
      </c>
      <c r="K44" s="79">
        <v>66842</v>
      </c>
      <c r="L44" s="23"/>
      <c r="M44" s="18"/>
      <c r="N44" s="18" t="s">
        <v>48</v>
      </c>
      <c r="O44" s="18"/>
      <c r="P44" s="18"/>
      <c r="Q44" s="61"/>
      <c r="R44" s="14"/>
      <c r="S44" s="27">
        <v>43207</v>
      </c>
      <c r="T44" s="18" t="s">
        <v>53</v>
      </c>
      <c r="U44" s="1" t="s">
        <v>54</v>
      </c>
      <c r="V44" s="18"/>
      <c r="W44" s="14"/>
      <c r="X44" s="28"/>
      <c r="Y44" s="28"/>
      <c r="Z44" s="28"/>
      <c r="AA44" s="28"/>
    </row>
    <row r="45" spans="1:27" ht="15.75" customHeight="1" x14ac:dyDescent="0.15">
      <c r="A45" s="116" t="s">
        <v>196</v>
      </c>
      <c r="B45" s="28"/>
      <c r="C45" s="28"/>
      <c r="D45" s="28"/>
      <c r="E45" s="28"/>
      <c r="F45" s="16" t="s">
        <v>39</v>
      </c>
      <c r="G45" s="18" t="s">
        <v>41</v>
      </c>
      <c r="H45" s="19" t="s">
        <v>197</v>
      </c>
      <c r="I45" s="28"/>
      <c r="J45" s="19" t="s">
        <v>198</v>
      </c>
      <c r="K45" s="22">
        <v>66720</v>
      </c>
      <c r="L45" s="30"/>
      <c r="M45" s="16"/>
      <c r="N45" s="16" t="s">
        <v>48</v>
      </c>
      <c r="O45" s="31"/>
      <c r="P45" s="28"/>
      <c r="Q45" s="28"/>
      <c r="R45" s="28"/>
      <c r="S45" s="33">
        <v>43207</v>
      </c>
      <c r="T45" s="16" t="s">
        <v>53</v>
      </c>
      <c r="U45" s="1" t="s">
        <v>54</v>
      </c>
      <c r="V45" s="16"/>
      <c r="W45" s="28"/>
      <c r="X45" s="28"/>
      <c r="Y45" s="28"/>
      <c r="Z45" s="28"/>
      <c r="AA45" s="28"/>
    </row>
    <row r="46" spans="1:27" ht="15.75" customHeight="1" x14ac:dyDescent="0.15">
      <c r="A46" s="116" t="s">
        <v>199</v>
      </c>
      <c r="B46" s="18"/>
      <c r="C46" s="18"/>
      <c r="D46" s="18"/>
      <c r="E46" s="77"/>
      <c r="F46" s="16" t="s">
        <v>39</v>
      </c>
      <c r="G46" s="18" t="s">
        <v>41</v>
      </c>
      <c r="H46" s="78" t="s">
        <v>200</v>
      </c>
      <c r="I46" s="38"/>
      <c r="J46" s="78" t="s">
        <v>198</v>
      </c>
      <c r="K46" s="79">
        <v>66720</v>
      </c>
      <c r="L46" s="23"/>
      <c r="M46" s="18"/>
      <c r="N46" s="18" t="s">
        <v>48</v>
      </c>
      <c r="O46" s="18"/>
      <c r="P46" s="18"/>
      <c r="Q46" s="61"/>
      <c r="R46" s="14"/>
      <c r="S46" s="27">
        <v>43207</v>
      </c>
      <c r="T46" s="18" t="s">
        <v>53</v>
      </c>
      <c r="U46" s="1" t="s">
        <v>54</v>
      </c>
      <c r="V46" s="18"/>
      <c r="W46" s="14"/>
      <c r="X46" s="14"/>
      <c r="Y46" s="14"/>
      <c r="Z46" s="14"/>
      <c r="AA46" s="14"/>
    </row>
    <row r="47" spans="1:27" ht="15.75" customHeight="1" x14ac:dyDescent="0.15">
      <c r="A47" s="116" t="s">
        <v>201</v>
      </c>
      <c r="B47" s="18"/>
      <c r="C47" s="18"/>
      <c r="D47" s="14"/>
      <c r="E47" s="14"/>
      <c r="F47" s="16" t="s">
        <v>39</v>
      </c>
      <c r="G47" s="18" t="s">
        <v>41</v>
      </c>
      <c r="H47" s="78" t="s">
        <v>202</v>
      </c>
      <c r="I47" s="38"/>
      <c r="J47" s="78" t="s">
        <v>203</v>
      </c>
      <c r="K47" s="79">
        <v>67431</v>
      </c>
      <c r="L47" s="23"/>
      <c r="M47" s="18"/>
      <c r="N47" s="18" t="s">
        <v>48</v>
      </c>
      <c r="O47" s="18"/>
      <c r="P47" s="18"/>
      <c r="Q47" s="61"/>
      <c r="R47" s="14"/>
      <c r="S47" s="27">
        <v>43207</v>
      </c>
      <c r="T47" s="18" t="s">
        <v>53</v>
      </c>
      <c r="U47" s="1" t="s">
        <v>54</v>
      </c>
      <c r="V47" s="18"/>
      <c r="W47" s="14"/>
      <c r="X47" s="14"/>
      <c r="Y47" s="14"/>
      <c r="Z47" s="14"/>
      <c r="AA47" s="14"/>
    </row>
    <row r="48" spans="1:27" ht="14" x14ac:dyDescent="0.15">
      <c r="A48" s="82" t="s">
        <v>204</v>
      </c>
      <c r="B48" s="18"/>
      <c r="C48" s="18"/>
      <c r="D48" s="14"/>
      <c r="E48" s="14"/>
      <c r="F48" s="16" t="s">
        <v>39</v>
      </c>
      <c r="G48" s="18" t="s">
        <v>41</v>
      </c>
      <c r="H48" s="78" t="s">
        <v>205</v>
      </c>
      <c r="I48" s="38"/>
      <c r="J48" s="78" t="s">
        <v>206</v>
      </c>
      <c r="K48" s="79">
        <v>67335</v>
      </c>
      <c r="L48" s="23"/>
      <c r="M48" s="18"/>
      <c r="N48" s="18" t="s">
        <v>48</v>
      </c>
      <c r="O48" s="18"/>
      <c r="P48" s="18"/>
      <c r="Q48" s="61"/>
      <c r="R48" s="14"/>
      <c r="S48" s="27">
        <v>43207</v>
      </c>
      <c r="T48" s="18" t="s">
        <v>53</v>
      </c>
      <c r="U48" s="1" t="s">
        <v>54</v>
      </c>
      <c r="V48" s="18"/>
      <c r="W48" s="18"/>
      <c r="X48" s="14"/>
      <c r="Y48" s="14"/>
      <c r="Z48" s="14"/>
      <c r="AA48" s="14"/>
    </row>
    <row r="49" spans="1:27" ht="14" x14ac:dyDescent="0.15">
      <c r="A49" s="82" t="s">
        <v>207</v>
      </c>
      <c r="B49" s="18"/>
      <c r="C49" s="18"/>
      <c r="D49" s="14"/>
      <c r="E49" s="14"/>
      <c r="F49" s="16" t="s">
        <v>39</v>
      </c>
      <c r="G49" s="18" t="s">
        <v>100</v>
      </c>
      <c r="H49" s="78" t="s">
        <v>208</v>
      </c>
      <c r="I49" s="38"/>
      <c r="J49" s="78" t="s">
        <v>209</v>
      </c>
      <c r="K49" s="79">
        <v>67336</v>
      </c>
      <c r="L49" s="23"/>
      <c r="M49" s="18"/>
      <c r="N49" s="18" t="s">
        <v>48</v>
      </c>
      <c r="O49" s="18"/>
      <c r="P49" s="18"/>
      <c r="Q49" s="61"/>
      <c r="R49" s="14"/>
      <c r="S49" s="27">
        <v>43207</v>
      </c>
      <c r="T49" s="18" t="s">
        <v>53</v>
      </c>
      <c r="U49" s="1" t="s">
        <v>54</v>
      </c>
      <c r="V49" s="18"/>
      <c r="W49" s="14"/>
      <c r="X49" s="48"/>
      <c r="Y49" s="48"/>
      <c r="Z49" s="48"/>
      <c r="AA49" s="48"/>
    </row>
    <row r="50" spans="1:27" ht="14" x14ac:dyDescent="0.15">
      <c r="A50" s="116" t="s">
        <v>210</v>
      </c>
      <c r="B50" s="28"/>
      <c r="C50" s="28"/>
      <c r="D50" s="28"/>
      <c r="E50" s="28"/>
      <c r="F50" s="16" t="s">
        <v>39</v>
      </c>
      <c r="G50" s="18" t="s">
        <v>41</v>
      </c>
      <c r="H50" s="19" t="s">
        <v>211</v>
      </c>
      <c r="I50" s="28"/>
      <c r="J50" s="19" t="s">
        <v>212</v>
      </c>
      <c r="K50" s="22">
        <v>67432</v>
      </c>
      <c r="L50" s="30"/>
      <c r="M50" s="16"/>
      <c r="N50" s="16" t="s">
        <v>48</v>
      </c>
      <c r="O50" s="80"/>
      <c r="P50" s="28"/>
      <c r="Q50" s="28"/>
      <c r="R50" s="28"/>
      <c r="S50" s="33">
        <v>43207</v>
      </c>
      <c r="T50" s="16" t="s">
        <v>53</v>
      </c>
      <c r="U50" s="1" t="s">
        <v>54</v>
      </c>
      <c r="V50" s="16"/>
      <c r="W50" s="28"/>
      <c r="X50" s="14"/>
      <c r="Y50" s="14"/>
      <c r="Z50" s="14"/>
      <c r="AA50" s="14"/>
    </row>
    <row r="51" spans="1:27" ht="14" x14ac:dyDescent="0.15">
      <c r="A51" s="116" t="s">
        <v>213</v>
      </c>
      <c r="B51" s="18"/>
      <c r="C51" s="18"/>
      <c r="D51" s="14"/>
      <c r="E51" s="14"/>
      <c r="F51" s="16" t="s">
        <v>39</v>
      </c>
      <c r="G51" s="18" t="s">
        <v>41</v>
      </c>
      <c r="H51" s="78" t="s">
        <v>214</v>
      </c>
      <c r="I51" s="81"/>
      <c r="J51" s="78" t="s">
        <v>215</v>
      </c>
      <c r="K51" s="79">
        <v>67026</v>
      </c>
      <c r="L51" s="23"/>
      <c r="M51" s="18"/>
      <c r="N51" s="18" t="s">
        <v>48</v>
      </c>
      <c r="O51" s="18"/>
      <c r="P51" s="18"/>
      <c r="Q51" s="61"/>
      <c r="R51" s="14"/>
      <c r="S51" s="27">
        <v>43207</v>
      </c>
      <c r="T51" s="18" t="s">
        <v>53</v>
      </c>
      <c r="U51" s="1" t="s">
        <v>54</v>
      </c>
      <c r="V51" s="18"/>
      <c r="W51" s="14"/>
      <c r="X51" s="14"/>
      <c r="Y51" s="14"/>
      <c r="Z51" s="14"/>
      <c r="AA51" s="14"/>
    </row>
    <row r="52" spans="1:27" ht="14" x14ac:dyDescent="0.15">
      <c r="A52" s="82" t="s">
        <v>216</v>
      </c>
      <c r="B52" s="18"/>
      <c r="C52" s="18"/>
      <c r="D52" s="14"/>
      <c r="E52" s="14"/>
      <c r="F52" s="16" t="s">
        <v>39</v>
      </c>
      <c r="G52" s="16" t="s">
        <v>41</v>
      </c>
      <c r="H52" s="59" t="s">
        <v>217</v>
      </c>
      <c r="I52" s="38"/>
      <c r="J52" s="78" t="s">
        <v>218</v>
      </c>
      <c r="K52" s="79">
        <v>66937</v>
      </c>
      <c r="L52" s="23"/>
      <c r="M52" s="18"/>
      <c r="N52" s="18" t="s">
        <v>48</v>
      </c>
      <c r="O52" s="18"/>
      <c r="P52" s="18"/>
      <c r="Q52" s="61"/>
      <c r="R52" s="14"/>
      <c r="S52" s="27">
        <v>43207</v>
      </c>
      <c r="T52" s="18" t="s">
        <v>53</v>
      </c>
      <c r="U52" s="1" t="s">
        <v>54</v>
      </c>
      <c r="V52" s="18"/>
      <c r="W52" s="14"/>
      <c r="X52" s="48"/>
      <c r="Y52" s="48"/>
      <c r="Z52" s="48"/>
      <c r="AA52" s="48"/>
    </row>
    <row r="53" spans="1:27" ht="14" x14ac:dyDescent="0.15">
      <c r="A53" s="82" t="s">
        <v>219</v>
      </c>
      <c r="B53" s="18"/>
      <c r="C53" s="18"/>
      <c r="D53" s="18"/>
      <c r="E53" s="77"/>
      <c r="F53" s="16" t="s">
        <v>39</v>
      </c>
      <c r="G53" s="18" t="s">
        <v>41</v>
      </c>
      <c r="H53" s="59" t="s">
        <v>220</v>
      </c>
      <c r="I53" s="53"/>
      <c r="J53" s="78" t="s">
        <v>221</v>
      </c>
      <c r="K53" s="79">
        <v>66938</v>
      </c>
      <c r="L53" s="23"/>
      <c r="M53" s="18"/>
      <c r="N53" s="18" t="s">
        <v>48</v>
      </c>
      <c r="O53" s="18"/>
      <c r="P53" s="18"/>
      <c r="Q53" s="61"/>
      <c r="R53" s="14"/>
      <c r="S53" s="27">
        <v>43207</v>
      </c>
      <c r="T53" s="18" t="s">
        <v>53</v>
      </c>
      <c r="U53" s="1" t="s">
        <v>54</v>
      </c>
      <c r="V53" s="18"/>
      <c r="W53" s="18"/>
      <c r="X53" s="28"/>
      <c r="Y53" s="28"/>
      <c r="Z53" s="28"/>
      <c r="AA53" s="28"/>
    </row>
    <row r="54" spans="1:27" ht="14" x14ac:dyDescent="0.15">
      <c r="A54" s="82" t="s">
        <v>222</v>
      </c>
      <c r="B54" s="18"/>
      <c r="C54" s="18"/>
      <c r="D54" s="14"/>
      <c r="E54" s="14"/>
      <c r="F54" s="16" t="s">
        <v>39</v>
      </c>
      <c r="G54" s="18" t="s">
        <v>100</v>
      </c>
      <c r="H54" s="78" t="s">
        <v>223</v>
      </c>
      <c r="I54" s="38"/>
      <c r="J54" s="78" t="s">
        <v>224</v>
      </c>
      <c r="K54" s="79">
        <v>67337</v>
      </c>
      <c r="L54" s="23"/>
      <c r="M54" s="18"/>
      <c r="N54" s="18" t="s">
        <v>48</v>
      </c>
      <c r="O54" s="18"/>
      <c r="P54" s="18"/>
      <c r="Q54" s="61"/>
      <c r="R54" s="14"/>
      <c r="S54" s="27">
        <v>43207</v>
      </c>
      <c r="T54" s="18" t="s">
        <v>53</v>
      </c>
      <c r="U54" s="1" t="s">
        <v>54</v>
      </c>
      <c r="V54" s="18"/>
      <c r="W54" s="18"/>
      <c r="X54" s="28"/>
      <c r="Y54" s="28"/>
      <c r="Z54" s="28"/>
      <c r="AA54" s="28"/>
    </row>
    <row r="55" spans="1:27" ht="14" x14ac:dyDescent="0.15">
      <c r="A55" s="116" t="s">
        <v>225</v>
      </c>
      <c r="B55" s="18"/>
      <c r="C55" s="18"/>
      <c r="D55" s="14"/>
      <c r="E55" s="14"/>
      <c r="F55" s="16" t="s">
        <v>39</v>
      </c>
      <c r="G55" s="18" t="s">
        <v>41</v>
      </c>
      <c r="H55" s="78" t="s">
        <v>226</v>
      </c>
      <c r="I55" s="38"/>
      <c r="J55" s="78" t="s">
        <v>224</v>
      </c>
      <c r="K55" s="79">
        <v>67337</v>
      </c>
      <c r="L55" s="23"/>
      <c r="M55" s="18"/>
      <c r="N55" s="18" t="s">
        <v>48</v>
      </c>
      <c r="O55" s="18"/>
      <c r="P55" s="18"/>
      <c r="Q55" s="61"/>
      <c r="R55" s="14"/>
      <c r="S55" s="27">
        <v>43207</v>
      </c>
      <c r="T55" s="18" t="s">
        <v>53</v>
      </c>
      <c r="U55" s="1" t="s">
        <v>54</v>
      </c>
      <c r="V55" s="18"/>
      <c r="W55" s="18"/>
      <c r="X55" s="14"/>
      <c r="Y55" s="14"/>
      <c r="Z55" s="14"/>
      <c r="AA55" s="14"/>
    </row>
    <row r="56" spans="1:27" ht="14" x14ac:dyDescent="0.15">
      <c r="A56" s="116" t="s">
        <v>227</v>
      </c>
      <c r="B56" s="18"/>
      <c r="C56" s="18"/>
      <c r="D56" s="53"/>
      <c r="E56" s="14"/>
      <c r="F56" s="16" t="s">
        <v>39</v>
      </c>
      <c r="G56" s="18" t="s">
        <v>41</v>
      </c>
      <c r="H56" s="78" t="s">
        <v>228</v>
      </c>
      <c r="I56" s="38"/>
      <c r="J56" s="78" t="s">
        <v>224</v>
      </c>
      <c r="K56" s="79">
        <v>67337</v>
      </c>
      <c r="L56" s="23"/>
      <c r="M56" s="18"/>
      <c r="N56" s="18" t="s">
        <v>48</v>
      </c>
      <c r="O56" s="18"/>
      <c r="P56" s="18"/>
      <c r="Q56" s="61"/>
      <c r="R56" s="14"/>
      <c r="S56" s="27">
        <v>43207</v>
      </c>
      <c r="T56" s="18" t="s">
        <v>53</v>
      </c>
      <c r="U56" s="1" t="s">
        <v>54</v>
      </c>
      <c r="V56" s="18"/>
      <c r="W56" s="18"/>
      <c r="X56" s="14"/>
      <c r="Y56" s="14"/>
      <c r="Z56" s="14"/>
      <c r="AA56" s="14"/>
    </row>
    <row r="57" spans="1:27" ht="14" x14ac:dyDescent="0.15">
      <c r="A57" s="82" t="s">
        <v>229</v>
      </c>
      <c r="B57" s="18"/>
      <c r="C57" s="18"/>
      <c r="D57" s="14"/>
      <c r="E57" s="14"/>
      <c r="F57" s="16" t="s">
        <v>39</v>
      </c>
      <c r="G57" s="18" t="s">
        <v>100</v>
      </c>
      <c r="H57" s="72" t="s">
        <v>230</v>
      </c>
      <c r="I57" s="38"/>
      <c r="J57" s="72" t="s">
        <v>224</v>
      </c>
      <c r="K57" s="73">
        <v>67337</v>
      </c>
      <c r="L57" s="23"/>
      <c r="M57" s="18"/>
      <c r="N57" s="18" t="s">
        <v>48</v>
      </c>
      <c r="O57" s="18"/>
      <c r="P57" s="18"/>
      <c r="Q57" s="61"/>
      <c r="R57" s="14"/>
      <c r="S57" s="27">
        <v>43207</v>
      </c>
      <c r="T57" s="18" t="s">
        <v>53</v>
      </c>
      <c r="U57" s="1" t="s">
        <v>54</v>
      </c>
      <c r="V57" s="18"/>
      <c r="W57" s="14"/>
      <c r="X57" s="28"/>
      <c r="Y57" s="28"/>
      <c r="Z57" s="28"/>
      <c r="AA57" s="28"/>
    </row>
    <row r="58" spans="1:27" ht="14" x14ac:dyDescent="0.15">
      <c r="A58" s="116" t="s">
        <v>231</v>
      </c>
      <c r="B58" s="18"/>
      <c r="C58" s="18"/>
      <c r="D58" s="14"/>
      <c r="E58" s="14"/>
      <c r="F58" s="16" t="s">
        <v>39</v>
      </c>
      <c r="G58" s="18" t="s">
        <v>41</v>
      </c>
      <c r="H58" s="78" t="s">
        <v>232</v>
      </c>
      <c r="I58" s="38"/>
      <c r="J58" s="78" t="s">
        <v>233</v>
      </c>
      <c r="K58" s="79">
        <v>67701</v>
      </c>
      <c r="L58" s="23"/>
      <c r="M58" s="18"/>
      <c r="N58" s="18" t="s">
        <v>48</v>
      </c>
      <c r="O58" s="18"/>
      <c r="P58" s="18"/>
      <c r="Q58" s="61"/>
      <c r="R58" s="14"/>
      <c r="S58" s="27">
        <v>43207</v>
      </c>
      <c r="T58" s="18" t="s">
        <v>53</v>
      </c>
      <c r="U58" s="1" t="s">
        <v>54</v>
      </c>
      <c r="V58" s="18"/>
      <c r="W58" s="14"/>
      <c r="X58" s="14"/>
      <c r="Y58" s="14"/>
      <c r="Z58" s="14"/>
      <c r="AA58" s="14"/>
    </row>
    <row r="59" spans="1:27" ht="14" x14ac:dyDescent="0.15">
      <c r="A59" s="116" t="s">
        <v>234</v>
      </c>
      <c r="B59" s="28"/>
      <c r="C59" s="28"/>
      <c r="D59" s="28"/>
      <c r="E59" s="28"/>
      <c r="F59" s="16" t="s">
        <v>39</v>
      </c>
      <c r="G59" s="18" t="s">
        <v>100</v>
      </c>
      <c r="H59" s="78" t="s">
        <v>235</v>
      </c>
      <c r="I59" s="28"/>
      <c r="J59" s="19" t="s">
        <v>233</v>
      </c>
      <c r="K59" s="22">
        <v>67701</v>
      </c>
      <c r="L59" s="30"/>
      <c r="M59" s="16"/>
      <c r="N59" s="16" t="s">
        <v>48</v>
      </c>
      <c r="O59" s="31"/>
      <c r="P59" s="28"/>
      <c r="Q59" s="28"/>
      <c r="R59" s="28"/>
      <c r="S59" s="33">
        <v>43207</v>
      </c>
      <c r="T59" s="16" t="s">
        <v>53</v>
      </c>
      <c r="U59" s="1" t="s">
        <v>54</v>
      </c>
      <c r="V59" s="16"/>
      <c r="W59" s="28"/>
      <c r="X59" s="28"/>
      <c r="Y59" s="28"/>
      <c r="Z59" s="28"/>
      <c r="AA59" s="28"/>
    </row>
    <row r="60" spans="1:27" ht="14" x14ac:dyDescent="0.15">
      <c r="A60" s="116" t="s">
        <v>236</v>
      </c>
      <c r="B60" s="28"/>
      <c r="C60" s="28"/>
      <c r="D60" s="28"/>
      <c r="E60" s="28"/>
      <c r="F60" s="16" t="s">
        <v>39</v>
      </c>
      <c r="G60" s="18" t="s">
        <v>100</v>
      </c>
      <c r="H60" s="19" t="s">
        <v>237</v>
      </c>
      <c r="I60" s="28"/>
      <c r="J60" s="19" t="s">
        <v>238</v>
      </c>
      <c r="K60" s="22">
        <v>66725</v>
      </c>
      <c r="L60" s="30"/>
      <c r="M60" s="16"/>
      <c r="N60" s="16" t="s">
        <v>48</v>
      </c>
      <c r="O60" s="80"/>
      <c r="P60" s="28"/>
      <c r="Q60" s="28"/>
      <c r="R60" s="28"/>
      <c r="S60" s="33">
        <v>43207</v>
      </c>
      <c r="T60" s="16" t="s">
        <v>53</v>
      </c>
      <c r="U60" s="1" t="s">
        <v>54</v>
      </c>
      <c r="V60" s="16"/>
      <c r="W60" s="28"/>
      <c r="X60" s="28"/>
      <c r="Y60" s="28"/>
      <c r="Z60" s="28"/>
      <c r="AA60" s="28"/>
    </row>
    <row r="61" spans="1:27" ht="14" x14ac:dyDescent="0.15">
      <c r="A61" s="82" t="s">
        <v>239</v>
      </c>
      <c r="B61" s="18"/>
      <c r="C61" s="18"/>
      <c r="D61" s="14"/>
      <c r="E61" s="14"/>
      <c r="F61" s="16" t="s">
        <v>39</v>
      </c>
      <c r="G61" s="18" t="s">
        <v>41</v>
      </c>
      <c r="H61" s="78" t="s">
        <v>240</v>
      </c>
      <c r="I61" s="38"/>
      <c r="J61" s="78" t="s">
        <v>238</v>
      </c>
      <c r="K61" s="79">
        <v>66725</v>
      </c>
      <c r="L61" s="23"/>
      <c r="M61" s="18"/>
      <c r="N61" s="18" t="s">
        <v>48</v>
      </c>
      <c r="O61" s="18"/>
      <c r="P61" s="18"/>
      <c r="Q61" s="61"/>
      <c r="R61" s="14"/>
      <c r="S61" s="27">
        <v>43207</v>
      </c>
      <c r="T61" s="18" t="s">
        <v>53</v>
      </c>
      <c r="U61" s="1" t="s">
        <v>54</v>
      </c>
      <c r="V61" s="18"/>
      <c r="W61" s="14"/>
      <c r="X61" s="28"/>
      <c r="Y61" s="28"/>
      <c r="Z61" s="28"/>
      <c r="AA61" s="28"/>
    </row>
    <row r="62" spans="1:27" ht="14" x14ac:dyDescent="0.15">
      <c r="A62" s="116" t="s">
        <v>241</v>
      </c>
      <c r="B62" s="28"/>
      <c r="C62" s="28"/>
      <c r="D62" s="28"/>
      <c r="E62" s="28"/>
      <c r="F62" s="16" t="s">
        <v>39</v>
      </c>
      <c r="G62" s="18" t="s">
        <v>41</v>
      </c>
      <c r="H62" s="19" t="s">
        <v>242</v>
      </c>
      <c r="I62" s="28"/>
      <c r="J62" s="19" t="s">
        <v>243</v>
      </c>
      <c r="K62" s="22">
        <v>66901</v>
      </c>
      <c r="L62" s="30"/>
      <c r="M62" s="16"/>
      <c r="N62" s="16" t="s">
        <v>48</v>
      </c>
      <c r="O62" s="31"/>
      <c r="P62" s="28"/>
      <c r="Q62" s="28"/>
      <c r="R62" s="28"/>
      <c r="S62" s="33">
        <v>43207</v>
      </c>
      <c r="T62" s="16" t="s">
        <v>53</v>
      </c>
      <c r="U62" s="1" t="s">
        <v>54</v>
      </c>
      <c r="V62" s="16"/>
      <c r="W62" s="28"/>
      <c r="X62" s="28"/>
      <c r="Y62" s="28"/>
      <c r="Z62" s="28"/>
      <c r="AA62" s="28"/>
    </row>
    <row r="63" spans="1:27" ht="14" x14ac:dyDescent="0.15">
      <c r="A63" s="116" t="s">
        <v>244</v>
      </c>
      <c r="B63" s="18"/>
      <c r="C63" s="18"/>
      <c r="D63" s="14"/>
      <c r="E63" s="14"/>
      <c r="F63" s="16" t="s">
        <v>39</v>
      </c>
      <c r="G63" s="18" t="s">
        <v>100</v>
      </c>
      <c r="H63" s="72" t="s">
        <v>245</v>
      </c>
      <c r="I63" s="38"/>
      <c r="J63" s="72" t="s">
        <v>243</v>
      </c>
      <c r="K63" s="73">
        <v>66901</v>
      </c>
      <c r="L63" s="23"/>
      <c r="M63" s="18"/>
      <c r="N63" s="18" t="s">
        <v>48</v>
      </c>
      <c r="O63" s="18"/>
      <c r="P63" s="18"/>
      <c r="Q63" s="61"/>
      <c r="R63" s="14"/>
      <c r="S63" s="27">
        <v>43207</v>
      </c>
      <c r="T63" s="18" t="s">
        <v>53</v>
      </c>
      <c r="U63" s="1" t="s">
        <v>54</v>
      </c>
      <c r="V63" s="18"/>
      <c r="W63" s="14"/>
      <c r="X63" s="28"/>
      <c r="Y63" s="28"/>
      <c r="Z63" s="28"/>
      <c r="AA63" s="28"/>
    </row>
    <row r="64" spans="1:27" ht="14" x14ac:dyDescent="0.15">
      <c r="A64" s="82" t="s">
        <v>246</v>
      </c>
      <c r="B64" s="18"/>
      <c r="C64" s="18"/>
      <c r="D64" s="14"/>
      <c r="E64" s="14"/>
      <c r="F64" s="16" t="s">
        <v>39</v>
      </c>
      <c r="G64" s="16" t="s">
        <v>41</v>
      </c>
      <c r="H64" s="45" t="s">
        <v>247</v>
      </c>
      <c r="I64" s="38"/>
      <c r="J64" s="78" t="s">
        <v>248</v>
      </c>
      <c r="K64" s="79">
        <v>66845</v>
      </c>
      <c r="L64" s="23"/>
      <c r="M64" s="18"/>
      <c r="N64" s="18" t="s">
        <v>48</v>
      </c>
      <c r="O64" s="18"/>
      <c r="P64" s="18"/>
      <c r="Q64" s="61"/>
      <c r="R64" s="14"/>
      <c r="S64" s="27">
        <v>43207</v>
      </c>
      <c r="T64" s="18" t="s">
        <v>53</v>
      </c>
      <c r="U64" s="1" t="s">
        <v>54</v>
      </c>
      <c r="V64" s="18"/>
      <c r="W64" s="14"/>
      <c r="X64" s="48"/>
      <c r="Y64" s="48"/>
      <c r="Z64" s="48"/>
      <c r="AA64" s="48"/>
    </row>
    <row r="65" spans="1:27" ht="14" x14ac:dyDescent="0.15">
      <c r="A65" s="82" t="s">
        <v>249</v>
      </c>
      <c r="B65" s="28"/>
      <c r="C65" s="28"/>
      <c r="D65" s="28"/>
      <c r="E65" s="28"/>
      <c r="F65" s="16" t="s">
        <v>39</v>
      </c>
      <c r="G65" s="18" t="s">
        <v>41</v>
      </c>
      <c r="H65" s="19" t="s">
        <v>250</v>
      </c>
      <c r="I65" s="28"/>
      <c r="J65" s="19" t="s">
        <v>251</v>
      </c>
      <c r="K65" s="22">
        <v>66846</v>
      </c>
      <c r="L65" s="30"/>
      <c r="M65" s="16"/>
      <c r="N65" s="16" t="s">
        <v>48</v>
      </c>
      <c r="O65" s="31"/>
      <c r="P65" s="28"/>
      <c r="Q65" s="28"/>
      <c r="R65" s="28"/>
      <c r="S65" s="33">
        <v>43207</v>
      </c>
      <c r="T65" s="16" t="s">
        <v>53</v>
      </c>
      <c r="U65" s="1" t="s">
        <v>54</v>
      </c>
      <c r="V65" s="16"/>
      <c r="W65" s="28"/>
      <c r="X65" s="14"/>
      <c r="Y65" s="14"/>
      <c r="Z65" s="14"/>
      <c r="AA65" s="14"/>
    </row>
    <row r="66" spans="1:27" ht="14" x14ac:dyDescent="0.15">
      <c r="A66" s="116" t="s">
        <v>252</v>
      </c>
      <c r="B66" s="18"/>
      <c r="C66" s="18"/>
      <c r="D66" s="14"/>
      <c r="E66" s="14"/>
      <c r="F66" s="16" t="s">
        <v>39</v>
      </c>
      <c r="G66" s="16" t="s">
        <v>41</v>
      </c>
      <c r="H66" s="45" t="s">
        <v>253</v>
      </c>
      <c r="I66" s="38"/>
      <c r="J66" s="78" t="s">
        <v>251</v>
      </c>
      <c r="K66" s="79">
        <v>66486</v>
      </c>
      <c r="L66" s="23"/>
      <c r="M66" s="18"/>
      <c r="N66" s="18" t="s">
        <v>48</v>
      </c>
      <c r="O66" s="18"/>
      <c r="P66" s="18"/>
      <c r="Q66" s="61"/>
      <c r="R66" s="14"/>
      <c r="S66" s="27">
        <v>43207</v>
      </c>
      <c r="T66" s="18" t="s">
        <v>53</v>
      </c>
      <c r="U66" s="1" t="s">
        <v>54</v>
      </c>
      <c r="V66" s="18"/>
      <c r="W66" s="14"/>
      <c r="X66" s="28"/>
      <c r="Y66" s="28"/>
      <c r="Z66" s="28"/>
      <c r="AA66" s="28"/>
    </row>
    <row r="67" spans="1:27" ht="14" x14ac:dyDescent="0.15">
      <c r="A67" s="116" t="s">
        <v>254</v>
      </c>
      <c r="B67" s="18"/>
      <c r="C67" s="18"/>
      <c r="D67" s="14"/>
      <c r="E67" s="14"/>
      <c r="F67" s="16" t="s">
        <v>39</v>
      </c>
      <c r="G67" s="18" t="s">
        <v>41</v>
      </c>
      <c r="H67" s="78" t="s">
        <v>255</v>
      </c>
      <c r="I67" s="38"/>
      <c r="J67" s="78" t="s">
        <v>251</v>
      </c>
      <c r="K67" s="79">
        <v>66486</v>
      </c>
      <c r="L67" s="23"/>
      <c r="M67" s="18"/>
      <c r="N67" s="18" t="s">
        <v>48</v>
      </c>
      <c r="O67" s="18"/>
      <c r="P67" s="18"/>
      <c r="Q67" s="61"/>
      <c r="R67" s="14"/>
      <c r="S67" s="27">
        <v>43207</v>
      </c>
      <c r="T67" s="18" t="s">
        <v>53</v>
      </c>
      <c r="U67" s="1" t="s">
        <v>54</v>
      </c>
      <c r="V67" s="18"/>
      <c r="W67" s="14"/>
      <c r="X67" s="28"/>
      <c r="Y67" s="28"/>
      <c r="Z67" s="28"/>
      <c r="AA67" s="28"/>
    </row>
    <row r="68" spans="1:27" ht="14" x14ac:dyDescent="0.15">
      <c r="A68" s="82" t="s">
        <v>256</v>
      </c>
      <c r="B68" s="18"/>
      <c r="C68" s="18"/>
      <c r="D68" s="14"/>
      <c r="E68" s="14"/>
      <c r="F68" s="16" t="s">
        <v>39</v>
      </c>
      <c r="G68" s="18" t="s">
        <v>41</v>
      </c>
      <c r="H68" s="78" t="s">
        <v>257</v>
      </c>
      <c r="I68" s="38"/>
      <c r="J68" s="78" t="s">
        <v>258</v>
      </c>
      <c r="K68" s="79">
        <v>67035</v>
      </c>
      <c r="L68" s="23"/>
      <c r="M68" s="18"/>
      <c r="N68" s="18" t="s">
        <v>48</v>
      </c>
      <c r="O68" s="18"/>
      <c r="P68" s="18"/>
      <c r="Q68" s="61"/>
      <c r="R68" s="14"/>
      <c r="S68" s="27">
        <v>43207</v>
      </c>
      <c r="T68" s="18" t="s">
        <v>53</v>
      </c>
      <c r="U68" s="1" t="s">
        <v>54</v>
      </c>
      <c r="V68" s="18"/>
      <c r="W68" s="14"/>
      <c r="X68" s="28"/>
      <c r="Y68" s="28"/>
      <c r="Z68" s="28"/>
      <c r="AA68" s="28"/>
    </row>
    <row r="69" spans="1:27" ht="14" x14ac:dyDescent="0.15">
      <c r="A69" s="116" t="s">
        <v>259</v>
      </c>
      <c r="B69" s="18"/>
      <c r="C69" s="18"/>
      <c r="D69" s="14"/>
      <c r="E69" s="14"/>
      <c r="F69" s="16" t="s">
        <v>39</v>
      </c>
      <c r="G69" s="18" t="s">
        <v>41</v>
      </c>
      <c r="H69" s="78" t="s">
        <v>260</v>
      </c>
      <c r="I69" s="38"/>
      <c r="J69" s="78" t="s">
        <v>261</v>
      </c>
      <c r="K69" s="79">
        <v>67436</v>
      </c>
      <c r="L69" s="23"/>
      <c r="M69" s="18"/>
      <c r="N69" s="18" t="s">
        <v>48</v>
      </c>
      <c r="O69" s="18"/>
      <c r="P69" s="18"/>
      <c r="Q69" s="61"/>
      <c r="R69" s="14"/>
      <c r="S69" s="27">
        <v>43207</v>
      </c>
      <c r="T69" s="18" t="s">
        <v>53</v>
      </c>
      <c r="U69" s="1" t="s">
        <v>54</v>
      </c>
      <c r="V69" s="18"/>
      <c r="W69" s="14"/>
      <c r="X69" s="28"/>
      <c r="Y69" s="28"/>
      <c r="Z69" s="28"/>
      <c r="AA69" s="28"/>
    </row>
    <row r="70" spans="1:27" ht="14" x14ac:dyDescent="0.15">
      <c r="A70" s="82" t="s">
        <v>262</v>
      </c>
      <c r="B70" s="18"/>
      <c r="C70" s="18"/>
      <c r="D70" s="14"/>
      <c r="E70" s="14"/>
      <c r="F70" s="16" t="s">
        <v>39</v>
      </c>
      <c r="G70" s="18" t="s">
        <v>41</v>
      </c>
      <c r="H70" s="78" t="s">
        <v>263</v>
      </c>
      <c r="I70" s="38"/>
      <c r="J70" s="78" t="s">
        <v>264</v>
      </c>
      <c r="K70" s="79">
        <v>67037</v>
      </c>
      <c r="L70" s="23"/>
      <c r="M70" s="18"/>
      <c r="N70" s="18" t="s">
        <v>48</v>
      </c>
      <c r="O70" s="18"/>
      <c r="P70" s="18"/>
      <c r="Q70" s="61"/>
      <c r="R70" s="14"/>
      <c r="S70" s="27">
        <v>43207</v>
      </c>
      <c r="T70" s="18" t="s">
        <v>53</v>
      </c>
      <c r="U70" s="1" t="s">
        <v>54</v>
      </c>
      <c r="V70" s="18"/>
      <c r="W70" s="14"/>
      <c r="X70" s="14"/>
      <c r="Y70" s="14"/>
      <c r="Z70" s="14"/>
      <c r="AA70" s="14"/>
    </row>
    <row r="71" spans="1:27" ht="14" x14ac:dyDescent="0.15">
      <c r="A71" s="82" t="s">
        <v>265</v>
      </c>
      <c r="B71" s="28"/>
      <c r="C71" s="28"/>
      <c r="D71" s="28"/>
      <c r="E71" s="28"/>
      <c r="F71" s="16" t="s">
        <v>39</v>
      </c>
      <c r="G71" s="18" t="s">
        <v>100</v>
      </c>
      <c r="H71" s="19" t="s">
        <v>266</v>
      </c>
      <c r="I71" s="28"/>
      <c r="J71" s="19" t="s">
        <v>267</v>
      </c>
      <c r="K71" s="22">
        <v>67839</v>
      </c>
      <c r="L71" s="30"/>
      <c r="M71" s="16"/>
      <c r="N71" s="16" t="s">
        <v>48</v>
      </c>
      <c r="O71" s="31"/>
      <c r="P71" s="28"/>
      <c r="Q71" s="28"/>
      <c r="R71" s="28"/>
      <c r="S71" s="33">
        <v>43207</v>
      </c>
      <c r="T71" s="16" t="s">
        <v>53</v>
      </c>
      <c r="U71" s="1" t="s">
        <v>54</v>
      </c>
      <c r="V71" s="16"/>
      <c r="W71" s="28"/>
      <c r="X71" s="28"/>
      <c r="Y71" s="28"/>
      <c r="Z71" s="28"/>
      <c r="AA71" s="28"/>
    </row>
    <row r="72" spans="1:27" ht="14" x14ac:dyDescent="0.15">
      <c r="A72" s="116" t="s">
        <v>268</v>
      </c>
      <c r="B72" s="18"/>
      <c r="C72" s="18"/>
      <c r="D72" s="77"/>
      <c r="E72" s="18"/>
      <c r="F72" s="16" t="s">
        <v>39</v>
      </c>
      <c r="G72" s="18" t="s">
        <v>41</v>
      </c>
      <c r="H72" s="45" t="s">
        <v>269</v>
      </c>
      <c r="I72" s="38"/>
      <c r="J72" s="78" t="s">
        <v>270</v>
      </c>
      <c r="K72" s="79">
        <v>67801</v>
      </c>
      <c r="L72" s="23"/>
      <c r="M72" s="18"/>
      <c r="N72" s="18" t="s">
        <v>48</v>
      </c>
      <c r="O72" s="18"/>
      <c r="P72" s="18"/>
      <c r="Q72" s="61"/>
      <c r="R72" s="14"/>
      <c r="S72" s="27">
        <v>43207</v>
      </c>
      <c r="T72" s="18" t="s">
        <v>53</v>
      </c>
      <c r="U72" s="1" t="s">
        <v>54</v>
      </c>
      <c r="V72" s="18"/>
      <c r="W72" s="14"/>
      <c r="X72" s="28"/>
      <c r="Y72" s="28"/>
      <c r="Z72" s="28"/>
      <c r="AA72" s="28"/>
    </row>
    <row r="73" spans="1:27" ht="14" x14ac:dyDescent="0.15">
      <c r="A73" s="116" t="s">
        <v>271</v>
      </c>
      <c r="B73" s="18"/>
      <c r="C73" s="18"/>
      <c r="D73" s="77"/>
      <c r="E73" s="18"/>
      <c r="F73" s="16" t="s">
        <v>39</v>
      </c>
      <c r="G73" s="18" t="s">
        <v>41</v>
      </c>
      <c r="H73" s="78" t="s">
        <v>272</v>
      </c>
      <c r="I73" s="38"/>
      <c r="J73" s="78" t="s">
        <v>270</v>
      </c>
      <c r="K73" s="79">
        <v>67801</v>
      </c>
      <c r="L73" s="23"/>
      <c r="M73" s="18"/>
      <c r="N73" s="18" t="s">
        <v>48</v>
      </c>
      <c r="O73" s="18"/>
      <c r="P73" s="18"/>
      <c r="Q73" s="61"/>
      <c r="R73" s="14"/>
      <c r="S73" s="27">
        <v>43207</v>
      </c>
      <c r="T73" s="18" t="s">
        <v>53</v>
      </c>
      <c r="U73" s="1" t="s">
        <v>54</v>
      </c>
      <c r="V73" s="18"/>
      <c r="W73" s="18"/>
      <c r="X73" s="28"/>
      <c r="Y73" s="28"/>
      <c r="Z73" s="28"/>
      <c r="AA73" s="28"/>
    </row>
    <row r="74" spans="1:27" ht="14" x14ac:dyDescent="0.15">
      <c r="A74" s="82" t="s">
        <v>273</v>
      </c>
      <c r="B74" s="28"/>
      <c r="C74" s="28"/>
      <c r="D74" s="28"/>
      <c r="E74" s="28"/>
      <c r="F74" s="16" t="s">
        <v>39</v>
      </c>
      <c r="G74" s="18" t="s">
        <v>41</v>
      </c>
      <c r="H74" s="78" t="s">
        <v>274</v>
      </c>
      <c r="I74" s="28"/>
      <c r="J74" s="19" t="s">
        <v>270</v>
      </c>
      <c r="K74" s="22">
        <v>67801</v>
      </c>
      <c r="L74" s="30"/>
      <c r="M74" s="16"/>
      <c r="N74" s="16" t="s">
        <v>48</v>
      </c>
      <c r="O74" s="31"/>
      <c r="P74" s="28"/>
      <c r="Q74" s="28"/>
      <c r="R74" s="28"/>
      <c r="S74" s="33">
        <v>43207</v>
      </c>
      <c r="T74" s="16" t="s">
        <v>53</v>
      </c>
      <c r="U74" s="1" t="s">
        <v>54</v>
      </c>
      <c r="V74" s="16"/>
      <c r="W74" s="28"/>
      <c r="X74" s="14"/>
      <c r="Y74" s="14"/>
      <c r="Z74" s="14"/>
      <c r="AA74" s="14"/>
    </row>
    <row r="75" spans="1:27" ht="14" x14ac:dyDescent="0.15">
      <c r="A75" s="116" t="s">
        <v>275</v>
      </c>
      <c r="B75" s="18"/>
      <c r="C75" s="18"/>
      <c r="D75" s="14"/>
      <c r="E75" s="14"/>
      <c r="F75" s="16" t="s">
        <v>39</v>
      </c>
      <c r="G75" s="18" t="s">
        <v>41</v>
      </c>
      <c r="H75" s="78" t="s">
        <v>276</v>
      </c>
      <c r="I75" s="38"/>
      <c r="J75" s="78" t="s">
        <v>270</v>
      </c>
      <c r="K75" s="79">
        <v>67801</v>
      </c>
      <c r="L75" s="23"/>
      <c r="M75" s="18"/>
      <c r="N75" s="18" t="s">
        <v>48</v>
      </c>
      <c r="O75" s="18"/>
      <c r="P75" s="18"/>
      <c r="Q75" s="61"/>
      <c r="R75" s="14"/>
      <c r="S75" s="27">
        <v>43207</v>
      </c>
      <c r="T75" s="18" t="s">
        <v>53</v>
      </c>
      <c r="U75" s="1" t="s">
        <v>54</v>
      </c>
      <c r="V75" s="18"/>
      <c r="W75" s="14"/>
      <c r="X75" s="28"/>
      <c r="Y75" s="28"/>
      <c r="Z75" s="28"/>
      <c r="AA75" s="28"/>
    </row>
    <row r="76" spans="1:27" ht="14" x14ac:dyDescent="0.15">
      <c r="A76" s="82" t="s">
        <v>277</v>
      </c>
      <c r="B76" s="18"/>
      <c r="C76" s="18"/>
      <c r="D76" s="14"/>
      <c r="E76" s="14"/>
      <c r="F76" s="16" t="s">
        <v>39</v>
      </c>
      <c r="G76" s="18" t="s">
        <v>41</v>
      </c>
      <c r="H76" s="78" t="s">
        <v>278</v>
      </c>
      <c r="I76" s="38"/>
      <c r="J76" s="78" t="s">
        <v>279</v>
      </c>
      <c r="K76" s="79">
        <v>67634</v>
      </c>
      <c r="L76" s="23"/>
      <c r="M76" s="18"/>
      <c r="N76" s="18" t="s">
        <v>48</v>
      </c>
      <c r="O76" s="18"/>
      <c r="P76" s="18"/>
      <c r="Q76" s="61"/>
      <c r="R76" s="14"/>
      <c r="S76" s="27">
        <v>43207</v>
      </c>
      <c r="T76" s="18" t="s">
        <v>53</v>
      </c>
      <c r="U76" s="1" t="s">
        <v>54</v>
      </c>
      <c r="V76" s="18"/>
      <c r="W76" s="14"/>
      <c r="X76" s="28"/>
      <c r="Y76" s="28"/>
      <c r="Z76" s="28"/>
      <c r="AA76" s="28"/>
    </row>
    <row r="77" spans="1:27" ht="14" x14ac:dyDescent="0.15">
      <c r="A77" s="82" t="s">
        <v>280</v>
      </c>
      <c r="B77" s="14"/>
      <c r="C77" s="14"/>
      <c r="D77" s="14"/>
      <c r="E77" s="14"/>
      <c r="F77" s="16" t="s">
        <v>39</v>
      </c>
      <c r="G77" s="18" t="s">
        <v>41</v>
      </c>
      <c r="H77" s="78" t="s">
        <v>281</v>
      </c>
      <c r="I77" s="14"/>
      <c r="J77" s="78" t="s">
        <v>282</v>
      </c>
      <c r="K77" s="79">
        <v>67039</v>
      </c>
      <c r="L77" s="83"/>
      <c r="M77" s="14"/>
      <c r="N77" s="18" t="s">
        <v>48</v>
      </c>
      <c r="O77" s="14"/>
      <c r="P77" s="14"/>
      <c r="Q77" s="14"/>
      <c r="R77" s="14"/>
      <c r="S77" s="27">
        <v>43207</v>
      </c>
      <c r="T77" s="18" t="s">
        <v>53</v>
      </c>
      <c r="U77" s="1" t="s">
        <v>54</v>
      </c>
      <c r="V77" s="14"/>
      <c r="W77" s="14"/>
      <c r="X77" s="28"/>
      <c r="Y77" s="28"/>
      <c r="Z77" s="28"/>
      <c r="AA77" s="28"/>
    </row>
    <row r="78" spans="1:27" ht="14" x14ac:dyDescent="0.15">
      <c r="A78" s="116" t="s">
        <v>283</v>
      </c>
      <c r="B78" s="14"/>
      <c r="C78" s="14"/>
      <c r="D78" s="14"/>
      <c r="E78" s="14"/>
      <c r="F78" s="16" t="s">
        <v>39</v>
      </c>
      <c r="G78" s="18" t="s">
        <v>41</v>
      </c>
      <c r="H78" s="78" t="s">
        <v>284</v>
      </c>
      <c r="I78" s="14"/>
      <c r="J78" s="78" t="s">
        <v>285</v>
      </c>
      <c r="K78" s="79">
        <v>66021</v>
      </c>
      <c r="L78" s="83"/>
      <c r="M78" s="14"/>
      <c r="N78" s="18" t="s">
        <v>48</v>
      </c>
      <c r="O78" s="14"/>
      <c r="P78" s="14"/>
      <c r="Q78" s="14"/>
      <c r="R78" s="14"/>
      <c r="S78" s="27">
        <v>43207</v>
      </c>
      <c r="T78" s="18" t="s">
        <v>53</v>
      </c>
      <c r="U78" s="1" t="s">
        <v>54</v>
      </c>
      <c r="V78" s="14"/>
      <c r="W78" s="14"/>
      <c r="X78" s="14"/>
      <c r="Y78" s="14"/>
      <c r="Z78" s="14"/>
      <c r="AA78" s="14"/>
    </row>
    <row r="79" spans="1:27" ht="14" x14ac:dyDescent="0.15">
      <c r="A79" s="116" t="s">
        <v>286</v>
      </c>
      <c r="B79" s="28"/>
      <c r="C79" s="28"/>
      <c r="D79" s="28"/>
      <c r="E79" s="28"/>
      <c r="F79" s="16" t="s">
        <v>39</v>
      </c>
      <c r="G79" s="18" t="s">
        <v>100</v>
      </c>
      <c r="H79" s="19" t="s">
        <v>287</v>
      </c>
      <c r="I79" s="28"/>
      <c r="J79" s="19" t="s">
        <v>288</v>
      </c>
      <c r="K79" s="22">
        <v>67042</v>
      </c>
      <c r="L79" s="30"/>
      <c r="M79" s="16"/>
      <c r="N79" s="16" t="s">
        <v>48</v>
      </c>
      <c r="O79" s="31"/>
      <c r="P79" s="28"/>
      <c r="Q79" s="28"/>
      <c r="R79" s="28"/>
      <c r="S79" s="33">
        <v>43207</v>
      </c>
      <c r="T79" s="16" t="s">
        <v>53</v>
      </c>
      <c r="U79" s="1" t="s">
        <v>54</v>
      </c>
      <c r="V79" s="16"/>
      <c r="W79" s="28"/>
      <c r="X79" s="28"/>
      <c r="Y79" s="28"/>
      <c r="Z79" s="28"/>
      <c r="AA79" s="28"/>
    </row>
    <row r="80" spans="1:27" ht="14" x14ac:dyDescent="0.15">
      <c r="A80" s="82" t="s">
        <v>289</v>
      </c>
      <c r="B80" s="14"/>
      <c r="C80" s="14"/>
      <c r="D80" s="14"/>
      <c r="E80" s="14"/>
      <c r="F80" s="16" t="s">
        <v>39</v>
      </c>
      <c r="G80" s="18" t="s">
        <v>41</v>
      </c>
      <c r="H80" s="78" t="s">
        <v>290</v>
      </c>
      <c r="I80" s="14"/>
      <c r="J80" s="78" t="s">
        <v>288</v>
      </c>
      <c r="K80" s="79">
        <v>67042</v>
      </c>
      <c r="L80" s="83"/>
      <c r="M80" s="14"/>
      <c r="N80" s="18" t="s">
        <v>48</v>
      </c>
      <c r="O80" s="14"/>
      <c r="P80" s="14"/>
      <c r="Q80" s="14"/>
      <c r="R80" s="14"/>
      <c r="S80" s="27">
        <v>43207</v>
      </c>
      <c r="T80" s="18" t="s">
        <v>53</v>
      </c>
      <c r="U80" s="1" t="s">
        <v>54</v>
      </c>
      <c r="V80" s="14"/>
      <c r="W80" s="14"/>
      <c r="X80" s="48"/>
      <c r="Y80" s="48"/>
      <c r="Z80" s="48"/>
      <c r="AA80" s="48"/>
    </row>
    <row r="81" spans="1:27" ht="14" x14ac:dyDescent="0.15">
      <c r="A81" s="116" t="s">
        <v>291</v>
      </c>
      <c r="B81" s="14"/>
      <c r="C81" s="14"/>
      <c r="D81" s="14"/>
      <c r="E81" s="14"/>
      <c r="F81" s="18" t="s">
        <v>39</v>
      </c>
      <c r="G81" s="18" t="s">
        <v>41</v>
      </c>
      <c r="H81" s="71" t="s">
        <v>292</v>
      </c>
      <c r="I81" s="60" t="s">
        <v>293</v>
      </c>
      <c r="J81" s="72" t="s">
        <v>288</v>
      </c>
      <c r="K81" s="73">
        <v>67042</v>
      </c>
      <c r="L81" s="83"/>
      <c r="M81" s="14"/>
      <c r="N81" s="18" t="s">
        <v>48</v>
      </c>
      <c r="O81" s="14"/>
      <c r="P81" s="14"/>
      <c r="Q81" s="14"/>
      <c r="R81" s="14"/>
      <c r="S81" s="27">
        <v>43207</v>
      </c>
      <c r="T81" s="18" t="s">
        <v>53</v>
      </c>
      <c r="U81" s="1" t="s">
        <v>54</v>
      </c>
      <c r="V81" s="14"/>
      <c r="W81" s="14"/>
      <c r="X81" s="28"/>
      <c r="Y81" s="28"/>
      <c r="Z81" s="28"/>
      <c r="AA81" s="28"/>
    </row>
    <row r="82" spans="1:27" ht="14" x14ac:dyDescent="0.15">
      <c r="A82" s="116" t="s">
        <v>294</v>
      </c>
      <c r="B82" s="28"/>
      <c r="C82" s="28"/>
      <c r="D82" s="28"/>
      <c r="E82" s="28"/>
      <c r="F82" s="16" t="s">
        <v>39</v>
      </c>
      <c r="G82" s="18" t="s">
        <v>100</v>
      </c>
      <c r="H82" s="19" t="s">
        <v>295</v>
      </c>
      <c r="I82" s="28"/>
      <c r="J82" s="19" t="s">
        <v>296</v>
      </c>
      <c r="K82" s="22">
        <v>67950</v>
      </c>
      <c r="L82" s="30"/>
      <c r="M82" s="16"/>
      <c r="N82" s="16" t="s">
        <v>48</v>
      </c>
      <c r="O82" s="31"/>
      <c r="P82" s="28"/>
      <c r="Q82" s="28"/>
      <c r="R82" s="28"/>
      <c r="S82" s="33">
        <v>43207</v>
      </c>
      <c r="T82" s="16" t="s">
        <v>53</v>
      </c>
      <c r="U82" s="1" t="s">
        <v>54</v>
      </c>
      <c r="V82" s="16"/>
      <c r="W82" s="28"/>
      <c r="X82" s="49"/>
      <c r="Y82" s="49"/>
      <c r="Z82" s="49"/>
      <c r="AA82" s="49"/>
    </row>
    <row r="83" spans="1:27" ht="14" x14ac:dyDescent="0.15">
      <c r="A83" s="116" t="s">
        <v>297</v>
      </c>
      <c r="B83" s="14"/>
      <c r="C83" s="14"/>
      <c r="D83" s="14"/>
      <c r="E83" s="14"/>
      <c r="F83" s="16" t="s">
        <v>39</v>
      </c>
      <c r="G83" s="18" t="s">
        <v>41</v>
      </c>
      <c r="H83" s="78" t="s">
        <v>298</v>
      </c>
      <c r="I83" s="14"/>
      <c r="J83" s="78" t="s">
        <v>299</v>
      </c>
      <c r="K83" s="79">
        <v>67637</v>
      </c>
      <c r="L83" s="83"/>
      <c r="M83" s="14"/>
      <c r="N83" s="18" t="s">
        <v>48</v>
      </c>
      <c r="O83" s="14"/>
      <c r="P83" s="14"/>
      <c r="Q83" s="14"/>
      <c r="R83" s="14"/>
      <c r="S83" s="27">
        <v>43207</v>
      </c>
      <c r="T83" s="18" t="s">
        <v>53</v>
      </c>
      <c r="U83" s="1" t="s">
        <v>54</v>
      </c>
      <c r="V83" s="14"/>
      <c r="W83" s="14"/>
      <c r="X83" s="28"/>
      <c r="Y83" s="28"/>
      <c r="Z83" s="28"/>
      <c r="AA83" s="28"/>
    </row>
    <row r="84" spans="1:27" ht="14" x14ac:dyDescent="0.15">
      <c r="A84" s="116" t="s">
        <v>300</v>
      </c>
      <c r="B84" s="14"/>
      <c r="C84" s="14"/>
      <c r="D84" s="14"/>
      <c r="E84" s="14"/>
      <c r="F84" s="16" t="s">
        <v>39</v>
      </c>
      <c r="G84" s="18" t="s">
        <v>41</v>
      </c>
      <c r="H84" s="45" t="s">
        <v>301</v>
      </c>
      <c r="I84" s="14"/>
      <c r="J84" s="78" t="s">
        <v>299</v>
      </c>
      <c r="K84" s="79">
        <v>67637</v>
      </c>
      <c r="L84" s="83"/>
      <c r="M84" s="14"/>
      <c r="N84" s="18" t="s">
        <v>48</v>
      </c>
      <c r="O84" s="14"/>
      <c r="P84" s="14"/>
      <c r="Q84" s="14"/>
      <c r="R84" s="14"/>
      <c r="S84" s="27">
        <v>43207</v>
      </c>
      <c r="T84" s="18" t="s">
        <v>53</v>
      </c>
      <c r="U84" s="1" t="s">
        <v>54</v>
      </c>
      <c r="V84" s="14"/>
      <c r="W84" s="14"/>
      <c r="X84" s="28"/>
      <c r="Y84" s="28"/>
      <c r="Z84" s="28"/>
      <c r="AA84" s="28"/>
    </row>
    <row r="85" spans="1:27" ht="14" x14ac:dyDescent="0.15">
      <c r="A85" s="116" t="s">
        <v>302</v>
      </c>
      <c r="B85" s="14"/>
      <c r="C85" s="14"/>
      <c r="D85" s="14"/>
      <c r="E85" s="14"/>
      <c r="F85" s="16" t="s">
        <v>39</v>
      </c>
      <c r="G85" s="18" t="s">
        <v>41</v>
      </c>
      <c r="H85" s="78" t="s">
        <v>303</v>
      </c>
      <c r="I85" s="14"/>
      <c r="J85" s="78" t="s">
        <v>304</v>
      </c>
      <c r="K85" s="79">
        <v>67439</v>
      </c>
      <c r="L85" s="83"/>
      <c r="M85" s="14"/>
      <c r="N85" s="18" t="s">
        <v>48</v>
      </c>
      <c r="O85" s="14"/>
      <c r="P85" s="14"/>
      <c r="Q85" s="14"/>
      <c r="R85" s="14"/>
      <c r="S85" s="27">
        <v>43207</v>
      </c>
      <c r="T85" s="18" t="s">
        <v>53</v>
      </c>
      <c r="U85" s="1" t="s">
        <v>54</v>
      </c>
      <c r="V85" s="14"/>
      <c r="W85" s="14"/>
      <c r="X85" s="28"/>
      <c r="Y85" s="28"/>
      <c r="Z85" s="28"/>
      <c r="AA85" s="28"/>
    </row>
    <row r="86" spans="1:27" ht="14" x14ac:dyDescent="0.15">
      <c r="A86" s="116" t="s">
        <v>305</v>
      </c>
      <c r="B86" s="28"/>
      <c r="C86" s="28"/>
      <c r="D86" s="28"/>
      <c r="E86" s="28"/>
      <c r="F86" s="16" t="s">
        <v>39</v>
      </c>
      <c r="G86" s="18" t="s">
        <v>100</v>
      </c>
      <c r="H86" s="19" t="s">
        <v>306</v>
      </c>
      <c r="I86" s="28"/>
      <c r="J86" s="19" t="s">
        <v>307</v>
      </c>
      <c r="K86" s="22">
        <v>66801</v>
      </c>
      <c r="L86" s="30"/>
      <c r="M86" s="16"/>
      <c r="N86" s="16" t="s">
        <v>48</v>
      </c>
      <c r="O86" s="31"/>
      <c r="P86" s="28"/>
      <c r="Q86" s="28"/>
      <c r="R86" s="28"/>
      <c r="S86" s="33">
        <v>43207</v>
      </c>
      <c r="T86" s="16" t="s">
        <v>53</v>
      </c>
      <c r="U86" s="1" t="s">
        <v>54</v>
      </c>
      <c r="V86" s="16"/>
      <c r="W86" s="28"/>
      <c r="X86" s="28"/>
      <c r="Y86" s="28"/>
      <c r="Z86" s="28"/>
      <c r="AA86" s="28"/>
    </row>
    <row r="87" spans="1:27" ht="14" x14ac:dyDescent="0.15">
      <c r="A87" s="116" t="s">
        <v>308</v>
      </c>
      <c r="B87" s="28"/>
      <c r="C87" s="28"/>
      <c r="D87" s="28"/>
      <c r="E87" s="28"/>
      <c r="F87" s="16" t="s">
        <v>39</v>
      </c>
      <c r="G87" s="18" t="s">
        <v>41</v>
      </c>
      <c r="H87" s="19" t="s">
        <v>309</v>
      </c>
      <c r="I87" s="28"/>
      <c r="J87" s="19" t="s">
        <v>307</v>
      </c>
      <c r="K87" s="22">
        <v>66801</v>
      </c>
      <c r="L87" s="30"/>
      <c r="M87" s="16"/>
      <c r="N87" s="16" t="s">
        <v>48</v>
      </c>
      <c r="O87" s="31"/>
      <c r="P87" s="28"/>
      <c r="Q87" s="28"/>
      <c r="R87" s="28"/>
      <c r="S87" s="33">
        <v>43207</v>
      </c>
      <c r="T87" s="16" t="s">
        <v>53</v>
      </c>
      <c r="U87" s="1" t="s">
        <v>54</v>
      </c>
      <c r="V87" s="16"/>
      <c r="W87" s="28"/>
      <c r="X87" s="14"/>
      <c r="Y87" s="14"/>
      <c r="Z87" s="14"/>
      <c r="AA87" s="14"/>
    </row>
    <row r="88" spans="1:27" ht="14" x14ac:dyDescent="0.15">
      <c r="A88" s="82" t="s">
        <v>310</v>
      </c>
      <c r="B88" s="14"/>
      <c r="C88" s="14"/>
      <c r="D88" s="14"/>
      <c r="E88" s="14"/>
      <c r="F88" s="16" t="s">
        <v>39</v>
      </c>
      <c r="G88" s="18" t="s">
        <v>41</v>
      </c>
      <c r="H88" s="78" t="s">
        <v>311</v>
      </c>
      <c r="I88" s="14"/>
      <c r="J88" s="78" t="s">
        <v>312</v>
      </c>
      <c r="K88" s="79">
        <v>66733</v>
      </c>
      <c r="L88" s="83"/>
      <c r="M88" s="14"/>
      <c r="N88" s="18" t="s">
        <v>48</v>
      </c>
      <c r="O88" s="14"/>
      <c r="P88" s="14"/>
      <c r="Q88" s="14"/>
      <c r="R88" s="14"/>
      <c r="S88" s="27">
        <v>43207</v>
      </c>
      <c r="T88" s="18" t="s">
        <v>53</v>
      </c>
      <c r="U88" s="1" t="s">
        <v>54</v>
      </c>
      <c r="V88" s="14"/>
      <c r="W88" s="14"/>
      <c r="X88" s="14"/>
      <c r="Y88" s="14"/>
      <c r="Z88" s="14"/>
      <c r="AA88" s="14"/>
    </row>
    <row r="89" spans="1:27" ht="14" x14ac:dyDescent="0.15">
      <c r="A89" s="116" t="s">
        <v>313</v>
      </c>
      <c r="B89" s="48"/>
      <c r="C89" s="48"/>
      <c r="D89" s="48"/>
      <c r="E89" s="48"/>
      <c r="F89" s="62" t="s">
        <v>39</v>
      </c>
      <c r="G89" s="51" t="s">
        <v>100</v>
      </c>
      <c r="H89" s="63" t="s">
        <v>314</v>
      </c>
      <c r="I89" s="53"/>
      <c r="J89" s="64" t="s">
        <v>315</v>
      </c>
      <c r="K89" s="65">
        <v>66025</v>
      </c>
      <c r="L89" s="66"/>
      <c r="M89" s="62"/>
      <c r="N89" s="62" t="s">
        <v>48</v>
      </c>
      <c r="O89" s="62"/>
      <c r="P89" s="48"/>
      <c r="Q89" s="48"/>
      <c r="R89" s="48"/>
      <c r="S89" s="67">
        <v>43207</v>
      </c>
      <c r="T89" s="62" t="s">
        <v>53</v>
      </c>
      <c r="U89" s="68" t="s">
        <v>54</v>
      </c>
      <c r="V89" s="62"/>
      <c r="W89" s="48"/>
      <c r="X89" s="28"/>
      <c r="Y89" s="28"/>
      <c r="Z89" s="28"/>
      <c r="AA89" s="28"/>
    </row>
    <row r="90" spans="1:27" ht="14" x14ac:dyDescent="0.15">
      <c r="A90" s="116" t="s">
        <v>313</v>
      </c>
      <c r="B90" s="28"/>
      <c r="C90" s="28"/>
      <c r="D90" s="28"/>
      <c r="E90" s="28"/>
      <c r="F90" s="16" t="s">
        <v>39</v>
      </c>
      <c r="G90" s="18" t="s">
        <v>41</v>
      </c>
      <c r="H90" s="69" t="s">
        <v>316</v>
      </c>
      <c r="I90" s="60"/>
      <c r="J90" s="19" t="s">
        <v>315</v>
      </c>
      <c r="K90" s="22">
        <v>66025</v>
      </c>
      <c r="L90" s="30"/>
      <c r="M90" s="16"/>
      <c r="N90" s="16" t="s">
        <v>48</v>
      </c>
      <c r="O90" s="31"/>
      <c r="P90" s="28"/>
      <c r="Q90" s="28"/>
      <c r="R90" s="28"/>
      <c r="S90" s="33">
        <v>43207</v>
      </c>
      <c r="T90" s="16" t="s">
        <v>53</v>
      </c>
      <c r="U90" s="1" t="s">
        <v>54</v>
      </c>
      <c r="V90" s="16"/>
      <c r="W90" s="28"/>
      <c r="X90" s="28"/>
      <c r="Y90" s="28"/>
      <c r="Z90" s="28"/>
      <c r="AA90" s="28"/>
    </row>
    <row r="91" spans="1:27" ht="14" x14ac:dyDescent="0.15">
      <c r="A91" s="116" t="s">
        <v>317</v>
      </c>
      <c r="B91" s="28"/>
      <c r="C91" s="28"/>
      <c r="D91" s="28"/>
      <c r="E91" s="28"/>
      <c r="F91" s="16" t="s">
        <v>39</v>
      </c>
      <c r="G91" s="18" t="s">
        <v>41</v>
      </c>
      <c r="H91" s="19" t="s">
        <v>318</v>
      </c>
      <c r="I91" s="28"/>
      <c r="J91" s="19" t="s">
        <v>319</v>
      </c>
      <c r="K91" s="22">
        <v>67045</v>
      </c>
      <c r="L91" s="30"/>
      <c r="M91" s="16"/>
      <c r="N91" s="16" t="s">
        <v>48</v>
      </c>
      <c r="O91" s="31"/>
      <c r="P91" s="28"/>
      <c r="Q91" s="28"/>
      <c r="R91" s="28"/>
      <c r="S91" s="33">
        <v>43207</v>
      </c>
      <c r="T91" s="16" t="s">
        <v>53</v>
      </c>
      <c r="U91" s="1" t="s">
        <v>54</v>
      </c>
      <c r="V91" s="16"/>
      <c r="W91" s="28"/>
      <c r="X91" s="14"/>
      <c r="Y91" s="14"/>
      <c r="Z91" s="14"/>
      <c r="AA91" s="14"/>
    </row>
    <row r="92" spans="1:27" ht="14" x14ac:dyDescent="0.15">
      <c r="A92" s="82" t="s">
        <v>320</v>
      </c>
      <c r="B92" s="28"/>
      <c r="C92" s="28"/>
      <c r="D92" s="28"/>
      <c r="E92" s="28"/>
      <c r="F92" s="16" t="s">
        <v>39</v>
      </c>
      <c r="G92" s="18" t="s">
        <v>41</v>
      </c>
      <c r="H92" s="19" t="s">
        <v>321</v>
      </c>
      <c r="I92" s="28"/>
      <c r="J92" s="19" t="s">
        <v>322</v>
      </c>
      <c r="K92" s="22">
        <v>66851</v>
      </c>
      <c r="L92" s="30"/>
      <c r="M92" s="16"/>
      <c r="N92" s="16" t="s">
        <v>48</v>
      </c>
      <c r="O92" s="31"/>
      <c r="P92" s="28"/>
      <c r="Q92" s="28"/>
      <c r="R92" s="28"/>
      <c r="S92" s="33">
        <v>43207</v>
      </c>
      <c r="T92" s="16" t="s">
        <v>53</v>
      </c>
      <c r="U92" s="1" t="s">
        <v>54</v>
      </c>
      <c r="V92" s="16"/>
      <c r="W92" s="28"/>
      <c r="X92" s="28"/>
      <c r="Y92" s="28"/>
      <c r="Z92" s="28"/>
      <c r="AA92" s="28"/>
    </row>
    <row r="93" spans="1:27" ht="14" x14ac:dyDescent="0.15">
      <c r="A93" s="116" t="s">
        <v>323</v>
      </c>
      <c r="B93" s="14"/>
      <c r="C93" s="14"/>
      <c r="D93" s="14"/>
      <c r="E93" s="14"/>
      <c r="F93" s="16" t="s">
        <v>39</v>
      </c>
      <c r="G93" s="18" t="s">
        <v>41</v>
      </c>
      <c r="H93" s="59" t="s">
        <v>324</v>
      </c>
      <c r="I93" s="14"/>
      <c r="J93" s="78" t="s">
        <v>322</v>
      </c>
      <c r="K93" s="79">
        <v>66851</v>
      </c>
      <c r="L93" s="83"/>
      <c r="M93" s="14"/>
      <c r="N93" s="18" t="s">
        <v>48</v>
      </c>
      <c r="O93" s="14"/>
      <c r="P93" s="14"/>
      <c r="Q93" s="14"/>
      <c r="R93" s="14"/>
      <c r="S93" s="27">
        <v>43207</v>
      </c>
      <c r="T93" s="18" t="s">
        <v>53</v>
      </c>
      <c r="U93" s="1" t="s">
        <v>54</v>
      </c>
      <c r="V93" s="14"/>
      <c r="W93" s="14"/>
      <c r="X93" s="14"/>
      <c r="Y93" s="14"/>
      <c r="Z93" s="14"/>
      <c r="AA93" s="14"/>
    </row>
    <row r="94" spans="1:27" ht="14" x14ac:dyDescent="0.15">
      <c r="A94" s="116" t="s">
        <v>325</v>
      </c>
      <c r="B94" s="14"/>
      <c r="C94" s="14"/>
      <c r="D94" s="14"/>
      <c r="E94" s="14"/>
      <c r="F94" s="16" t="s">
        <v>39</v>
      </c>
      <c r="G94" s="18" t="s">
        <v>41</v>
      </c>
      <c r="H94" s="84" t="s">
        <v>326</v>
      </c>
      <c r="I94" s="14"/>
      <c r="J94" s="78" t="s">
        <v>327</v>
      </c>
      <c r="K94" s="79">
        <v>66027</v>
      </c>
      <c r="L94" s="83"/>
      <c r="M94" s="14"/>
      <c r="N94" s="18" t="s">
        <v>48</v>
      </c>
      <c r="O94" s="14"/>
      <c r="P94" s="14"/>
      <c r="Q94" s="14"/>
      <c r="R94" s="14"/>
      <c r="S94" s="27">
        <v>43207</v>
      </c>
      <c r="T94" s="18" t="s">
        <v>53</v>
      </c>
      <c r="U94" s="1" t="s">
        <v>54</v>
      </c>
      <c r="V94" s="14"/>
      <c r="W94" s="14"/>
      <c r="X94" s="28"/>
      <c r="Y94" s="28"/>
      <c r="Z94" s="28"/>
      <c r="AA94" s="28"/>
    </row>
    <row r="95" spans="1:27" ht="14" x14ac:dyDescent="0.15">
      <c r="A95" s="116" t="s">
        <v>328</v>
      </c>
      <c r="B95" s="14"/>
      <c r="C95" s="14"/>
      <c r="D95" s="14"/>
      <c r="E95" s="14"/>
      <c r="F95" s="16" t="s">
        <v>39</v>
      </c>
      <c r="G95" s="18" t="s">
        <v>41</v>
      </c>
      <c r="H95" s="77" t="s">
        <v>329</v>
      </c>
      <c r="I95" s="78"/>
      <c r="J95" s="78" t="s">
        <v>330</v>
      </c>
      <c r="K95" s="79">
        <v>66442</v>
      </c>
      <c r="L95" s="83"/>
      <c r="M95" s="14"/>
      <c r="N95" s="18" t="s">
        <v>48</v>
      </c>
      <c r="O95" s="14"/>
      <c r="P95" s="14"/>
      <c r="Q95" s="14"/>
      <c r="R95" s="14"/>
      <c r="S95" s="27">
        <v>43207</v>
      </c>
      <c r="T95" s="18" t="s">
        <v>53</v>
      </c>
      <c r="U95" s="1" t="s">
        <v>54</v>
      </c>
      <c r="V95" s="14"/>
      <c r="W95" s="14"/>
      <c r="X95" s="49"/>
      <c r="Y95" s="49"/>
      <c r="Z95" s="49"/>
      <c r="AA95" s="49"/>
    </row>
    <row r="96" spans="1:27" ht="14" x14ac:dyDescent="0.15">
      <c r="A96" s="116" t="s">
        <v>331</v>
      </c>
      <c r="B96" s="14"/>
      <c r="C96" s="14"/>
      <c r="D96" s="14"/>
      <c r="E96" s="14"/>
      <c r="F96" s="16" t="s">
        <v>39</v>
      </c>
      <c r="G96" s="18" t="s">
        <v>100</v>
      </c>
      <c r="H96" s="78" t="s">
        <v>332</v>
      </c>
      <c r="I96" s="14"/>
      <c r="J96" s="78" t="s">
        <v>330</v>
      </c>
      <c r="K96" s="79">
        <v>66442</v>
      </c>
      <c r="L96" s="83"/>
      <c r="M96" s="14"/>
      <c r="N96" s="18" t="s">
        <v>48</v>
      </c>
      <c r="O96" s="14"/>
      <c r="P96" s="14"/>
      <c r="Q96" s="14"/>
      <c r="R96" s="14"/>
      <c r="S96" s="27">
        <v>43207</v>
      </c>
      <c r="T96" s="18" t="s">
        <v>53</v>
      </c>
      <c r="U96" s="1" t="s">
        <v>54</v>
      </c>
      <c r="V96" s="14"/>
      <c r="W96" s="14"/>
      <c r="X96" s="28"/>
      <c r="Y96" s="28"/>
      <c r="Z96" s="28"/>
      <c r="AA96" s="28"/>
    </row>
    <row r="97" spans="1:27" ht="14" x14ac:dyDescent="0.15">
      <c r="A97" s="116" t="s">
        <v>333</v>
      </c>
      <c r="B97" s="14"/>
      <c r="C97" s="14"/>
      <c r="D97" s="14"/>
      <c r="E97" s="14"/>
      <c r="F97" s="16" t="s">
        <v>78</v>
      </c>
      <c r="G97" s="18" t="s">
        <v>100</v>
      </c>
      <c r="H97" s="45" t="s">
        <v>334</v>
      </c>
      <c r="I97" s="14"/>
      <c r="J97" s="78" t="s">
        <v>335</v>
      </c>
      <c r="K97" s="79">
        <v>66701</v>
      </c>
      <c r="L97" s="83"/>
      <c r="M97" s="14"/>
      <c r="N97" s="18" t="s">
        <v>48</v>
      </c>
      <c r="O97" s="14"/>
      <c r="P97" s="14"/>
      <c r="Q97" s="14"/>
      <c r="R97" s="14"/>
      <c r="S97" s="27">
        <v>43207</v>
      </c>
      <c r="T97" s="18" t="s">
        <v>53</v>
      </c>
      <c r="U97" s="1" t="s">
        <v>54</v>
      </c>
      <c r="V97" s="14"/>
      <c r="W97" s="14"/>
      <c r="X97" s="28"/>
      <c r="Y97" s="28"/>
      <c r="Z97" s="28"/>
      <c r="AA97" s="28"/>
    </row>
    <row r="98" spans="1:27" ht="14" x14ac:dyDescent="0.15">
      <c r="A98" s="116" t="s">
        <v>336</v>
      </c>
      <c r="B98" s="14"/>
      <c r="C98" s="14"/>
      <c r="D98" s="14"/>
      <c r="E98" s="14"/>
      <c r="F98" s="16" t="s">
        <v>39</v>
      </c>
      <c r="G98" s="18" t="s">
        <v>41</v>
      </c>
      <c r="H98" s="78" t="s">
        <v>337</v>
      </c>
      <c r="I98" s="14"/>
      <c r="J98" s="78" t="s">
        <v>335</v>
      </c>
      <c r="K98" s="79">
        <v>66701</v>
      </c>
      <c r="L98" s="83"/>
      <c r="M98" s="14"/>
      <c r="N98" s="18" t="s">
        <v>48</v>
      </c>
      <c r="O98" s="14"/>
      <c r="P98" s="14"/>
      <c r="Q98" s="14"/>
      <c r="R98" s="14"/>
      <c r="S98" s="27">
        <v>43207</v>
      </c>
      <c r="T98" s="18" t="s">
        <v>53</v>
      </c>
      <c r="U98" s="1" t="s">
        <v>54</v>
      </c>
      <c r="V98" s="14"/>
      <c r="W98" s="14"/>
      <c r="X98" s="28"/>
      <c r="Y98" s="28"/>
      <c r="Z98" s="28"/>
      <c r="AA98" s="28"/>
    </row>
    <row r="99" spans="1:27" ht="14" x14ac:dyDescent="0.15">
      <c r="A99" s="82" t="s">
        <v>338</v>
      </c>
      <c r="B99" s="28"/>
      <c r="C99" s="28"/>
      <c r="D99" s="28"/>
      <c r="E99" s="28"/>
      <c r="F99" s="16" t="s">
        <v>39</v>
      </c>
      <c r="G99" s="18" t="s">
        <v>41</v>
      </c>
      <c r="H99" s="19" t="s">
        <v>339</v>
      </c>
      <c r="I99" s="28"/>
      <c r="J99" s="19" t="s">
        <v>335</v>
      </c>
      <c r="K99" s="22">
        <v>66701</v>
      </c>
      <c r="L99" s="30"/>
      <c r="M99" s="16"/>
      <c r="N99" s="16" t="s">
        <v>48</v>
      </c>
      <c r="O99" s="31"/>
      <c r="P99" s="28"/>
      <c r="Q99" s="28"/>
      <c r="R99" s="28"/>
      <c r="S99" s="33">
        <v>43207</v>
      </c>
      <c r="T99" s="16" t="s">
        <v>53</v>
      </c>
      <c r="U99" s="1" t="s">
        <v>54</v>
      </c>
      <c r="V99" s="16"/>
      <c r="W99" s="28"/>
      <c r="X99" s="28"/>
      <c r="Y99" s="28"/>
      <c r="Z99" s="28"/>
      <c r="AA99" s="28"/>
    </row>
    <row r="100" spans="1:27" ht="14" x14ac:dyDescent="0.15">
      <c r="A100" s="82" t="s">
        <v>340</v>
      </c>
      <c r="B100" s="14"/>
      <c r="C100" s="14"/>
      <c r="D100" s="14"/>
      <c r="E100" s="14"/>
      <c r="F100" s="16" t="s">
        <v>39</v>
      </c>
      <c r="G100" s="18" t="s">
        <v>41</v>
      </c>
      <c r="H100" s="78" t="s">
        <v>341</v>
      </c>
      <c r="I100" s="14"/>
      <c r="J100" s="78" t="s">
        <v>335</v>
      </c>
      <c r="K100" s="79">
        <v>66701</v>
      </c>
      <c r="L100" s="83"/>
      <c r="M100" s="14"/>
      <c r="N100" s="18" t="s">
        <v>48</v>
      </c>
      <c r="O100" s="14"/>
      <c r="P100" s="14"/>
      <c r="Q100" s="14"/>
      <c r="R100" s="14"/>
      <c r="S100" s="27">
        <v>43207</v>
      </c>
      <c r="T100" s="18" t="s">
        <v>53</v>
      </c>
      <c r="U100" s="1" t="s">
        <v>54</v>
      </c>
      <c r="V100" s="14"/>
      <c r="W100" s="18" t="s">
        <v>342</v>
      </c>
      <c r="X100" s="14"/>
      <c r="Y100" s="14"/>
      <c r="Z100" s="14"/>
      <c r="AA100" s="14"/>
    </row>
    <row r="101" spans="1:27" ht="14" x14ac:dyDescent="0.15">
      <c r="A101" s="116" t="s">
        <v>343</v>
      </c>
      <c r="B101" s="14"/>
      <c r="C101" s="14"/>
      <c r="D101" s="14"/>
      <c r="E101" s="14"/>
      <c r="F101" s="16" t="s">
        <v>39</v>
      </c>
      <c r="G101" s="18" t="s">
        <v>100</v>
      </c>
      <c r="H101" s="59" t="s">
        <v>344</v>
      </c>
      <c r="I101" s="14"/>
      <c r="J101" s="78" t="s">
        <v>345</v>
      </c>
      <c r="K101" s="79">
        <v>66735</v>
      </c>
      <c r="L101" s="83"/>
      <c r="M101" s="14"/>
      <c r="N101" s="18" t="s">
        <v>48</v>
      </c>
      <c r="O101" s="14"/>
      <c r="P101" s="14"/>
      <c r="Q101" s="14"/>
      <c r="R101" s="14"/>
      <c r="S101" s="27">
        <v>43207</v>
      </c>
      <c r="T101" s="18" t="s">
        <v>53</v>
      </c>
      <c r="U101" s="1" t="s">
        <v>54</v>
      </c>
      <c r="V101" s="14"/>
      <c r="W101" s="14"/>
      <c r="X101" s="28"/>
      <c r="Y101" s="28"/>
      <c r="Z101" s="28"/>
      <c r="AA101" s="28"/>
    </row>
    <row r="102" spans="1:27" ht="14" x14ac:dyDescent="0.15">
      <c r="A102" s="116" t="s">
        <v>343</v>
      </c>
      <c r="B102" s="14"/>
      <c r="C102" s="14"/>
      <c r="D102" s="14"/>
      <c r="E102" s="14"/>
      <c r="F102" s="16" t="s">
        <v>39</v>
      </c>
      <c r="G102" s="18" t="s">
        <v>41</v>
      </c>
      <c r="H102" s="59" t="s">
        <v>346</v>
      </c>
      <c r="I102" s="14"/>
      <c r="J102" s="78" t="s">
        <v>345</v>
      </c>
      <c r="K102" s="79">
        <v>66735</v>
      </c>
      <c r="L102" s="83"/>
      <c r="M102" s="14"/>
      <c r="N102" s="18" t="s">
        <v>48</v>
      </c>
      <c r="O102" s="14"/>
      <c r="P102" s="14"/>
      <c r="Q102" s="14"/>
      <c r="R102" s="14"/>
      <c r="S102" s="27">
        <v>43207</v>
      </c>
      <c r="T102" s="18" t="s">
        <v>53</v>
      </c>
      <c r="U102" s="1" t="s">
        <v>54</v>
      </c>
      <c r="V102" s="14"/>
      <c r="W102" s="14"/>
      <c r="X102" s="28"/>
      <c r="Y102" s="28"/>
      <c r="Z102" s="28"/>
      <c r="AA102" s="28"/>
    </row>
    <row r="103" spans="1:27" ht="14" x14ac:dyDescent="0.15">
      <c r="A103" s="116" t="s">
        <v>347</v>
      </c>
      <c r="B103" s="28"/>
      <c r="C103" s="28"/>
      <c r="D103" s="28"/>
      <c r="E103" s="28"/>
      <c r="F103" s="16" t="s">
        <v>39</v>
      </c>
      <c r="G103" s="18" t="s">
        <v>41</v>
      </c>
      <c r="H103" s="78" t="s">
        <v>348</v>
      </c>
      <c r="I103" s="28"/>
      <c r="J103" s="19" t="s">
        <v>349</v>
      </c>
      <c r="K103" s="22">
        <v>66736</v>
      </c>
      <c r="L103" s="30"/>
      <c r="M103" s="16"/>
      <c r="N103" s="16" t="s">
        <v>48</v>
      </c>
      <c r="O103" s="31"/>
      <c r="P103" s="28"/>
      <c r="Q103" s="28"/>
      <c r="R103" s="28"/>
      <c r="S103" s="33">
        <v>43207</v>
      </c>
      <c r="T103" s="16" t="s">
        <v>53</v>
      </c>
      <c r="U103" s="1" t="s">
        <v>54</v>
      </c>
      <c r="V103" s="16"/>
      <c r="W103" s="28"/>
      <c r="X103" s="28"/>
      <c r="Y103" s="28"/>
      <c r="Z103" s="28"/>
      <c r="AA103" s="28"/>
    </row>
    <row r="104" spans="1:27" ht="14" x14ac:dyDescent="0.15">
      <c r="A104" s="82" t="s">
        <v>350</v>
      </c>
      <c r="B104" s="14"/>
      <c r="C104" s="14"/>
      <c r="D104" s="14"/>
      <c r="E104" s="14"/>
      <c r="F104" s="16" t="s">
        <v>39</v>
      </c>
      <c r="G104" s="18" t="s">
        <v>100</v>
      </c>
      <c r="H104" s="72" t="s">
        <v>351</v>
      </c>
      <c r="I104" s="14"/>
      <c r="J104" s="72" t="s">
        <v>352</v>
      </c>
      <c r="K104" s="73">
        <v>66739</v>
      </c>
      <c r="L104" s="83"/>
      <c r="M104" s="14"/>
      <c r="N104" s="18" t="s">
        <v>48</v>
      </c>
      <c r="O104" s="14"/>
      <c r="P104" s="14"/>
      <c r="Q104" s="14"/>
      <c r="R104" s="14"/>
      <c r="S104" s="27">
        <v>43207</v>
      </c>
      <c r="T104" s="18" t="s">
        <v>53</v>
      </c>
      <c r="U104" s="1" t="s">
        <v>54</v>
      </c>
      <c r="V104" s="14"/>
      <c r="W104" s="14"/>
      <c r="X104" s="28"/>
      <c r="Y104" s="28"/>
      <c r="Z104" s="28"/>
      <c r="AA104" s="28"/>
    </row>
    <row r="105" spans="1:27" ht="14" x14ac:dyDescent="0.15">
      <c r="A105" s="82" t="s">
        <v>353</v>
      </c>
      <c r="B105" s="14"/>
      <c r="C105" s="14"/>
      <c r="D105" s="14"/>
      <c r="E105" s="14"/>
      <c r="F105" s="16" t="s">
        <v>39</v>
      </c>
      <c r="G105" s="18" t="s">
        <v>15</v>
      </c>
      <c r="H105" s="82"/>
      <c r="I105" s="14"/>
      <c r="J105" s="78" t="s">
        <v>354</v>
      </c>
      <c r="K105" s="79">
        <v>66740</v>
      </c>
      <c r="L105" s="83"/>
      <c r="M105" s="14"/>
      <c r="N105" s="18" t="s">
        <v>48</v>
      </c>
      <c r="O105" s="14"/>
      <c r="P105" s="14"/>
      <c r="Q105" s="14"/>
      <c r="R105" s="14"/>
      <c r="S105" s="27">
        <v>43207</v>
      </c>
      <c r="T105" s="18" t="s">
        <v>53</v>
      </c>
      <c r="U105" s="1" t="s">
        <v>54</v>
      </c>
      <c r="V105" s="14"/>
      <c r="W105" s="14"/>
      <c r="X105" s="28"/>
      <c r="Y105" s="28"/>
      <c r="Z105" s="28"/>
      <c r="AA105" s="28"/>
    </row>
    <row r="106" spans="1:27" ht="14" x14ac:dyDescent="0.15">
      <c r="A106" s="82" t="s">
        <v>355</v>
      </c>
      <c r="B106" s="14"/>
      <c r="C106" s="14"/>
      <c r="D106" s="14"/>
      <c r="E106" s="14"/>
      <c r="F106" s="16" t="s">
        <v>39</v>
      </c>
      <c r="G106" s="18" t="s">
        <v>41</v>
      </c>
      <c r="H106" s="78" t="s">
        <v>356</v>
      </c>
      <c r="I106" s="14"/>
      <c r="J106" s="78" t="s">
        <v>357</v>
      </c>
      <c r="K106" s="79">
        <v>67443</v>
      </c>
      <c r="L106" s="83"/>
      <c r="M106" s="14"/>
      <c r="N106" s="18" t="s">
        <v>48</v>
      </c>
      <c r="O106" s="14"/>
      <c r="P106" s="14"/>
      <c r="Q106" s="14"/>
      <c r="R106" s="14"/>
      <c r="S106" s="27">
        <v>43207</v>
      </c>
      <c r="T106" s="18" t="s">
        <v>53</v>
      </c>
      <c r="U106" s="1" t="s">
        <v>54</v>
      </c>
      <c r="V106" s="14"/>
      <c r="W106" s="14"/>
      <c r="X106" s="14"/>
      <c r="Y106" s="14"/>
      <c r="Z106" s="14"/>
      <c r="AA106" s="14"/>
    </row>
    <row r="107" spans="1:27" ht="14" x14ac:dyDescent="0.15">
      <c r="A107" s="116" t="s">
        <v>358</v>
      </c>
      <c r="B107" s="28"/>
      <c r="C107" s="28"/>
      <c r="D107" s="28"/>
      <c r="E107" s="28"/>
      <c r="F107" s="16" t="s">
        <v>39</v>
      </c>
      <c r="G107" s="18" t="s">
        <v>100</v>
      </c>
      <c r="H107" s="19" t="s">
        <v>359</v>
      </c>
      <c r="I107" s="28"/>
      <c r="J107" s="19" t="s">
        <v>360</v>
      </c>
      <c r="K107" s="22">
        <v>67846</v>
      </c>
      <c r="L107" s="30"/>
      <c r="M107" s="16"/>
      <c r="N107" s="16" t="s">
        <v>48</v>
      </c>
      <c r="O107" s="31"/>
      <c r="P107" s="28"/>
      <c r="Q107" s="28"/>
      <c r="R107" s="28"/>
      <c r="S107" s="33">
        <v>43207</v>
      </c>
      <c r="T107" s="16" t="s">
        <v>53</v>
      </c>
      <c r="U107" s="1" t="s">
        <v>54</v>
      </c>
      <c r="V107" s="16"/>
      <c r="W107" s="28"/>
      <c r="X107" s="28"/>
      <c r="Y107" s="28"/>
      <c r="Z107" s="28"/>
      <c r="AA107" s="28"/>
    </row>
    <row r="108" spans="1:27" ht="14" x14ac:dyDescent="0.15">
      <c r="A108" s="116" t="s">
        <v>361</v>
      </c>
      <c r="B108" s="14"/>
      <c r="C108" s="14"/>
      <c r="D108" s="14"/>
      <c r="E108" s="14"/>
      <c r="F108" s="16" t="s">
        <v>39</v>
      </c>
      <c r="G108" s="18" t="s">
        <v>100</v>
      </c>
      <c r="H108" s="78" t="s">
        <v>362</v>
      </c>
      <c r="I108" s="14"/>
      <c r="J108" s="78" t="s">
        <v>360</v>
      </c>
      <c r="K108" s="79">
        <v>67846</v>
      </c>
      <c r="L108" s="83"/>
      <c r="M108" s="14"/>
      <c r="N108" s="18" t="s">
        <v>48</v>
      </c>
      <c r="O108" s="14"/>
      <c r="P108" s="14"/>
      <c r="Q108" s="14"/>
      <c r="R108" s="14"/>
      <c r="S108" s="27">
        <v>43207</v>
      </c>
      <c r="T108" s="18" t="s">
        <v>53</v>
      </c>
      <c r="U108" s="1" t="s">
        <v>54</v>
      </c>
      <c r="V108" s="14"/>
      <c r="W108" s="14"/>
      <c r="X108" s="28"/>
      <c r="Y108" s="28"/>
      <c r="Z108" s="28"/>
      <c r="AA108" s="28"/>
    </row>
    <row r="109" spans="1:27" ht="14" x14ac:dyDescent="0.15">
      <c r="A109" s="116" t="s">
        <v>363</v>
      </c>
      <c r="B109" s="14"/>
      <c r="C109" s="14"/>
      <c r="D109" s="14"/>
      <c r="E109" s="14"/>
      <c r="F109" s="16" t="s">
        <v>39</v>
      </c>
      <c r="G109" s="18" t="s">
        <v>41</v>
      </c>
      <c r="H109" s="78" t="s">
        <v>364</v>
      </c>
      <c r="I109" s="14"/>
      <c r="J109" s="78" t="s">
        <v>365</v>
      </c>
      <c r="K109" s="79">
        <v>66030</v>
      </c>
      <c r="L109" s="83"/>
      <c r="M109" s="14"/>
      <c r="N109" s="18" t="s">
        <v>48</v>
      </c>
      <c r="O109" s="14"/>
      <c r="P109" s="14"/>
      <c r="Q109" s="14"/>
      <c r="R109" s="14"/>
      <c r="S109" s="27">
        <v>43207</v>
      </c>
      <c r="T109" s="18" t="s">
        <v>53</v>
      </c>
      <c r="U109" s="1" t="s">
        <v>54</v>
      </c>
      <c r="V109" s="14"/>
      <c r="W109" s="14"/>
      <c r="X109" s="14"/>
      <c r="Y109" s="14"/>
      <c r="Z109" s="14"/>
      <c r="AA109" s="14"/>
    </row>
    <row r="110" spans="1:27" ht="14" x14ac:dyDescent="0.15">
      <c r="A110" s="116" t="s">
        <v>366</v>
      </c>
      <c r="B110" s="28"/>
      <c r="C110" s="28"/>
      <c r="D110" s="28"/>
      <c r="E110" s="28"/>
      <c r="F110" s="16" t="s">
        <v>39</v>
      </c>
      <c r="G110" s="18" t="s">
        <v>100</v>
      </c>
      <c r="H110" s="19" t="s">
        <v>367</v>
      </c>
      <c r="I110" s="28"/>
      <c r="J110" s="19" t="s">
        <v>368</v>
      </c>
      <c r="K110" s="22">
        <v>66032</v>
      </c>
      <c r="L110" s="30"/>
      <c r="M110" s="16"/>
      <c r="N110" s="16" t="s">
        <v>48</v>
      </c>
      <c r="O110" s="31"/>
      <c r="P110" s="28"/>
      <c r="Q110" s="28"/>
      <c r="R110" s="28"/>
      <c r="S110" s="33">
        <v>43207</v>
      </c>
      <c r="T110" s="16" t="s">
        <v>53</v>
      </c>
      <c r="U110" s="1" t="s">
        <v>54</v>
      </c>
      <c r="V110" s="16"/>
      <c r="W110" s="28"/>
      <c r="X110" s="28"/>
      <c r="Y110" s="28"/>
      <c r="Z110" s="28"/>
      <c r="AA110" s="28"/>
    </row>
    <row r="111" spans="1:27" ht="14" x14ac:dyDescent="0.15">
      <c r="A111" s="82" t="s">
        <v>369</v>
      </c>
      <c r="B111" s="14"/>
      <c r="C111" s="14"/>
      <c r="D111" s="14"/>
      <c r="E111" s="14"/>
      <c r="F111" s="16" t="s">
        <v>39</v>
      </c>
      <c r="G111" s="18" t="s">
        <v>41</v>
      </c>
      <c r="H111" s="78" t="s">
        <v>370</v>
      </c>
      <c r="I111" s="14"/>
      <c r="J111" s="78" t="s">
        <v>371</v>
      </c>
      <c r="K111" s="79">
        <v>67444</v>
      </c>
      <c r="L111" s="83"/>
      <c r="M111" s="14"/>
      <c r="N111" s="18" t="s">
        <v>48</v>
      </c>
      <c r="O111" s="14"/>
      <c r="P111" s="14"/>
      <c r="Q111" s="14"/>
      <c r="R111" s="14"/>
      <c r="S111" s="27">
        <v>43207</v>
      </c>
      <c r="T111" s="18" t="s">
        <v>53</v>
      </c>
      <c r="U111" s="1" t="s">
        <v>54</v>
      </c>
      <c r="V111" s="14"/>
      <c r="W111" s="14"/>
      <c r="X111" s="28"/>
      <c r="Y111" s="28"/>
      <c r="Z111" s="28"/>
      <c r="AA111" s="28"/>
    </row>
    <row r="112" spans="1:27" ht="14" x14ac:dyDescent="0.15">
      <c r="A112" s="116" t="s">
        <v>372</v>
      </c>
      <c r="B112" s="14"/>
      <c r="C112" s="14"/>
      <c r="D112" s="14"/>
      <c r="E112" s="14"/>
      <c r="F112" s="16" t="s">
        <v>39</v>
      </c>
      <c r="G112" s="18" t="s">
        <v>41</v>
      </c>
      <c r="H112" s="78" t="s">
        <v>373</v>
      </c>
      <c r="I112" s="14"/>
      <c r="J112" s="78" t="s">
        <v>374</v>
      </c>
      <c r="K112" s="79">
        <v>67053</v>
      </c>
      <c r="L112" s="83"/>
      <c r="M112" s="14"/>
      <c r="N112" s="18" t="s">
        <v>48</v>
      </c>
      <c r="O112" s="14"/>
      <c r="P112" s="14"/>
      <c r="Q112" s="14"/>
      <c r="R112" s="14"/>
      <c r="S112" s="27">
        <v>43207</v>
      </c>
      <c r="T112" s="18" t="s">
        <v>53</v>
      </c>
      <c r="U112" s="1" t="s">
        <v>54</v>
      </c>
      <c r="V112" s="14"/>
      <c r="W112" s="14"/>
      <c r="X112" s="14"/>
      <c r="Y112" s="14"/>
      <c r="Z112" s="14"/>
      <c r="AA112" s="14"/>
    </row>
    <row r="113" spans="1:27" ht="14" x14ac:dyDescent="0.15">
      <c r="A113" s="116" t="s">
        <v>375</v>
      </c>
      <c r="B113" s="14"/>
      <c r="C113" s="14"/>
      <c r="D113" s="14"/>
      <c r="E113" s="14"/>
      <c r="F113" s="16" t="s">
        <v>39</v>
      </c>
      <c r="G113" s="18" t="s">
        <v>41</v>
      </c>
      <c r="H113" s="78" t="s">
        <v>376</v>
      </c>
      <c r="I113" s="14"/>
      <c r="J113" s="78" t="s">
        <v>377</v>
      </c>
      <c r="K113" s="79">
        <v>67735</v>
      </c>
      <c r="L113" s="83"/>
      <c r="M113" s="14"/>
      <c r="N113" s="18" t="s">
        <v>48</v>
      </c>
      <c r="O113" s="14"/>
      <c r="P113" s="14"/>
      <c r="Q113" s="14"/>
      <c r="R113" s="14"/>
      <c r="S113" s="27">
        <v>43207</v>
      </c>
      <c r="T113" s="18" t="s">
        <v>53</v>
      </c>
      <c r="U113" s="1" t="s">
        <v>54</v>
      </c>
      <c r="V113" s="14"/>
      <c r="W113" s="14"/>
      <c r="X113" s="14"/>
      <c r="Y113" s="14"/>
      <c r="Z113" s="14"/>
      <c r="AA113" s="14"/>
    </row>
    <row r="114" spans="1:27" ht="14" x14ac:dyDescent="0.15">
      <c r="A114" s="116" t="s">
        <v>378</v>
      </c>
      <c r="B114" s="14"/>
      <c r="C114" s="14"/>
      <c r="D114" s="14"/>
      <c r="E114" s="14"/>
      <c r="F114" s="16" t="s">
        <v>39</v>
      </c>
      <c r="G114" s="18" t="s">
        <v>41</v>
      </c>
      <c r="H114" s="78" t="s">
        <v>379</v>
      </c>
      <c r="I114" s="14"/>
      <c r="J114" s="78" t="s">
        <v>377</v>
      </c>
      <c r="K114" s="79">
        <v>67735</v>
      </c>
      <c r="L114" s="83"/>
      <c r="M114" s="14"/>
      <c r="N114" s="18" t="s">
        <v>48</v>
      </c>
      <c r="O114" s="14"/>
      <c r="P114" s="14"/>
      <c r="Q114" s="14"/>
      <c r="R114" s="14"/>
      <c r="S114" s="27">
        <v>43207</v>
      </c>
      <c r="T114" s="18" t="s">
        <v>53</v>
      </c>
      <c r="U114" s="1" t="s">
        <v>54</v>
      </c>
      <c r="V114" s="14"/>
      <c r="W114" s="14"/>
      <c r="X114" s="14"/>
      <c r="Y114" s="14"/>
      <c r="Z114" s="14"/>
      <c r="AA114" s="14"/>
    </row>
    <row r="115" spans="1:27" ht="14" x14ac:dyDescent="0.15">
      <c r="A115" s="116" t="s">
        <v>380</v>
      </c>
      <c r="B115" s="28"/>
      <c r="C115" s="28"/>
      <c r="D115" s="28"/>
      <c r="E115" s="28"/>
      <c r="F115" s="16" t="s">
        <v>39</v>
      </c>
      <c r="G115" s="18" t="s">
        <v>100</v>
      </c>
      <c r="H115" s="19" t="s">
        <v>381</v>
      </c>
      <c r="I115" s="28"/>
      <c r="J115" s="19" t="s">
        <v>377</v>
      </c>
      <c r="K115" s="22">
        <v>67735</v>
      </c>
      <c r="L115" s="30"/>
      <c r="M115" s="16"/>
      <c r="N115" s="16" t="s">
        <v>48</v>
      </c>
      <c r="O115" s="31"/>
      <c r="P115" s="28"/>
      <c r="Q115" s="28"/>
      <c r="R115" s="28"/>
      <c r="S115" s="33">
        <v>43207</v>
      </c>
      <c r="T115" s="16" t="s">
        <v>53</v>
      </c>
      <c r="U115" s="1" t="s">
        <v>54</v>
      </c>
      <c r="V115" s="16"/>
      <c r="W115" s="28"/>
      <c r="X115" s="28"/>
      <c r="Y115" s="28"/>
      <c r="Z115" s="28"/>
      <c r="AA115" s="28"/>
    </row>
    <row r="116" spans="1:27" ht="14" x14ac:dyDescent="0.15">
      <c r="A116" s="116" t="s">
        <v>382</v>
      </c>
      <c r="B116" s="14"/>
      <c r="C116" s="14"/>
      <c r="D116" s="14"/>
      <c r="E116" s="14"/>
      <c r="F116" s="16" t="s">
        <v>39</v>
      </c>
      <c r="G116" s="18" t="s">
        <v>41</v>
      </c>
      <c r="H116" s="59" t="s">
        <v>383</v>
      </c>
      <c r="I116" s="14"/>
      <c r="J116" s="78" t="s">
        <v>384</v>
      </c>
      <c r="K116" s="79">
        <v>67530</v>
      </c>
      <c r="L116" s="83"/>
      <c r="M116" s="14"/>
      <c r="N116" s="18" t="s">
        <v>48</v>
      </c>
      <c r="O116" s="14"/>
      <c r="P116" s="14"/>
      <c r="Q116" s="14"/>
      <c r="R116" s="14"/>
      <c r="S116" s="27">
        <v>43207</v>
      </c>
      <c r="T116" s="18" t="s">
        <v>53</v>
      </c>
      <c r="U116" s="1" t="s">
        <v>54</v>
      </c>
      <c r="V116" s="14"/>
      <c r="W116" s="14"/>
      <c r="X116" s="28"/>
      <c r="Y116" s="28"/>
      <c r="Z116" s="28"/>
      <c r="AA116" s="28"/>
    </row>
    <row r="117" spans="1:27" ht="14" x14ac:dyDescent="0.15">
      <c r="A117" s="116" t="s">
        <v>385</v>
      </c>
      <c r="B117" s="28"/>
      <c r="C117" s="28"/>
      <c r="D117" s="28"/>
      <c r="E117" s="28"/>
      <c r="F117" s="16" t="s">
        <v>39</v>
      </c>
      <c r="G117" s="18" t="s">
        <v>100</v>
      </c>
      <c r="H117" s="19" t="s">
        <v>386</v>
      </c>
      <c r="I117" s="28"/>
      <c r="J117" s="19" t="s">
        <v>384</v>
      </c>
      <c r="K117" s="22">
        <v>67530</v>
      </c>
      <c r="L117" s="30"/>
      <c r="M117" s="16"/>
      <c r="N117" s="16" t="s">
        <v>48</v>
      </c>
      <c r="O117" s="31"/>
      <c r="P117" s="28"/>
      <c r="Q117" s="28"/>
      <c r="R117" s="28"/>
      <c r="S117" s="33">
        <v>43207</v>
      </c>
      <c r="T117" s="16" t="s">
        <v>53</v>
      </c>
      <c r="U117" s="1" t="s">
        <v>54</v>
      </c>
      <c r="V117" s="16"/>
      <c r="W117" s="28"/>
      <c r="X117" s="28"/>
      <c r="Y117" s="28"/>
      <c r="Z117" s="28"/>
      <c r="AA117" s="28"/>
    </row>
    <row r="118" spans="1:27" ht="13" x14ac:dyDescent="0.15">
      <c r="A118" s="82" t="s">
        <v>387</v>
      </c>
      <c r="B118" s="28"/>
      <c r="C118" s="28"/>
      <c r="D118" s="28"/>
      <c r="E118" s="28"/>
      <c r="F118" s="16" t="s">
        <v>80</v>
      </c>
      <c r="G118" s="18" t="s">
        <v>41</v>
      </c>
      <c r="H118" s="16" t="s">
        <v>388</v>
      </c>
      <c r="I118" s="28"/>
      <c r="J118" s="16" t="s">
        <v>384</v>
      </c>
      <c r="K118" s="16">
        <v>67530</v>
      </c>
      <c r="L118" s="85"/>
      <c r="M118" s="28"/>
      <c r="N118" s="86" t="s">
        <v>48</v>
      </c>
      <c r="O118" s="87" t="s">
        <v>389</v>
      </c>
      <c r="P118" s="28"/>
      <c r="Q118" s="28"/>
      <c r="R118" s="28"/>
      <c r="S118" s="33">
        <v>43263</v>
      </c>
      <c r="T118" s="16" t="s">
        <v>390</v>
      </c>
      <c r="U118" s="16" t="s">
        <v>391</v>
      </c>
      <c r="V118" s="28"/>
      <c r="W118" s="28"/>
      <c r="X118" s="28"/>
      <c r="Y118" s="28"/>
      <c r="Z118" s="28"/>
      <c r="AA118" s="28"/>
    </row>
    <row r="119" spans="1:27" ht="14" x14ac:dyDescent="0.15">
      <c r="A119" s="116" t="s">
        <v>392</v>
      </c>
      <c r="B119" s="14"/>
      <c r="C119" s="14"/>
      <c r="D119" s="14"/>
      <c r="E119" s="14"/>
      <c r="F119" s="16" t="s">
        <v>39</v>
      </c>
      <c r="G119" s="18" t="s">
        <v>41</v>
      </c>
      <c r="H119" s="45" t="s">
        <v>393</v>
      </c>
      <c r="I119" s="14"/>
      <c r="J119" s="78" t="s">
        <v>394</v>
      </c>
      <c r="K119" s="79">
        <v>67054</v>
      </c>
      <c r="L119" s="83"/>
      <c r="M119" s="14"/>
      <c r="N119" s="18" t="s">
        <v>48</v>
      </c>
      <c r="O119" s="14"/>
      <c r="P119" s="14"/>
      <c r="Q119" s="14"/>
      <c r="R119" s="14"/>
      <c r="S119" s="27">
        <v>43207</v>
      </c>
      <c r="T119" s="18" t="s">
        <v>53</v>
      </c>
      <c r="U119" s="1" t="s">
        <v>54</v>
      </c>
      <c r="V119" s="14"/>
      <c r="W119" s="14"/>
      <c r="X119" s="28"/>
      <c r="Y119" s="28"/>
      <c r="Z119" s="28"/>
      <c r="AA119" s="28"/>
    </row>
    <row r="120" spans="1:27" ht="14" x14ac:dyDescent="0.15">
      <c r="A120" s="116" t="s">
        <v>395</v>
      </c>
      <c r="B120" s="14"/>
      <c r="C120" s="14"/>
      <c r="D120" s="14"/>
      <c r="E120" s="14"/>
      <c r="F120" s="16" t="s">
        <v>39</v>
      </c>
      <c r="G120" s="18" t="s">
        <v>41</v>
      </c>
      <c r="H120" s="78" t="s">
        <v>396</v>
      </c>
      <c r="I120" s="14"/>
      <c r="J120" s="78" t="s">
        <v>394</v>
      </c>
      <c r="K120" s="79">
        <v>67054</v>
      </c>
      <c r="L120" s="83"/>
      <c r="M120" s="14"/>
      <c r="N120" s="18" t="s">
        <v>48</v>
      </c>
      <c r="O120" s="14"/>
      <c r="P120" s="14"/>
      <c r="Q120" s="14"/>
      <c r="R120" s="14"/>
      <c r="S120" s="27">
        <v>43207</v>
      </c>
      <c r="T120" s="18" t="s">
        <v>53</v>
      </c>
      <c r="U120" s="1" t="s">
        <v>54</v>
      </c>
      <c r="V120" s="14"/>
      <c r="W120" s="14"/>
      <c r="X120" s="28"/>
      <c r="Y120" s="28"/>
      <c r="Z120" s="28"/>
      <c r="AA120" s="28"/>
    </row>
    <row r="121" spans="1:27" ht="14" x14ac:dyDescent="0.15">
      <c r="A121" s="116" t="s">
        <v>397</v>
      </c>
      <c r="B121" s="14"/>
      <c r="C121" s="14"/>
      <c r="D121" s="14"/>
      <c r="E121" s="14"/>
      <c r="F121" s="16" t="s">
        <v>39</v>
      </c>
      <c r="G121" s="18" t="s">
        <v>41</v>
      </c>
      <c r="H121" s="88" t="s">
        <v>398</v>
      </c>
      <c r="I121" s="14"/>
      <c r="J121" s="88" t="s">
        <v>399</v>
      </c>
      <c r="K121" s="89">
        <v>67056</v>
      </c>
      <c r="L121" s="83"/>
      <c r="M121" s="14"/>
      <c r="N121" s="18" t="s">
        <v>48</v>
      </c>
      <c r="O121" s="14"/>
      <c r="P121" s="14"/>
      <c r="Q121" s="14"/>
      <c r="R121" s="14"/>
      <c r="S121" s="27">
        <v>43207</v>
      </c>
      <c r="T121" s="18" t="s">
        <v>53</v>
      </c>
      <c r="U121" s="1" t="s">
        <v>54</v>
      </c>
      <c r="V121" s="14"/>
      <c r="W121" s="14"/>
      <c r="X121" s="14"/>
      <c r="Y121" s="14"/>
      <c r="Z121" s="14"/>
      <c r="AA121" s="14"/>
    </row>
    <row r="122" spans="1:27" ht="14" x14ac:dyDescent="0.15">
      <c r="A122" s="116" t="s">
        <v>400</v>
      </c>
      <c r="B122" s="28"/>
      <c r="C122" s="28"/>
      <c r="D122" s="28"/>
      <c r="E122" s="28"/>
      <c r="F122" s="16" t="s">
        <v>39</v>
      </c>
      <c r="G122" s="18" t="s">
        <v>100</v>
      </c>
      <c r="H122" s="19" t="s">
        <v>401</v>
      </c>
      <c r="I122" s="28"/>
      <c r="J122" s="19" t="s">
        <v>399</v>
      </c>
      <c r="K122" s="22">
        <v>67056</v>
      </c>
      <c r="L122" s="30"/>
      <c r="M122" s="16"/>
      <c r="N122" s="16" t="s">
        <v>48</v>
      </c>
      <c r="O122" s="31"/>
      <c r="P122" s="28"/>
      <c r="Q122" s="28"/>
      <c r="R122" s="28"/>
      <c r="S122" s="33">
        <v>43207</v>
      </c>
      <c r="T122" s="16" t="s">
        <v>53</v>
      </c>
      <c r="U122" s="1" t="s">
        <v>54</v>
      </c>
      <c r="V122" s="16"/>
      <c r="W122" s="28"/>
      <c r="X122" s="28"/>
      <c r="Y122" s="28"/>
      <c r="Z122" s="28"/>
      <c r="AA122" s="28"/>
    </row>
    <row r="123" spans="1:27" ht="14" x14ac:dyDescent="0.15">
      <c r="A123" s="116" t="s">
        <v>402</v>
      </c>
      <c r="B123" s="28"/>
      <c r="C123" s="28"/>
      <c r="D123" s="28"/>
      <c r="E123" s="28"/>
      <c r="F123" s="16" t="s">
        <v>39</v>
      </c>
      <c r="G123" s="18" t="s">
        <v>41</v>
      </c>
      <c r="H123" s="78" t="s">
        <v>403</v>
      </c>
      <c r="I123" s="28"/>
      <c r="J123" s="78" t="s">
        <v>404</v>
      </c>
      <c r="K123" s="79">
        <v>67601</v>
      </c>
      <c r="L123" s="85"/>
      <c r="M123" s="28"/>
      <c r="N123" s="16" t="s">
        <v>48</v>
      </c>
      <c r="O123" s="28"/>
      <c r="P123" s="28"/>
      <c r="Q123" s="28"/>
      <c r="R123" s="28"/>
      <c r="S123" s="33">
        <v>43207</v>
      </c>
      <c r="T123" s="16" t="s">
        <v>53</v>
      </c>
      <c r="U123" s="1" t="s">
        <v>54</v>
      </c>
      <c r="V123" s="28"/>
      <c r="W123" s="28"/>
      <c r="X123" s="28"/>
      <c r="Y123" s="28"/>
      <c r="Z123" s="28"/>
      <c r="AA123" s="28"/>
    </row>
    <row r="124" spans="1:27" ht="14" x14ac:dyDescent="0.15">
      <c r="A124" s="116" t="s">
        <v>405</v>
      </c>
      <c r="B124" s="28"/>
      <c r="C124" s="28"/>
      <c r="D124" s="28"/>
      <c r="E124" s="28"/>
      <c r="F124" s="16" t="s">
        <v>39</v>
      </c>
      <c r="G124" s="18" t="s">
        <v>41</v>
      </c>
      <c r="H124" s="78" t="s">
        <v>406</v>
      </c>
      <c r="I124" s="28"/>
      <c r="J124" s="78" t="s">
        <v>404</v>
      </c>
      <c r="K124" s="79">
        <v>67601</v>
      </c>
      <c r="L124" s="85"/>
      <c r="M124" s="28"/>
      <c r="N124" s="16" t="s">
        <v>48</v>
      </c>
      <c r="O124" s="28"/>
      <c r="P124" s="28"/>
      <c r="Q124" s="28"/>
      <c r="R124" s="28"/>
      <c r="S124" s="33">
        <v>43207</v>
      </c>
      <c r="T124" s="16" t="s">
        <v>53</v>
      </c>
      <c r="U124" s="1" t="s">
        <v>54</v>
      </c>
      <c r="V124" s="28"/>
      <c r="W124" s="28"/>
      <c r="X124" s="14"/>
      <c r="Y124" s="14"/>
      <c r="Z124" s="14"/>
      <c r="AA124" s="14"/>
    </row>
    <row r="125" spans="1:27" ht="14" x14ac:dyDescent="0.15">
      <c r="A125" s="116" t="s">
        <v>407</v>
      </c>
      <c r="B125" s="28"/>
      <c r="C125" s="28"/>
      <c r="D125" s="28"/>
      <c r="E125" s="28"/>
      <c r="F125" s="16" t="s">
        <v>39</v>
      </c>
      <c r="G125" s="18" t="s">
        <v>41</v>
      </c>
      <c r="H125" s="78" t="s">
        <v>408</v>
      </c>
      <c r="I125" s="28"/>
      <c r="J125" s="78" t="s">
        <v>409</v>
      </c>
      <c r="K125" s="79">
        <v>67449</v>
      </c>
      <c r="L125" s="85"/>
      <c r="M125" s="28"/>
      <c r="N125" s="16" t="s">
        <v>48</v>
      </c>
      <c r="O125" s="28"/>
      <c r="P125" s="28"/>
      <c r="Q125" s="28"/>
      <c r="R125" s="28"/>
      <c r="S125" s="33">
        <v>43207</v>
      </c>
      <c r="T125" s="16" t="s">
        <v>53</v>
      </c>
      <c r="U125" s="1" t="s">
        <v>54</v>
      </c>
      <c r="V125" s="28"/>
      <c r="W125" s="28"/>
      <c r="X125" s="28"/>
      <c r="Y125" s="28"/>
      <c r="Z125" s="28"/>
      <c r="AA125" s="28"/>
    </row>
    <row r="126" spans="1:27" ht="14" x14ac:dyDescent="0.15">
      <c r="A126" s="116" t="s">
        <v>410</v>
      </c>
      <c r="B126" s="28"/>
      <c r="C126" s="28"/>
      <c r="D126" s="28"/>
      <c r="E126" s="28"/>
      <c r="F126" s="16" t="s">
        <v>39</v>
      </c>
      <c r="G126" s="16" t="s">
        <v>41</v>
      </c>
      <c r="H126" s="45" t="s">
        <v>411</v>
      </c>
      <c r="I126" s="28"/>
      <c r="J126" s="78" t="s">
        <v>412</v>
      </c>
      <c r="K126" s="79">
        <v>66434</v>
      </c>
      <c r="L126" s="85"/>
      <c r="M126" s="28"/>
      <c r="N126" s="16" t="s">
        <v>48</v>
      </c>
      <c r="O126" s="28"/>
      <c r="P126" s="28"/>
      <c r="Q126" s="28"/>
      <c r="R126" s="28"/>
      <c r="S126" s="33">
        <v>43207</v>
      </c>
      <c r="T126" s="16" t="s">
        <v>53</v>
      </c>
      <c r="U126" s="1" t="s">
        <v>54</v>
      </c>
      <c r="V126" s="28"/>
      <c r="W126" s="28"/>
      <c r="X126" s="28"/>
      <c r="Y126" s="28"/>
      <c r="Z126" s="28"/>
      <c r="AA126" s="28"/>
    </row>
    <row r="127" spans="1:27" ht="14" x14ac:dyDescent="0.15">
      <c r="A127" s="116" t="s">
        <v>413</v>
      </c>
      <c r="B127" s="28"/>
      <c r="C127" s="28"/>
      <c r="D127" s="28"/>
      <c r="E127" s="28"/>
      <c r="F127" s="16" t="s">
        <v>39</v>
      </c>
      <c r="G127" s="18" t="s">
        <v>41</v>
      </c>
      <c r="H127" s="19" t="s">
        <v>414</v>
      </c>
      <c r="I127" s="28"/>
      <c r="J127" s="19" t="s">
        <v>412</v>
      </c>
      <c r="K127" s="22">
        <v>66434</v>
      </c>
      <c r="L127" s="30"/>
      <c r="M127" s="16"/>
      <c r="N127" s="16" t="s">
        <v>48</v>
      </c>
      <c r="O127" s="31"/>
      <c r="P127" s="28"/>
      <c r="Q127" s="28"/>
      <c r="R127" s="28"/>
      <c r="S127" s="33">
        <v>43207</v>
      </c>
      <c r="T127" s="16" t="s">
        <v>53</v>
      </c>
      <c r="U127" s="1" t="s">
        <v>54</v>
      </c>
      <c r="V127" s="16"/>
      <c r="W127" s="28"/>
      <c r="X127" s="28"/>
      <c r="Y127" s="28"/>
      <c r="Z127" s="28"/>
      <c r="AA127" s="28"/>
    </row>
    <row r="128" spans="1:27" ht="14" x14ac:dyDescent="0.15">
      <c r="A128" s="116" t="s">
        <v>415</v>
      </c>
      <c r="B128" s="28"/>
      <c r="C128" s="28"/>
      <c r="D128" s="28"/>
      <c r="E128" s="28"/>
      <c r="F128" s="16" t="s">
        <v>39</v>
      </c>
      <c r="G128" s="18" t="s">
        <v>41</v>
      </c>
      <c r="H128" s="19" t="s">
        <v>416</v>
      </c>
      <c r="I128" s="28"/>
      <c r="J128" s="19" t="s">
        <v>417</v>
      </c>
      <c r="K128" s="22">
        <v>67642</v>
      </c>
      <c r="L128" s="30"/>
      <c r="M128" s="16"/>
      <c r="N128" s="16" t="s">
        <v>48</v>
      </c>
      <c r="O128" s="31"/>
      <c r="P128" s="28"/>
      <c r="Q128" s="28"/>
      <c r="R128" s="28"/>
      <c r="S128" s="33">
        <v>43207</v>
      </c>
      <c r="T128" s="16" t="s">
        <v>53</v>
      </c>
      <c r="U128" s="1" t="s">
        <v>54</v>
      </c>
      <c r="V128" s="16"/>
      <c r="W128" s="28"/>
      <c r="X128" s="28"/>
      <c r="Y128" s="28"/>
      <c r="Z128" s="28"/>
      <c r="AA128" s="28"/>
    </row>
    <row r="129" spans="1:27" ht="14" x14ac:dyDescent="0.15">
      <c r="A129" s="116" t="s">
        <v>418</v>
      </c>
      <c r="B129" s="28"/>
      <c r="C129" s="28"/>
      <c r="D129" s="28"/>
      <c r="E129" s="28"/>
      <c r="F129" s="16" t="s">
        <v>39</v>
      </c>
      <c r="G129" s="18" t="s">
        <v>41</v>
      </c>
      <c r="H129" s="78" t="s">
        <v>419</v>
      </c>
      <c r="I129" s="28"/>
      <c r="J129" s="78" t="s">
        <v>417</v>
      </c>
      <c r="K129" s="79">
        <v>67642</v>
      </c>
      <c r="L129" s="85"/>
      <c r="M129" s="28"/>
      <c r="N129" s="16" t="s">
        <v>48</v>
      </c>
      <c r="O129" s="28"/>
      <c r="P129" s="28"/>
      <c r="Q129" s="28"/>
      <c r="R129" s="28"/>
      <c r="S129" s="33">
        <v>43207</v>
      </c>
      <c r="T129" s="16" t="s">
        <v>53</v>
      </c>
      <c r="U129" s="1" t="s">
        <v>54</v>
      </c>
      <c r="V129" s="28"/>
      <c r="W129" s="28"/>
      <c r="X129" s="28"/>
      <c r="Y129" s="28"/>
      <c r="Z129" s="28"/>
      <c r="AA129" s="28"/>
    </row>
    <row r="130" spans="1:27" ht="14" x14ac:dyDescent="0.15">
      <c r="A130" s="82" t="s">
        <v>420</v>
      </c>
      <c r="B130" s="28"/>
      <c r="C130" s="28"/>
      <c r="D130" s="28"/>
      <c r="E130" s="28"/>
      <c r="F130" s="16" t="s">
        <v>39</v>
      </c>
      <c r="G130" s="18" t="s">
        <v>41</v>
      </c>
      <c r="H130" s="78" t="s">
        <v>421</v>
      </c>
      <c r="I130" s="28"/>
      <c r="J130" s="78" t="s">
        <v>422</v>
      </c>
      <c r="K130" s="79">
        <v>67063</v>
      </c>
      <c r="L130" s="85"/>
      <c r="M130" s="28"/>
      <c r="N130" s="16" t="s">
        <v>48</v>
      </c>
      <c r="O130" s="28"/>
      <c r="P130" s="28"/>
      <c r="Q130" s="28"/>
      <c r="R130" s="28"/>
      <c r="S130" s="33">
        <v>43207</v>
      </c>
      <c r="T130" s="16" t="s">
        <v>53</v>
      </c>
      <c r="U130" s="1" t="s">
        <v>54</v>
      </c>
      <c r="V130" s="28"/>
      <c r="W130" s="28"/>
      <c r="X130" s="28"/>
      <c r="Y130" s="28"/>
      <c r="Z130" s="28"/>
      <c r="AA130" s="28"/>
    </row>
    <row r="131" spans="1:27" ht="14" x14ac:dyDescent="0.15">
      <c r="A131" s="82" t="s">
        <v>423</v>
      </c>
      <c r="B131" s="28"/>
      <c r="C131" s="28"/>
      <c r="D131" s="28"/>
      <c r="E131" s="28"/>
      <c r="F131" s="16" t="s">
        <v>39</v>
      </c>
      <c r="G131" s="16" t="s">
        <v>41</v>
      </c>
      <c r="H131" s="45" t="s">
        <v>424</v>
      </c>
      <c r="I131" s="28"/>
      <c r="J131" s="78" t="s">
        <v>422</v>
      </c>
      <c r="K131" s="79">
        <v>67063</v>
      </c>
      <c r="L131" s="85"/>
      <c r="M131" s="28"/>
      <c r="N131" s="16" t="s">
        <v>48</v>
      </c>
      <c r="O131" s="28"/>
      <c r="P131" s="28"/>
      <c r="Q131" s="28"/>
      <c r="R131" s="28"/>
      <c r="S131" s="33">
        <v>43207</v>
      </c>
      <c r="T131" s="16" t="s">
        <v>53</v>
      </c>
      <c r="U131" s="1" t="s">
        <v>54</v>
      </c>
      <c r="V131" s="28"/>
      <c r="W131" s="28"/>
      <c r="X131" s="28"/>
      <c r="Y131" s="28"/>
      <c r="Z131" s="28"/>
      <c r="AA131" s="28"/>
    </row>
    <row r="132" spans="1:27" ht="14" x14ac:dyDescent="0.15">
      <c r="A132" s="116" t="s">
        <v>425</v>
      </c>
      <c r="B132" s="28"/>
      <c r="C132" s="28"/>
      <c r="D132" s="28"/>
      <c r="E132" s="28"/>
      <c r="F132" s="16" t="s">
        <v>39</v>
      </c>
      <c r="G132" s="18" t="s">
        <v>41</v>
      </c>
      <c r="H132" s="72" t="s">
        <v>426</v>
      </c>
      <c r="I132" s="28"/>
      <c r="J132" s="72" t="s">
        <v>427</v>
      </c>
      <c r="K132" s="73">
        <v>67544</v>
      </c>
      <c r="L132" s="30"/>
      <c r="M132" s="16"/>
      <c r="N132" s="16" t="s">
        <v>48</v>
      </c>
      <c r="O132" s="31"/>
      <c r="P132" s="28"/>
      <c r="Q132" s="28"/>
      <c r="R132" s="28"/>
      <c r="S132" s="33">
        <v>43207</v>
      </c>
      <c r="T132" s="16" t="s">
        <v>53</v>
      </c>
      <c r="U132" s="1" t="s">
        <v>54</v>
      </c>
      <c r="V132" s="16"/>
      <c r="W132" s="28"/>
      <c r="X132" s="28"/>
      <c r="Y132" s="28"/>
      <c r="Z132" s="28"/>
      <c r="AA132" s="28"/>
    </row>
    <row r="133" spans="1:27" ht="14" x14ac:dyDescent="0.15">
      <c r="A133" s="116" t="s">
        <v>428</v>
      </c>
      <c r="B133" s="28"/>
      <c r="C133" s="28"/>
      <c r="D133" s="28"/>
      <c r="E133" s="28"/>
      <c r="F133" s="16" t="s">
        <v>39</v>
      </c>
      <c r="G133" s="18" t="s">
        <v>41</v>
      </c>
      <c r="H133" s="78" t="s">
        <v>429</v>
      </c>
      <c r="I133" s="28"/>
      <c r="J133" s="78" t="s">
        <v>427</v>
      </c>
      <c r="K133" s="79">
        <v>67544</v>
      </c>
      <c r="L133" s="85"/>
      <c r="M133" s="28"/>
      <c r="N133" s="16" t="s">
        <v>48</v>
      </c>
      <c r="O133" s="28"/>
      <c r="P133" s="28"/>
      <c r="Q133" s="28"/>
      <c r="R133" s="28"/>
      <c r="S133" s="33">
        <v>43207</v>
      </c>
      <c r="T133" s="16" t="s">
        <v>53</v>
      </c>
      <c r="U133" s="1" t="s">
        <v>54</v>
      </c>
      <c r="V133" s="28"/>
      <c r="W133" s="28"/>
      <c r="X133" s="14"/>
      <c r="Y133" s="14"/>
      <c r="Z133" s="14"/>
      <c r="AA133" s="14"/>
    </row>
    <row r="134" spans="1:27" ht="14" x14ac:dyDescent="0.15">
      <c r="A134" s="116" t="s">
        <v>430</v>
      </c>
      <c r="B134" s="28"/>
      <c r="C134" s="28"/>
      <c r="D134" s="28"/>
      <c r="E134" s="28"/>
      <c r="F134" s="16" t="s">
        <v>39</v>
      </c>
      <c r="G134" s="18" t="s">
        <v>41</v>
      </c>
      <c r="H134" s="19" t="s">
        <v>431</v>
      </c>
      <c r="I134" s="28"/>
      <c r="J134" s="19" t="s">
        <v>432</v>
      </c>
      <c r="K134" s="22">
        <v>66436</v>
      </c>
      <c r="L134" s="30"/>
      <c r="M134" s="16"/>
      <c r="N134" s="16" t="s">
        <v>48</v>
      </c>
      <c r="O134" s="31"/>
      <c r="P134" s="28"/>
      <c r="Q134" s="28"/>
      <c r="R134" s="28"/>
      <c r="S134" s="33">
        <v>43207</v>
      </c>
      <c r="T134" s="16" t="s">
        <v>53</v>
      </c>
      <c r="U134" s="1" t="s">
        <v>54</v>
      </c>
      <c r="V134" s="16"/>
      <c r="W134" s="28"/>
      <c r="X134" s="14"/>
      <c r="Y134" s="14"/>
      <c r="Z134" s="14"/>
      <c r="AA134" s="14"/>
    </row>
    <row r="135" spans="1:27" ht="14" x14ac:dyDescent="0.15">
      <c r="A135" s="82" t="s">
        <v>433</v>
      </c>
      <c r="B135" s="28"/>
      <c r="C135" s="28"/>
      <c r="D135" s="28"/>
      <c r="E135" s="28"/>
      <c r="F135" s="16" t="s">
        <v>39</v>
      </c>
      <c r="G135" s="18" t="s">
        <v>41</v>
      </c>
      <c r="H135" s="45" t="s">
        <v>434</v>
      </c>
      <c r="I135" s="28"/>
      <c r="J135" s="78" t="s">
        <v>435</v>
      </c>
      <c r="K135" s="79">
        <v>67740</v>
      </c>
      <c r="L135" s="85"/>
      <c r="M135" s="28"/>
      <c r="N135" s="16" t="s">
        <v>48</v>
      </c>
      <c r="O135" s="28"/>
      <c r="P135" s="28"/>
      <c r="Q135" s="28"/>
      <c r="R135" s="28"/>
      <c r="S135" s="33">
        <v>43207</v>
      </c>
      <c r="T135" s="16" t="s">
        <v>53</v>
      </c>
      <c r="U135" s="1" t="s">
        <v>54</v>
      </c>
      <c r="V135" s="28"/>
      <c r="W135" s="28"/>
      <c r="X135" s="28"/>
      <c r="Y135" s="28"/>
      <c r="Z135" s="28"/>
      <c r="AA135" s="28"/>
    </row>
    <row r="136" spans="1:27" ht="14" x14ac:dyDescent="0.15">
      <c r="A136" s="116" t="s">
        <v>436</v>
      </c>
      <c r="B136" s="28"/>
      <c r="C136" s="28"/>
      <c r="D136" s="28"/>
      <c r="E136" s="28"/>
      <c r="F136" s="16" t="s">
        <v>39</v>
      </c>
      <c r="G136" s="18" t="s">
        <v>100</v>
      </c>
      <c r="H136" s="19" t="s">
        <v>437</v>
      </c>
      <c r="I136" s="28"/>
      <c r="J136" s="19" t="s">
        <v>435</v>
      </c>
      <c r="K136" s="22">
        <v>67740</v>
      </c>
      <c r="L136" s="30"/>
      <c r="M136" s="16"/>
      <c r="N136" s="16" t="s">
        <v>48</v>
      </c>
      <c r="O136" s="31"/>
      <c r="P136" s="28"/>
      <c r="Q136" s="28"/>
      <c r="R136" s="28"/>
      <c r="S136" s="33">
        <v>43207</v>
      </c>
      <c r="T136" s="16" t="s">
        <v>53</v>
      </c>
      <c r="U136" s="1" t="s">
        <v>54</v>
      </c>
      <c r="V136" s="16"/>
      <c r="W136" s="28"/>
      <c r="X136" s="28"/>
      <c r="Y136" s="28"/>
      <c r="Z136" s="28"/>
      <c r="AA136" s="28"/>
    </row>
    <row r="137" spans="1:27" ht="14" x14ac:dyDescent="0.15">
      <c r="A137" s="116" t="s">
        <v>438</v>
      </c>
      <c r="B137" s="28"/>
      <c r="C137" s="28"/>
      <c r="D137" s="28"/>
      <c r="E137" s="28"/>
      <c r="F137" s="16" t="s">
        <v>39</v>
      </c>
      <c r="G137" s="18" t="s">
        <v>41</v>
      </c>
      <c r="H137" s="78" t="s">
        <v>439</v>
      </c>
      <c r="I137" s="28"/>
      <c r="J137" s="78" t="s">
        <v>440</v>
      </c>
      <c r="K137" s="79">
        <v>67951</v>
      </c>
      <c r="L137" s="85"/>
      <c r="M137" s="28"/>
      <c r="N137" s="16" t="s">
        <v>48</v>
      </c>
      <c r="O137" s="28"/>
      <c r="P137" s="28"/>
      <c r="Q137" s="28"/>
      <c r="R137" s="28"/>
      <c r="S137" s="33">
        <v>43207</v>
      </c>
      <c r="T137" s="16" t="s">
        <v>53</v>
      </c>
      <c r="U137" s="1" t="s">
        <v>54</v>
      </c>
      <c r="V137" s="28"/>
      <c r="W137" s="28"/>
      <c r="X137" s="28"/>
      <c r="Y137" s="28"/>
      <c r="Z137" s="28"/>
      <c r="AA137" s="28"/>
    </row>
    <row r="138" spans="1:27" ht="14" x14ac:dyDescent="0.15">
      <c r="A138" s="116" t="s">
        <v>441</v>
      </c>
      <c r="B138" s="28"/>
      <c r="C138" s="28"/>
      <c r="D138" s="28"/>
      <c r="E138" s="28"/>
      <c r="F138" s="16" t="s">
        <v>39</v>
      </c>
      <c r="G138" s="18" t="s">
        <v>41</v>
      </c>
      <c r="H138" s="78" t="s">
        <v>442</v>
      </c>
      <c r="I138" s="28"/>
      <c r="J138" s="78" t="s">
        <v>443</v>
      </c>
      <c r="K138" s="79">
        <v>66748</v>
      </c>
      <c r="L138" s="85"/>
      <c r="M138" s="28"/>
      <c r="N138" s="16" t="s">
        <v>48</v>
      </c>
      <c r="O138" s="28"/>
      <c r="P138" s="28"/>
      <c r="Q138" s="28"/>
      <c r="R138" s="28"/>
      <c r="S138" s="33">
        <v>43207</v>
      </c>
      <c r="T138" s="16" t="s">
        <v>53</v>
      </c>
      <c r="U138" s="1" t="s">
        <v>54</v>
      </c>
      <c r="V138" s="28"/>
      <c r="W138" s="28"/>
      <c r="X138" s="28"/>
      <c r="Y138" s="28"/>
      <c r="Z138" s="28"/>
      <c r="AA138" s="28"/>
    </row>
    <row r="139" spans="1:27" ht="14" x14ac:dyDescent="0.15">
      <c r="A139" s="116" t="s">
        <v>444</v>
      </c>
      <c r="B139" s="28"/>
      <c r="C139" s="28"/>
      <c r="D139" s="28"/>
      <c r="E139" s="28"/>
      <c r="F139" s="16" t="s">
        <v>39</v>
      </c>
      <c r="G139" s="18" t="s">
        <v>100</v>
      </c>
      <c r="H139" s="19" t="s">
        <v>445</v>
      </c>
      <c r="I139" s="28"/>
      <c r="J139" s="19" t="s">
        <v>443</v>
      </c>
      <c r="K139" s="22">
        <v>66748</v>
      </c>
      <c r="L139" s="30"/>
      <c r="M139" s="16"/>
      <c r="N139" s="16" t="s">
        <v>48</v>
      </c>
      <c r="O139" s="31"/>
      <c r="P139" s="28"/>
      <c r="Q139" s="28"/>
      <c r="R139" s="28"/>
      <c r="S139" s="33">
        <v>43207</v>
      </c>
      <c r="T139" s="16" t="s">
        <v>53</v>
      </c>
      <c r="U139" s="1" t="s">
        <v>54</v>
      </c>
      <c r="V139" s="16"/>
      <c r="W139" s="28"/>
      <c r="X139" s="28"/>
      <c r="Y139" s="28"/>
      <c r="Z139" s="28"/>
      <c r="AA139" s="28"/>
    </row>
    <row r="140" spans="1:27" ht="14" x14ac:dyDescent="0.15">
      <c r="A140" s="116" t="s">
        <v>446</v>
      </c>
      <c r="B140" s="28"/>
      <c r="C140" s="28"/>
      <c r="D140" s="28"/>
      <c r="E140" s="28"/>
      <c r="F140" s="16" t="s">
        <v>39</v>
      </c>
      <c r="G140" s="18" t="s">
        <v>100</v>
      </c>
      <c r="H140" s="19" t="s">
        <v>447</v>
      </c>
      <c r="I140" s="28"/>
      <c r="J140" s="19" t="s">
        <v>448</v>
      </c>
      <c r="K140" s="22">
        <v>67504</v>
      </c>
      <c r="L140" s="30"/>
      <c r="M140" s="16"/>
      <c r="N140" s="16" t="s">
        <v>48</v>
      </c>
      <c r="O140" s="31"/>
      <c r="P140" s="28"/>
      <c r="Q140" s="28"/>
      <c r="R140" s="28"/>
      <c r="S140" s="33">
        <v>43207</v>
      </c>
      <c r="T140" s="16" t="s">
        <v>53</v>
      </c>
      <c r="U140" s="1" t="s">
        <v>54</v>
      </c>
      <c r="V140" s="16"/>
      <c r="W140" s="28"/>
      <c r="X140" s="28"/>
      <c r="Y140" s="28"/>
      <c r="Z140" s="28"/>
      <c r="AA140" s="28"/>
    </row>
    <row r="141" spans="1:27" ht="14" x14ac:dyDescent="0.15">
      <c r="A141" s="116" t="s">
        <v>449</v>
      </c>
      <c r="B141" s="28"/>
      <c r="C141" s="28"/>
      <c r="D141" s="28"/>
      <c r="E141" s="28"/>
      <c r="F141" s="16" t="s">
        <v>39</v>
      </c>
      <c r="G141" s="18" t="s">
        <v>41</v>
      </c>
      <c r="H141" s="78" t="s">
        <v>450</v>
      </c>
      <c r="I141" s="28"/>
      <c r="J141" s="78" t="s">
        <v>451</v>
      </c>
      <c r="K141" s="79">
        <v>67301</v>
      </c>
      <c r="L141" s="85"/>
      <c r="M141" s="28"/>
      <c r="N141" s="16" t="s">
        <v>48</v>
      </c>
      <c r="O141" s="28"/>
      <c r="P141" s="28"/>
      <c r="Q141" s="28"/>
      <c r="R141" s="28"/>
      <c r="S141" s="33">
        <v>43207</v>
      </c>
      <c r="T141" s="16" t="s">
        <v>53</v>
      </c>
      <c r="U141" s="1" t="s">
        <v>54</v>
      </c>
      <c r="V141" s="28"/>
      <c r="W141" s="28"/>
      <c r="X141" s="28"/>
      <c r="Y141" s="28"/>
      <c r="Z141" s="28"/>
      <c r="AA141" s="28"/>
    </row>
    <row r="142" spans="1:27" ht="14" x14ac:dyDescent="0.15">
      <c r="A142" s="82" t="s">
        <v>452</v>
      </c>
      <c r="B142" s="28"/>
      <c r="C142" s="28"/>
      <c r="D142" s="28"/>
      <c r="E142" s="28"/>
      <c r="F142" s="16" t="s">
        <v>39</v>
      </c>
      <c r="G142" s="18" t="s">
        <v>41</v>
      </c>
      <c r="H142" s="78" t="s">
        <v>356</v>
      </c>
      <c r="I142" s="28"/>
      <c r="J142" s="78" t="s">
        <v>453</v>
      </c>
      <c r="K142" s="79">
        <v>67853</v>
      </c>
      <c r="L142" s="85"/>
      <c r="M142" s="28"/>
      <c r="N142" s="16" t="s">
        <v>48</v>
      </c>
      <c r="O142" s="28"/>
      <c r="P142" s="28"/>
      <c r="Q142" s="28"/>
      <c r="R142" s="28"/>
      <c r="S142" s="33">
        <v>43207</v>
      </c>
      <c r="T142" s="16" t="s">
        <v>53</v>
      </c>
      <c r="U142" s="1" t="s">
        <v>54</v>
      </c>
      <c r="V142" s="28"/>
      <c r="W142" s="28"/>
      <c r="X142" s="14"/>
      <c r="Y142" s="14"/>
      <c r="Z142" s="14"/>
      <c r="AA142" s="14"/>
    </row>
    <row r="143" spans="1:27" ht="14" x14ac:dyDescent="0.15">
      <c r="A143" s="116" t="s">
        <v>454</v>
      </c>
      <c r="B143" s="28"/>
      <c r="C143" s="28"/>
      <c r="D143" s="28"/>
      <c r="E143" s="28"/>
      <c r="F143" s="16" t="s">
        <v>39</v>
      </c>
      <c r="G143" s="18" t="s">
        <v>41</v>
      </c>
      <c r="H143" s="78" t="s">
        <v>455</v>
      </c>
      <c r="I143" s="28"/>
      <c r="J143" s="78" t="s">
        <v>456</v>
      </c>
      <c r="K143" s="79">
        <v>67546</v>
      </c>
      <c r="L143" s="85"/>
      <c r="M143" s="28"/>
      <c r="N143" s="16" t="s">
        <v>48</v>
      </c>
      <c r="O143" s="28"/>
      <c r="P143" s="28"/>
      <c r="Q143" s="28"/>
      <c r="R143" s="28"/>
      <c r="S143" s="33">
        <v>43207</v>
      </c>
      <c r="T143" s="16" t="s">
        <v>53</v>
      </c>
      <c r="U143" s="1" t="s">
        <v>54</v>
      </c>
      <c r="V143" s="28"/>
      <c r="W143" s="28"/>
      <c r="X143" s="14"/>
      <c r="Y143" s="14"/>
      <c r="Z143" s="14"/>
      <c r="AA143" s="14"/>
    </row>
    <row r="144" spans="1:27" ht="14" x14ac:dyDescent="0.15">
      <c r="A144" s="82" t="s">
        <v>457</v>
      </c>
      <c r="B144" s="86"/>
      <c r="C144" s="86"/>
      <c r="D144" s="86"/>
      <c r="E144" s="90"/>
      <c r="F144" s="16" t="s">
        <v>39</v>
      </c>
      <c r="G144" s="18" t="s">
        <v>41</v>
      </c>
      <c r="H144" s="19" t="s">
        <v>458</v>
      </c>
      <c r="I144" s="86"/>
      <c r="J144" s="19" t="s">
        <v>459</v>
      </c>
      <c r="K144" s="22">
        <v>66749</v>
      </c>
      <c r="L144" s="30"/>
      <c r="M144" s="16"/>
      <c r="N144" s="16" t="s">
        <v>48</v>
      </c>
      <c r="O144" s="16"/>
      <c r="P144" s="28"/>
      <c r="Q144" s="28"/>
      <c r="R144" s="28"/>
      <c r="S144" s="33">
        <v>43207</v>
      </c>
      <c r="T144" s="16" t="s">
        <v>53</v>
      </c>
      <c r="U144" s="1" t="s">
        <v>54</v>
      </c>
      <c r="V144" s="28"/>
      <c r="W144" s="28"/>
      <c r="X144" s="14"/>
      <c r="Y144" s="14"/>
      <c r="Z144" s="14"/>
      <c r="AA144" s="14"/>
    </row>
    <row r="145" spans="1:27" ht="14" x14ac:dyDescent="0.15">
      <c r="A145" s="82" t="s">
        <v>460</v>
      </c>
      <c r="B145" s="28"/>
      <c r="C145" s="28"/>
      <c r="D145" s="28"/>
      <c r="E145" s="28"/>
      <c r="F145" s="16" t="s">
        <v>39</v>
      </c>
      <c r="G145" s="18" t="s">
        <v>100</v>
      </c>
      <c r="H145" s="19" t="s">
        <v>461</v>
      </c>
      <c r="I145" s="28"/>
      <c r="J145" s="19" t="s">
        <v>459</v>
      </c>
      <c r="K145" s="22">
        <v>66749</v>
      </c>
      <c r="L145" s="30"/>
      <c r="M145" s="16"/>
      <c r="N145" s="16" t="s">
        <v>48</v>
      </c>
      <c r="O145" s="80"/>
      <c r="P145" s="28"/>
      <c r="Q145" s="28"/>
      <c r="R145" s="28"/>
      <c r="S145" s="33">
        <v>43207</v>
      </c>
      <c r="T145" s="16" t="s">
        <v>53</v>
      </c>
      <c r="U145" s="1" t="s">
        <v>54</v>
      </c>
      <c r="V145" s="16"/>
      <c r="W145" s="28"/>
      <c r="X145" s="28"/>
      <c r="Y145" s="28"/>
      <c r="Z145" s="28"/>
      <c r="AA145" s="28"/>
    </row>
    <row r="146" spans="1:27" ht="14" x14ac:dyDescent="0.15">
      <c r="A146" s="116" t="s">
        <v>462</v>
      </c>
      <c r="B146" s="28"/>
      <c r="C146" s="28"/>
      <c r="D146" s="28"/>
      <c r="E146" s="28"/>
      <c r="F146" s="16" t="s">
        <v>39</v>
      </c>
      <c r="G146" s="18" t="s">
        <v>41</v>
      </c>
      <c r="H146" s="78" t="s">
        <v>463</v>
      </c>
      <c r="I146" s="28"/>
      <c r="J146" s="78" t="s">
        <v>459</v>
      </c>
      <c r="K146" s="79">
        <v>66749</v>
      </c>
      <c r="L146" s="85"/>
      <c r="M146" s="28"/>
      <c r="N146" s="16" t="s">
        <v>48</v>
      </c>
      <c r="O146" s="28"/>
      <c r="P146" s="28"/>
      <c r="Q146" s="28"/>
      <c r="R146" s="28"/>
      <c r="S146" s="33">
        <v>43207</v>
      </c>
      <c r="T146" s="16" t="s">
        <v>53</v>
      </c>
      <c r="U146" s="1" t="s">
        <v>54</v>
      </c>
      <c r="V146" s="28"/>
      <c r="W146" s="28"/>
      <c r="X146" s="14"/>
      <c r="Y146" s="14"/>
      <c r="Z146" s="14"/>
      <c r="AA146" s="14"/>
    </row>
    <row r="147" spans="1:27" ht="14" x14ac:dyDescent="0.15">
      <c r="A147" s="116" t="s">
        <v>464</v>
      </c>
      <c r="B147" s="28"/>
      <c r="C147" s="28"/>
      <c r="D147" s="28"/>
      <c r="E147" s="28"/>
      <c r="F147" s="16" t="s">
        <v>39</v>
      </c>
      <c r="G147" s="16" t="s">
        <v>100</v>
      </c>
      <c r="H147" s="45" t="s">
        <v>465</v>
      </c>
      <c r="I147" s="28"/>
      <c r="J147" s="78" t="s">
        <v>466</v>
      </c>
      <c r="K147" s="79">
        <v>67643</v>
      </c>
      <c r="L147" s="85"/>
      <c r="M147" s="28"/>
      <c r="N147" s="16" t="s">
        <v>48</v>
      </c>
      <c r="O147" s="28"/>
      <c r="P147" s="28"/>
      <c r="Q147" s="28"/>
      <c r="R147" s="28"/>
      <c r="S147" s="33">
        <v>43207</v>
      </c>
      <c r="T147" s="16" t="s">
        <v>53</v>
      </c>
      <c r="U147" s="1" t="s">
        <v>54</v>
      </c>
      <c r="V147" s="28"/>
      <c r="W147" s="28"/>
      <c r="X147" s="28"/>
      <c r="Y147" s="28"/>
      <c r="Z147" s="28"/>
      <c r="AA147" s="28"/>
    </row>
    <row r="148" spans="1:27" ht="14" x14ac:dyDescent="0.15">
      <c r="A148" s="116" t="s">
        <v>467</v>
      </c>
      <c r="B148" s="28"/>
      <c r="C148" s="28"/>
      <c r="D148" s="28"/>
      <c r="E148" s="28"/>
      <c r="F148" s="16" t="s">
        <v>39</v>
      </c>
      <c r="G148" s="18" t="s">
        <v>41</v>
      </c>
      <c r="H148" s="78" t="s">
        <v>468</v>
      </c>
      <c r="I148" s="28"/>
      <c r="J148" s="78" t="s">
        <v>469</v>
      </c>
      <c r="K148" s="79">
        <v>66949</v>
      </c>
      <c r="L148" s="85"/>
      <c r="M148" s="28"/>
      <c r="N148" s="16" t="s">
        <v>48</v>
      </c>
      <c r="O148" s="28"/>
      <c r="P148" s="28"/>
      <c r="Q148" s="28"/>
      <c r="R148" s="28"/>
      <c r="S148" s="33">
        <v>43207</v>
      </c>
      <c r="T148" s="16" t="s">
        <v>53</v>
      </c>
      <c r="U148" s="1" t="s">
        <v>54</v>
      </c>
      <c r="V148" s="28"/>
      <c r="W148" s="28"/>
      <c r="X148" s="28"/>
      <c r="Y148" s="28"/>
      <c r="Z148" s="28"/>
      <c r="AA148" s="28"/>
    </row>
    <row r="149" spans="1:27" ht="14" x14ac:dyDescent="0.15">
      <c r="A149" s="82" t="s">
        <v>470</v>
      </c>
      <c r="B149" s="49"/>
      <c r="C149" s="49"/>
      <c r="D149" s="49"/>
      <c r="E149" s="49"/>
      <c r="F149" s="50" t="s">
        <v>39</v>
      </c>
      <c r="G149" s="51" t="s">
        <v>100</v>
      </c>
      <c r="H149" s="91" t="s">
        <v>471</v>
      </c>
      <c r="I149" s="53"/>
      <c r="J149" s="54" t="s">
        <v>472</v>
      </c>
      <c r="K149" s="55">
        <v>67855</v>
      </c>
      <c r="L149" s="56"/>
      <c r="M149" s="50"/>
      <c r="N149" s="50" t="s">
        <v>48</v>
      </c>
      <c r="O149" s="50"/>
      <c r="P149" s="49"/>
      <c r="Q149" s="49"/>
      <c r="R149" s="49"/>
      <c r="S149" s="57">
        <v>43207</v>
      </c>
      <c r="T149" s="50" t="s">
        <v>53</v>
      </c>
      <c r="U149" s="58" t="s">
        <v>54</v>
      </c>
      <c r="V149" s="50"/>
      <c r="W149" s="49"/>
      <c r="X149" s="28"/>
      <c r="Y149" s="28"/>
      <c r="Z149" s="28"/>
      <c r="AA149" s="28"/>
    </row>
    <row r="150" spans="1:27" ht="14" x14ac:dyDescent="0.15">
      <c r="A150" s="82" t="s">
        <v>470</v>
      </c>
      <c r="B150" s="28"/>
      <c r="C150" s="28"/>
      <c r="D150" s="28"/>
      <c r="E150" s="28"/>
      <c r="F150" s="16" t="s">
        <v>39</v>
      </c>
      <c r="G150" s="18" t="s">
        <v>41</v>
      </c>
      <c r="H150" s="59" t="s">
        <v>473</v>
      </c>
      <c r="I150" s="59"/>
      <c r="J150" s="19" t="s">
        <v>472</v>
      </c>
      <c r="K150" s="22">
        <v>67855</v>
      </c>
      <c r="L150" s="30"/>
      <c r="M150" s="16"/>
      <c r="N150" s="16" t="s">
        <v>48</v>
      </c>
      <c r="O150" s="31"/>
      <c r="P150" s="28"/>
      <c r="Q150" s="28"/>
      <c r="R150" s="28"/>
      <c r="S150" s="33">
        <v>43207</v>
      </c>
      <c r="T150" s="16" t="s">
        <v>53</v>
      </c>
      <c r="U150" s="1" t="s">
        <v>54</v>
      </c>
      <c r="V150" s="16"/>
      <c r="W150" s="28"/>
      <c r="X150" s="28"/>
      <c r="Y150" s="28"/>
      <c r="Z150" s="28"/>
      <c r="AA150" s="28"/>
    </row>
    <row r="151" spans="1:27" ht="14" x14ac:dyDescent="0.15">
      <c r="A151" s="116" t="s">
        <v>474</v>
      </c>
      <c r="B151" s="48"/>
      <c r="C151" s="48"/>
      <c r="D151" s="48"/>
      <c r="E151" s="48"/>
      <c r="F151" s="62" t="s">
        <v>39</v>
      </c>
      <c r="G151" s="51" t="s">
        <v>100</v>
      </c>
      <c r="H151" s="63" t="s">
        <v>475</v>
      </c>
      <c r="I151" s="53"/>
      <c r="J151" s="64" t="s">
        <v>476</v>
      </c>
      <c r="K151" s="65">
        <v>66441</v>
      </c>
      <c r="L151" s="66"/>
      <c r="M151" s="62"/>
      <c r="N151" s="62" t="s">
        <v>48</v>
      </c>
      <c r="O151" s="62"/>
      <c r="P151" s="48"/>
      <c r="Q151" s="48"/>
      <c r="R151" s="48"/>
      <c r="S151" s="67">
        <v>43207</v>
      </c>
      <c r="T151" s="62" t="s">
        <v>53</v>
      </c>
      <c r="U151" s="68" t="s">
        <v>54</v>
      </c>
      <c r="V151" s="62"/>
      <c r="W151" s="48"/>
      <c r="X151" s="28"/>
      <c r="Y151" s="28"/>
      <c r="Z151" s="28"/>
      <c r="AA151" s="28"/>
    </row>
    <row r="152" spans="1:27" ht="14" x14ac:dyDescent="0.15">
      <c r="A152" s="116" t="s">
        <v>474</v>
      </c>
      <c r="B152" s="28"/>
      <c r="C152" s="28"/>
      <c r="D152" s="28"/>
      <c r="E152" s="28"/>
      <c r="F152" s="16" t="s">
        <v>39</v>
      </c>
      <c r="G152" s="18" t="s">
        <v>41</v>
      </c>
      <c r="H152" s="69" t="s">
        <v>477</v>
      </c>
      <c r="I152" s="60"/>
      <c r="J152" s="19" t="s">
        <v>476</v>
      </c>
      <c r="K152" s="22">
        <v>66441</v>
      </c>
      <c r="L152" s="30"/>
      <c r="M152" s="16"/>
      <c r="N152" s="16" t="s">
        <v>48</v>
      </c>
      <c r="O152" s="80"/>
      <c r="P152" s="28"/>
      <c r="Q152" s="28"/>
      <c r="R152" s="28"/>
      <c r="S152" s="33">
        <v>43207</v>
      </c>
      <c r="T152" s="16" t="s">
        <v>53</v>
      </c>
      <c r="U152" s="1" t="s">
        <v>54</v>
      </c>
      <c r="V152" s="16"/>
      <c r="W152" s="28"/>
      <c r="X152" s="28"/>
      <c r="Y152" s="28"/>
      <c r="Z152" s="28"/>
      <c r="AA152" s="28"/>
    </row>
    <row r="153" spans="1:27" ht="14" x14ac:dyDescent="0.15">
      <c r="A153" s="82" t="s">
        <v>478</v>
      </c>
      <c r="B153" s="28"/>
      <c r="C153" s="28"/>
      <c r="D153" s="28"/>
      <c r="E153" s="28"/>
      <c r="F153" s="16" t="s">
        <v>39</v>
      </c>
      <c r="G153" s="18" t="s">
        <v>41</v>
      </c>
      <c r="H153" s="78" t="s">
        <v>479</v>
      </c>
      <c r="I153" s="28"/>
      <c r="J153" s="78" t="s">
        <v>480</v>
      </c>
      <c r="K153" s="79">
        <v>67454</v>
      </c>
      <c r="L153" s="85"/>
      <c r="M153" s="28"/>
      <c r="N153" s="16" t="s">
        <v>48</v>
      </c>
      <c r="O153" s="28"/>
      <c r="P153" s="28"/>
      <c r="Q153" s="28"/>
      <c r="R153" s="28"/>
      <c r="S153" s="33">
        <v>43207</v>
      </c>
      <c r="T153" s="16" t="s">
        <v>53</v>
      </c>
      <c r="U153" s="1" t="s">
        <v>54</v>
      </c>
      <c r="V153" s="28"/>
      <c r="W153" s="28"/>
      <c r="X153" s="28"/>
      <c r="Y153" s="28"/>
      <c r="Z153" s="28"/>
      <c r="AA153" s="28"/>
    </row>
    <row r="154" spans="1:27" ht="13" x14ac:dyDescent="0.15">
      <c r="A154" s="82" t="s">
        <v>481</v>
      </c>
      <c r="B154" s="28"/>
      <c r="C154" s="28"/>
      <c r="D154" s="28"/>
      <c r="E154" s="28"/>
      <c r="F154" s="16" t="s">
        <v>80</v>
      </c>
      <c r="G154" s="18" t="s">
        <v>41</v>
      </c>
      <c r="H154" s="16" t="s">
        <v>482</v>
      </c>
      <c r="I154" s="28"/>
      <c r="J154" s="16" t="s">
        <v>483</v>
      </c>
      <c r="K154" s="16">
        <v>66101</v>
      </c>
      <c r="L154" s="85"/>
      <c r="M154" s="28"/>
      <c r="N154" s="86" t="s">
        <v>48</v>
      </c>
      <c r="O154" s="87" t="s">
        <v>484</v>
      </c>
      <c r="P154" s="28"/>
      <c r="Q154" s="28"/>
      <c r="R154" s="28"/>
      <c r="S154" s="33">
        <v>43263</v>
      </c>
      <c r="T154" s="16" t="s">
        <v>390</v>
      </c>
      <c r="U154" s="16" t="s">
        <v>391</v>
      </c>
      <c r="V154" s="28"/>
      <c r="W154" s="28"/>
      <c r="X154" s="28"/>
      <c r="Y154" s="28"/>
      <c r="Z154" s="28"/>
      <c r="AA154" s="28"/>
    </row>
    <row r="155" spans="1:27" ht="14" x14ac:dyDescent="0.15">
      <c r="A155" s="116" t="s">
        <v>485</v>
      </c>
      <c r="B155" s="28"/>
      <c r="C155" s="28"/>
      <c r="D155" s="28"/>
      <c r="E155" s="28"/>
      <c r="F155" s="16" t="s">
        <v>39</v>
      </c>
      <c r="G155" s="18" t="s">
        <v>41</v>
      </c>
      <c r="H155" s="78" t="s">
        <v>486</v>
      </c>
      <c r="I155" s="28"/>
      <c r="J155" s="78" t="s">
        <v>483</v>
      </c>
      <c r="K155" s="79">
        <v>66101</v>
      </c>
      <c r="L155" s="85"/>
      <c r="M155" s="28"/>
      <c r="N155" s="16" t="s">
        <v>48</v>
      </c>
      <c r="O155" s="28"/>
      <c r="P155" s="28"/>
      <c r="Q155" s="28"/>
      <c r="R155" s="28"/>
      <c r="S155" s="33">
        <v>43207</v>
      </c>
      <c r="T155" s="16" t="s">
        <v>53</v>
      </c>
      <c r="U155" s="1" t="s">
        <v>54</v>
      </c>
      <c r="V155" s="28"/>
      <c r="W155" s="28"/>
      <c r="X155" s="28"/>
      <c r="Y155" s="28"/>
      <c r="Z155" s="28"/>
      <c r="AA155" s="28"/>
    </row>
    <row r="156" spans="1:27" ht="14" x14ac:dyDescent="0.15">
      <c r="A156" s="82" t="s">
        <v>487</v>
      </c>
      <c r="B156" s="28"/>
      <c r="C156" s="28"/>
      <c r="D156" s="28"/>
      <c r="E156" s="28"/>
      <c r="F156" s="16" t="s">
        <v>39</v>
      </c>
      <c r="G156" s="18" t="s">
        <v>41</v>
      </c>
      <c r="H156" s="19" t="s">
        <v>488</v>
      </c>
      <c r="I156" s="28"/>
      <c r="J156" s="19" t="s">
        <v>489</v>
      </c>
      <c r="K156" s="22">
        <v>67068</v>
      </c>
      <c r="L156" s="30"/>
      <c r="M156" s="16"/>
      <c r="N156" s="16" t="s">
        <v>48</v>
      </c>
      <c r="O156" s="31"/>
      <c r="P156" s="28"/>
      <c r="Q156" s="28"/>
      <c r="R156" s="28"/>
      <c r="S156" s="33">
        <v>43207</v>
      </c>
      <c r="T156" s="16" t="s">
        <v>53</v>
      </c>
      <c r="U156" s="1" t="s">
        <v>54</v>
      </c>
      <c r="V156" s="16"/>
      <c r="W156" s="28"/>
      <c r="X156" s="28"/>
      <c r="Y156" s="28"/>
      <c r="Z156" s="28"/>
      <c r="AA156" s="28"/>
    </row>
    <row r="157" spans="1:27" ht="14" x14ac:dyDescent="0.15">
      <c r="A157" s="82" t="s">
        <v>490</v>
      </c>
      <c r="B157" s="28"/>
      <c r="C157" s="28"/>
      <c r="D157" s="28"/>
      <c r="E157" s="28"/>
      <c r="F157" s="16" t="s">
        <v>39</v>
      </c>
      <c r="G157" s="18" t="s">
        <v>100</v>
      </c>
      <c r="H157" s="19" t="s">
        <v>491</v>
      </c>
      <c r="I157" s="28"/>
      <c r="J157" s="19" t="s">
        <v>489</v>
      </c>
      <c r="K157" s="22">
        <v>67068</v>
      </c>
      <c r="L157" s="30"/>
      <c r="M157" s="16"/>
      <c r="N157" s="16" t="s">
        <v>48</v>
      </c>
      <c r="O157" s="80"/>
      <c r="P157" s="28"/>
      <c r="Q157" s="28"/>
      <c r="R157" s="28"/>
      <c r="S157" s="33">
        <v>43207</v>
      </c>
      <c r="T157" s="16" t="s">
        <v>53</v>
      </c>
      <c r="U157" s="1" t="s">
        <v>54</v>
      </c>
      <c r="V157" s="16"/>
      <c r="W157" s="28"/>
      <c r="X157" s="28"/>
      <c r="Y157" s="28"/>
      <c r="Z157" s="28"/>
      <c r="AA157" s="28"/>
    </row>
    <row r="158" spans="1:27" ht="14" x14ac:dyDescent="0.15">
      <c r="A158" s="116" t="s">
        <v>492</v>
      </c>
      <c r="B158" s="28"/>
      <c r="C158" s="28"/>
      <c r="D158" s="28"/>
      <c r="E158" s="28"/>
      <c r="F158" s="16" t="s">
        <v>39</v>
      </c>
      <c r="G158" s="18" t="s">
        <v>41</v>
      </c>
      <c r="H158" s="78" t="s">
        <v>493</v>
      </c>
      <c r="I158" s="28"/>
      <c r="J158" s="78" t="s">
        <v>489</v>
      </c>
      <c r="K158" s="79">
        <v>67068</v>
      </c>
      <c r="L158" s="85"/>
      <c r="M158" s="28"/>
      <c r="N158" s="16" t="s">
        <v>48</v>
      </c>
      <c r="O158" s="28"/>
      <c r="P158" s="28"/>
      <c r="Q158" s="28"/>
      <c r="R158" s="28"/>
      <c r="S158" s="33">
        <v>43207</v>
      </c>
      <c r="T158" s="16" t="s">
        <v>53</v>
      </c>
      <c r="U158" s="1" t="s">
        <v>54</v>
      </c>
      <c r="V158" s="28"/>
      <c r="W158" s="28"/>
      <c r="X158" s="14"/>
      <c r="Y158" s="14"/>
      <c r="Z158" s="14"/>
      <c r="AA158" s="14"/>
    </row>
    <row r="159" spans="1:27" ht="14" x14ac:dyDescent="0.15">
      <c r="A159" s="82" t="s">
        <v>494</v>
      </c>
      <c r="B159" s="28"/>
      <c r="C159" s="28"/>
      <c r="D159" s="28"/>
      <c r="E159" s="28"/>
      <c r="F159" s="16" t="s">
        <v>39</v>
      </c>
      <c r="G159" s="16" t="s">
        <v>41</v>
      </c>
      <c r="H159" s="45" t="s">
        <v>495</v>
      </c>
      <c r="I159" s="28"/>
      <c r="J159" s="19" t="s">
        <v>496</v>
      </c>
      <c r="K159" s="22">
        <v>67547</v>
      </c>
      <c r="L159" s="30"/>
      <c r="M159" s="16"/>
      <c r="N159" s="16" t="s">
        <v>48</v>
      </c>
      <c r="O159" s="31"/>
      <c r="P159" s="28"/>
      <c r="Q159" s="28"/>
      <c r="R159" s="28"/>
      <c r="S159" s="33">
        <v>43207</v>
      </c>
      <c r="T159" s="16" t="s">
        <v>53</v>
      </c>
      <c r="U159" s="1" t="s">
        <v>54</v>
      </c>
      <c r="V159" s="16"/>
      <c r="W159" s="28"/>
      <c r="X159" s="28"/>
      <c r="Y159" s="28"/>
      <c r="Z159" s="28"/>
      <c r="AA159" s="28"/>
    </row>
    <row r="160" spans="1:27" ht="14" x14ac:dyDescent="0.15">
      <c r="A160" s="82" t="s">
        <v>497</v>
      </c>
      <c r="B160" s="28"/>
      <c r="C160" s="28"/>
      <c r="D160" s="28"/>
      <c r="E160" s="28"/>
      <c r="F160" s="16" t="s">
        <v>39</v>
      </c>
      <c r="G160" s="18" t="s">
        <v>41</v>
      </c>
      <c r="H160" s="78" t="s">
        <v>498</v>
      </c>
      <c r="I160" s="28"/>
      <c r="J160" s="78" t="s">
        <v>499</v>
      </c>
      <c r="K160" s="79">
        <v>67070</v>
      </c>
      <c r="L160" s="30"/>
      <c r="M160" s="16"/>
      <c r="N160" s="16" t="s">
        <v>48</v>
      </c>
      <c r="O160" s="31"/>
      <c r="P160" s="28"/>
      <c r="Q160" s="28"/>
      <c r="R160" s="28"/>
      <c r="S160" s="33">
        <v>43207</v>
      </c>
      <c r="T160" s="16" t="s">
        <v>53</v>
      </c>
      <c r="U160" s="1" t="s">
        <v>54</v>
      </c>
      <c r="V160" s="16"/>
      <c r="W160" s="28"/>
      <c r="X160" s="28"/>
      <c r="Y160" s="28"/>
      <c r="Z160" s="28"/>
      <c r="AA160" s="28"/>
    </row>
    <row r="161" spans="1:27" ht="14" x14ac:dyDescent="0.15">
      <c r="A161" s="116" t="s">
        <v>500</v>
      </c>
      <c r="B161" s="28"/>
      <c r="C161" s="28"/>
      <c r="D161" s="28"/>
      <c r="E161" s="28"/>
      <c r="F161" s="16" t="s">
        <v>39</v>
      </c>
      <c r="G161" s="18" t="s">
        <v>41</v>
      </c>
      <c r="H161" s="78" t="s">
        <v>501</v>
      </c>
      <c r="I161" s="28"/>
      <c r="J161" s="78" t="s">
        <v>502</v>
      </c>
      <c r="K161" s="79">
        <v>67548</v>
      </c>
      <c r="L161" s="85"/>
      <c r="M161" s="28"/>
      <c r="N161" s="16" t="s">
        <v>48</v>
      </c>
      <c r="O161" s="28"/>
      <c r="P161" s="28"/>
      <c r="Q161" s="28"/>
      <c r="R161" s="28"/>
      <c r="S161" s="33">
        <v>43207</v>
      </c>
      <c r="T161" s="16" t="s">
        <v>53</v>
      </c>
      <c r="U161" s="1" t="s">
        <v>54</v>
      </c>
      <c r="V161" s="28"/>
      <c r="W161" s="28"/>
      <c r="X161" s="14"/>
      <c r="Y161" s="14"/>
      <c r="Z161" s="14"/>
      <c r="AA161" s="14"/>
    </row>
    <row r="162" spans="1:27" ht="14" x14ac:dyDescent="0.15">
      <c r="A162" s="116" t="s">
        <v>503</v>
      </c>
      <c r="B162" s="48"/>
      <c r="C162" s="48"/>
      <c r="D162" s="48"/>
      <c r="E162" s="48"/>
      <c r="F162" s="62" t="s">
        <v>39</v>
      </c>
      <c r="G162" s="51" t="s">
        <v>100</v>
      </c>
      <c r="H162" s="63" t="s">
        <v>504</v>
      </c>
      <c r="I162" s="53"/>
      <c r="J162" s="64" t="s">
        <v>502</v>
      </c>
      <c r="K162" s="65">
        <v>67548</v>
      </c>
      <c r="L162" s="66"/>
      <c r="M162" s="62"/>
      <c r="N162" s="62" t="s">
        <v>48</v>
      </c>
      <c r="O162" s="62"/>
      <c r="P162" s="48"/>
      <c r="Q162" s="48"/>
      <c r="R162" s="48"/>
      <c r="S162" s="67">
        <v>43207</v>
      </c>
      <c r="T162" s="62" t="s">
        <v>53</v>
      </c>
      <c r="U162" s="68" t="s">
        <v>54</v>
      </c>
      <c r="V162" s="62"/>
      <c r="W162" s="48"/>
      <c r="X162" s="28"/>
      <c r="Y162" s="28"/>
      <c r="Z162" s="28"/>
      <c r="AA162" s="28"/>
    </row>
    <row r="163" spans="1:27" ht="14" x14ac:dyDescent="0.15">
      <c r="A163" s="116" t="s">
        <v>503</v>
      </c>
      <c r="B163" s="28"/>
      <c r="C163" s="28"/>
      <c r="D163" s="28"/>
      <c r="E163" s="28"/>
      <c r="F163" s="16" t="s">
        <v>39</v>
      </c>
      <c r="G163" s="18" t="s">
        <v>41</v>
      </c>
      <c r="H163" s="69" t="s">
        <v>505</v>
      </c>
      <c r="I163" s="60"/>
      <c r="J163" s="19" t="s">
        <v>502</v>
      </c>
      <c r="K163" s="22">
        <v>67548</v>
      </c>
      <c r="L163" s="30"/>
      <c r="M163" s="16"/>
      <c r="N163" s="16" t="s">
        <v>48</v>
      </c>
      <c r="O163" s="31"/>
      <c r="P163" s="28"/>
      <c r="Q163" s="28"/>
      <c r="R163" s="28"/>
      <c r="S163" s="33">
        <v>43207</v>
      </c>
      <c r="T163" s="16" t="s">
        <v>53</v>
      </c>
      <c r="U163" s="1" t="s">
        <v>54</v>
      </c>
      <c r="V163" s="16"/>
      <c r="W163" s="28"/>
      <c r="X163" s="28"/>
      <c r="Y163" s="28"/>
      <c r="Z163" s="28"/>
      <c r="AA163" s="28"/>
    </row>
    <row r="164" spans="1:27" ht="14" x14ac:dyDescent="0.15">
      <c r="A164" s="116" t="s">
        <v>506</v>
      </c>
      <c r="B164" s="28"/>
      <c r="C164" s="28"/>
      <c r="D164" s="28"/>
      <c r="E164" s="28"/>
      <c r="F164" s="16" t="s">
        <v>39</v>
      </c>
      <c r="G164" s="18" t="s">
        <v>41</v>
      </c>
      <c r="H164" s="78" t="s">
        <v>507</v>
      </c>
      <c r="I164" s="28"/>
      <c r="J164" s="78" t="s">
        <v>508</v>
      </c>
      <c r="K164" s="79">
        <v>66040</v>
      </c>
      <c r="L164" s="85"/>
      <c r="M164" s="28"/>
      <c r="N164" s="16" t="s">
        <v>48</v>
      </c>
      <c r="O164" s="28"/>
      <c r="P164" s="28"/>
      <c r="Q164" s="28"/>
      <c r="R164" s="28"/>
      <c r="S164" s="33">
        <v>43207</v>
      </c>
      <c r="T164" s="16" t="s">
        <v>53</v>
      </c>
      <c r="U164" s="1" t="s">
        <v>54</v>
      </c>
      <c r="V164" s="28"/>
      <c r="W164" s="28"/>
      <c r="X164" s="14"/>
      <c r="Y164" s="14"/>
      <c r="Z164" s="14"/>
      <c r="AA164" s="14"/>
    </row>
    <row r="165" spans="1:27" ht="14" x14ac:dyDescent="0.15">
      <c r="A165" s="116" t="s">
        <v>509</v>
      </c>
      <c r="B165" s="48"/>
      <c r="C165" s="48"/>
      <c r="D165" s="48"/>
      <c r="E165" s="48"/>
      <c r="F165" s="62" t="s">
        <v>39</v>
      </c>
      <c r="G165" s="51" t="s">
        <v>100</v>
      </c>
      <c r="H165" s="64" t="s">
        <v>510</v>
      </c>
      <c r="I165" s="53"/>
      <c r="J165" s="64" t="s">
        <v>511</v>
      </c>
      <c r="K165" s="65">
        <v>67860</v>
      </c>
      <c r="L165" s="66"/>
      <c r="M165" s="62"/>
      <c r="N165" s="62" t="s">
        <v>48</v>
      </c>
      <c r="O165" s="62"/>
      <c r="P165" s="48"/>
      <c r="Q165" s="48"/>
      <c r="R165" s="48"/>
      <c r="S165" s="67">
        <v>43207</v>
      </c>
      <c r="T165" s="62" t="s">
        <v>53</v>
      </c>
      <c r="U165" s="68" t="s">
        <v>54</v>
      </c>
      <c r="V165" s="62"/>
      <c r="W165" s="48"/>
      <c r="X165" s="28"/>
      <c r="Y165" s="28"/>
      <c r="Z165" s="28"/>
      <c r="AA165" s="28"/>
    </row>
    <row r="166" spans="1:27" ht="14" x14ac:dyDescent="0.15">
      <c r="A166" s="116" t="s">
        <v>509</v>
      </c>
      <c r="B166" s="28"/>
      <c r="C166" s="28"/>
      <c r="D166" s="28"/>
      <c r="E166" s="28"/>
      <c r="F166" s="16" t="s">
        <v>39</v>
      </c>
      <c r="G166" s="18" t="s">
        <v>41</v>
      </c>
      <c r="H166" s="69" t="s">
        <v>512</v>
      </c>
      <c r="I166" s="92"/>
      <c r="J166" s="19" t="s">
        <v>511</v>
      </c>
      <c r="K166" s="22">
        <v>67860</v>
      </c>
      <c r="L166" s="30"/>
      <c r="M166" s="16"/>
      <c r="N166" s="16" t="s">
        <v>48</v>
      </c>
      <c r="O166" s="31"/>
      <c r="P166" s="28"/>
      <c r="Q166" s="28"/>
      <c r="R166" s="28"/>
      <c r="S166" s="33">
        <v>43207</v>
      </c>
      <c r="T166" s="16" t="s">
        <v>53</v>
      </c>
      <c r="U166" s="1" t="s">
        <v>54</v>
      </c>
      <c r="V166" s="16"/>
      <c r="W166" s="28"/>
      <c r="X166" s="28"/>
      <c r="Y166" s="28"/>
      <c r="Z166" s="28"/>
      <c r="AA166" s="28"/>
    </row>
    <row r="167" spans="1:27" ht="14" x14ac:dyDescent="0.15">
      <c r="A167" s="82" t="s">
        <v>513</v>
      </c>
      <c r="B167" s="49"/>
      <c r="C167" s="49"/>
      <c r="D167" s="49"/>
      <c r="E167" s="49"/>
      <c r="F167" s="50" t="s">
        <v>39</v>
      </c>
      <c r="G167" s="51" t="s">
        <v>100</v>
      </c>
      <c r="H167" s="54" t="s">
        <v>510</v>
      </c>
      <c r="I167" s="53"/>
      <c r="J167" s="54" t="s">
        <v>514</v>
      </c>
      <c r="K167" s="55">
        <v>66043</v>
      </c>
      <c r="L167" s="56"/>
      <c r="M167" s="50"/>
      <c r="N167" s="50" t="s">
        <v>48</v>
      </c>
      <c r="O167" s="50"/>
      <c r="P167" s="49"/>
      <c r="Q167" s="49"/>
      <c r="R167" s="49"/>
      <c r="S167" s="57">
        <v>43207</v>
      </c>
      <c r="T167" s="50" t="s">
        <v>53</v>
      </c>
      <c r="U167" s="58" t="s">
        <v>54</v>
      </c>
      <c r="V167" s="50"/>
      <c r="W167" s="49"/>
      <c r="X167" s="28"/>
      <c r="Y167" s="28"/>
      <c r="Z167" s="28"/>
      <c r="AA167" s="28"/>
    </row>
    <row r="168" spans="1:27" ht="14" x14ac:dyDescent="0.15">
      <c r="A168" s="82" t="s">
        <v>513</v>
      </c>
      <c r="B168" s="28"/>
      <c r="C168" s="28"/>
      <c r="D168" s="28"/>
      <c r="E168" s="28"/>
      <c r="F168" s="16" t="s">
        <v>39</v>
      </c>
      <c r="G168" s="18" t="s">
        <v>41</v>
      </c>
      <c r="H168" s="93" t="s">
        <v>515</v>
      </c>
      <c r="I168" s="92"/>
      <c r="J168" s="94" t="s">
        <v>514</v>
      </c>
      <c r="K168" s="95">
        <v>66043</v>
      </c>
      <c r="L168" s="30"/>
      <c r="M168" s="16"/>
      <c r="N168" s="16" t="s">
        <v>48</v>
      </c>
      <c r="O168" s="80"/>
      <c r="P168" s="28"/>
      <c r="Q168" s="28"/>
      <c r="R168" s="28"/>
      <c r="S168" s="33">
        <v>43207</v>
      </c>
      <c r="T168" s="16" t="s">
        <v>53</v>
      </c>
      <c r="U168" s="1" t="s">
        <v>54</v>
      </c>
      <c r="V168" s="16"/>
      <c r="W168" s="28"/>
      <c r="X168" s="28"/>
      <c r="Y168" s="28"/>
      <c r="Z168" s="28"/>
      <c r="AA168" s="28"/>
    </row>
    <row r="169" spans="1:27" ht="14" x14ac:dyDescent="0.15">
      <c r="A169" s="82" t="s">
        <v>516</v>
      </c>
      <c r="B169" s="28"/>
      <c r="C169" s="28"/>
      <c r="D169" s="28"/>
      <c r="E169" s="28"/>
      <c r="F169" s="16" t="s">
        <v>39</v>
      </c>
      <c r="G169" s="18" t="s">
        <v>41</v>
      </c>
      <c r="H169" s="96" t="s">
        <v>517</v>
      </c>
      <c r="I169" s="28"/>
      <c r="J169" s="96" t="s">
        <v>518</v>
      </c>
      <c r="K169" s="97">
        <v>67550</v>
      </c>
      <c r="L169" s="85"/>
      <c r="M169" s="28"/>
      <c r="N169" s="16" t="s">
        <v>48</v>
      </c>
      <c r="O169" s="28"/>
      <c r="P169" s="28"/>
      <c r="Q169" s="28"/>
      <c r="R169" s="28"/>
      <c r="S169" s="33">
        <v>43207</v>
      </c>
      <c r="T169" s="16" t="s">
        <v>53</v>
      </c>
      <c r="U169" s="1" t="s">
        <v>54</v>
      </c>
      <c r="V169" s="28"/>
      <c r="W169" s="28"/>
      <c r="X169" s="28"/>
      <c r="Y169" s="28"/>
      <c r="Z169" s="28"/>
      <c r="AA169" s="28"/>
    </row>
    <row r="170" spans="1:27" ht="14" x14ac:dyDescent="0.15">
      <c r="A170" s="116" t="s">
        <v>519</v>
      </c>
      <c r="B170" s="28"/>
      <c r="C170" s="28"/>
      <c r="D170" s="28"/>
      <c r="E170" s="28"/>
      <c r="F170" s="16" t="s">
        <v>39</v>
      </c>
      <c r="G170" s="16" t="s">
        <v>41</v>
      </c>
      <c r="H170" s="45" t="s">
        <v>520</v>
      </c>
      <c r="I170" s="28"/>
      <c r="J170" s="78" t="s">
        <v>518</v>
      </c>
      <c r="K170" s="79">
        <v>67550</v>
      </c>
      <c r="L170" s="85"/>
      <c r="M170" s="28"/>
      <c r="N170" s="16" t="s">
        <v>48</v>
      </c>
      <c r="O170" s="28"/>
      <c r="P170" s="28"/>
      <c r="Q170" s="28"/>
      <c r="R170" s="28"/>
      <c r="S170" s="33">
        <v>43207</v>
      </c>
      <c r="T170" s="16" t="s">
        <v>53</v>
      </c>
      <c r="U170" s="1" t="s">
        <v>54</v>
      </c>
      <c r="V170" s="28"/>
      <c r="W170" s="28"/>
      <c r="X170" s="28"/>
      <c r="Y170" s="28"/>
      <c r="Z170" s="28"/>
      <c r="AA170" s="28"/>
    </row>
    <row r="171" spans="1:27" ht="14" x14ac:dyDescent="0.15">
      <c r="A171" s="116" t="s">
        <v>521</v>
      </c>
      <c r="B171" s="28"/>
      <c r="C171" s="28"/>
      <c r="D171" s="28"/>
      <c r="E171" s="28"/>
      <c r="F171" s="16" t="s">
        <v>39</v>
      </c>
      <c r="G171" s="18" t="s">
        <v>100</v>
      </c>
      <c r="H171" s="19" t="s">
        <v>522</v>
      </c>
      <c r="I171" s="28"/>
      <c r="J171" s="19" t="s">
        <v>523</v>
      </c>
      <c r="K171" s="22">
        <v>66046</v>
      </c>
      <c r="L171" s="30"/>
      <c r="M171" s="16"/>
      <c r="N171" s="16" t="s">
        <v>48</v>
      </c>
      <c r="O171" s="31"/>
      <c r="P171" s="28"/>
      <c r="Q171" s="28"/>
      <c r="R171" s="28"/>
      <c r="S171" s="33">
        <v>43207</v>
      </c>
      <c r="T171" s="16" t="s">
        <v>53</v>
      </c>
      <c r="U171" s="1" t="s">
        <v>54</v>
      </c>
      <c r="V171" s="16"/>
      <c r="W171" s="28"/>
      <c r="X171" s="28"/>
      <c r="Y171" s="28"/>
      <c r="Z171" s="28"/>
      <c r="AA171" s="28"/>
    </row>
    <row r="172" spans="1:27" ht="14" x14ac:dyDescent="0.15">
      <c r="A172" s="82" t="s">
        <v>524</v>
      </c>
      <c r="B172" s="28"/>
      <c r="C172" s="28"/>
      <c r="D172" s="28"/>
      <c r="E172" s="28"/>
      <c r="F172" s="16" t="s">
        <v>39</v>
      </c>
      <c r="G172" s="18" t="s">
        <v>41</v>
      </c>
      <c r="H172" s="78" t="s">
        <v>525</v>
      </c>
      <c r="I172" s="28"/>
      <c r="J172" s="19" t="s">
        <v>523</v>
      </c>
      <c r="K172" s="22">
        <v>66049</v>
      </c>
      <c r="L172" s="30"/>
      <c r="M172" s="16"/>
      <c r="N172" s="16" t="s">
        <v>48</v>
      </c>
      <c r="O172" s="80"/>
      <c r="P172" s="28"/>
      <c r="Q172" s="28"/>
      <c r="R172" s="28"/>
      <c r="S172" s="33">
        <v>43207</v>
      </c>
      <c r="T172" s="16" t="s">
        <v>53</v>
      </c>
      <c r="U172" s="1" t="s">
        <v>54</v>
      </c>
      <c r="V172" s="16"/>
      <c r="W172" s="28"/>
      <c r="X172" s="28"/>
      <c r="Y172" s="28"/>
      <c r="Z172" s="28"/>
      <c r="AA172" s="28"/>
    </row>
    <row r="173" spans="1:27" ht="13" x14ac:dyDescent="0.15">
      <c r="A173" s="82" t="s">
        <v>526</v>
      </c>
      <c r="B173" s="28"/>
      <c r="C173" s="16" t="s">
        <v>527</v>
      </c>
      <c r="D173" s="28"/>
      <c r="E173" s="28"/>
      <c r="F173" s="16" t="s">
        <v>72</v>
      </c>
      <c r="G173" s="18" t="s">
        <v>41</v>
      </c>
      <c r="H173" s="16" t="s">
        <v>528</v>
      </c>
      <c r="I173" s="16" t="s">
        <v>529</v>
      </c>
      <c r="J173" s="16" t="s">
        <v>523</v>
      </c>
      <c r="K173" s="16">
        <v>66045</v>
      </c>
      <c r="L173" s="85"/>
      <c r="M173" s="28"/>
      <c r="N173" s="86" t="s">
        <v>48</v>
      </c>
      <c r="O173" s="87" t="s">
        <v>530</v>
      </c>
      <c r="P173" s="28"/>
      <c r="Q173" s="28"/>
      <c r="R173" s="28"/>
      <c r="S173" s="33">
        <v>43263</v>
      </c>
      <c r="T173" s="16" t="s">
        <v>390</v>
      </c>
      <c r="U173" s="16" t="s">
        <v>391</v>
      </c>
      <c r="V173" s="28"/>
      <c r="W173" s="28"/>
      <c r="X173" s="28"/>
      <c r="Y173" s="28"/>
      <c r="Z173" s="28"/>
      <c r="AA173" s="28"/>
    </row>
    <row r="174" spans="1:27" ht="14" x14ac:dyDescent="0.15">
      <c r="A174" s="82" t="s">
        <v>531</v>
      </c>
      <c r="B174" s="28"/>
      <c r="C174" s="28"/>
      <c r="D174" s="28"/>
      <c r="E174" s="28"/>
      <c r="F174" s="16" t="s">
        <v>39</v>
      </c>
      <c r="G174" s="18" t="s">
        <v>41</v>
      </c>
      <c r="H174" s="72" t="s">
        <v>532</v>
      </c>
      <c r="I174" s="28"/>
      <c r="J174" s="72" t="s">
        <v>523</v>
      </c>
      <c r="K174" s="73">
        <v>66044</v>
      </c>
      <c r="L174" s="85"/>
      <c r="M174" s="28"/>
      <c r="N174" s="16" t="s">
        <v>48</v>
      </c>
      <c r="O174" s="28"/>
      <c r="P174" s="28"/>
      <c r="Q174" s="28"/>
      <c r="R174" s="28"/>
      <c r="S174" s="33">
        <v>43207</v>
      </c>
      <c r="T174" s="16" t="s">
        <v>53</v>
      </c>
      <c r="U174" s="1" t="s">
        <v>54</v>
      </c>
      <c r="V174" s="28"/>
      <c r="W174" s="28"/>
      <c r="X174" s="28"/>
      <c r="Y174" s="28"/>
      <c r="Z174" s="28"/>
      <c r="AA174" s="28"/>
    </row>
    <row r="175" spans="1:27" ht="14" x14ac:dyDescent="0.15">
      <c r="A175" s="116" t="s">
        <v>533</v>
      </c>
      <c r="B175" s="28"/>
      <c r="C175" s="28"/>
      <c r="D175" s="28"/>
      <c r="E175" s="28"/>
      <c r="F175" s="16" t="s">
        <v>39</v>
      </c>
      <c r="G175" s="18" t="s">
        <v>41</v>
      </c>
      <c r="H175" s="78" t="s">
        <v>534</v>
      </c>
      <c r="I175" s="28"/>
      <c r="J175" s="78" t="s">
        <v>535</v>
      </c>
      <c r="K175" s="79">
        <v>66048</v>
      </c>
      <c r="L175" s="85"/>
      <c r="M175" s="28"/>
      <c r="N175" s="16" t="s">
        <v>48</v>
      </c>
      <c r="O175" s="28"/>
      <c r="P175" s="28"/>
      <c r="Q175" s="28"/>
      <c r="R175" s="28"/>
      <c r="S175" s="33">
        <v>43207</v>
      </c>
      <c r="T175" s="16" t="s">
        <v>53</v>
      </c>
      <c r="U175" s="1" t="s">
        <v>54</v>
      </c>
      <c r="V175" s="28"/>
      <c r="W175" s="28"/>
      <c r="X175" s="28"/>
      <c r="Y175" s="28"/>
      <c r="Z175" s="28"/>
      <c r="AA175" s="28"/>
    </row>
    <row r="176" spans="1:27" ht="14" x14ac:dyDescent="0.15">
      <c r="A176" s="116" t="s">
        <v>536</v>
      </c>
      <c r="B176" s="28"/>
      <c r="C176" s="28"/>
      <c r="D176" s="28"/>
      <c r="E176" s="28"/>
      <c r="F176" s="16" t="s">
        <v>39</v>
      </c>
      <c r="G176" s="18" t="s">
        <v>41</v>
      </c>
      <c r="H176" s="78" t="s">
        <v>537</v>
      </c>
      <c r="I176" s="28"/>
      <c r="J176" s="78" t="s">
        <v>535</v>
      </c>
      <c r="K176" s="79">
        <v>66048</v>
      </c>
      <c r="L176" s="30"/>
      <c r="M176" s="16"/>
      <c r="N176" s="16" t="s">
        <v>48</v>
      </c>
      <c r="O176" s="31"/>
      <c r="P176" s="28"/>
      <c r="Q176" s="28"/>
      <c r="R176" s="28"/>
      <c r="S176" s="33">
        <v>43207</v>
      </c>
      <c r="T176" s="16" t="s">
        <v>53</v>
      </c>
      <c r="U176" s="1" t="s">
        <v>54</v>
      </c>
      <c r="V176" s="16"/>
      <c r="W176" s="28"/>
      <c r="X176" s="14"/>
      <c r="Y176" s="14"/>
      <c r="Z176" s="14"/>
      <c r="AA176" s="14"/>
    </row>
    <row r="177" spans="1:27" ht="14" x14ac:dyDescent="0.15">
      <c r="A177" s="116" t="s">
        <v>538</v>
      </c>
      <c r="B177" s="28"/>
      <c r="C177" s="28"/>
      <c r="D177" s="28"/>
      <c r="E177" s="28"/>
      <c r="F177" s="16" t="s">
        <v>39</v>
      </c>
      <c r="G177" s="18" t="s">
        <v>100</v>
      </c>
      <c r="H177" s="19" t="s">
        <v>539</v>
      </c>
      <c r="I177" s="28"/>
      <c r="J177" s="19" t="s">
        <v>535</v>
      </c>
      <c r="K177" s="22">
        <v>66048</v>
      </c>
      <c r="L177" s="30"/>
      <c r="M177" s="16"/>
      <c r="N177" s="16" t="s">
        <v>48</v>
      </c>
      <c r="O177" s="31"/>
      <c r="P177" s="28"/>
      <c r="Q177" s="28"/>
      <c r="R177" s="28"/>
      <c r="S177" s="33">
        <v>43207</v>
      </c>
      <c r="T177" s="16" t="s">
        <v>53</v>
      </c>
      <c r="U177" s="1" t="s">
        <v>54</v>
      </c>
      <c r="V177" s="16"/>
      <c r="W177" s="28"/>
      <c r="X177" s="28"/>
      <c r="Y177" s="28"/>
      <c r="Z177" s="28"/>
      <c r="AA177" s="28"/>
    </row>
    <row r="178" spans="1:27" ht="14" x14ac:dyDescent="0.15">
      <c r="A178" s="116" t="s">
        <v>540</v>
      </c>
      <c r="B178" s="28"/>
      <c r="C178" s="28"/>
      <c r="D178" s="28"/>
      <c r="E178" s="28"/>
      <c r="F178" s="16" t="s">
        <v>39</v>
      </c>
      <c r="G178" s="18" t="s">
        <v>100</v>
      </c>
      <c r="H178" s="19" t="s">
        <v>351</v>
      </c>
      <c r="I178" s="28"/>
      <c r="J178" s="19" t="s">
        <v>541</v>
      </c>
      <c r="K178" s="22">
        <v>66050</v>
      </c>
      <c r="L178" s="30"/>
      <c r="M178" s="16"/>
      <c r="N178" s="16" t="s">
        <v>48</v>
      </c>
      <c r="O178" s="31"/>
      <c r="P178" s="28"/>
      <c r="Q178" s="28"/>
      <c r="R178" s="28"/>
      <c r="S178" s="33">
        <v>43207</v>
      </c>
      <c r="T178" s="16" t="s">
        <v>53</v>
      </c>
      <c r="U178" s="1" t="s">
        <v>54</v>
      </c>
      <c r="V178" s="16"/>
      <c r="W178" s="28"/>
      <c r="X178" s="28"/>
      <c r="Y178" s="28"/>
      <c r="Z178" s="28"/>
      <c r="AA178" s="28"/>
    </row>
    <row r="179" spans="1:27" ht="14" x14ac:dyDescent="0.15">
      <c r="A179" s="116" t="s">
        <v>542</v>
      </c>
      <c r="B179" s="28"/>
      <c r="C179" s="28"/>
      <c r="D179" s="28"/>
      <c r="E179" s="28"/>
      <c r="F179" s="16" t="s">
        <v>39</v>
      </c>
      <c r="G179" s="18" t="s">
        <v>41</v>
      </c>
      <c r="H179" s="78" t="s">
        <v>543</v>
      </c>
      <c r="I179" s="28"/>
      <c r="J179" s="78" t="s">
        <v>541</v>
      </c>
      <c r="K179" s="79">
        <v>66050</v>
      </c>
      <c r="L179" s="85"/>
      <c r="M179" s="28"/>
      <c r="N179" s="16" t="s">
        <v>48</v>
      </c>
      <c r="O179" s="28"/>
      <c r="P179" s="28"/>
      <c r="Q179" s="28"/>
      <c r="R179" s="28"/>
      <c r="S179" s="33">
        <v>43207</v>
      </c>
      <c r="T179" s="16" t="s">
        <v>53</v>
      </c>
      <c r="U179" s="1" t="s">
        <v>54</v>
      </c>
      <c r="V179" s="28"/>
      <c r="W179" s="28"/>
      <c r="X179" s="28"/>
      <c r="Y179" s="28"/>
      <c r="Z179" s="28"/>
      <c r="AA179" s="28"/>
    </row>
    <row r="180" spans="1:27" ht="14" x14ac:dyDescent="0.15">
      <c r="A180" s="82" t="s">
        <v>544</v>
      </c>
      <c r="B180" s="116" t="s">
        <v>545</v>
      </c>
      <c r="C180" s="28"/>
      <c r="D180" s="28"/>
      <c r="E180" s="28"/>
      <c r="F180" s="16" t="s">
        <v>39</v>
      </c>
      <c r="G180" s="18" t="s">
        <v>41</v>
      </c>
      <c r="H180" s="19" t="s">
        <v>546</v>
      </c>
      <c r="I180" s="28"/>
      <c r="J180" s="19" t="s">
        <v>547</v>
      </c>
      <c r="K180" s="22">
        <v>66215</v>
      </c>
      <c r="L180" s="30"/>
      <c r="M180" s="16"/>
      <c r="N180" s="16" t="s">
        <v>48</v>
      </c>
      <c r="O180" s="31"/>
      <c r="P180" s="28"/>
      <c r="Q180" s="28"/>
      <c r="R180" s="28"/>
      <c r="S180" s="33">
        <v>43207</v>
      </c>
      <c r="T180" s="16" t="s">
        <v>53</v>
      </c>
      <c r="U180" s="1" t="s">
        <v>54</v>
      </c>
      <c r="V180" s="16"/>
      <c r="W180" s="28"/>
      <c r="X180" s="14"/>
      <c r="Y180" s="14"/>
      <c r="Z180" s="14"/>
      <c r="AA180" s="14"/>
    </row>
    <row r="181" spans="1:27" ht="14" x14ac:dyDescent="0.15">
      <c r="A181" s="116" t="s">
        <v>548</v>
      </c>
      <c r="B181" s="28"/>
      <c r="C181" s="28"/>
      <c r="D181" s="28"/>
      <c r="E181" s="28"/>
      <c r="F181" s="16" t="s">
        <v>39</v>
      </c>
      <c r="G181" s="18" t="s">
        <v>41</v>
      </c>
      <c r="H181" s="78" t="s">
        <v>549</v>
      </c>
      <c r="I181" s="28"/>
      <c r="J181" s="78" t="s">
        <v>550</v>
      </c>
      <c r="K181" s="79">
        <v>67861</v>
      </c>
      <c r="L181" s="85"/>
      <c r="M181" s="28"/>
      <c r="N181" s="16" t="s">
        <v>48</v>
      </c>
      <c r="O181" s="28"/>
      <c r="P181" s="28"/>
      <c r="Q181" s="28"/>
      <c r="R181" s="28"/>
      <c r="S181" s="33">
        <v>43207</v>
      </c>
      <c r="T181" s="16" t="s">
        <v>53</v>
      </c>
      <c r="U181" s="1" t="s">
        <v>54</v>
      </c>
      <c r="V181" s="28"/>
      <c r="W181" s="28"/>
      <c r="X181" s="28"/>
      <c r="Y181" s="28"/>
      <c r="Z181" s="28"/>
      <c r="AA181" s="28"/>
    </row>
    <row r="182" spans="1:27" ht="14" x14ac:dyDescent="0.15">
      <c r="A182" s="116" t="s">
        <v>551</v>
      </c>
      <c r="B182" s="48"/>
      <c r="C182" s="48"/>
      <c r="D182" s="48"/>
      <c r="E182" s="48"/>
      <c r="F182" s="62" t="s">
        <v>39</v>
      </c>
      <c r="G182" s="51" t="s">
        <v>100</v>
      </c>
      <c r="H182" s="98" t="s">
        <v>552</v>
      </c>
      <c r="I182" s="48"/>
      <c r="J182" s="64" t="s">
        <v>550</v>
      </c>
      <c r="K182" s="65">
        <v>67861</v>
      </c>
      <c r="L182" s="66"/>
      <c r="M182" s="48"/>
      <c r="N182" s="62" t="s">
        <v>48</v>
      </c>
      <c r="O182" s="48"/>
      <c r="P182" s="48"/>
      <c r="Q182" s="48"/>
      <c r="R182" s="48"/>
      <c r="S182" s="67">
        <v>43207</v>
      </c>
      <c r="T182" s="62" t="s">
        <v>53</v>
      </c>
      <c r="U182" s="68" t="s">
        <v>54</v>
      </c>
      <c r="V182" s="48"/>
      <c r="W182" s="48"/>
      <c r="X182" s="48"/>
      <c r="Y182" s="48"/>
      <c r="Z182" s="48"/>
      <c r="AA182" s="48"/>
    </row>
    <row r="183" spans="1:27" ht="14" x14ac:dyDescent="0.15">
      <c r="A183" s="116" t="s">
        <v>551</v>
      </c>
      <c r="B183" s="28"/>
      <c r="C183" s="28"/>
      <c r="D183" s="28"/>
      <c r="E183" s="28"/>
      <c r="F183" s="16" t="s">
        <v>39</v>
      </c>
      <c r="G183" s="51" t="s">
        <v>41</v>
      </c>
      <c r="H183" s="59" t="s">
        <v>553</v>
      </c>
      <c r="I183" s="28"/>
      <c r="J183" s="19" t="s">
        <v>550</v>
      </c>
      <c r="K183" s="22">
        <v>67861</v>
      </c>
      <c r="L183" s="30"/>
      <c r="M183" s="16"/>
      <c r="N183" s="16" t="s">
        <v>48</v>
      </c>
      <c r="O183" s="31"/>
      <c r="P183" s="28"/>
      <c r="Q183" s="28"/>
      <c r="R183" s="28"/>
      <c r="S183" s="33">
        <v>43207</v>
      </c>
      <c r="T183" s="16" t="s">
        <v>53</v>
      </c>
      <c r="U183" s="1" t="s">
        <v>54</v>
      </c>
      <c r="V183" s="16"/>
      <c r="W183" s="28"/>
      <c r="X183" s="28"/>
      <c r="Y183" s="28"/>
      <c r="Z183" s="28"/>
      <c r="AA183" s="28"/>
    </row>
    <row r="184" spans="1:27" ht="14" x14ac:dyDescent="0.15">
      <c r="A184" s="116" t="s">
        <v>554</v>
      </c>
      <c r="B184" s="28"/>
      <c r="C184" s="28"/>
      <c r="D184" s="28"/>
      <c r="E184" s="28"/>
      <c r="F184" s="16" t="s">
        <v>39</v>
      </c>
      <c r="G184" s="18" t="s">
        <v>41</v>
      </c>
      <c r="H184" s="78" t="s">
        <v>555</v>
      </c>
      <c r="I184" s="28"/>
      <c r="J184" s="78" t="s">
        <v>556</v>
      </c>
      <c r="K184" s="79">
        <v>67901</v>
      </c>
      <c r="L184" s="85"/>
      <c r="M184" s="28"/>
      <c r="N184" s="16" t="s">
        <v>48</v>
      </c>
      <c r="O184" s="28"/>
      <c r="P184" s="28"/>
      <c r="Q184" s="28"/>
      <c r="R184" s="28"/>
      <c r="S184" s="33">
        <v>43207</v>
      </c>
      <c r="T184" s="16" t="s">
        <v>53</v>
      </c>
      <c r="U184" s="1" t="s">
        <v>54</v>
      </c>
      <c r="V184" s="28"/>
      <c r="W184" s="28"/>
      <c r="X184" s="28"/>
      <c r="Y184" s="28"/>
      <c r="Z184" s="28"/>
      <c r="AA184" s="28"/>
    </row>
    <row r="185" spans="1:27" ht="14" x14ac:dyDescent="0.15">
      <c r="A185" s="116" t="s">
        <v>557</v>
      </c>
      <c r="B185" s="28"/>
      <c r="C185" s="28"/>
      <c r="D185" s="28"/>
      <c r="E185" s="28"/>
      <c r="F185" s="16" t="s">
        <v>39</v>
      </c>
      <c r="G185" s="18" t="s">
        <v>41</v>
      </c>
      <c r="H185" s="78" t="s">
        <v>558</v>
      </c>
      <c r="I185" s="28"/>
      <c r="J185" s="78" t="s">
        <v>556</v>
      </c>
      <c r="K185" s="79">
        <v>67901</v>
      </c>
      <c r="L185" s="85"/>
      <c r="M185" s="28"/>
      <c r="N185" s="16" t="s">
        <v>48</v>
      </c>
      <c r="O185" s="28"/>
      <c r="P185" s="28"/>
      <c r="Q185" s="28"/>
      <c r="R185" s="28"/>
      <c r="S185" s="33">
        <v>43207</v>
      </c>
      <c r="T185" s="16" t="s">
        <v>53</v>
      </c>
      <c r="U185" s="1" t="s">
        <v>54</v>
      </c>
      <c r="V185" s="28"/>
      <c r="W185" s="28"/>
      <c r="X185" s="14"/>
      <c r="Y185" s="14"/>
      <c r="Z185" s="14"/>
      <c r="AA185" s="14"/>
    </row>
    <row r="186" spans="1:27" ht="14" x14ac:dyDescent="0.15">
      <c r="A186" s="116" t="s">
        <v>559</v>
      </c>
      <c r="B186" s="28"/>
      <c r="C186" s="28"/>
      <c r="D186" s="28"/>
      <c r="E186" s="28"/>
      <c r="F186" s="16" t="s">
        <v>39</v>
      </c>
      <c r="G186" s="18" t="s">
        <v>41</v>
      </c>
      <c r="H186" s="19" t="s">
        <v>560</v>
      </c>
      <c r="I186" s="28"/>
      <c r="J186" s="19" t="s">
        <v>556</v>
      </c>
      <c r="K186" s="22">
        <v>67901</v>
      </c>
      <c r="L186" s="30"/>
      <c r="M186" s="16"/>
      <c r="N186" s="16" t="s">
        <v>48</v>
      </c>
      <c r="O186" s="31"/>
      <c r="P186" s="28"/>
      <c r="Q186" s="28"/>
      <c r="R186" s="28"/>
      <c r="S186" s="33">
        <v>43207</v>
      </c>
      <c r="T186" s="16" t="s">
        <v>53</v>
      </c>
      <c r="U186" s="1" t="s">
        <v>54</v>
      </c>
      <c r="V186" s="16"/>
      <c r="W186" s="28"/>
      <c r="X186" s="28"/>
      <c r="Y186" s="28"/>
      <c r="Z186" s="28"/>
      <c r="AA186" s="28"/>
    </row>
    <row r="187" spans="1:27" ht="14" x14ac:dyDescent="0.15">
      <c r="A187" s="82" t="s">
        <v>561</v>
      </c>
      <c r="B187" s="28"/>
      <c r="C187" s="28"/>
      <c r="D187" s="28"/>
      <c r="E187" s="28"/>
      <c r="F187" s="16" t="s">
        <v>39</v>
      </c>
      <c r="G187" s="18" t="s">
        <v>41</v>
      </c>
      <c r="H187" s="99" t="s">
        <v>562</v>
      </c>
      <c r="I187" s="28"/>
      <c r="J187" s="99" t="s">
        <v>563</v>
      </c>
      <c r="K187" s="100">
        <v>67455</v>
      </c>
      <c r="L187" s="85"/>
      <c r="M187" s="28"/>
      <c r="N187" s="16" t="s">
        <v>48</v>
      </c>
      <c r="O187" s="28"/>
      <c r="P187" s="28"/>
      <c r="Q187" s="28"/>
      <c r="R187" s="28"/>
      <c r="S187" s="33">
        <v>43207</v>
      </c>
      <c r="T187" s="16" t="s">
        <v>53</v>
      </c>
      <c r="U187" s="1" t="s">
        <v>54</v>
      </c>
      <c r="V187" s="28"/>
      <c r="W187" s="28"/>
      <c r="X187" s="14"/>
      <c r="Y187" s="14"/>
      <c r="Z187" s="14"/>
      <c r="AA187" s="14"/>
    </row>
    <row r="188" spans="1:27" ht="14" x14ac:dyDescent="0.15">
      <c r="A188" s="116" t="s">
        <v>564</v>
      </c>
      <c r="B188" s="28"/>
      <c r="C188" s="28"/>
      <c r="D188" s="28"/>
      <c r="E188" s="28"/>
      <c r="F188" s="16" t="s">
        <v>39</v>
      </c>
      <c r="G188" s="16" t="s">
        <v>41</v>
      </c>
      <c r="H188" s="101" t="s">
        <v>565</v>
      </c>
      <c r="I188" s="28"/>
      <c r="J188" s="96" t="s">
        <v>563</v>
      </c>
      <c r="K188" s="97">
        <v>67455</v>
      </c>
      <c r="L188" s="85"/>
      <c r="M188" s="28"/>
      <c r="N188" s="16" t="s">
        <v>48</v>
      </c>
      <c r="O188" s="28"/>
      <c r="P188" s="28"/>
      <c r="Q188" s="28"/>
      <c r="R188" s="28"/>
      <c r="S188" s="33">
        <v>43207</v>
      </c>
      <c r="T188" s="16" t="s">
        <v>53</v>
      </c>
      <c r="U188" s="1" t="s">
        <v>54</v>
      </c>
      <c r="V188" s="28"/>
      <c r="W188" s="28"/>
      <c r="X188" s="28"/>
      <c r="Y188" s="28"/>
      <c r="Z188" s="28"/>
      <c r="AA188" s="28"/>
    </row>
    <row r="189" spans="1:27" ht="14" x14ac:dyDescent="0.15">
      <c r="A189" s="82" t="s">
        <v>566</v>
      </c>
      <c r="B189" s="28"/>
      <c r="C189" s="28"/>
      <c r="D189" s="28"/>
      <c r="E189" s="28"/>
      <c r="F189" s="16" t="s">
        <v>39</v>
      </c>
      <c r="G189" s="18" t="s">
        <v>41</v>
      </c>
      <c r="H189" s="19" t="s">
        <v>567</v>
      </c>
      <c r="I189" s="28"/>
      <c r="J189" s="19" t="s">
        <v>563</v>
      </c>
      <c r="K189" s="22">
        <v>67455</v>
      </c>
      <c r="L189" s="30"/>
      <c r="M189" s="16"/>
      <c r="N189" s="16" t="s">
        <v>48</v>
      </c>
      <c r="O189" s="31"/>
      <c r="P189" s="28"/>
      <c r="Q189" s="28"/>
      <c r="R189" s="28"/>
      <c r="S189" s="33">
        <v>43207</v>
      </c>
      <c r="T189" s="16" t="s">
        <v>53</v>
      </c>
      <c r="U189" s="1" t="s">
        <v>54</v>
      </c>
      <c r="V189" s="16"/>
      <c r="W189" s="28"/>
      <c r="X189" s="14"/>
      <c r="Y189" s="14"/>
      <c r="Z189" s="14"/>
      <c r="AA189" s="14"/>
    </row>
    <row r="190" spans="1:27" ht="14" x14ac:dyDescent="0.15">
      <c r="A190" s="116" t="s">
        <v>568</v>
      </c>
      <c r="B190" s="28"/>
      <c r="C190" s="28"/>
      <c r="D190" s="28"/>
      <c r="E190" s="28"/>
      <c r="F190" s="16" t="s">
        <v>39</v>
      </c>
      <c r="G190" s="18" t="s">
        <v>41</v>
      </c>
      <c r="H190" s="78" t="s">
        <v>569</v>
      </c>
      <c r="I190" s="28"/>
      <c r="J190" s="78" t="s">
        <v>563</v>
      </c>
      <c r="K190" s="79">
        <v>67455</v>
      </c>
      <c r="L190" s="85"/>
      <c r="M190" s="28"/>
      <c r="N190" s="16" t="s">
        <v>48</v>
      </c>
      <c r="O190" s="28"/>
      <c r="P190" s="28"/>
      <c r="Q190" s="28"/>
      <c r="R190" s="28"/>
      <c r="S190" s="33">
        <v>43207</v>
      </c>
      <c r="T190" s="16" t="s">
        <v>53</v>
      </c>
      <c r="U190" s="1" t="s">
        <v>54</v>
      </c>
      <c r="V190" s="28"/>
      <c r="W190" s="28"/>
      <c r="X190" s="14"/>
      <c r="Y190" s="14"/>
      <c r="Z190" s="14"/>
      <c r="AA190" s="14"/>
    </row>
    <row r="191" spans="1:27" ht="14" x14ac:dyDescent="0.15">
      <c r="A191" s="116" t="s">
        <v>570</v>
      </c>
      <c r="B191" s="28"/>
      <c r="C191" s="28"/>
      <c r="D191" s="28"/>
      <c r="E191" s="28"/>
      <c r="F191" s="16" t="s">
        <v>39</v>
      </c>
      <c r="G191" s="18" t="s">
        <v>41</v>
      </c>
      <c r="H191" s="78" t="s">
        <v>571</v>
      </c>
      <c r="I191" s="28"/>
      <c r="J191" s="78" t="s">
        <v>572</v>
      </c>
      <c r="K191" s="79">
        <v>67456</v>
      </c>
      <c r="L191" s="85"/>
      <c r="M191" s="28"/>
      <c r="N191" s="16" t="s">
        <v>48</v>
      </c>
      <c r="O191" s="28"/>
      <c r="P191" s="28"/>
      <c r="Q191" s="28"/>
      <c r="R191" s="28"/>
      <c r="S191" s="33">
        <v>43207</v>
      </c>
      <c r="T191" s="16" t="s">
        <v>53</v>
      </c>
      <c r="U191" s="1" t="s">
        <v>54</v>
      </c>
      <c r="V191" s="28"/>
      <c r="W191" s="28"/>
      <c r="X191" s="14"/>
      <c r="Y191" s="14"/>
      <c r="Z191" s="14"/>
      <c r="AA191" s="14"/>
    </row>
    <row r="192" spans="1:27" ht="14" x14ac:dyDescent="0.15">
      <c r="A192" s="116" t="s">
        <v>573</v>
      </c>
      <c r="B192" s="28"/>
      <c r="C192" s="28"/>
      <c r="D192" s="28"/>
      <c r="E192" s="28"/>
      <c r="F192" s="16" t="s">
        <v>39</v>
      </c>
      <c r="G192" s="18" t="s">
        <v>41</v>
      </c>
      <c r="H192" s="78" t="s">
        <v>574</v>
      </c>
      <c r="I192" s="28"/>
      <c r="J192" s="78" t="s">
        <v>572</v>
      </c>
      <c r="K192" s="79">
        <v>67456</v>
      </c>
      <c r="L192" s="85"/>
      <c r="M192" s="28"/>
      <c r="N192" s="16" t="s">
        <v>48</v>
      </c>
      <c r="O192" s="28"/>
      <c r="P192" s="28"/>
      <c r="Q192" s="28"/>
      <c r="R192" s="28"/>
      <c r="S192" s="33">
        <v>43207</v>
      </c>
      <c r="T192" s="16" t="s">
        <v>53</v>
      </c>
      <c r="U192" s="1" t="s">
        <v>54</v>
      </c>
      <c r="V192" s="28"/>
      <c r="W192" s="28"/>
      <c r="X192" s="14"/>
      <c r="Y192" s="14"/>
      <c r="Z192" s="14"/>
      <c r="AA192" s="14"/>
    </row>
    <row r="193" spans="1:27" ht="14" x14ac:dyDescent="0.15">
      <c r="A193" s="116" t="s">
        <v>575</v>
      </c>
      <c r="B193" s="28"/>
      <c r="C193" s="28"/>
      <c r="D193" s="28"/>
      <c r="E193" s="28"/>
      <c r="F193" s="16" t="s">
        <v>39</v>
      </c>
      <c r="G193" s="18" t="s">
        <v>41</v>
      </c>
      <c r="H193" s="19" t="s">
        <v>576</v>
      </c>
      <c r="I193" s="28"/>
      <c r="J193" s="19" t="s">
        <v>572</v>
      </c>
      <c r="K193" s="22">
        <v>67456</v>
      </c>
      <c r="L193" s="30"/>
      <c r="M193" s="16"/>
      <c r="N193" s="16" t="s">
        <v>48</v>
      </c>
      <c r="O193" s="31"/>
      <c r="P193" s="28"/>
      <c r="Q193" s="28"/>
      <c r="R193" s="28"/>
      <c r="S193" s="33">
        <v>43207</v>
      </c>
      <c r="T193" s="16" t="s">
        <v>53</v>
      </c>
      <c r="U193" s="1" t="s">
        <v>54</v>
      </c>
      <c r="V193" s="16"/>
      <c r="W193" s="28"/>
      <c r="X193" s="14"/>
      <c r="Y193" s="14"/>
      <c r="Z193" s="14"/>
      <c r="AA193" s="14"/>
    </row>
    <row r="194" spans="1:27" ht="14" x14ac:dyDescent="0.15">
      <c r="A194" s="116" t="s">
        <v>577</v>
      </c>
      <c r="B194" s="28"/>
      <c r="C194" s="28"/>
      <c r="D194" s="28"/>
      <c r="E194" s="28"/>
      <c r="F194" s="16" t="s">
        <v>39</v>
      </c>
      <c r="G194" s="18" t="s">
        <v>41</v>
      </c>
      <c r="H194" s="78" t="s">
        <v>578</v>
      </c>
      <c r="I194" s="28"/>
      <c r="J194" s="78" t="s">
        <v>579</v>
      </c>
      <c r="K194" s="79">
        <v>67646</v>
      </c>
      <c r="L194" s="85"/>
      <c r="M194" s="28"/>
      <c r="N194" s="16" t="s">
        <v>48</v>
      </c>
      <c r="O194" s="28"/>
      <c r="P194" s="28"/>
      <c r="Q194" s="28"/>
      <c r="R194" s="28"/>
      <c r="S194" s="33">
        <v>43207</v>
      </c>
      <c r="T194" s="16" t="s">
        <v>53</v>
      </c>
      <c r="U194" s="1" t="s">
        <v>54</v>
      </c>
      <c r="V194" s="28"/>
      <c r="W194" s="28"/>
      <c r="X194" s="28"/>
      <c r="Y194" s="28"/>
      <c r="Z194" s="28"/>
      <c r="AA194" s="28"/>
    </row>
    <row r="195" spans="1:27" ht="14" x14ac:dyDescent="0.15">
      <c r="A195" s="116" t="s">
        <v>580</v>
      </c>
      <c r="B195" s="28"/>
      <c r="C195" s="28"/>
      <c r="D195" s="28"/>
      <c r="E195" s="28"/>
      <c r="F195" s="16" t="s">
        <v>39</v>
      </c>
      <c r="G195" s="18" t="s">
        <v>100</v>
      </c>
      <c r="H195" s="19" t="s">
        <v>581</v>
      </c>
      <c r="I195" s="28"/>
      <c r="J195" s="19" t="s">
        <v>582</v>
      </c>
      <c r="K195" s="22">
        <v>66451</v>
      </c>
      <c r="L195" s="30"/>
      <c r="M195" s="16"/>
      <c r="N195" s="16" t="s">
        <v>48</v>
      </c>
      <c r="O195" s="31"/>
      <c r="P195" s="28"/>
      <c r="Q195" s="28"/>
      <c r="R195" s="28"/>
      <c r="S195" s="33">
        <v>43207</v>
      </c>
      <c r="T195" s="16" t="s">
        <v>53</v>
      </c>
      <c r="U195" s="1" t="s">
        <v>54</v>
      </c>
      <c r="V195" s="16"/>
      <c r="W195" s="16"/>
      <c r="X195" s="28"/>
      <c r="Y195" s="28"/>
      <c r="Z195" s="28"/>
      <c r="AA195" s="28"/>
    </row>
    <row r="196" spans="1:27" ht="14" x14ac:dyDescent="0.15">
      <c r="A196" s="116" t="s">
        <v>583</v>
      </c>
      <c r="B196" s="28"/>
      <c r="C196" s="28"/>
      <c r="D196" s="28"/>
      <c r="E196" s="28"/>
      <c r="F196" s="16" t="s">
        <v>39</v>
      </c>
      <c r="G196" s="18" t="s">
        <v>41</v>
      </c>
      <c r="H196" s="78" t="s">
        <v>584</v>
      </c>
      <c r="I196" s="28"/>
      <c r="J196" s="78" t="s">
        <v>585</v>
      </c>
      <c r="K196" s="79">
        <v>67554</v>
      </c>
      <c r="L196" s="85"/>
      <c r="M196" s="28"/>
      <c r="N196" s="16" t="s">
        <v>48</v>
      </c>
      <c r="O196" s="28"/>
      <c r="P196" s="28"/>
      <c r="Q196" s="28"/>
      <c r="R196" s="28"/>
      <c r="S196" s="33">
        <v>43207</v>
      </c>
      <c r="T196" s="16" t="s">
        <v>53</v>
      </c>
      <c r="U196" s="1" t="s">
        <v>54</v>
      </c>
      <c r="V196" s="28"/>
      <c r="W196" s="28"/>
      <c r="X196" s="28"/>
      <c r="Y196" s="28"/>
      <c r="Z196" s="28"/>
      <c r="AA196" s="28"/>
    </row>
    <row r="197" spans="1:27" ht="14" x14ac:dyDescent="0.15">
      <c r="A197" s="116" t="s">
        <v>586</v>
      </c>
      <c r="B197" s="28"/>
      <c r="C197" s="28"/>
      <c r="D197" s="28"/>
      <c r="E197" s="28"/>
      <c r="F197" s="16" t="s">
        <v>39</v>
      </c>
      <c r="G197" s="18" t="s">
        <v>41</v>
      </c>
      <c r="H197" s="19" t="s">
        <v>587</v>
      </c>
      <c r="I197" s="28"/>
      <c r="J197" s="19" t="s">
        <v>585</v>
      </c>
      <c r="K197" s="22">
        <v>67554</v>
      </c>
      <c r="L197" s="30"/>
      <c r="M197" s="16"/>
      <c r="N197" s="16" t="s">
        <v>48</v>
      </c>
      <c r="O197" s="31"/>
      <c r="P197" s="28"/>
      <c r="Q197" s="28"/>
      <c r="R197" s="28"/>
      <c r="S197" s="33">
        <v>43207</v>
      </c>
      <c r="T197" s="16" t="s">
        <v>53</v>
      </c>
      <c r="U197" s="1" t="s">
        <v>54</v>
      </c>
      <c r="V197" s="16"/>
      <c r="W197" s="28"/>
      <c r="X197" s="28"/>
      <c r="Y197" s="28"/>
      <c r="Z197" s="28"/>
      <c r="AA197" s="28"/>
    </row>
    <row r="198" spans="1:27" ht="14" x14ac:dyDescent="0.15">
      <c r="A198" s="116" t="s">
        <v>588</v>
      </c>
      <c r="B198" s="28"/>
      <c r="C198" s="28"/>
      <c r="D198" s="28"/>
      <c r="E198" s="28"/>
      <c r="F198" s="16" t="s">
        <v>39</v>
      </c>
      <c r="G198" s="18" t="s">
        <v>41</v>
      </c>
      <c r="H198" s="78" t="s">
        <v>589</v>
      </c>
      <c r="I198" s="28"/>
      <c r="J198" s="78" t="s">
        <v>590</v>
      </c>
      <c r="K198" s="79">
        <v>66502</v>
      </c>
      <c r="L198" s="85"/>
      <c r="M198" s="28"/>
      <c r="N198" s="16" t="s">
        <v>48</v>
      </c>
      <c r="O198" s="28"/>
      <c r="P198" s="28"/>
      <c r="Q198" s="28"/>
      <c r="R198" s="28"/>
      <c r="S198" s="33">
        <v>43207</v>
      </c>
      <c r="T198" s="16" t="s">
        <v>53</v>
      </c>
      <c r="U198" s="1" t="s">
        <v>54</v>
      </c>
      <c r="V198" s="28"/>
      <c r="W198" s="28"/>
      <c r="X198" s="14"/>
      <c r="Y198" s="14"/>
      <c r="Z198" s="14"/>
      <c r="AA198" s="14"/>
    </row>
    <row r="199" spans="1:27" ht="13" x14ac:dyDescent="0.15">
      <c r="A199" s="82" t="s">
        <v>591</v>
      </c>
      <c r="B199" s="28"/>
      <c r="C199" s="16" t="s">
        <v>592</v>
      </c>
      <c r="D199" s="28"/>
      <c r="E199" s="28"/>
      <c r="F199" s="16" t="s">
        <v>72</v>
      </c>
      <c r="G199" s="18" t="s">
        <v>41</v>
      </c>
      <c r="H199" s="77" t="s">
        <v>593</v>
      </c>
      <c r="I199" s="16" t="s">
        <v>594</v>
      </c>
      <c r="J199" s="16" t="s">
        <v>590</v>
      </c>
      <c r="K199" s="16">
        <v>66506</v>
      </c>
      <c r="L199" s="85"/>
      <c r="M199" s="28"/>
      <c r="N199" s="86" t="s">
        <v>48</v>
      </c>
      <c r="O199" s="87" t="s">
        <v>595</v>
      </c>
      <c r="P199" s="28"/>
      <c r="Q199" s="28"/>
      <c r="R199" s="28"/>
      <c r="S199" s="33">
        <v>43263</v>
      </c>
      <c r="T199" s="16" t="s">
        <v>390</v>
      </c>
      <c r="U199" s="16" t="s">
        <v>391</v>
      </c>
      <c r="V199" s="28"/>
      <c r="W199" s="28"/>
      <c r="X199" s="28"/>
      <c r="Y199" s="28"/>
      <c r="Z199" s="28"/>
      <c r="AA199" s="28"/>
    </row>
    <row r="200" spans="1:27" ht="14" x14ac:dyDescent="0.15">
      <c r="A200" s="116" t="s">
        <v>596</v>
      </c>
      <c r="B200" s="28"/>
      <c r="C200" s="28"/>
      <c r="D200" s="28"/>
      <c r="E200" s="28"/>
      <c r="F200" s="16" t="s">
        <v>39</v>
      </c>
      <c r="G200" s="18" t="s">
        <v>41</v>
      </c>
      <c r="H200" s="19" t="s">
        <v>597</v>
      </c>
      <c r="I200" s="28"/>
      <c r="J200" s="19" t="s">
        <v>590</v>
      </c>
      <c r="K200" s="22">
        <v>66502</v>
      </c>
      <c r="L200" s="30"/>
      <c r="M200" s="16"/>
      <c r="N200" s="16" t="s">
        <v>48</v>
      </c>
      <c r="O200" s="31"/>
      <c r="P200" s="28"/>
      <c r="Q200" s="28"/>
      <c r="R200" s="28"/>
      <c r="S200" s="33">
        <v>43207</v>
      </c>
      <c r="T200" s="16" t="s">
        <v>53</v>
      </c>
      <c r="U200" s="1" t="s">
        <v>54</v>
      </c>
      <c r="V200" s="16"/>
      <c r="W200" s="28"/>
      <c r="X200" s="14"/>
      <c r="Y200" s="14"/>
      <c r="Z200" s="14"/>
      <c r="AA200" s="14"/>
    </row>
    <row r="201" spans="1:27" ht="14" x14ac:dyDescent="0.15">
      <c r="A201" s="116" t="s">
        <v>598</v>
      </c>
      <c r="B201" s="28"/>
      <c r="C201" s="28"/>
      <c r="D201" s="28"/>
      <c r="E201" s="28"/>
      <c r="F201" s="16" t="s">
        <v>39</v>
      </c>
      <c r="G201" s="18" t="s">
        <v>41</v>
      </c>
      <c r="H201" s="19" t="s">
        <v>599</v>
      </c>
      <c r="I201" s="28"/>
      <c r="J201" s="19" t="s">
        <v>600</v>
      </c>
      <c r="K201" s="22">
        <v>66956</v>
      </c>
      <c r="L201" s="30"/>
      <c r="M201" s="16"/>
      <c r="N201" s="16" t="s">
        <v>48</v>
      </c>
      <c r="O201" s="31"/>
      <c r="P201" s="28"/>
      <c r="Q201" s="28"/>
      <c r="R201" s="28"/>
      <c r="S201" s="33">
        <v>43207</v>
      </c>
      <c r="T201" s="16" t="s">
        <v>53</v>
      </c>
      <c r="U201" s="1" t="s">
        <v>54</v>
      </c>
      <c r="V201" s="16"/>
      <c r="W201" s="28"/>
      <c r="X201" s="14"/>
      <c r="Y201" s="14"/>
      <c r="Z201" s="14"/>
      <c r="AA201" s="14"/>
    </row>
    <row r="202" spans="1:27" ht="14" x14ac:dyDescent="0.15">
      <c r="A202" s="116" t="s">
        <v>601</v>
      </c>
      <c r="B202" s="28"/>
      <c r="C202" s="28"/>
      <c r="D202" s="28"/>
      <c r="E202" s="28"/>
      <c r="F202" s="16" t="s">
        <v>39</v>
      </c>
      <c r="G202" s="18" t="s">
        <v>41</v>
      </c>
      <c r="H202" s="78" t="s">
        <v>602</v>
      </c>
      <c r="I202" s="28"/>
      <c r="J202" s="78" t="s">
        <v>603</v>
      </c>
      <c r="K202" s="79">
        <v>66861</v>
      </c>
      <c r="L202" s="85"/>
      <c r="M202" s="28"/>
      <c r="N202" s="16" t="s">
        <v>48</v>
      </c>
      <c r="O202" s="28"/>
      <c r="P202" s="28"/>
      <c r="Q202" s="28"/>
      <c r="R202" s="28"/>
      <c r="S202" s="33">
        <v>43207</v>
      </c>
      <c r="T202" s="16" t="s">
        <v>53</v>
      </c>
      <c r="U202" s="1" t="s">
        <v>54</v>
      </c>
      <c r="V202" s="28"/>
      <c r="W202" s="28"/>
      <c r="X202" s="28"/>
      <c r="Y202" s="28"/>
      <c r="Z202" s="28"/>
      <c r="AA202" s="28"/>
    </row>
    <row r="203" spans="1:27" ht="14" x14ac:dyDescent="0.15">
      <c r="A203" s="116" t="s">
        <v>604</v>
      </c>
      <c r="B203" s="28"/>
      <c r="C203" s="28"/>
      <c r="D203" s="28"/>
      <c r="E203" s="28"/>
      <c r="F203" s="16" t="s">
        <v>39</v>
      </c>
      <c r="G203" s="18" t="s">
        <v>100</v>
      </c>
      <c r="H203" s="59" t="s">
        <v>605</v>
      </c>
      <c r="I203" s="28"/>
      <c r="J203" s="72" t="s">
        <v>606</v>
      </c>
      <c r="K203" s="73">
        <v>67467</v>
      </c>
      <c r="L203" s="85"/>
      <c r="M203" s="28"/>
      <c r="N203" s="16" t="s">
        <v>48</v>
      </c>
      <c r="O203" s="28"/>
      <c r="P203" s="28"/>
      <c r="Q203" s="28"/>
      <c r="R203" s="28"/>
      <c r="S203" s="33">
        <v>43207</v>
      </c>
      <c r="T203" s="16" t="s">
        <v>53</v>
      </c>
      <c r="U203" s="1" t="s">
        <v>54</v>
      </c>
      <c r="V203" s="28"/>
      <c r="W203" s="28"/>
      <c r="X203" s="28"/>
      <c r="Y203" s="28"/>
      <c r="Z203" s="28"/>
      <c r="AA203" s="28"/>
    </row>
    <row r="204" spans="1:27" ht="14" x14ac:dyDescent="0.15">
      <c r="A204" s="116" t="s">
        <v>604</v>
      </c>
      <c r="B204" s="49"/>
      <c r="C204" s="49"/>
      <c r="D204" s="49"/>
      <c r="E204" s="49"/>
      <c r="F204" s="16" t="s">
        <v>39</v>
      </c>
      <c r="G204" s="102" t="s">
        <v>41</v>
      </c>
      <c r="H204" s="103" t="s">
        <v>607</v>
      </c>
      <c r="I204" s="49"/>
      <c r="J204" s="104" t="s">
        <v>606</v>
      </c>
      <c r="K204" s="105">
        <v>67467</v>
      </c>
      <c r="L204" s="56"/>
      <c r="M204" s="49"/>
      <c r="N204" s="50" t="s">
        <v>48</v>
      </c>
      <c r="O204" s="49"/>
      <c r="P204" s="49"/>
      <c r="Q204" s="49"/>
      <c r="R204" s="49"/>
      <c r="S204" s="57">
        <v>43207</v>
      </c>
      <c r="T204" s="50" t="s">
        <v>53</v>
      </c>
      <c r="U204" s="58" t="s">
        <v>54</v>
      </c>
      <c r="V204" s="49"/>
      <c r="W204" s="49"/>
      <c r="X204" s="14"/>
      <c r="Y204" s="14"/>
      <c r="Z204" s="14"/>
      <c r="AA204" s="14"/>
    </row>
    <row r="205" spans="1:27" ht="14" x14ac:dyDescent="0.15">
      <c r="A205" s="82" t="s">
        <v>608</v>
      </c>
      <c r="B205" s="28"/>
      <c r="C205" s="28"/>
      <c r="D205" s="28"/>
      <c r="E205" s="28"/>
      <c r="F205" s="16" t="s">
        <v>39</v>
      </c>
      <c r="G205" s="18" t="s">
        <v>41</v>
      </c>
      <c r="H205" s="78" t="s">
        <v>609</v>
      </c>
      <c r="I205" s="28"/>
      <c r="J205" s="78" t="s">
        <v>610</v>
      </c>
      <c r="K205" s="79">
        <v>66508</v>
      </c>
      <c r="L205" s="85"/>
      <c r="M205" s="28"/>
      <c r="N205" s="16" t="s">
        <v>48</v>
      </c>
      <c r="O205" s="28"/>
      <c r="P205" s="28"/>
      <c r="Q205" s="28"/>
      <c r="R205" s="28"/>
      <c r="S205" s="33">
        <v>43207</v>
      </c>
      <c r="T205" s="16" t="s">
        <v>53</v>
      </c>
      <c r="U205" s="1" t="s">
        <v>54</v>
      </c>
      <c r="V205" s="28"/>
      <c r="W205" s="28"/>
      <c r="X205" s="28"/>
      <c r="Y205" s="28"/>
      <c r="Z205" s="28"/>
      <c r="AA205" s="28"/>
    </row>
    <row r="206" spans="1:27" ht="14" x14ac:dyDescent="0.15">
      <c r="A206" s="116" t="s">
        <v>611</v>
      </c>
      <c r="B206" s="28"/>
      <c r="C206" s="28"/>
      <c r="D206" s="28"/>
      <c r="E206" s="28"/>
      <c r="F206" s="16" t="s">
        <v>39</v>
      </c>
      <c r="G206" s="18" t="s">
        <v>41</v>
      </c>
      <c r="H206" s="78" t="s">
        <v>612</v>
      </c>
      <c r="I206" s="28"/>
      <c r="J206" s="78" t="s">
        <v>610</v>
      </c>
      <c r="K206" s="79">
        <v>66508</v>
      </c>
      <c r="L206" s="85"/>
      <c r="M206" s="28"/>
      <c r="N206" s="16" t="s">
        <v>48</v>
      </c>
      <c r="O206" s="28"/>
      <c r="P206" s="28"/>
      <c r="Q206" s="28"/>
      <c r="R206" s="28"/>
      <c r="S206" s="33">
        <v>43207</v>
      </c>
      <c r="T206" s="16" t="s">
        <v>53</v>
      </c>
      <c r="U206" s="1" t="s">
        <v>54</v>
      </c>
      <c r="V206" s="28"/>
      <c r="W206" s="28"/>
      <c r="X206" s="28"/>
      <c r="Y206" s="28"/>
      <c r="Z206" s="28"/>
      <c r="AA206" s="28"/>
    </row>
    <row r="207" spans="1:27" ht="14" x14ac:dyDescent="0.15">
      <c r="A207" s="82" t="s">
        <v>613</v>
      </c>
      <c r="B207" s="28"/>
      <c r="C207" s="28"/>
      <c r="D207" s="28"/>
      <c r="E207" s="28"/>
      <c r="F207" s="16" t="s">
        <v>39</v>
      </c>
      <c r="G207" s="18" t="s">
        <v>41</v>
      </c>
      <c r="H207" s="19" t="s">
        <v>614</v>
      </c>
      <c r="I207" s="28"/>
      <c r="J207" s="19" t="s">
        <v>610</v>
      </c>
      <c r="K207" s="22">
        <v>66508</v>
      </c>
      <c r="L207" s="30"/>
      <c r="M207" s="16"/>
      <c r="N207" s="16" t="s">
        <v>48</v>
      </c>
      <c r="O207" s="80"/>
      <c r="P207" s="28"/>
      <c r="Q207" s="28"/>
      <c r="R207" s="28"/>
      <c r="S207" s="33">
        <v>43207</v>
      </c>
      <c r="T207" s="16" t="s">
        <v>53</v>
      </c>
      <c r="U207" s="1" t="s">
        <v>54</v>
      </c>
      <c r="V207" s="16"/>
      <c r="W207" s="28"/>
      <c r="X207" s="14"/>
      <c r="Y207" s="14"/>
      <c r="Z207" s="14"/>
      <c r="AA207" s="14"/>
    </row>
    <row r="208" spans="1:27" ht="14" x14ac:dyDescent="0.15">
      <c r="A208" s="116" t="s">
        <v>615</v>
      </c>
      <c r="B208" s="28"/>
      <c r="C208" s="28"/>
      <c r="D208" s="28"/>
      <c r="E208" s="28"/>
      <c r="F208" s="16" t="s">
        <v>39</v>
      </c>
      <c r="G208" s="18" t="s">
        <v>41</v>
      </c>
      <c r="H208" s="78" t="s">
        <v>616</v>
      </c>
      <c r="I208" s="28"/>
      <c r="J208" s="78" t="s">
        <v>610</v>
      </c>
      <c r="K208" s="79">
        <v>66508</v>
      </c>
      <c r="L208" s="85"/>
      <c r="M208" s="28"/>
      <c r="N208" s="16" t="s">
        <v>48</v>
      </c>
      <c r="O208" s="28"/>
      <c r="P208" s="28"/>
      <c r="Q208" s="28"/>
      <c r="R208" s="28"/>
      <c r="S208" s="33">
        <v>43207</v>
      </c>
      <c r="T208" s="16" t="s">
        <v>53</v>
      </c>
      <c r="U208" s="1" t="s">
        <v>54</v>
      </c>
      <c r="V208" s="28"/>
      <c r="W208" s="28"/>
      <c r="X208" s="28"/>
      <c r="Y208" s="28"/>
      <c r="Z208" s="28"/>
      <c r="AA208" s="28"/>
    </row>
    <row r="209" spans="1:27" ht="14" x14ac:dyDescent="0.15">
      <c r="A209" s="82" t="s">
        <v>617</v>
      </c>
      <c r="B209" s="28"/>
      <c r="C209" s="28"/>
      <c r="D209" s="28"/>
      <c r="E209" s="28"/>
      <c r="F209" s="16" t="s">
        <v>39</v>
      </c>
      <c r="G209" s="18" t="s">
        <v>41</v>
      </c>
      <c r="H209" s="78" t="s">
        <v>618</v>
      </c>
      <c r="I209" s="28"/>
      <c r="J209" s="78" t="s">
        <v>619</v>
      </c>
      <c r="K209" s="79">
        <v>67556</v>
      </c>
      <c r="L209" s="85"/>
      <c r="M209" s="28"/>
      <c r="N209" s="16" t="s">
        <v>48</v>
      </c>
      <c r="O209" s="28"/>
      <c r="P209" s="28"/>
      <c r="Q209" s="28"/>
      <c r="R209" s="28"/>
      <c r="S209" s="33">
        <v>43207</v>
      </c>
      <c r="T209" s="16" t="s">
        <v>53</v>
      </c>
      <c r="U209" s="1" t="s">
        <v>54</v>
      </c>
      <c r="V209" s="28"/>
      <c r="W209" s="28"/>
      <c r="X209" s="14"/>
      <c r="Y209" s="14"/>
      <c r="Z209" s="14"/>
      <c r="AA209" s="14"/>
    </row>
    <row r="210" spans="1:27" ht="14" x14ac:dyDescent="0.15">
      <c r="A210" s="82" t="s">
        <v>620</v>
      </c>
      <c r="B210" s="28"/>
      <c r="C210" s="28"/>
      <c r="D210" s="28"/>
      <c r="E210" s="28"/>
      <c r="F210" s="16" t="s">
        <v>39</v>
      </c>
      <c r="G210" s="18" t="s">
        <v>41</v>
      </c>
      <c r="H210" s="19" t="s">
        <v>621</v>
      </c>
      <c r="I210" s="28"/>
      <c r="J210" s="19" t="s">
        <v>622</v>
      </c>
      <c r="K210" s="22">
        <v>67460</v>
      </c>
      <c r="L210" s="30"/>
      <c r="M210" s="16"/>
      <c r="N210" s="16" t="s">
        <v>48</v>
      </c>
      <c r="O210" s="80"/>
      <c r="P210" s="28"/>
      <c r="Q210" s="28"/>
      <c r="R210" s="28"/>
      <c r="S210" s="33">
        <v>43207</v>
      </c>
      <c r="T210" s="16" t="s">
        <v>53</v>
      </c>
      <c r="U210" s="1" t="s">
        <v>54</v>
      </c>
      <c r="V210" s="16"/>
      <c r="W210" s="28"/>
      <c r="X210" s="28"/>
      <c r="Y210" s="28"/>
      <c r="Z210" s="28"/>
      <c r="AA210" s="28"/>
    </row>
    <row r="211" spans="1:27" ht="14" x14ac:dyDescent="0.15">
      <c r="A211" s="116" t="s">
        <v>623</v>
      </c>
      <c r="B211" s="28"/>
      <c r="C211" s="28"/>
      <c r="D211" s="28"/>
      <c r="E211" s="28"/>
      <c r="F211" s="16" t="s">
        <v>39</v>
      </c>
      <c r="G211" s="18" t="s">
        <v>41</v>
      </c>
      <c r="H211" s="78" t="s">
        <v>624</v>
      </c>
      <c r="I211" s="28"/>
      <c r="J211" s="78" t="s">
        <v>622</v>
      </c>
      <c r="K211" s="79">
        <v>67460</v>
      </c>
      <c r="L211" s="85"/>
      <c r="M211" s="28"/>
      <c r="N211" s="16" t="s">
        <v>48</v>
      </c>
      <c r="O211" s="28"/>
      <c r="P211" s="28"/>
      <c r="Q211" s="28"/>
      <c r="R211" s="28"/>
      <c r="S211" s="33">
        <v>43207</v>
      </c>
      <c r="T211" s="16" t="s">
        <v>53</v>
      </c>
      <c r="U211" s="1" t="s">
        <v>54</v>
      </c>
      <c r="V211" s="28"/>
      <c r="W211" s="28"/>
      <c r="X211" s="14"/>
      <c r="Y211" s="14"/>
      <c r="Z211" s="14"/>
      <c r="AA211" s="14"/>
    </row>
    <row r="212" spans="1:27" ht="14" x14ac:dyDescent="0.15">
      <c r="A212" s="116" t="s">
        <v>625</v>
      </c>
      <c r="B212" s="28"/>
      <c r="C212" s="28"/>
      <c r="D212" s="28"/>
      <c r="E212" s="28"/>
      <c r="F212" s="16" t="s">
        <v>39</v>
      </c>
      <c r="G212" s="18" t="s">
        <v>41</v>
      </c>
      <c r="H212" s="78" t="s">
        <v>626</v>
      </c>
      <c r="I212" s="28"/>
      <c r="J212" s="78" t="s">
        <v>627</v>
      </c>
      <c r="K212" s="79">
        <v>67864</v>
      </c>
      <c r="L212" s="85"/>
      <c r="M212" s="28"/>
      <c r="N212" s="16" t="s">
        <v>48</v>
      </c>
      <c r="O212" s="28"/>
      <c r="P212" s="28"/>
      <c r="Q212" s="28"/>
      <c r="R212" s="28"/>
      <c r="S212" s="33">
        <v>43207</v>
      </c>
      <c r="T212" s="16" t="s">
        <v>53</v>
      </c>
      <c r="U212" s="1" t="s">
        <v>54</v>
      </c>
      <c r="V212" s="28"/>
      <c r="W212" s="28"/>
      <c r="X212" s="28"/>
      <c r="Y212" s="28"/>
      <c r="Z212" s="28"/>
      <c r="AA212" s="28"/>
    </row>
    <row r="213" spans="1:27" ht="14" x14ac:dyDescent="0.15">
      <c r="A213" s="116" t="s">
        <v>628</v>
      </c>
      <c r="B213" s="28"/>
      <c r="C213" s="28"/>
      <c r="D213" s="28"/>
      <c r="E213" s="28"/>
      <c r="F213" s="16" t="s">
        <v>39</v>
      </c>
      <c r="G213" s="18" t="s">
        <v>41</v>
      </c>
      <c r="H213" s="78" t="s">
        <v>629</v>
      </c>
      <c r="I213" s="28"/>
      <c r="J213" s="78" t="s">
        <v>627</v>
      </c>
      <c r="K213" s="79">
        <v>67864</v>
      </c>
      <c r="L213" s="85"/>
      <c r="M213" s="28"/>
      <c r="N213" s="16" t="s">
        <v>48</v>
      </c>
      <c r="O213" s="28"/>
      <c r="P213" s="28"/>
      <c r="Q213" s="28"/>
      <c r="R213" s="28"/>
      <c r="S213" s="33">
        <v>43207</v>
      </c>
      <c r="T213" s="16" t="s">
        <v>53</v>
      </c>
      <c r="U213" s="1" t="s">
        <v>54</v>
      </c>
      <c r="V213" s="28"/>
      <c r="W213" s="28"/>
      <c r="X213" s="14"/>
      <c r="Y213" s="14"/>
      <c r="Z213" s="14"/>
      <c r="AA213" s="14"/>
    </row>
    <row r="214" spans="1:27" ht="14" x14ac:dyDescent="0.15">
      <c r="A214" s="116" t="s">
        <v>630</v>
      </c>
      <c r="B214" s="28"/>
      <c r="C214" s="28"/>
      <c r="D214" s="28"/>
      <c r="E214" s="28"/>
      <c r="F214" s="16" t="s">
        <v>39</v>
      </c>
      <c r="G214" s="16" t="s">
        <v>41</v>
      </c>
      <c r="H214" s="45" t="s">
        <v>631</v>
      </c>
      <c r="I214" s="28"/>
      <c r="J214" s="78" t="s">
        <v>632</v>
      </c>
      <c r="K214" s="79">
        <v>67104</v>
      </c>
      <c r="L214" s="85"/>
      <c r="M214" s="28"/>
      <c r="N214" s="16" t="s">
        <v>48</v>
      </c>
      <c r="O214" s="28"/>
      <c r="P214" s="28"/>
      <c r="Q214" s="28"/>
      <c r="R214" s="28"/>
      <c r="S214" s="33">
        <v>43207</v>
      </c>
      <c r="T214" s="16" t="s">
        <v>53</v>
      </c>
      <c r="U214" s="1" t="s">
        <v>54</v>
      </c>
      <c r="V214" s="28"/>
      <c r="W214" s="28"/>
      <c r="X214" s="28"/>
      <c r="Y214" s="28"/>
      <c r="Z214" s="28"/>
      <c r="AA214" s="28"/>
    </row>
    <row r="215" spans="1:27" ht="14" x14ac:dyDescent="0.15">
      <c r="A215" s="116" t="s">
        <v>633</v>
      </c>
      <c r="B215" s="28"/>
      <c r="C215" s="28"/>
      <c r="D215" s="28"/>
      <c r="E215" s="28"/>
      <c r="F215" s="16" t="s">
        <v>39</v>
      </c>
      <c r="G215" s="18" t="s">
        <v>41</v>
      </c>
      <c r="H215" s="78" t="s">
        <v>634</v>
      </c>
      <c r="I215" s="28"/>
      <c r="J215" s="78" t="s">
        <v>635</v>
      </c>
      <c r="K215" s="79">
        <v>67467</v>
      </c>
      <c r="L215" s="85"/>
      <c r="M215" s="28"/>
      <c r="N215" s="16" t="s">
        <v>48</v>
      </c>
      <c r="O215" s="28"/>
      <c r="P215" s="28"/>
      <c r="Q215" s="28"/>
      <c r="R215" s="28"/>
      <c r="S215" s="33">
        <v>43207</v>
      </c>
      <c r="T215" s="16" t="s">
        <v>53</v>
      </c>
      <c r="U215" s="1" t="s">
        <v>54</v>
      </c>
      <c r="V215" s="28"/>
      <c r="W215" s="28"/>
      <c r="X215" s="28"/>
      <c r="Y215" s="28"/>
      <c r="Z215" s="28"/>
      <c r="AA215" s="28"/>
    </row>
    <row r="216" spans="1:27" ht="14" x14ac:dyDescent="0.15">
      <c r="A216" s="116" t="s">
        <v>636</v>
      </c>
      <c r="B216" s="28"/>
      <c r="C216" s="28"/>
      <c r="D216" s="28"/>
      <c r="E216" s="28"/>
      <c r="F216" s="16" t="s">
        <v>39</v>
      </c>
      <c r="G216" s="18" t="s">
        <v>41</v>
      </c>
      <c r="H216" s="78" t="s">
        <v>637</v>
      </c>
      <c r="I216" s="28"/>
      <c r="J216" s="78" t="s">
        <v>638</v>
      </c>
      <c r="K216" s="79">
        <v>67867</v>
      </c>
      <c r="L216" s="85"/>
      <c r="M216" s="28"/>
      <c r="N216" s="16" t="s">
        <v>48</v>
      </c>
      <c r="O216" s="28"/>
      <c r="P216" s="28"/>
      <c r="Q216" s="28"/>
      <c r="R216" s="28"/>
      <c r="S216" s="33">
        <v>43207</v>
      </c>
      <c r="T216" s="16" t="s">
        <v>53</v>
      </c>
      <c r="U216" s="1" t="s">
        <v>54</v>
      </c>
      <c r="V216" s="28"/>
      <c r="W216" s="28"/>
      <c r="X216" s="14"/>
      <c r="Y216" s="14"/>
      <c r="Z216" s="14"/>
      <c r="AA216" s="14"/>
    </row>
    <row r="217" spans="1:27" ht="14" x14ac:dyDescent="0.15">
      <c r="A217" s="116" t="s">
        <v>639</v>
      </c>
      <c r="B217" s="28"/>
      <c r="C217" s="28"/>
      <c r="D217" s="28"/>
      <c r="E217" s="28"/>
      <c r="F217" s="16" t="s">
        <v>39</v>
      </c>
      <c r="G217" s="16" t="s">
        <v>100</v>
      </c>
      <c r="H217" s="71" t="s">
        <v>640</v>
      </c>
      <c r="I217" s="28"/>
      <c r="J217" s="72" t="s">
        <v>641</v>
      </c>
      <c r="K217" s="73">
        <v>67107</v>
      </c>
      <c r="L217" s="30"/>
      <c r="M217" s="16"/>
      <c r="N217" s="16" t="s">
        <v>48</v>
      </c>
      <c r="O217" s="31"/>
      <c r="P217" s="28"/>
      <c r="Q217" s="28"/>
      <c r="R217" s="28"/>
      <c r="S217" s="33">
        <v>43207</v>
      </c>
      <c r="T217" s="16" t="s">
        <v>53</v>
      </c>
      <c r="U217" s="1" t="s">
        <v>54</v>
      </c>
      <c r="V217" s="16"/>
      <c r="W217" s="28"/>
      <c r="X217" s="28"/>
      <c r="Y217" s="28"/>
      <c r="Z217" s="28"/>
      <c r="AA217" s="28"/>
    </row>
    <row r="218" spans="1:27" ht="14" x14ac:dyDescent="0.15">
      <c r="A218" s="116" t="s">
        <v>639</v>
      </c>
      <c r="B218" s="49"/>
      <c r="C218" s="49"/>
      <c r="D218" s="49"/>
      <c r="E218" s="49"/>
      <c r="F218" s="16" t="s">
        <v>39</v>
      </c>
      <c r="G218" s="102" t="s">
        <v>41</v>
      </c>
      <c r="H218" s="106" t="s">
        <v>642</v>
      </c>
      <c r="I218" s="49"/>
      <c r="J218" s="104" t="s">
        <v>641</v>
      </c>
      <c r="K218" s="105">
        <v>67107</v>
      </c>
      <c r="L218" s="56"/>
      <c r="M218" s="50"/>
      <c r="N218" s="50" t="s">
        <v>48</v>
      </c>
      <c r="O218" s="50"/>
      <c r="P218" s="49"/>
      <c r="Q218" s="49"/>
      <c r="R218" s="49"/>
      <c r="S218" s="57">
        <v>43207</v>
      </c>
      <c r="T218" s="50" t="s">
        <v>53</v>
      </c>
      <c r="U218" s="58" t="s">
        <v>54</v>
      </c>
      <c r="V218" s="50"/>
      <c r="W218" s="49"/>
      <c r="X218" s="49"/>
      <c r="Y218" s="49"/>
      <c r="Z218" s="49"/>
      <c r="AA218" s="49"/>
    </row>
    <row r="219" spans="1:27" ht="14" x14ac:dyDescent="0.15">
      <c r="A219" s="82" t="s">
        <v>643</v>
      </c>
      <c r="B219" s="49"/>
      <c r="C219" s="49"/>
      <c r="D219" s="49"/>
      <c r="E219" s="49"/>
      <c r="F219" s="50" t="s">
        <v>39</v>
      </c>
      <c r="G219" s="51" t="s">
        <v>100</v>
      </c>
      <c r="H219" s="52" t="s">
        <v>644</v>
      </c>
      <c r="I219" s="53"/>
      <c r="J219" s="54" t="s">
        <v>645</v>
      </c>
      <c r="K219" s="55">
        <v>67110</v>
      </c>
      <c r="L219" s="56"/>
      <c r="M219" s="50"/>
      <c r="N219" s="50" t="s">
        <v>48</v>
      </c>
      <c r="O219" s="50"/>
      <c r="P219" s="49"/>
      <c r="Q219" s="49"/>
      <c r="R219" s="49"/>
      <c r="S219" s="57">
        <v>43207</v>
      </c>
      <c r="T219" s="50" t="s">
        <v>53</v>
      </c>
      <c r="U219" s="58" t="s">
        <v>54</v>
      </c>
      <c r="V219" s="50"/>
      <c r="W219" s="49"/>
      <c r="X219" s="28"/>
      <c r="Y219" s="28"/>
      <c r="Z219" s="28"/>
      <c r="AA219" s="28"/>
    </row>
    <row r="220" spans="1:27" ht="14" x14ac:dyDescent="0.15">
      <c r="A220" s="82" t="s">
        <v>643</v>
      </c>
      <c r="B220" s="28"/>
      <c r="C220" s="28"/>
      <c r="D220" s="28"/>
      <c r="E220" s="28"/>
      <c r="F220" s="16" t="s">
        <v>39</v>
      </c>
      <c r="G220" s="18" t="s">
        <v>41</v>
      </c>
      <c r="H220" s="69" t="s">
        <v>646</v>
      </c>
      <c r="I220" s="60"/>
      <c r="J220" s="19" t="s">
        <v>645</v>
      </c>
      <c r="K220" s="22">
        <v>67110</v>
      </c>
      <c r="L220" s="30"/>
      <c r="M220" s="16"/>
      <c r="N220" s="16" t="s">
        <v>48</v>
      </c>
      <c r="O220" s="31"/>
      <c r="P220" s="28"/>
      <c r="Q220" s="28"/>
      <c r="R220" s="28"/>
      <c r="S220" s="33">
        <v>43207</v>
      </c>
      <c r="T220" s="16" t="s">
        <v>53</v>
      </c>
      <c r="U220" s="1" t="s">
        <v>54</v>
      </c>
      <c r="V220" s="16"/>
      <c r="W220" s="28"/>
      <c r="X220" s="28"/>
      <c r="Y220" s="28"/>
      <c r="Z220" s="28"/>
      <c r="AA220" s="28"/>
    </row>
    <row r="221" spans="1:27" ht="14" x14ac:dyDescent="0.15">
      <c r="A221" s="116" t="s">
        <v>647</v>
      </c>
      <c r="B221" s="28"/>
      <c r="C221" s="28"/>
      <c r="D221" s="28"/>
      <c r="E221" s="28"/>
      <c r="F221" s="16" t="s">
        <v>39</v>
      </c>
      <c r="G221" s="18" t="s">
        <v>100</v>
      </c>
      <c r="H221" s="78" t="s">
        <v>648</v>
      </c>
      <c r="I221" s="28"/>
      <c r="J221" s="19" t="s">
        <v>645</v>
      </c>
      <c r="K221" s="22">
        <v>67110</v>
      </c>
      <c r="L221" s="30"/>
      <c r="M221" s="16"/>
      <c r="N221" s="16" t="s">
        <v>48</v>
      </c>
      <c r="O221" s="31"/>
      <c r="P221" s="28"/>
      <c r="Q221" s="28"/>
      <c r="R221" s="28"/>
      <c r="S221" s="33">
        <v>43207</v>
      </c>
      <c r="T221" s="16" t="s">
        <v>53</v>
      </c>
      <c r="U221" s="1" t="s">
        <v>54</v>
      </c>
      <c r="V221" s="16"/>
      <c r="W221" s="28"/>
      <c r="X221" s="49"/>
      <c r="Y221" s="49"/>
      <c r="Z221" s="49"/>
      <c r="AA221" s="49"/>
    </row>
    <row r="222" spans="1:27" ht="14" x14ac:dyDescent="0.15">
      <c r="A222" s="82" t="s">
        <v>649</v>
      </c>
      <c r="B222" s="28"/>
      <c r="C222" s="28"/>
      <c r="D222" s="28"/>
      <c r="E222" s="28"/>
      <c r="F222" s="16" t="s">
        <v>39</v>
      </c>
      <c r="G222" s="16" t="s">
        <v>100</v>
      </c>
      <c r="H222" s="45" t="s">
        <v>650</v>
      </c>
      <c r="I222" s="28"/>
      <c r="J222" s="78" t="s">
        <v>651</v>
      </c>
      <c r="K222" s="79">
        <v>66757</v>
      </c>
      <c r="L222" s="85"/>
      <c r="M222" s="28"/>
      <c r="N222" s="16" t="s">
        <v>48</v>
      </c>
      <c r="O222" s="28"/>
      <c r="P222" s="28"/>
      <c r="Q222" s="28"/>
      <c r="R222" s="28"/>
      <c r="S222" s="33">
        <v>43207</v>
      </c>
      <c r="T222" s="16" t="s">
        <v>53</v>
      </c>
      <c r="U222" s="1" t="s">
        <v>54</v>
      </c>
      <c r="V222" s="28"/>
      <c r="W222" s="28"/>
      <c r="X222" s="28"/>
      <c r="Y222" s="28"/>
      <c r="Z222" s="28"/>
      <c r="AA222" s="28"/>
    </row>
    <row r="223" spans="1:27" ht="14" x14ac:dyDescent="0.15">
      <c r="A223" s="82" t="s">
        <v>652</v>
      </c>
      <c r="B223" s="28"/>
      <c r="C223" s="28"/>
      <c r="D223" s="28"/>
      <c r="E223" s="28"/>
      <c r="F223" s="16" t="s">
        <v>39</v>
      </c>
      <c r="G223" s="18" t="s">
        <v>41</v>
      </c>
      <c r="H223" s="78" t="s">
        <v>653</v>
      </c>
      <c r="I223" s="28"/>
      <c r="J223" s="78" t="s">
        <v>654</v>
      </c>
      <c r="K223" s="79">
        <v>67560</v>
      </c>
      <c r="L223" s="30"/>
      <c r="M223" s="16"/>
      <c r="N223" s="16" t="s">
        <v>48</v>
      </c>
      <c r="O223" s="31"/>
      <c r="P223" s="28"/>
      <c r="Q223" s="28"/>
      <c r="R223" s="28"/>
      <c r="S223" s="33">
        <v>43207</v>
      </c>
      <c r="T223" s="16" t="s">
        <v>53</v>
      </c>
      <c r="U223" s="1" t="s">
        <v>54</v>
      </c>
      <c r="V223" s="16"/>
      <c r="W223" s="28"/>
      <c r="X223" s="14"/>
      <c r="Y223" s="14"/>
      <c r="Z223" s="14"/>
      <c r="AA223" s="14"/>
    </row>
    <row r="224" spans="1:27" ht="14" x14ac:dyDescent="0.15">
      <c r="A224" s="116" t="s">
        <v>655</v>
      </c>
      <c r="B224" s="28"/>
      <c r="C224" s="28"/>
      <c r="D224" s="28"/>
      <c r="E224" s="28"/>
      <c r="F224" s="16" t="s">
        <v>39</v>
      </c>
      <c r="G224" s="18" t="s">
        <v>100</v>
      </c>
      <c r="H224" s="19" t="s">
        <v>656</v>
      </c>
      <c r="I224" s="28"/>
      <c r="J224" s="19" t="s">
        <v>657</v>
      </c>
      <c r="K224" s="22">
        <v>67114</v>
      </c>
      <c r="L224" s="30"/>
      <c r="M224" s="16"/>
      <c r="N224" s="16" t="s">
        <v>48</v>
      </c>
      <c r="O224" s="31"/>
      <c r="P224" s="28"/>
      <c r="Q224" s="28"/>
      <c r="R224" s="28"/>
      <c r="S224" s="33">
        <v>43207</v>
      </c>
      <c r="T224" s="16" t="s">
        <v>53</v>
      </c>
      <c r="U224" s="1" t="s">
        <v>54</v>
      </c>
      <c r="V224" s="16"/>
      <c r="W224" s="28"/>
      <c r="X224" s="28"/>
      <c r="Y224" s="28"/>
      <c r="Z224" s="28"/>
      <c r="AA224" s="28"/>
    </row>
    <row r="225" spans="1:27" ht="14" x14ac:dyDescent="0.15">
      <c r="A225" s="116" t="s">
        <v>658</v>
      </c>
      <c r="B225" s="28"/>
      <c r="C225" s="28"/>
      <c r="D225" s="28"/>
      <c r="E225" s="28"/>
      <c r="F225" s="16" t="s">
        <v>39</v>
      </c>
      <c r="G225" s="18" t="s">
        <v>41</v>
      </c>
      <c r="H225" s="72" t="s">
        <v>659</v>
      </c>
      <c r="I225" s="28"/>
      <c r="J225" s="78" t="s">
        <v>657</v>
      </c>
      <c r="K225" s="79">
        <v>67117</v>
      </c>
      <c r="L225" s="85"/>
      <c r="M225" s="28"/>
      <c r="N225" s="16" t="s">
        <v>48</v>
      </c>
      <c r="O225" s="28"/>
      <c r="P225" s="28"/>
      <c r="Q225" s="28"/>
      <c r="R225" s="28"/>
      <c r="S225" s="33">
        <v>43207</v>
      </c>
      <c r="T225" s="16" t="s">
        <v>53</v>
      </c>
      <c r="U225" s="1" t="s">
        <v>54</v>
      </c>
      <c r="V225" s="28"/>
      <c r="W225" s="28"/>
      <c r="X225" s="14"/>
      <c r="Y225" s="14"/>
      <c r="Z225" s="14"/>
      <c r="AA225" s="14"/>
    </row>
    <row r="226" spans="1:27" ht="14" x14ac:dyDescent="0.15">
      <c r="A226" s="82" t="s">
        <v>660</v>
      </c>
      <c r="B226" s="28"/>
      <c r="C226" s="28"/>
      <c r="D226" s="28"/>
      <c r="E226" s="28"/>
      <c r="F226" s="16" t="s">
        <v>39</v>
      </c>
      <c r="G226" s="16" t="s">
        <v>41</v>
      </c>
      <c r="H226" s="19" t="s">
        <v>661</v>
      </c>
      <c r="I226" s="28"/>
      <c r="J226" s="19" t="s">
        <v>662</v>
      </c>
      <c r="K226" s="22">
        <v>67654</v>
      </c>
      <c r="L226" s="30"/>
      <c r="M226" s="16"/>
      <c r="N226" s="16" t="s">
        <v>48</v>
      </c>
      <c r="O226" s="31"/>
      <c r="P226" s="28"/>
      <c r="Q226" s="28"/>
      <c r="R226" s="28"/>
      <c r="S226" s="33">
        <v>43207</v>
      </c>
      <c r="T226" s="16" t="s">
        <v>53</v>
      </c>
      <c r="U226" s="1" t="s">
        <v>54</v>
      </c>
      <c r="V226" s="16"/>
      <c r="W226" s="28"/>
      <c r="X226" s="28"/>
      <c r="Y226" s="28"/>
      <c r="Z226" s="28"/>
      <c r="AA226" s="28"/>
    </row>
    <row r="227" spans="1:27" ht="14" x14ac:dyDescent="0.15">
      <c r="A227" s="82" t="s">
        <v>663</v>
      </c>
      <c r="B227" s="49"/>
      <c r="C227" s="49"/>
      <c r="D227" s="49"/>
      <c r="E227" s="49"/>
      <c r="F227" s="50" t="s">
        <v>39</v>
      </c>
      <c r="G227" s="51" t="s">
        <v>100</v>
      </c>
      <c r="H227" s="106" t="s">
        <v>664</v>
      </c>
      <c r="I227" s="53"/>
      <c r="J227" s="104" t="s">
        <v>662</v>
      </c>
      <c r="K227" s="105">
        <v>67654</v>
      </c>
      <c r="L227" s="56"/>
      <c r="M227" s="49"/>
      <c r="N227" s="50" t="s">
        <v>48</v>
      </c>
      <c r="O227" s="49"/>
      <c r="P227" s="49"/>
      <c r="Q227" s="49"/>
      <c r="R227" s="49"/>
      <c r="S227" s="57">
        <v>43207</v>
      </c>
      <c r="T227" s="50" t="s">
        <v>53</v>
      </c>
      <c r="U227" s="58" t="s">
        <v>54</v>
      </c>
      <c r="V227" s="49"/>
      <c r="W227" s="49"/>
      <c r="X227" s="49"/>
      <c r="Y227" s="49"/>
      <c r="Z227" s="49"/>
      <c r="AA227" s="49"/>
    </row>
    <row r="228" spans="1:27" ht="14" x14ac:dyDescent="0.15">
      <c r="A228" s="82" t="s">
        <v>663</v>
      </c>
      <c r="B228" s="28"/>
      <c r="C228" s="28"/>
      <c r="D228" s="28"/>
      <c r="E228" s="28"/>
      <c r="F228" s="16" t="s">
        <v>39</v>
      </c>
      <c r="G228" s="51" t="s">
        <v>41</v>
      </c>
      <c r="H228" s="71" t="s">
        <v>665</v>
      </c>
      <c r="I228" s="28"/>
      <c r="J228" s="72" t="s">
        <v>662</v>
      </c>
      <c r="K228" s="73">
        <v>67654</v>
      </c>
      <c r="L228" s="85"/>
      <c r="M228" s="28"/>
      <c r="N228" s="16" t="s">
        <v>48</v>
      </c>
      <c r="O228" s="28"/>
      <c r="P228" s="28"/>
      <c r="Q228" s="28"/>
      <c r="R228" s="28"/>
      <c r="S228" s="33">
        <v>43207</v>
      </c>
      <c r="T228" s="16" t="s">
        <v>53</v>
      </c>
      <c r="U228" s="1" t="s">
        <v>54</v>
      </c>
      <c r="V228" s="28"/>
      <c r="W228" s="28"/>
      <c r="X228" s="28"/>
      <c r="Y228" s="28"/>
      <c r="Z228" s="28"/>
      <c r="AA228" s="28"/>
    </row>
    <row r="229" spans="1:27" ht="14" x14ac:dyDescent="0.15">
      <c r="A229" s="82" t="s">
        <v>666</v>
      </c>
      <c r="B229" s="28"/>
      <c r="C229" s="28"/>
      <c r="D229" s="28"/>
      <c r="E229" s="28"/>
      <c r="F229" s="16" t="s">
        <v>39</v>
      </c>
      <c r="G229" s="18" t="s">
        <v>41</v>
      </c>
      <c r="H229" s="78" t="s">
        <v>667</v>
      </c>
      <c r="I229" s="28"/>
      <c r="J229" s="78" t="s">
        <v>668</v>
      </c>
      <c r="K229" s="79">
        <v>67748</v>
      </c>
      <c r="L229" s="85"/>
      <c r="M229" s="28"/>
      <c r="N229" s="16" t="s">
        <v>48</v>
      </c>
      <c r="O229" s="28"/>
      <c r="P229" s="28"/>
      <c r="Q229" s="28"/>
      <c r="R229" s="28"/>
      <c r="S229" s="33">
        <v>43207</v>
      </c>
      <c r="T229" s="16" t="s">
        <v>53</v>
      </c>
      <c r="U229" s="1" t="s">
        <v>54</v>
      </c>
      <c r="V229" s="28"/>
      <c r="W229" s="28"/>
      <c r="X229" s="28"/>
      <c r="Y229" s="28"/>
      <c r="Z229" s="28"/>
      <c r="AA229" s="28"/>
    </row>
    <row r="230" spans="1:27" ht="14" x14ac:dyDescent="0.15">
      <c r="A230" s="116" t="s">
        <v>669</v>
      </c>
      <c r="B230" s="28"/>
      <c r="C230" s="28"/>
      <c r="D230" s="28"/>
      <c r="E230" s="28"/>
      <c r="F230" s="16" t="s">
        <v>39</v>
      </c>
      <c r="G230" s="18" t="s">
        <v>41</v>
      </c>
      <c r="H230" s="78" t="s">
        <v>670</v>
      </c>
      <c r="I230" s="28"/>
      <c r="J230" s="78" t="s">
        <v>671</v>
      </c>
      <c r="K230" s="79">
        <v>67749</v>
      </c>
      <c r="L230" s="85"/>
      <c r="M230" s="28"/>
      <c r="N230" s="16" t="s">
        <v>48</v>
      </c>
      <c r="O230" s="28"/>
      <c r="P230" s="28"/>
      <c r="Q230" s="28"/>
      <c r="R230" s="28"/>
      <c r="S230" s="33">
        <v>43207</v>
      </c>
      <c r="T230" s="16" t="s">
        <v>53</v>
      </c>
      <c r="U230" s="1" t="s">
        <v>54</v>
      </c>
      <c r="V230" s="28"/>
      <c r="W230" s="28"/>
      <c r="X230" s="14"/>
      <c r="Y230" s="14"/>
      <c r="Z230" s="14"/>
      <c r="AA230" s="14"/>
    </row>
    <row r="231" spans="1:27" ht="14" x14ac:dyDescent="0.15">
      <c r="A231" s="116" t="s">
        <v>672</v>
      </c>
      <c r="B231" s="28"/>
      <c r="C231" s="28"/>
      <c r="D231" s="28"/>
      <c r="E231" s="28"/>
      <c r="F231" s="16" t="s">
        <v>39</v>
      </c>
      <c r="G231" s="18" t="s">
        <v>41</v>
      </c>
      <c r="H231" s="78" t="s">
        <v>673</v>
      </c>
      <c r="I231" s="28"/>
      <c r="J231" s="78" t="s">
        <v>674</v>
      </c>
      <c r="K231" s="79">
        <v>66061</v>
      </c>
      <c r="L231" s="85"/>
      <c r="M231" s="28"/>
      <c r="N231" s="16" t="s">
        <v>48</v>
      </c>
      <c r="O231" s="28"/>
      <c r="P231" s="28"/>
      <c r="Q231" s="28"/>
      <c r="R231" s="28"/>
      <c r="S231" s="33">
        <v>43207</v>
      </c>
      <c r="T231" s="16" t="s">
        <v>53</v>
      </c>
      <c r="U231" s="1" t="s">
        <v>54</v>
      </c>
      <c r="V231" s="28"/>
      <c r="W231" s="28"/>
      <c r="X231" s="14"/>
      <c r="Y231" s="14"/>
      <c r="Z231" s="14"/>
      <c r="AA231" s="14"/>
    </row>
    <row r="232" spans="1:27" ht="14" x14ac:dyDescent="0.15">
      <c r="A232" s="116" t="s">
        <v>675</v>
      </c>
      <c r="B232" s="28"/>
      <c r="C232" s="28"/>
      <c r="D232" s="28"/>
      <c r="E232" s="28"/>
      <c r="F232" s="16" t="s">
        <v>39</v>
      </c>
      <c r="G232" s="18" t="s">
        <v>41</v>
      </c>
      <c r="H232" s="78" t="s">
        <v>676</v>
      </c>
      <c r="I232" s="28"/>
      <c r="J232" s="78" t="s">
        <v>674</v>
      </c>
      <c r="K232" s="79">
        <v>66061</v>
      </c>
      <c r="L232" s="85"/>
      <c r="M232" s="28"/>
      <c r="N232" s="16" t="s">
        <v>48</v>
      </c>
      <c r="O232" s="28"/>
      <c r="P232" s="28"/>
      <c r="Q232" s="28"/>
      <c r="R232" s="28"/>
      <c r="S232" s="33">
        <v>43207</v>
      </c>
      <c r="T232" s="16" t="s">
        <v>53</v>
      </c>
      <c r="U232" s="1" t="s">
        <v>54</v>
      </c>
      <c r="V232" s="28"/>
      <c r="W232" s="28"/>
      <c r="X232" s="28"/>
      <c r="Y232" s="28"/>
      <c r="Z232" s="28"/>
      <c r="AA232" s="28"/>
    </row>
    <row r="233" spans="1:27" ht="14" x14ac:dyDescent="0.15">
      <c r="A233" s="116" t="s">
        <v>677</v>
      </c>
      <c r="B233" s="28"/>
      <c r="C233" s="28"/>
      <c r="D233" s="28"/>
      <c r="E233" s="28"/>
      <c r="F233" s="16" t="s">
        <v>39</v>
      </c>
      <c r="G233" s="18" t="s">
        <v>41</v>
      </c>
      <c r="H233" s="19" t="s">
        <v>678</v>
      </c>
      <c r="I233" s="28"/>
      <c r="J233" s="19" t="s">
        <v>674</v>
      </c>
      <c r="K233" s="22">
        <v>66062</v>
      </c>
      <c r="L233" s="30"/>
      <c r="M233" s="16"/>
      <c r="N233" s="16" t="s">
        <v>48</v>
      </c>
      <c r="O233" s="31"/>
      <c r="P233" s="28"/>
      <c r="Q233" s="28"/>
      <c r="R233" s="28"/>
      <c r="S233" s="33">
        <v>43207</v>
      </c>
      <c r="T233" s="16" t="s">
        <v>53</v>
      </c>
      <c r="U233" s="1" t="s">
        <v>54</v>
      </c>
      <c r="V233" s="16"/>
      <c r="W233" s="28"/>
      <c r="X233" s="14"/>
      <c r="Y233" s="14"/>
      <c r="Z233" s="14"/>
      <c r="AA233" s="14"/>
    </row>
    <row r="234" spans="1:27" ht="14" x14ac:dyDescent="0.15">
      <c r="A234" s="82" t="s">
        <v>679</v>
      </c>
      <c r="B234" s="28"/>
      <c r="C234" s="28"/>
      <c r="D234" s="28"/>
      <c r="E234" s="28"/>
      <c r="F234" s="16" t="s">
        <v>39</v>
      </c>
      <c r="G234" s="18" t="s">
        <v>41</v>
      </c>
      <c r="H234" s="72" t="s">
        <v>680</v>
      </c>
      <c r="I234" s="28"/>
      <c r="J234" s="72" t="s">
        <v>681</v>
      </c>
      <c r="K234" s="73">
        <v>66064</v>
      </c>
      <c r="L234" s="85"/>
      <c r="M234" s="28"/>
      <c r="N234" s="16" t="s">
        <v>48</v>
      </c>
      <c r="O234" s="28"/>
      <c r="P234" s="28"/>
      <c r="Q234" s="28"/>
      <c r="R234" s="28"/>
      <c r="S234" s="33">
        <v>43207</v>
      </c>
      <c r="T234" s="16" t="s">
        <v>53</v>
      </c>
      <c r="U234" s="1" t="s">
        <v>54</v>
      </c>
      <c r="V234" s="28"/>
      <c r="W234" s="28"/>
      <c r="X234" s="28"/>
      <c r="Y234" s="28"/>
      <c r="Z234" s="28"/>
      <c r="AA234" s="28"/>
    </row>
    <row r="235" spans="1:27" ht="14" x14ac:dyDescent="0.15">
      <c r="A235" s="82" t="s">
        <v>682</v>
      </c>
      <c r="B235" s="28"/>
      <c r="C235" s="28"/>
      <c r="D235" s="28"/>
      <c r="E235" s="28"/>
      <c r="F235" s="16" t="s">
        <v>39</v>
      </c>
      <c r="G235" s="18" t="s">
        <v>41</v>
      </c>
      <c r="H235" s="72" t="s">
        <v>683</v>
      </c>
      <c r="I235" s="28"/>
      <c r="J235" s="72" t="s">
        <v>684</v>
      </c>
      <c r="K235" s="73">
        <v>67473</v>
      </c>
      <c r="L235" s="85"/>
      <c r="M235" s="28"/>
      <c r="N235" s="16" t="s">
        <v>48</v>
      </c>
      <c r="O235" s="28"/>
      <c r="P235" s="28"/>
      <c r="Q235" s="28"/>
      <c r="R235" s="28"/>
      <c r="S235" s="33">
        <v>43207</v>
      </c>
      <c r="T235" s="16" t="s">
        <v>53</v>
      </c>
      <c r="U235" s="1" t="s">
        <v>54</v>
      </c>
      <c r="V235" s="28"/>
      <c r="W235" s="28"/>
      <c r="X235" s="28"/>
      <c r="Y235" s="28"/>
      <c r="Z235" s="28"/>
      <c r="AA235" s="28"/>
    </row>
    <row r="236" spans="1:27" ht="14" x14ac:dyDescent="0.15">
      <c r="A236" s="116" t="s">
        <v>685</v>
      </c>
      <c r="B236" s="28"/>
      <c r="C236" s="28"/>
      <c r="D236" s="28"/>
      <c r="E236" s="28"/>
      <c r="F236" s="16" t="s">
        <v>39</v>
      </c>
      <c r="G236" s="18" t="s">
        <v>41</v>
      </c>
      <c r="H236" s="19" t="s">
        <v>686</v>
      </c>
      <c r="I236" s="28"/>
      <c r="J236" s="19" t="s">
        <v>687</v>
      </c>
      <c r="K236" s="22">
        <v>67356</v>
      </c>
      <c r="L236" s="30"/>
      <c r="M236" s="16"/>
      <c r="N236" s="16" t="s">
        <v>48</v>
      </c>
      <c r="O236" s="31"/>
      <c r="P236" s="28"/>
      <c r="Q236" s="28"/>
      <c r="R236" s="28"/>
      <c r="S236" s="33">
        <v>43207</v>
      </c>
      <c r="T236" s="16" t="s">
        <v>53</v>
      </c>
      <c r="U236" s="1" t="s">
        <v>54</v>
      </c>
      <c r="V236" s="16"/>
      <c r="W236" s="28"/>
      <c r="X236" s="28"/>
      <c r="Y236" s="28"/>
      <c r="Z236" s="28"/>
      <c r="AA236" s="28"/>
    </row>
    <row r="237" spans="1:27" ht="14" x14ac:dyDescent="0.15">
      <c r="A237" s="116" t="s">
        <v>688</v>
      </c>
      <c r="B237" s="28"/>
      <c r="C237" s="28"/>
      <c r="D237" s="28"/>
      <c r="E237" s="28"/>
      <c r="F237" s="16" t="s">
        <v>39</v>
      </c>
      <c r="G237" s="18" t="s">
        <v>100</v>
      </c>
      <c r="H237" s="19" t="s">
        <v>689</v>
      </c>
      <c r="I237" s="28"/>
      <c r="J237" s="19" t="s">
        <v>690</v>
      </c>
      <c r="K237" s="22">
        <v>66067</v>
      </c>
      <c r="L237" s="30"/>
      <c r="M237" s="16"/>
      <c r="N237" s="16" t="s">
        <v>48</v>
      </c>
      <c r="O237" s="31"/>
      <c r="P237" s="28"/>
      <c r="Q237" s="28"/>
      <c r="R237" s="28"/>
      <c r="S237" s="33">
        <v>43207</v>
      </c>
      <c r="T237" s="16" t="s">
        <v>53</v>
      </c>
      <c r="U237" s="1" t="s">
        <v>54</v>
      </c>
      <c r="V237" s="16"/>
      <c r="W237" s="28"/>
      <c r="X237" s="49"/>
      <c r="Y237" s="49"/>
      <c r="Z237" s="49"/>
      <c r="AA237" s="49"/>
    </row>
    <row r="238" spans="1:27" ht="14" x14ac:dyDescent="0.15">
      <c r="A238" s="116" t="s">
        <v>691</v>
      </c>
      <c r="B238" s="28"/>
      <c r="C238" s="28"/>
      <c r="D238" s="28"/>
      <c r="E238" s="28"/>
      <c r="F238" s="16" t="s">
        <v>39</v>
      </c>
      <c r="G238" s="18" t="s">
        <v>41</v>
      </c>
      <c r="H238" s="78" t="s">
        <v>692</v>
      </c>
      <c r="I238" s="28"/>
      <c r="J238" s="78" t="s">
        <v>690</v>
      </c>
      <c r="K238" s="79">
        <v>66067</v>
      </c>
      <c r="L238" s="85"/>
      <c r="M238" s="28"/>
      <c r="N238" s="16" t="s">
        <v>48</v>
      </c>
      <c r="O238" s="28"/>
      <c r="P238" s="28"/>
      <c r="Q238" s="28"/>
      <c r="R238" s="28"/>
      <c r="S238" s="33">
        <v>43207</v>
      </c>
      <c r="T238" s="16" t="s">
        <v>53</v>
      </c>
      <c r="U238" s="1" t="s">
        <v>54</v>
      </c>
      <c r="V238" s="28"/>
      <c r="W238" s="28"/>
      <c r="X238" s="14"/>
      <c r="Y238" s="14"/>
      <c r="Z238" s="14"/>
      <c r="AA238" s="14"/>
    </row>
    <row r="239" spans="1:27" ht="14" x14ac:dyDescent="0.15">
      <c r="A239" s="116" t="s">
        <v>693</v>
      </c>
      <c r="B239" s="28"/>
      <c r="C239" s="28"/>
      <c r="D239" s="28"/>
      <c r="E239" s="28"/>
      <c r="F239" s="16" t="s">
        <v>39</v>
      </c>
      <c r="G239" s="18" t="s">
        <v>41</v>
      </c>
      <c r="H239" s="19" t="s">
        <v>694</v>
      </c>
      <c r="I239" s="28"/>
      <c r="J239" s="19" t="s">
        <v>695</v>
      </c>
      <c r="K239" s="22">
        <v>66524</v>
      </c>
      <c r="L239" s="30"/>
      <c r="M239" s="16"/>
      <c r="N239" s="16" t="s">
        <v>48</v>
      </c>
      <c r="O239" s="31"/>
      <c r="P239" s="28"/>
      <c r="Q239" s="28"/>
      <c r="R239" s="28"/>
      <c r="S239" s="33">
        <v>43207</v>
      </c>
      <c r="T239" s="16" t="s">
        <v>53</v>
      </c>
      <c r="U239" s="1" t="s">
        <v>54</v>
      </c>
      <c r="V239" s="16"/>
      <c r="W239" s="28"/>
      <c r="X239" s="14"/>
      <c r="Y239" s="14"/>
      <c r="Z239" s="14"/>
      <c r="AA239" s="14"/>
    </row>
    <row r="240" spans="1:27" ht="14" x14ac:dyDescent="0.15">
      <c r="A240" s="116" t="s">
        <v>696</v>
      </c>
      <c r="B240" s="28"/>
      <c r="C240" s="28"/>
      <c r="D240" s="28"/>
      <c r="E240" s="28"/>
      <c r="F240" s="16" t="s">
        <v>39</v>
      </c>
      <c r="G240" s="18" t="s">
        <v>41</v>
      </c>
      <c r="H240" s="72" t="s">
        <v>697</v>
      </c>
      <c r="I240" s="28"/>
      <c r="J240" s="72" t="s">
        <v>698</v>
      </c>
      <c r="K240" s="73">
        <v>66209</v>
      </c>
      <c r="L240" s="85"/>
      <c r="M240" s="28"/>
      <c r="N240" s="16" t="s">
        <v>48</v>
      </c>
      <c r="O240" s="28"/>
      <c r="P240" s="28"/>
      <c r="Q240" s="28"/>
      <c r="R240" s="28"/>
      <c r="S240" s="33">
        <v>43207</v>
      </c>
      <c r="T240" s="16" t="s">
        <v>53</v>
      </c>
      <c r="U240" s="1" t="s">
        <v>54</v>
      </c>
      <c r="V240" s="28"/>
      <c r="W240" s="28"/>
      <c r="X240" s="28"/>
      <c r="Y240" s="28"/>
      <c r="Z240" s="28"/>
      <c r="AA240" s="28"/>
    </row>
    <row r="241" spans="1:27" ht="14" x14ac:dyDescent="0.15">
      <c r="A241" s="116" t="s">
        <v>699</v>
      </c>
      <c r="B241" s="28"/>
      <c r="C241" s="28"/>
      <c r="D241" s="28"/>
      <c r="E241" s="28"/>
      <c r="F241" s="16" t="s">
        <v>39</v>
      </c>
      <c r="G241" s="18" t="s">
        <v>41</v>
      </c>
      <c r="H241" s="72" t="s">
        <v>700</v>
      </c>
      <c r="I241" s="28"/>
      <c r="J241" s="72" t="s">
        <v>698</v>
      </c>
      <c r="K241" s="73">
        <v>66214</v>
      </c>
      <c r="L241" s="85"/>
      <c r="M241" s="28"/>
      <c r="N241" s="16" t="s">
        <v>48</v>
      </c>
      <c r="O241" s="28"/>
      <c r="P241" s="28"/>
      <c r="Q241" s="28"/>
      <c r="R241" s="28"/>
      <c r="S241" s="33">
        <v>43207</v>
      </c>
      <c r="T241" s="16" t="s">
        <v>53</v>
      </c>
      <c r="U241" s="1" t="s">
        <v>54</v>
      </c>
      <c r="V241" s="28"/>
      <c r="W241" s="28"/>
      <c r="X241" s="49"/>
      <c r="Y241" s="49"/>
      <c r="Z241" s="49"/>
      <c r="AA241" s="49"/>
    </row>
    <row r="242" spans="1:27" ht="14" x14ac:dyDescent="0.15">
      <c r="A242" s="82" t="s">
        <v>701</v>
      </c>
      <c r="B242" s="28"/>
      <c r="C242" s="28"/>
      <c r="D242" s="28"/>
      <c r="E242" s="28"/>
      <c r="F242" s="16" t="s">
        <v>39</v>
      </c>
      <c r="G242" s="18" t="s">
        <v>100</v>
      </c>
      <c r="H242" s="19" t="s">
        <v>702</v>
      </c>
      <c r="I242" s="28"/>
      <c r="J242" s="19" t="s">
        <v>698</v>
      </c>
      <c r="K242" s="22">
        <v>66204</v>
      </c>
      <c r="L242" s="30"/>
      <c r="M242" s="16"/>
      <c r="N242" s="16" t="s">
        <v>48</v>
      </c>
      <c r="O242" s="31"/>
      <c r="P242" s="28"/>
      <c r="Q242" s="28"/>
      <c r="R242" s="28"/>
      <c r="S242" s="33">
        <v>43207</v>
      </c>
      <c r="T242" s="16" t="s">
        <v>53</v>
      </c>
      <c r="U242" s="1" t="s">
        <v>54</v>
      </c>
      <c r="V242" s="16"/>
      <c r="W242" s="28"/>
      <c r="X242" s="28"/>
      <c r="Y242" s="28"/>
      <c r="Z242" s="28"/>
      <c r="AA242" s="28"/>
    </row>
    <row r="243" spans="1:27" ht="14" x14ac:dyDescent="0.15">
      <c r="A243" s="116" t="s">
        <v>703</v>
      </c>
      <c r="B243" s="48"/>
      <c r="C243" s="48"/>
      <c r="D243" s="48"/>
      <c r="E243" s="48"/>
      <c r="F243" s="62" t="s">
        <v>39</v>
      </c>
      <c r="G243" s="51" t="s">
        <v>100</v>
      </c>
      <c r="H243" s="63" t="s">
        <v>704</v>
      </c>
      <c r="I243" s="53"/>
      <c r="J243" s="64" t="s">
        <v>705</v>
      </c>
      <c r="K243" s="65">
        <v>66071</v>
      </c>
      <c r="L243" s="66"/>
      <c r="M243" s="62"/>
      <c r="N243" s="62" t="s">
        <v>48</v>
      </c>
      <c r="O243" s="62"/>
      <c r="P243" s="48"/>
      <c r="Q243" s="48"/>
      <c r="R243" s="48"/>
      <c r="S243" s="67">
        <v>43207</v>
      </c>
      <c r="T243" s="62" t="s">
        <v>53</v>
      </c>
      <c r="U243" s="68" t="s">
        <v>54</v>
      </c>
      <c r="V243" s="62"/>
      <c r="W243" s="48"/>
      <c r="X243" s="28"/>
      <c r="Y243" s="28"/>
      <c r="Z243" s="28"/>
      <c r="AA243" s="28"/>
    </row>
    <row r="244" spans="1:27" ht="14" x14ac:dyDescent="0.15">
      <c r="A244" s="116" t="s">
        <v>703</v>
      </c>
      <c r="B244" s="28"/>
      <c r="C244" s="28"/>
      <c r="D244" s="28"/>
      <c r="E244" s="28"/>
      <c r="F244" s="16" t="s">
        <v>39</v>
      </c>
      <c r="G244" s="16" t="s">
        <v>41</v>
      </c>
      <c r="H244" s="45" t="s">
        <v>706</v>
      </c>
      <c r="I244" s="60"/>
      <c r="J244" s="19" t="s">
        <v>705</v>
      </c>
      <c r="K244" s="22">
        <v>66071</v>
      </c>
      <c r="L244" s="30"/>
      <c r="M244" s="16"/>
      <c r="N244" s="16" t="s">
        <v>48</v>
      </c>
      <c r="O244" s="31"/>
      <c r="P244" s="28"/>
      <c r="Q244" s="28"/>
      <c r="R244" s="28"/>
      <c r="S244" s="33">
        <v>43207</v>
      </c>
      <c r="T244" s="16" t="s">
        <v>53</v>
      </c>
      <c r="U244" s="1" t="s">
        <v>54</v>
      </c>
      <c r="V244" s="16"/>
      <c r="W244" s="28"/>
      <c r="X244" s="28"/>
      <c r="Y244" s="28"/>
      <c r="Z244" s="28"/>
      <c r="AA244" s="28"/>
    </row>
    <row r="245" spans="1:27" ht="14" x14ac:dyDescent="0.15">
      <c r="A245" s="116" t="s">
        <v>707</v>
      </c>
      <c r="B245" s="28"/>
      <c r="C245" s="28"/>
      <c r="D245" s="28"/>
      <c r="E245" s="28"/>
      <c r="F245" s="16" t="s">
        <v>39</v>
      </c>
      <c r="G245" s="18" t="s">
        <v>41</v>
      </c>
      <c r="H245" s="78" t="s">
        <v>708</v>
      </c>
      <c r="I245" s="28"/>
      <c r="J245" s="78" t="s">
        <v>705</v>
      </c>
      <c r="K245" s="79">
        <v>66071</v>
      </c>
      <c r="L245" s="85"/>
      <c r="M245" s="28"/>
      <c r="N245" s="16" t="s">
        <v>48</v>
      </c>
      <c r="O245" s="28"/>
      <c r="P245" s="28"/>
      <c r="Q245" s="28"/>
      <c r="R245" s="28"/>
      <c r="S245" s="33">
        <v>43207</v>
      </c>
      <c r="T245" s="16" t="s">
        <v>53</v>
      </c>
      <c r="U245" s="1" t="s">
        <v>54</v>
      </c>
      <c r="V245" s="28"/>
      <c r="W245" s="28"/>
      <c r="X245" s="14"/>
      <c r="Y245" s="14"/>
      <c r="Z245" s="14"/>
      <c r="AA245" s="14"/>
    </row>
    <row r="246" spans="1:27" ht="14" x14ac:dyDescent="0.15">
      <c r="A246" s="82" t="s">
        <v>709</v>
      </c>
      <c r="B246" s="28"/>
      <c r="C246" s="28"/>
      <c r="D246" s="28"/>
      <c r="E246" s="28"/>
      <c r="F246" s="16" t="s">
        <v>39</v>
      </c>
      <c r="G246" s="18" t="s">
        <v>41</v>
      </c>
      <c r="H246" s="19" t="s">
        <v>710</v>
      </c>
      <c r="I246" s="28"/>
      <c r="J246" s="19" t="s">
        <v>711</v>
      </c>
      <c r="K246" s="22">
        <v>66072</v>
      </c>
      <c r="L246" s="30"/>
      <c r="M246" s="16"/>
      <c r="N246" s="16" t="s">
        <v>48</v>
      </c>
      <c r="O246" s="31"/>
      <c r="P246" s="28"/>
      <c r="Q246" s="28"/>
      <c r="R246" s="28"/>
      <c r="S246" s="33">
        <v>43207</v>
      </c>
      <c r="T246" s="16" t="s">
        <v>53</v>
      </c>
      <c r="U246" s="1" t="s">
        <v>54</v>
      </c>
      <c r="V246" s="16"/>
      <c r="W246" s="28"/>
      <c r="X246" s="14"/>
      <c r="Y246" s="14"/>
      <c r="Z246" s="14"/>
      <c r="AA246" s="14"/>
    </row>
    <row r="247" spans="1:27" ht="14" x14ac:dyDescent="0.15">
      <c r="A247" s="116" t="s">
        <v>712</v>
      </c>
      <c r="B247" s="28"/>
      <c r="C247" s="28"/>
      <c r="D247" s="28"/>
      <c r="E247" s="28"/>
      <c r="F247" s="16" t="s">
        <v>39</v>
      </c>
      <c r="G247" s="18" t="s">
        <v>41</v>
      </c>
      <c r="H247" s="78" t="s">
        <v>713</v>
      </c>
      <c r="I247" s="28"/>
      <c r="J247" s="78" t="s">
        <v>711</v>
      </c>
      <c r="K247" s="79">
        <v>66072</v>
      </c>
      <c r="L247" s="85"/>
      <c r="M247" s="28"/>
      <c r="N247" s="16" t="s">
        <v>48</v>
      </c>
      <c r="O247" s="28"/>
      <c r="P247" s="28"/>
      <c r="Q247" s="28"/>
      <c r="R247" s="28"/>
      <c r="S247" s="33">
        <v>43207</v>
      </c>
      <c r="T247" s="16" t="s">
        <v>53</v>
      </c>
      <c r="U247" s="1" t="s">
        <v>54</v>
      </c>
      <c r="V247" s="28"/>
      <c r="W247" s="28"/>
      <c r="X247" s="14"/>
      <c r="Y247" s="14"/>
      <c r="Z247" s="14"/>
      <c r="AA247" s="14"/>
    </row>
    <row r="248" spans="1:27" ht="14" x14ac:dyDescent="0.15">
      <c r="A248" s="82" t="s">
        <v>714</v>
      </c>
      <c r="B248" s="28"/>
      <c r="C248" s="28"/>
      <c r="D248" s="28"/>
      <c r="E248" s="28"/>
      <c r="F248" s="16" t="s">
        <v>39</v>
      </c>
      <c r="G248" s="18" t="s">
        <v>41</v>
      </c>
      <c r="H248" s="19" t="s">
        <v>715</v>
      </c>
      <c r="I248" s="28"/>
      <c r="J248" s="19" t="s">
        <v>716</v>
      </c>
      <c r="K248" s="22">
        <v>67357</v>
      </c>
      <c r="L248" s="30"/>
      <c r="M248" s="16"/>
      <c r="N248" s="16" t="s">
        <v>48</v>
      </c>
      <c r="O248" s="31"/>
      <c r="P248" s="28"/>
      <c r="Q248" s="28"/>
      <c r="R248" s="28"/>
      <c r="S248" s="33">
        <v>43207</v>
      </c>
      <c r="T248" s="16" t="s">
        <v>53</v>
      </c>
      <c r="U248" s="1" t="s">
        <v>54</v>
      </c>
      <c r="V248" s="16"/>
      <c r="W248" s="28"/>
      <c r="X248" s="48"/>
      <c r="Y248" s="48"/>
      <c r="Z248" s="48"/>
      <c r="AA248" s="48"/>
    </row>
    <row r="249" spans="1:27" ht="14" x14ac:dyDescent="0.15">
      <c r="A249" s="116" t="s">
        <v>717</v>
      </c>
      <c r="B249" s="28"/>
      <c r="C249" s="28"/>
      <c r="D249" s="28"/>
      <c r="E249" s="28"/>
      <c r="F249" s="16" t="s">
        <v>39</v>
      </c>
      <c r="G249" s="16" t="s">
        <v>41</v>
      </c>
      <c r="H249" s="45" t="s">
        <v>718</v>
      </c>
      <c r="I249" s="28"/>
      <c r="J249" s="78" t="s">
        <v>719</v>
      </c>
      <c r="K249" s="79">
        <v>67661</v>
      </c>
      <c r="L249" s="85"/>
      <c r="M249" s="28"/>
      <c r="N249" s="16" t="s">
        <v>48</v>
      </c>
      <c r="O249" s="28"/>
      <c r="P249" s="28"/>
      <c r="Q249" s="28"/>
      <c r="R249" s="28"/>
      <c r="S249" s="33">
        <v>43207</v>
      </c>
      <c r="T249" s="16" t="s">
        <v>53</v>
      </c>
      <c r="U249" s="1" t="s">
        <v>54</v>
      </c>
      <c r="V249" s="28"/>
      <c r="W249" s="28"/>
      <c r="X249" s="28"/>
      <c r="Y249" s="28"/>
      <c r="Z249" s="28"/>
      <c r="AA249" s="28"/>
    </row>
    <row r="250" spans="1:27" ht="14" x14ac:dyDescent="0.15">
      <c r="A250" s="82" t="s">
        <v>720</v>
      </c>
      <c r="B250" s="28"/>
      <c r="C250" s="28"/>
      <c r="D250" s="28"/>
      <c r="E250" s="28"/>
      <c r="F250" s="16" t="s">
        <v>39</v>
      </c>
      <c r="G250" s="18" t="s">
        <v>100</v>
      </c>
      <c r="H250" s="19" t="s">
        <v>721</v>
      </c>
      <c r="I250" s="28"/>
      <c r="J250" s="19" t="s">
        <v>719</v>
      </c>
      <c r="K250" s="22">
        <v>67661</v>
      </c>
      <c r="L250" s="30"/>
      <c r="M250" s="16"/>
      <c r="N250" s="16" t="s">
        <v>48</v>
      </c>
      <c r="O250" s="31"/>
      <c r="P250" s="28"/>
      <c r="Q250" s="28"/>
      <c r="R250" s="28"/>
      <c r="S250" s="33">
        <v>43207</v>
      </c>
      <c r="T250" s="16" t="s">
        <v>53</v>
      </c>
      <c r="U250" s="1" t="s">
        <v>54</v>
      </c>
      <c r="V250" s="16"/>
      <c r="W250" s="28"/>
      <c r="X250" s="28"/>
      <c r="Y250" s="28"/>
      <c r="Z250" s="28"/>
      <c r="AA250" s="28"/>
    </row>
    <row r="251" spans="1:27" ht="14" x14ac:dyDescent="0.15">
      <c r="A251" s="116" t="s">
        <v>722</v>
      </c>
      <c r="B251" s="28"/>
      <c r="C251" s="28"/>
      <c r="D251" s="28"/>
      <c r="E251" s="28"/>
      <c r="F251" s="16" t="s">
        <v>39</v>
      </c>
      <c r="G251" s="18" t="s">
        <v>41</v>
      </c>
      <c r="H251" s="19" t="s">
        <v>723</v>
      </c>
      <c r="I251" s="28"/>
      <c r="J251" s="19" t="s">
        <v>724</v>
      </c>
      <c r="K251" s="22">
        <v>66762</v>
      </c>
      <c r="L251" s="30"/>
      <c r="M251" s="16"/>
      <c r="N251" s="16" t="s">
        <v>48</v>
      </c>
      <c r="O251" s="31"/>
      <c r="P251" s="28"/>
      <c r="Q251" s="28"/>
      <c r="R251" s="28"/>
      <c r="S251" s="33">
        <v>43207</v>
      </c>
      <c r="T251" s="16" t="s">
        <v>53</v>
      </c>
      <c r="U251" s="1" t="s">
        <v>54</v>
      </c>
      <c r="V251" s="16"/>
      <c r="W251" s="28"/>
      <c r="X251" s="14"/>
      <c r="Y251" s="14"/>
      <c r="Z251" s="14"/>
      <c r="AA251" s="14"/>
    </row>
    <row r="252" spans="1:27" ht="14" x14ac:dyDescent="0.15">
      <c r="A252" s="82" t="s">
        <v>725</v>
      </c>
      <c r="B252" s="28"/>
      <c r="C252" s="28"/>
      <c r="D252" s="28"/>
      <c r="E252" s="28"/>
      <c r="F252" s="16" t="s">
        <v>39</v>
      </c>
      <c r="G252" s="18" t="s">
        <v>41</v>
      </c>
      <c r="H252" s="19" t="s">
        <v>726</v>
      </c>
      <c r="I252" s="28"/>
      <c r="J252" s="19" t="s">
        <v>724</v>
      </c>
      <c r="K252" s="22">
        <v>66762</v>
      </c>
      <c r="L252" s="30"/>
      <c r="M252" s="16"/>
      <c r="N252" s="16" t="s">
        <v>48</v>
      </c>
      <c r="O252" s="31"/>
      <c r="P252" s="28"/>
      <c r="Q252" s="28"/>
      <c r="R252" s="28"/>
      <c r="S252" s="33">
        <v>43207</v>
      </c>
      <c r="T252" s="16" t="s">
        <v>53</v>
      </c>
      <c r="U252" s="1" t="s">
        <v>54</v>
      </c>
      <c r="V252" s="16"/>
      <c r="W252" s="28"/>
      <c r="X252" s="28"/>
      <c r="Y252" s="28"/>
      <c r="Z252" s="28"/>
      <c r="AA252" s="28"/>
    </row>
    <row r="253" spans="1:27" ht="14" x14ac:dyDescent="0.15">
      <c r="A253" s="82" t="s">
        <v>727</v>
      </c>
      <c r="B253" s="14"/>
      <c r="C253" s="14"/>
      <c r="D253" s="14"/>
      <c r="E253" s="14"/>
      <c r="F253" s="16" t="s">
        <v>39</v>
      </c>
      <c r="G253" s="16" t="s">
        <v>41</v>
      </c>
      <c r="H253" s="59" t="s">
        <v>728</v>
      </c>
      <c r="I253" s="14"/>
      <c r="J253" s="59" t="s">
        <v>724</v>
      </c>
      <c r="K253" s="107">
        <v>66762</v>
      </c>
      <c r="L253" s="83"/>
      <c r="M253" s="14"/>
      <c r="N253" s="18" t="s">
        <v>48</v>
      </c>
      <c r="O253" s="14"/>
      <c r="P253" s="14"/>
      <c r="Q253" s="14"/>
      <c r="R253" s="14"/>
      <c r="S253" s="27">
        <v>43207</v>
      </c>
      <c r="T253" s="18" t="s">
        <v>53</v>
      </c>
      <c r="U253" s="1" t="s">
        <v>54</v>
      </c>
      <c r="V253" s="14"/>
      <c r="W253" s="14"/>
      <c r="X253" s="28"/>
      <c r="Y253" s="28"/>
      <c r="Z253" s="28"/>
      <c r="AA253" s="28"/>
    </row>
    <row r="254" spans="1:27" ht="13" x14ac:dyDescent="0.15">
      <c r="A254" s="82" t="s">
        <v>729</v>
      </c>
      <c r="B254" s="28"/>
      <c r="C254" s="16" t="s">
        <v>730</v>
      </c>
      <c r="D254" s="28"/>
      <c r="E254" s="28"/>
      <c r="F254" s="16" t="s">
        <v>72</v>
      </c>
      <c r="G254" s="18" t="s">
        <v>41</v>
      </c>
      <c r="H254" s="16" t="s">
        <v>731</v>
      </c>
      <c r="I254" s="28"/>
      <c r="J254" s="16" t="s">
        <v>724</v>
      </c>
      <c r="K254" s="16">
        <v>66762</v>
      </c>
      <c r="L254" s="85"/>
      <c r="M254" s="28"/>
      <c r="N254" s="86" t="s">
        <v>48</v>
      </c>
      <c r="O254" s="87" t="s">
        <v>732</v>
      </c>
      <c r="P254" s="28"/>
      <c r="Q254" s="28"/>
      <c r="R254" s="28"/>
      <c r="S254" s="33">
        <v>43263</v>
      </c>
      <c r="T254" s="16" t="s">
        <v>390</v>
      </c>
      <c r="U254" s="16" t="s">
        <v>391</v>
      </c>
      <c r="V254" s="28"/>
      <c r="W254" s="28"/>
      <c r="X254" s="28"/>
      <c r="Y254" s="28"/>
      <c r="Z254" s="28"/>
      <c r="AA254" s="28"/>
    </row>
    <row r="255" spans="1:27" ht="14" x14ac:dyDescent="0.15">
      <c r="A255" s="82" t="s">
        <v>733</v>
      </c>
      <c r="B255" s="28"/>
      <c r="C255" s="28"/>
      <c r="D255" s="28"/>
      <c r="E255" s="28"/>
      <c r="F255" s="16" t="s">
        <v>39</v>
      </c>
      <c r="G255" s="18" t="s">
        <v>41</v>
      </c>
      <c r="H255" s="72" t="s">
        <v>734</v>
      </c>
      <c r="I255" s="28"/>
      <c r="J255" s="72" t="s">
        <v>735</v>
      </c>
      <c r="K255" s="73">
        <v>66025</v>
      </c>
      <c r="L255" s="85"/>
      <c r="M255" s="28"/>
      <c r="N255" s="16" t="s">
        <v>48</v>
      </c>
      <c r="O255" s="28"/>
      <c r="P255" s="28"/>
      <c r="Q255" s="28"/>
      <c r="R255" s="28"/>
      <c r="S255" s="33">
        <v>43207</v>
      </c>
      <c r="T255" s="16" t="s">
        <v>53</v>
      </c>
      <c r="U255" s="1" t="s">
        <v>54</v>
      </c>
      <c r="V255" s="28"/>
      <c r="W255" s="28"/>
      <c r="X255" s="14"/>
      <c r="Y255" s="14"/>
      <c r="Z255" s="14"/>
      <c r="AA255" s="14"/>
    </row>
    <row r="256" spans="1:27" ht="14" x14ac:dyDescent="0.15">
      <c r="A256" s="116" t="s">
        <v>736</v>
      </c>
      <c r="B256" s="28"/>
      <c r="C256" s="28"/>
      <c r="D256" s="28"/>
      <c r="E256" s="28"/>
      <c r="F256" s="16" t="s">
        <v>39</v>
      </c>
      <c r="G256" s="18" t="s">
        <v>41</v>
      </c>
      <c r="H256" s="19" t="s">
        <v>737</v>
      </c>
      <c r="I256" s="28"/>
      <c r="J256" s="19" t="s">
        <v>738</v>
      </c>
      <c r="K256" s="22">
        <v>67124</v>
      </c>
      <c r="L256" s="30"/>
      <c r="M256" s="16"/>
      <c r="N256" s="16" t="s">
        <v>48</v>
      </c>
      <c r="O256" s="31"/>
      <c r="P256" s="28"/>
      <c r="Q256" s="28"/>
      <c r="R256" s="28"/>
      <c r="S256" s="33">
        <v>43207</v>
      </c>
      <c r="T256" s="16" t="s">
        <v>53</v>
      </c>
      <c r="U256" s="1" t="s">
        <v>54</v>
      </c>
      <c r="V256" s="16"/>
      <c r="W256" s="28"/>
      <c r="X256" s="14"/>
      <c r="Y256" s="14"/>
      <c r="Z256" s="14"/>
      <c r="AA256" s="14"/>
    </row>
    <row r="257" spans="1:27" ht="14" x14ac:dyDescent="0.15">
      <c r="A257" s="116" t="s">
        <v>739</v>
      </c>
      <c r="B257" s="28"/>
      <c r="C257" s="28"/>
      <c r="D257" s="28"/>
      <c r="E257" s="28"/>
      <c r="F257" s="16" t="s">
        <v>39</v>
      </c>
      <c r="G257" s="18" t="s">
        <v>41</v>
      </c>
      <c r="H257" s="78" t="s">
        <v>740</v>
      </c>
      <c r="I257" s="28"/>
      <c r="J257" s="78" t="s">
        <v>741</v>
      </c>
      <c r="K257" s="79">
        <v>67475</v>
      </c>
      <c r="L257" s="85"/>
      <c r="M257" s="28"/>
      <c r="N257" s="16" t="s">
        <v>48</v>
      </c>
      <c r="O257" s="28"/>
      <c r="P257" s="28"/>
      <c r="Q257" s="28"/>
      <c r="R257" s="28"/>
      <c r="S257" s="33">
        <v>43207</v>
      </c>
      <c r="T257" s="16" t="s">
        <v>53</v>
      </c>
      <c r="U257" s="1" t="s">
        <v>54</v>
      </c>
      <c r="V257" s="28"/>
      <c r="W257" s="28"/>
      <c r="X257" s="14"/>
      <c r="Y257" s="14"/>
      <c r="Z257" s="14"/>
      <c r="AA257" s="14"/>
    </row>
    <row r="258" spans="1:27" ht="14" x14ac:dyDescent="0.15">
      <c r="A258" s="82" t="s">
        <v>742</v>
      </c>
      <c r="B258" s="28"/>
      <c r="C258" s="28"/>
      <c r="D258" s="28"/>
      <c r="E258" s="28"/>
      <c r="F258" s="16" t="s">
        <v>39</v>
      </c>
      <c r="G258" s="18" t="s">
        <v>100</v>
      </c>
      <c r="H258" s="71" t="s">
        <v>743</v>
      </c>
      <c r="I258" s="28"/>
      <c r="J258" s="72" t="s">
        <v>744</v>
      </c>
      <c r="K258" s="73">
        <v>66080</v>
      </c>
      <c r="L258" s="85"/>
      <c r="M258" s="28"/>
      <c r="N258" s="16" t="s">
        <v>48</v>
      </c>
      <c r="O258" s="28"/>
      <c r="P258" s="28"/>
      <c r="Q258" s="28"/>
      <c r="R258" s="28"/>
      <c r="S258" s="33">
        <v>43207</v>
      </c>
      <c r="T258" s="16" t="s">
        <v>53</v>
      </c>
      <c r="U258" s="1" t="s">
        <v>54</v>
      </c>
      <c r="V258" s="28"/>
      <c r="W258" s="28"/>
      <c r="X258" s="28"/>
      <c r="Y258" s="28"/>
      <c r="Z258" s="28"/>
      <c r="AA258" s="28"/>
    </row>
    <row r="259" spans="1:27" ht="14" x14ac:dyDescent="0.15">
      <c r="A259" s="82" t="s">
        <v>742</v>
      </c>
      <c r="B259" s="49"/>
      <c r="C259" s="49"/>
      <c r="D259" s="49"/>
      <c r="E259" s="49"/>
      <c r="F259" s="16" t="s">
        <v>39</v>
      </c>
      <c r="G259" s="102" t="s">
        <v>41</v>
      </c>
      <c r="H259" s="106" t="s">
        <v>745</v>
      </c>
      <c r="I259" s="49"/>
      <c r="J259" s="104" t="s">
        <v>744</v>
      </c>
      <c r="K259" s="105">
        <v>66080</v>
      </c>
      <c r="L259" s="56"/>
      <c r="M259" s="49"/>
      <c r="N259" s="50" t="s">
        <v>48</v>
      </c>
      <c r="O259" s="49"/>
      <c r="P259" s="49"/>
      <c r="Q259" s="49"/>
      <c r="R259" s="49"/>
      <c r="S259" s="57">
        <v>43207</v>
      </c>
      <c r="T259" s="50" t="s">
        <v>53</v>
      </c>
      <c r="U259" s="58" t="s">
        <v>54</v>
      </c>
      <c r="V259" s="49"/>
      <c r="W259" s="49"/>
      <c r="X259" s="14"/>
      <c r="Y259" s="14"/>
      <c r="Z259" s="14"/>
      <c r="AA259" s="14"/>
    </row>
    <row r="260" spans="1:27" ht="14" x14ac:dyDescent="0.15">
      <c r="A260" s="82" t="s">
        <v>746</v>
      </c>
      <c r="B260" s="28"/>
      <c r="C260" s="28"/>
      <c r="D260" s="28"/>
      <c r="E260" s="28"/>
      <c r="F260" s="16" t="s">
        <v>39</v>
      </c>
      <c r="G260" s="18" t="s">
        <v>41</v>
      </c>
      <c r="H260" s="78" t="s">
        <v>747</v>
      </c>
      <c r="I260" s="28"/>
      <c r="J260" s="78" t="s">
        <v>748</v>
      </c>
      <c r="K260" s="79">
        <v>67655</v>
      </c>
      <c r="L260" s="85"/>
      <c r="M260" s="28"/>
      <c r="N260" s="16" t="s">
        <v>48</v>
      </c>
      <c r="O260" s="28"/>
      <c r="P260" s="28"/>
      <c r="Q260" s="28"/>
      <c r="R260" s="28"/>
      <c r="S260" s="33">
        <v>43207</v>
      </c>
      <c r="T260" s="16" t="s">
        <v>53</v>
      </c>
      <c r="U260" s="1" t="s">
        <v>54</v>
      </c>
      <c r="V260" s="28"/>
      <c r="W260" s="28"/>
      <c r="X260" s="28"/>
      <c r="Y260" s="28"/>
      <c r="Z260" s="28"/>
      <c r="AA260" s="28"/>
    </row>
    <row r="261" spans="1:27" ht="14" x14ac:dyDescent="0.15">
      <c r="A261" s="82" t="s">
        <v>749</v>
      </c>
      <c r="B261" s="28"/>
      <c r="C261" s="86" t="s">
        <v>750</v>
      </c>
      <c r="D261" s="28"/>
      <c r="E261" s="28"/>
      <c r="F261" s="16" t="s">
        <v>39</v>
      </c>
      <c r="G261" s="16" t="s">
        <v>41</v>
      </c>
      <c r="H261" s="45" t="s">
        <v>751</v>
      </c>
      <c r="I261" s="28"/>
      <c r="J261" s="78" t="s">
        <v>748</v>
      </c>
      <c r="K261" s="79">
        <v>67655</v>
      </c>
      <c r="L261" s="85"/>
      <c r="M261" s="28"/>
      <c r="N261" s="16" t="s">
        <v>48</v>
      </c>
      <c r="O261" s="28"/>
      <c r="P261" s="28"/>
      <c r="Q261" s="28"/>
      <c r="R261" s="28"/>
      <c r="S261" s="33">
        <v>43207</v>
      </c>
      <c r="T261" s="16" t="s">
        <v>53</v>
      </c>
      <c r="U261" s="1" t="s">
        <v>54</v>
      </c>
      <c r="V261" s="28"/>
      <c r="W261" s="28"/>
      <c r="X261" s="28"/>
      <c r="Y261" s="28"/>
      <c r="Z261" s="28"/>
      <c r="AA261" s="28"/>
    </row>
    <row r="262" spans="1:27" ht="14" x14ac:dyDescent="0.15">
      <c r="A262" s="116" t="s">
        <v>752</v>
      </c>
      <c r="B262" s="48"/>
      <c r="C262" s="48"/>
      <c r="D262" s="48"/>
      <c r="E262" s="48"/>
      <c r="F262" s="62" t="s">
        <v>39</v>
      </c>
      <c r="G262" s="51" t="s">
        <v>100</v>
      </c>
      <c r="H262" s="63" t="s">
        <v>753</v>
      </c>
      <c r="I262" s="53"/>
      <c r="J262" s="64" t="s">
        <v>748</v>
      </c>
      <c r="K262" s="65">
        <v>67665</v>
      </c>
      <c r="L262" s="66"/>
      <c r="M262" s="62"/>
      <c r="N262" s="62" t="s">
        <v>48</v>
      </c>
      <c r="O262" s="62"/>
      <c r="P262" s="48"/>
      <c r="Q262" s="48"/>
      <c r="R262" s="48"/>
      <c r="S262" s="67">
        <v>43207</v>
      </c>
      <c r="T262" s="62" t="s">
        <v>53</v>
      </c>
      <c r="U262" s="68" t="s">
        <v>54</v>
      </c>
      <c r="V262" s="62"/>
      <c r="W262" s="48"/>
      <c r="X262" s="28"/>
      <c r="Y262" s="28"/>
      <c r="Z262" s="28"/>
      <c r="AA262" s="28"/>
    </row>
    <row r="263" spans="1:27" ht="14" x14ac:dyDescent="0.15">
      <c r="A263" s="116" t="s">
        <v>752</v>
      </c>
      <c r="B263" s="28"/>
      <c r="C263" s="28"/>
      <c r="D263" s="28"/>
      <c r="E263" s="28"/>
      <c r="F263" s="16" t="s">
        <v>39</v>
      </c>
      <c r="G263" s="18" t="s">
        <v>41</v>
      </c>
      <c r="H263" s="69" t="s">
        <v>754</v>
      </c>
      <c r="I263" s="60"/>
      <c r="J263" s="19" t="s">
        <v>748</v>
      </c>
      <c r="K263" s="22">
        <v>67665</v>
      </c>
      <c r="L263" s="30"/>
      <c r="M263" s="16"/>
      <c r="N263" s="16" t="s">
        <v>48</v>
      </c>
      <c r="O263" s="31"/>
      <c r="P263" s="28"/>
      <c r="Q263" s="28"/>
      <c r="R263" s="28"/>
      <c r="S263" s="33">
        <v>43207</v>
      </c>
      <c r="T263" s="16" t="s">
        <v>53</v>
      </c>
      <c r="U263" s="1" t="s">
        <v>54</v>
      </c>
      <c r="V263" s="16"/>
      <c r="W263" s="28"/>
      <c r="X263" s="28"/>
      <c r="Y263" s="28"/>
      <c r="Z263" s="28"/>
      <c r="AA263" s="28"/>
    </row>
    <row r="264" spans="1:27" ht="14" x14ac:dyDescent="0.15">
      <c r="A264" s="116" t="s">
        <v>755</v>
      </c>
      <c r="B264" s="28"/>
      <c r="C264" s="28"/>
      <c r="D264" s="28"/>
      <c r="E264" s="28"/>
      <c r="F264" s="16" t="s">
        <v>39</v>
      </c>
      <c r="G264" s="18" t="s">
        <v>41</v>
      </c>
      <c r="H264" s="78" t="s">
        <v>756</v>
      </c>
      <c r="I264" s="28"/>
      <c r="J264" s="78" t="s">
        <v>757</v>
      </c>
      <c r="K264" s="79">
        <v>67755</v>
      </c>
      <c r="L264" s="85"/>
      <c r="M264" s="28"/>
      <c r="N264" s="16" t="s">
        <v>48</v>
      </c>
      <c r="O264" s="28"/>
      <c r="P264" s="28"/>
      <c r="Q264" s="28"/>
      <c r="R264" s="28"/>
      <c r="S264" s="33">
        <v>43207</v>
      </c>
      <c r="T264" s="16" t="s">
        <v>53</v>
      </c>
      <c r="U264" s="1" t="s">
        <v>54</v>
      </c>
      <c r="V264" s="28"/>
      <c r="W264" s="28"/>
      <c r="X264" s="28"/>
      <c r="Y264" s="28"/>
      <c r="Z264" s="28"/>
      <c r="AA264" s="28"/>
    </row>
    <row r="265" spans="1:27" ht="14" x14ac:dyDescent="0.15">
      <c r="A265" s="116" t="s">
        <v>758</v>
      </c>
      <c r="B265" s="28"/>
      <c r="C265" s="28"/>
      <c r="D265" s="28"/>
      <c r="E265" s="28"/>
      <c r="F265" s="16" t="s">
        <v>39</v>
      </c>
      <c r="G265" s="18" t="s">
        <v>41</v>
      </c>
      <c r="H265" s="78" t="s">
        <v>759</v>
      </c>
      <c r="I265" s="28"/>
      <c r="J265" s="78" t="s">
        <v>760</v>
      </c>
      <c r="K265" s="79">
        <v>67401</v>
      </c>
      <c r="L265" s="85"/>
      <c r="M265" s="28"/>
      <c r="N265" s="16" t="s">
        <v>48</v>
      </c>
      <c r="O265" s="28"/>
      <c r="P265" s="28"/>
      <c r="Q265" s="28"/>
      <c r="R265" s="28"/>
      <c r="S265" s="33">
        <v>43207</v>
      </c>
      <c r="T265" s="16" t="s">
        <v>53</v>
      </c>
      <c r="U265" s="1" t="s">
        <v>54</v>
      </c>
      <c r="V265" s="28"/>
      <c r="W265" s="28"/>
      <c r="X265" s="14"/>
      <c r="Y265" s="14"/>
      <c r="Z265" s="14"/>
      <c r="AA265" s="14"/>
    </row>
    <row r="266" spans="1:27" ht="14" x14ac:dyDescent="0.15">
      <c r="A266" s="116" t="s">
        <v>761</v>
      </c>
      <c r="B266" s="28"/>
      <c r="C266" s="28"/>
      <c r="D266" s="28"/>
      <c r="E266" s="28"/>
      <c r="F266" s="16" t="s">
        <v>39</v>
      </c>
      <c r="G266" s="18" t="s">
        <v>41</v>
      </c>
      <c r="H266" s="69" t="s">
        <v>762</v>
      </c>
      <c r="I266" s="60" t="s">
        <v>763</v>
      </c>
      <c r="J266" s="19" t="s">
        <v>760</v>
      </c>
      <c r="K266" s="22">
        <v>67401</v>
      </c>
      <c r="L266" s="30"/>
      <c r="M266" s="16"/>
      <c r="N266" s="16" t="s">
        <v>48</v>
      </c>
      <c r="O266" s="31"/>
      <c r="P266" s="28"/>
      <c r="Q266" s="28"/>
      <c r="R266" s="28"/>
      <c r="S266" s="33">
        <v>43207</v>
      </c>
      <c r="T266" s="16" t="s">
        <v>53</v>
      </c>
      <c r="U266" s="1" t="s">
        <v>54</v>
      </c>
      <c r="V266" s="16"/>
      <c r="W266" s="28"/>
      <c r="X266" s="28"/>
      <c r="Y266" s="28"/>
      <c r="Z266" s="28"/>
      <c r="AA266" s="28"/>
    </row>
    <row r="267" spans="1:27" ht="14" x14ac:dyDescent="0.15">
      <c r="A267" s="82" t="s">
        <v>764</v>
      </c>
      <c r="B267" s="28"/>
      <c r="C267" s="28"/>
      <c r="D267" s="28"/>
      <c r="E267" s="28"/>
      <c r="F267" s="16" t="s">
        <v>39</v>
      </c>
      <c r="G267" s="18" t="s">
        <v>41</v>
      </c>
      <c r="H267" s="78" t="s">
        <v>765</v>
      </c>
      <c r="I267" s="28"/>
      <c r="J267" s="78" t="s">
        <v>760</v>
      </c>
      <c r="K267" s="79">
        <v>67401</v>
      </c>
      <c r="L267" s="85"/>
      <c r="M267" s="28"/>
      <c r="N267" s="16" t="s">
        <v>48</v>
      </c>
      <c r="O267" s="28"/>
      <c r="P267" s="28"/>
      <c r="Q267" s="28"/>
      <c r="R267" s="28"/>
      <c r="S267" s="33">
        <v>43207</v>
      </c>
      <c r="T267" s="16" t="s">
        <v>53</v>
      </c>
      <c r="U267" s="1" t="s">
        <v>54</v>
      </c>
      <c r="V267" s="28"/>
      <c r="W267" s="28"/>
      <c r="X267" s="28"/>
      <c r="Y267" s="28"/>
      <c r="Z267" s="28"/>
      <c r="AA267" s="28"/>
    </row>
    <row r="268" spans="1:27" ht="14" x14ac:dyDescent="0.15">
      <c r="A268" s="116" t="s">
        <v>766</v>
      </c>
      <c r="B268" s="28"/>
      <c r="C268" s="28"/>
      <c r="D268" s="28"/>
      <c r="E268" s="28"/>
      <c r="F268" s="16" t="s">
        <v>39</v>
      </c>
      <c r="G268" s="16" t="s">
        <v>100</v>
      </c>
      <c r="H268" s="71" t="s">
        <v>767</v>
      </c>
      <c r="I268" s="28"/>
      <c r="J268" s="72" t="s">
        <v>768</v>
      </c>
      <c r="K268" s="73">
        <v>67871</v>
      </c>
      <c r="L268" s="85"/>
      <c r="M268" s="28"/>
      <c r="N268" s="16" t="s">
        <v>48</v>
      </c>
      <c r="O268" s="28"/>
      <c r="P268" s="28"/>
      <c r="Q268" s="28"/>
      <c r="R268" s="28"/>
      <c r="S268" s="33">
        <v>43207</v>
      </c>
      <c r="T268" s="16" t="s">
        <v>53</v>
      </c>
      <c r="U268" s="1" t="s">
        <v>54</v>
      </c>
      <c r="V268" s="28"/>
      <c r="W268" s="28"/>
      <c r="X268" s="28"/>
      <c r="Y268" s="28"/>
      <c r="Z268" s="28"/>
      <c r="AA268" s="28"/>
    </row>
    <row r="269" spans="1:27" ht="14" x14ac:dyDescent="0.15">
      <c r="A269" s="116" t="s">
        <v>766</v>
      </c>
      <c r="B269" s="48"/>
      <c r="C269" s="48"/>
      <c r="D269" s="48"/>
      <c r="E269" s="48"/>
      <c r="F269" s="62" t="s">
        <v>39</v>
      </c>
      <c r="G269" s="51" t="s">
        <v>41</v>
      </c>
      <c r="H269" s="74" t="s">
        <v>769</v>
      </c>
      <c r="I269" s="48"/>
      <c r="J269" s="75" t="s">
        <v>768</v>
      </c>
      <c r="K269" s="76">
        <v>67871</v>
      </c>
      <c r="L269" s="66"/>
      <c r="M269" s="48"/>
      <c r="N269" s="62" t="s">
        <v>48</v>
      </c>
      <c r="O269" s="48"/>
      <c r="P269" s="48"/>
      <c r="Q269" s="48"/>
      <c r="R269" s="48"/>
      <c r="S269" s="67">
        <v>43207</v>
      </c>
      <c r="T269" s="62" t="s">
        <v>53</v>
      </c>
      <c r="U269" s="68" t="s">
        <v>54</v>
      </c>
      <c r="V269" s="48"/>
      <c r="W269" s="48"/>
      <c r="X269" s="28"/>
      <c r="Y269" s="28"/>
      <c r="Z269" s="28"/>
      <c r="AA269" s="28"/>
    </row>
    <row r="270" spans="1:27" ht="14" x14ac:dyDescent="0.15">
      <c r="A270" s="116" t="s">
        <v>770</v>
      </c>
      <c r="B270" s="28"/>
      <c r="C270" s="28"/>
      <c r="D270" s="28"/>
      <c r="E270" s="28"/>
      <c r="F270" s="16" t="s">
        <v>39</v>
      </c>
      <c r="G270" s="18" t="s">
        <v>41</v>
      </c>
      <c r="H270" s="19" t="s">
        <v>771</v>
      </c>
      <c r="I270" s="28"/>
      <c r="J270" s="19" t="s">
        <v>772</v>
      </c>
      <c r="K270" s="22">
        <v>67361</v>
      </c>
      <c r="L270" s="30"/>
      <c r="M270" s="16"/>
      <c r="N270" s="16" t="s">
        <v>48</v>
      </c>
      <c r="O270" s="31"/>
      <c r="P270" s="28"/>
      <c r="Q270" s="28"/>
      <c r="R270" s="28"/>
      <c r="S270" s="33">
        <v>43207</v>
      </c>
      <c r="T270" s="16" t="s">
        <v>53</v>
      </c>
      <c r="U270" s="1" t="s">
        <v>54</v>
      </c>
      <c r="V270" s="16"/>
      <c r="W270" s="28"/>
      <c r="X270" s="14"/>
      <c r="Y270" s="14"/>
      <c r="Z270" s="14"/>
      <c r="AA270" s="14"/>
    </row>
    <row r="271" spans="1:27" ht="14" x14ac:dyDescent="0.15">
      <c r="A271" s="116" t="s">
        <v>773</v>
      </c>
      <c r="B271" s="28"/>
      <c r="C271" s="28"/>
      <c r="D271" s="28"/>
      <c r="E271" s="28"/>
      <c r="F271" s="16" t="s">
        <v>39</v>
      </c>
      <c r="G271" s="18" t="s">
        <v>41</v>
      </c>
      <c r="H271" s="78" t="s">
        <v>774</v>
      </c>
      <c r="I271" s="28"/>
      <c r="J271" s="78" t="s">
        <v>772</v>
      </c>
      <c r="K271" s="79">
        <v>67361</v>
      </c>
      <c r="L271" s="85"/>
      <c r="M271" s="28"/>
      <c r="N271" s="16" t="s">
        <v>48</v>
      </c>
      <c r="O271" s="28"/>
      <c r="P271" s="28"/>
      <c r="Q271" s="28"/>
      <c r="R271" s="28"/>
      <c r="S271" s="33">
        <v>43207</v>
      </c>
      <c r="T271" s="16" t="s">
        <v>53</v>
      </c>
      <c r="U271" s="1" t="s">
        <v>54</v>
      </c>
      <c r="V271" s="28"/>
      <c r="W271" s="28"/>
      <c r="X271" s="14"/>
      <c r="Y271" s="14"/>
      <c r="Z271" s="14"/>
      <c r="AA271" s="14"/>
    </row>
    <row r="272" spans="1:27" ht="14" x14ac:dyDescent="0.15">
      <c r="A272" s="116" t="s">
        <v>775</v>
      </c>
      <c r="B272" s="28"/>
      <c r="C272" s="28"/>
      <c r="D272" s="28"/>
      <c r="E272" s="28"/>
      <c r="F272" s="16" t="s">
        <v>39</v>
      </c>
      <c r="G272" s="18" t="s">
        <v>41</v>
      </c>
      <c r="H272" s="19" t="s">
        <v>776</v>
      </c>
      <c r="I272" s="28"/>
      <c r="J272" s="19" t="s">
        <v>777</v>
      </c>
      <c r="K272" s="22">
        <v>66538</v>
      </c>
      <c r="L272" s="30"/>
      <c r="M272" s="16"/>
      <c r="N272" s="16" t="s">
        <v>48</v>
      </c>
      <c r="O272" s="31"/>
      <c r="P272" s="28"/>
      <c r="Q272" s="28"/>
      <c r="R272" s="28"/>
      <c r="S272" s="33">
        <v>43207</v>
      </c>
      <c r="T272" s="16" t="s">
        <v>53</v>
      </c>
      <c r="U272" s="1" t="s">
        <v>54</v>
      </c>
      <c r="V272" s="16"/>
      <c r="W272" s="28"/>
      <c r="X272" s="14"/>
      <c r="Y272" s="14"/>
      <c r="Z272" s="14"/>
      <c r="AA272" s="14"/>
    </row>
    <row r="273" spans="1:27" ht="14" x14ac:dyDescent="0.15">
      <c r="A273" s="116" t="s">
        <v>778</v>
      </c>
      <c r="B273" s="28"/>
      <c r="C273" s="28"/>
      <c r="D273" s="28"/>
      <c r="E273" s="28"/>
      <c r="F273" s="16" t="s">
        <v>39</v>
      </c>
      <c r="G273" s="18" t="s">
        <v>41</v>
      </c>
      <c r="H273" s="78" t="s">
        <v>779</v>
      </c>
      <c r="I273" s="28"/>
      <c r="J273" s="78" t="s">
        <v>780</v>
      </c>
      <c r="K273" s="79">
        <v>66217</v>
      </c>
      <c r="L273" s="85"/>
      <c r="M273" s="28"/>
      <c r="N273" s="16" t="s">
        <v>48</v>
      </c>
      <c r="O273" s="28"/>
      <c r="P273" s="28"/>
      <c r="Q273" s="28"/>
      <c r="R273" s="28"/>
      <c r="S273" s="33">
        <v>43207</v>
      </c>
      <c r="T273" s="16" t="s">
        <v>53</v>
      </c>
      <c r="U273" s="1" t="s">
        <v>54</v>
      </c>
      <c r="V273" s="28"/>
      <c r="W273" s="28"/>
      <c r="X273" s="28"/>
      <c r="Y273" s="28"/>
      <c r="Z273" s="28"/>
      <c r="AA273" s="28"/>
    </row>
    <row r="274" spans="1:27" ht="14" x14ac:dyDescent="0.15">
      <c r="A274" s="116" t="s">
        <v>781</v>
      </c>
      <c r="B274" s="28"/>
      <c r="C274" s="28"/>
      <c r="D274" s="28"/>
      <c r="E274" s="28"/>
      <c r="F274" s="16" t="s">
        <v>39</v>
      </c>
      <c r="G274" s="18" t="s">
        <v>41</v>
      </c>
      <c r="H274" s="72" t="s">
        <v>782</v>
      </c>
      <c r="I274" s="28"/>
      <c r="J274" s="72" t="s">
        <v>780</v>
      </c>
      <c r="K274" s="73">
        <v>66203</v>
      </c>
      <c r="L274" s="85"/>
      <c r="M274" s="28"/>
      <c r="N274" s="16" t="s">
        <v>48</v>
      </c>
      <c r="O274" s="28"/>
      <c r="P274" s="28"/>
      <c r="Q274" s="28"/>
      <c r="R274" s="28"/>
      <c r="S274" s="33">
        <v>43207</v>
      </c>
      <c r="T274" s="16" t="s">
        <v>53</v>
      </c>
      <c r="U274" s="1" t="s">
        <v>54</v>
      </c>
      <c r="V274" s="28"/>
      <c r="W274" s="28"/>
      <c r="X274" s="14"/>
      <c r="Y274" s="14"/>
      <c r="Z274" s="14"/>
      <c r="AA274" s="14"/>
    </row>
    <row r="275" spans="1:27" ht="14" x14ac:dyDescent="0.15">
      <c r="A275" s="116" t="s">
        <v>783</v>
      </c>
      <c r="B275" s="28"/>
      <c r="C275" s="28"/>
      <c r="D275" s="28"/>
      <c r="E275" s="28"/>
      <c r="F275" s="16" t="s">
        <v>39</v>
      </c>
      <c r="G275" s="18" t="s">
        <v>100</v>
      </c>
      <c r="H275" s="70" t="s">
        <v>784</v>
      </c>
      <c r="I275" s="28"/>
      <c r="J275" s="19" t="s">
        <v>785</v>
      </c>
      <c r="K275" s="108">
        <v>66282</v>
      </c>
      <c r="L275" s="30">
        <v>2666</v>
      </c>
      <c r="M275" s="16"/>
      <c r="N275" s="16" t="s">
        <v>48</v>
      </c>
      <c r="O275" s="31"/>
      <c r="P275" s="28"/>
      <c r="Q275" s="28"/>
      <c r="R275" s="28"/>
      <c r="S275" s="33">
        <v>43207</v>
      </c>
      <c r="T275" s="16" t="s">
        <v>53</v>
      </c>
      <c r="U275" s="1" t="s">
        <v>54</v>
      </c>
      <c r="V275" s="16"/>
      <c r="W275" s="28"/>
      <c r="X275" s="48"/>
      <c r="Y275" s="48"/>
      <c r="Z275" s="48"/>
      <c r="AA275" s="48"/>
    </row>
    <row r="276" spans="1:27" ht="14" x14ac:dyDescent="0.15">
      <c r="A276" s="116" t="s">
        <v>786</v>
      </c>
      <c r="B276" s="28"/>
      <c r="C276" s="28"/>
      <c r="D276" s="28"/>
      <c r="E276" s="28"/>
      <c r="F276" s="16" t="s">
        <v>39</v>
      </c>
      <c r="G276" s="16" t="s">
        <v>100</v>
      </c>
      <c r="H276" s="69" t="s">
        <v>787</v>
      </c>
      <c r="I276" s="28"/>
      <c r="J276" s="19" t="s">
        <v>788</v>
      </c>
      <c r="K276" s="22">
        <v>67756</v>
      </c>
      <c r="L276" s="30"/>
      <c r="M276" s="16"/>
      <c r="N276" s="16" t="s">
        <v>48</v>
      </c>
      <c r="O276" s="31"/>
      <c r="P276" s="28"/>
      <c r="Q276" s="28"/>
      <c r="R276" s="28"/>
      <c r="S276" s="33">
        <v>43207</v>
      </c>
      <c r="T276" s="16" t="s">
        <v>53</v>
      </c>
      <c r="U276" s="1" t="s">
        <v>54</v>
      </c>
      <c r="V276" s="16"/>
      <c r="W276" s="28"/>
      <c r="X276" s="28"/>
      <c r="Y276" s="28"/>
      <c r="Z276" s="28"/>
      <c r="AA276" s="28"/>
    </row>
    <row r="277" spans="1:27" ht="14" x14ac:dyDescent="0.15">
      <c r="A277" s="116" t="s">
        <v>786</v>
      </c>
      <c r="B277" s="28"/>
      <c r="C277" s="28"/>
      <c r="D277" s="28"/>
      <c r="E277" s="28"/>
      <c r="F277" s="16" t="s">
        <v>39</v>
      </c>
      <c r="G277" s="16" t="s">
        <v>100</v>
      </c>
      <c r="H277" s="45" t="s">
        <v>789</v>
      </c>
      <c r="I277" s="28"/>
      <c r="J277" s="19" t="s">
        <v>788</v>
      </c>
      <c r="K277" s="22">
        <v>67756</v>
      </c>
      <c r="L277" s="30"/>
      <c r="M277" s="16"/>
      <c r="N277" s="16" t="s">
        <v>48</v>
      </c>
      <c r="O277" s="31"/>
      <c r="P277" s="28"/>
      <c r="Q277" s="28"/>
      <c r="R277" s="28"/>
      <c r="S277" s="33">
        <v>43207</v>
      </c>
      <c r="T277" s="16" t="s">
        <v>53</v>
      </c>
      <c r="U277" s="1" t="s">
        <v>54</v>
      </c>
      <c r="V277" s="16"/>
      <c r="W277" s="28"/>
      <c r="X277" s="28"/>
      <c r="Y277" s="28"/>
      <c r="Z277" s="28"/>
      <c r="AA277" s="28"/>
    </row>
    <row r="278" spans="1:27" ht="14" x14ac:dyDescent="0.15">
      <c r="A278" s="82" t="s">
        <v>790</v>
      </c>
      <c r="B278" s="28"/>
      <c r="C278" s="28"/>
      <c r="D278" s="28"/>
      <c r="E278" s="28"/>
      <c r="F278" s="16" t="s">
        <v>39</v>
      </c>
      <c r="G278" s="18" t="s">
        <v>100</v>
      </c>
      <c r="H278" s="72" t="s">
        <v>789</v>
      </c>
      <c r="I278" s="28"/>
      <c r="J278" s="72" t="s">
        <v>788</v>
      </c>
      <c r="K278" s="73">
        <v>67756</v>
      </c>
      <c r="L278" s="85"/>
      <c r="M278" s="28"/>
      <c r="N278" s="16" t="s">
        <v>48</v>
      </c>
      <c r="O278" s="28"/>
      <c r="P278" s="28"/>
      <c r="Q278" s="28"/>
      <c r="R278" s="28"/>
      <c r="S278" s="33">
        <v>43207</v>
      </c>
      <c r="T278" s="16" t="s">
        <v>53</v>
      </c>
      <c r="U278" s="1" t="s">
        <v>54</v>
      </c>
      <c r="V278" s="28"/>
      <c r="W278" s="28"/>
      <c r="X278" s="28"/>
      <c r="Y278" s="28"/>
      <c r="Z278" s="28"/>
      <c r="AA278" s="28"/>
    </row>
    <row r="279" spans="1:27" ht="14" x14ac:dyDescent="0.15">
      <c r="A279" s="82" t="s">
        <v>791</v>
      </c>
      <c r="B279" s="28"/>
      <c r="C279" s="28"/>
      <c r="D279" s="28"/>
      <c r="E279" s="28"/>
      <c r="F279" s="16" t="s">
        <v>39</v>
      </c>
      <c r="G279" s="16" t="s">
        <v>100</v>
      </c>
      <c r="H279" s="71" t="s">
        <v>792</v>
      </c>
      <c r="I279" s="28"/>
      <c r="J279" s="72" t="s">
        <v>793</v>
      </c>
      <c r="K279" s="109">
        <v>67576</v>
      </c>
      <c r="L279" s="30">
        <v>87</v>
      </c>
      <c r="M279" s="28"/>
      <c r="N279" s="16" t="s">
        <v>48</v>
      </c>
      <c r="O279" s="28"/>
      <c r="P279" s="28"/>
      <c r="Q279" s="28"/>
      <c r="R279" s="28"/>
      <c r="S279" s="33">
        <v>43207</v>
      </c>
      <c r="T279" s="16" t="s">
        <v>53</v>
      </c>
      <c r="U279" s="1" t="s">
        <v>54</v>
      </c>
      <c r="V279" s="28"/>
      <c r="W279" s="28"/>
      <c r="X279" s="28"/>
      <c r="Y279" s="28"/>
      <c r="Z279" s="28"/>
      <c r="AA279" s="28"/>
    </row>
    <row r="280" spans="1:27" ht="14" x14ac:dyDescent="0.15">
      <c r="A280" s="82" t="s">
        <v>791</v>
      </c>
      <c r="B280" s="28"/>
      <c r="C280" s="28"/>
      <c r="D280" s="28"/>
      <c r="E280" s="28"/>
      <c r="F280" s="16" t="s">
        <v>39</v>
      </c>
      <c r="G280" s="18" t="s">
        <v>41</v>
      </c>
      <c r="H280" s="71" t="s">
        <v>794</v>
      </c>
      <c r="I280" s="28"/>
      <c r="J280" s="72" t="s">
        <v>793</v>
      </c>
      <c r="K280" s="109">
        <v>67576</v>
      </c>
      <c r="L280" s="30">
        <v>87</v>
      </c>
      <c r="M280" s="28"/>
      <c r="N280" s="16" t="s">
        <v>48</v>
      </c>
      <c r="O280" s="28"/>
      <c r="P280" s="28"/>
      <c r="Q280" s="28"/>
      <c r="R280" s="28"/>
      <c r="S280" s="33">
        <v>43207</v>
      </c>
      <c r="T280" s="16" t="s">
        <v>53</v>
      </c>
      <c r="U280" s="1" t="s">
        <v>54</v>
      </c>
      <c r="V280" s="28"/>
      <c r="W280" s="28"/>
      <c r="X280" s="28"/>
      <c r="Y280" s="28"/>
      <c r="Z280" s="28"/>
      <c r="AA280" s="28"/>
    </row>
    <row r="281" spans="1:27" ht="14" x14ac:dyDescent="0.15">
      <c r="A281" s="82" t="s">
        <v>795</v>
      </c>
      <c r="B281" s="28"/>
      <c r="C281" s="28"/>
      <c r="D281" s="28"/>
      <c r="E281" s="28"/>
      <c r="F281" s="16" t="s">
        <v>39</v>
      </c>
      <c r="G281" s="18" t="s">
        <v>41</v>
      </c>
      <c r="H281" s="19" t="s">
        <v>796</v>
      </c>
      <c r="I281" s="28"/>
      <c r="J281" s="19" t="s">
        <v>797</v>
      </c>
      <c r="K281" s="22">
        <v>66436</v>
      </c>
      <c r="L281" s="30"/>
      <c r="M281" s="16"/>
      <c r="N281" s="16" t="s">
        <v>48</v>
      </c>
      <c r="O281" s="31"/>
      <c r="P281" s="28"/>
      <c r="Q281" s="28"/>
      <c r="R281" s="28"/>
      <c r="S281" s="33">
        <v>43207</v>
      </c>
      <c r="T281" s="16" t="s">
        <v>53</v>
      </c>
      <c r="U281" s="1" t="s">
        <v>54</v>
      </c>
      <c r="V281" s="16"/>
      <c r="W281" s="28"/>
      <c r="X281" s="28"/>
      <c r="Y281" s="28"/>
      <c r="Z281" s="28"/>
      <c r="AA281" s="28"/>
    </row>
    <row r="282" spans="1:27" ht="14" x14ac:dyDescent="0.15">
      <c r="A282" s="116" t="s">
        <v>798</v>
      </c>
      <c r="B282" s="28"/>
      <c r="C282" s="28"/>
      <c r="D282" s="28"/>
      <c r="E282" s="28"/>
      <c r="F282" s="16" t="s">
        <v>39</v>
      </c>
      <c r="G282" s="18" t="s">
        <v>41</v>
      </c>
      <c r="H282" s="78" t="s">
        <v>799</v>
      </c>
      <c r="I282" s="28"/>
      <c r="J282" s="78" t="s">
        <v>800</v>
      </c>
      <c r="K282" s="79">
        <v>66536</v>
      </c>
      <c r="L282" s="85"/>
      <c r="M282" s="28"/>
      <c r="N282" s="16" t="s">
        <v>48</v>
      </c>
      <c r="O282" s="28"/>
      <c r="P282" s="28"/>
      <c r="Q282" s="28"/>
      <c r="R282" s="28"/>
      <c r="S282" s="33">
        <v>43207</v>
      </c>
      <c r="T282" s="16" t="s">
        <v>53</v>
      </c>
      <c r="U282" s="1" t="s">
        <v>54</v>
      </c>
      <c r="V282" s="28"/>
      <c r="W282" s="28"/>
      <c r="X282" s="28"/>
      <c r="Y282" s="28"/>
      <c r="Z282" s="28"/>
      <c r="AA282" s="28"/>
    </row>
    <row r="283" spans="1:27" ht="14" x14ac:dyDescent="0.15">
      <c r="A283" s="116" t="s">
        <v>801</v>
      </c>
      <c r="B283" s="28"/>
      <c r="C283" s="28"/>
      <c r="D283" s="28"/>
      <c r="E283" s="28"/>
      <c r="F283" s="16" t="s">
        <v>39</v>
      </c>
      <c r="G283" s="18" t="s">
        <v>100</v>
      </c>
      <c r="H283" s="19" t="s">
        <v>802</v>
      </c>
      <c r="I283" s="28"/>
      <c r="J283" s="19" t="s">
        <v>803</v>
      </c>
      <c r="K283" s="22">
        <v>66771</v>
      </c>
      <c r="L283" s="30"/>
      <c r="M283" s="16"/>
      <c r="N283" s="16" t="s">
        <v>48</v>
      </c>
      <c r="O283" s="31"/>
      <c r="P283" s="28"/>
      <c r="Q283" s="28"/>
      <c r="R283" s="28"/>
      <c r="S283" s="33">
        <v>43207</v>
      </c>
      <c r="T283" s="16" t="s">
        <v>53</v>
      </c>
      <c r="U283" s="1" t="s">
        <v>54</v>
      </c>
      <c r="V283" s="16"/>
      <c r="W283" s="28"/>
      <c r="X283" s="28"/>
      <c r="Y283" s="28"/>
      <c r="Z283" s="28"/>
      <c r="AA283" s="28"/>
    </row>
    <row r="284" spans="1:27" ht="14" x14ac:dyDescent="0.15">
      <c r="A284" s="116" t="s">
        <v>804</v>
      </c>
      <c r="B284" s="28"/>
      <c r="C284" s="28"/>
      <c r="D284" s="28"/>
      <c r="E284" s="28"/>
      <c r="F284" s="16" t="s">
        <v>39</v>
      </c>
      <c r="G284" s="18" t="s">
        <v>100</v>
      </c>
      <c r="H284" s="59" t="s">
        <v>805</v>
      </c>
      <c r="I284" s="28"/>
      <c r="J284" s="78" t="s">
        <v>803</v>
      </c>
      <c r="K284" s="79">
        <v>66771</v>
      </c>
      <c r="L284" s="85"/>
      <c r="M284" s="28"/>
      <c r="N284" s="16" t="s">
        <v>48</v>
      </c>
      <c r="O284" s="28"/>
      <c r="P284" s="28"/>
      <c r="Q284" s="28"/>
      <c r="R284" s="28"/>
      <c r="S284" s="33">
        <v>43207</v>
      </c>
      <c r="T284" s="16" t="s">
        <v>53</v>
      </c>
      <c r="U284" s="1" t="s">
        <v>54</v>
      </c>
      <c r="V284" s="28"/>
      <c r="W284" s="28"/>
      <c r="X284" s="48"/>
      <c r="Y284" s="48"/>
      <c r="Z284" s="48"/>
      <c r="AA284" s="48"/>
    </row>
    <row r="285" spans="1:27" ht="14" x14ac:dyDescent="0.15">
      <c r="A285" s="116" t="s">
        <v>804</v>
      </c>
      <c r="B285" s="28"/>
      <c r="C285" s="28"/>
      <c r="D285" s="28"/>
      <c r="E285" s="28"/>
      <c r="F285" s="16" t="s">
        <v>39</v>
      </c>
      <c r="G285" s="18" t="s">
        <v>41</v>
      </c>
      <c r="H285" s="59" t="s">
        <v>806</v>
      </c>
      <c r="I285" s="28"/>
      <c r="J285" s="78" t="s">
        <v>803</v>
      </c>
      <c r="K285" s="79">
        <v>66771</v>
      </c>
      <c r="L285" s="85"/>
      <c r="M285" s="28"/>
      <c r="N285" s="16" t="s">
        <v>48</v>
      </c>
      <c r="O285" s="28"/>
      <c r="P285" s="28"/>
      <c r="Q285" s="28"/>
      <c r="R285" s="28"/>
      <c r="S285" s="33">
        <v>43207</v>
      </c>
      <c r="T285" s="16" t="s">
        <v>53</v>
      </c>
      <c r="U285" s="1" t="s">
        <v>54</v>
      </c>
      <c r="V285" s="28"/>
      <c r="W285" s="28"/>
      <c r="X285" s="14"/>
      <c r="Y285" s="14"/>
      <c r="Z285" s="14"/>
      <c r="AA285" s="14"/>
    </row>
    <row r="286" spans="1:27" ht="14" x14ac:dyDescent="0.15">
      <c r="A286" s="116" t="s">
        <v>807</v>
      </c>
      <c r="B286" s="49"/>
      <c r="C286" s="49"/>
      <c r="D286" s="49"/>
      <c r="E286" s="49"/>
      <c r="F286" s="50" t="s">
        <v>39</v>
      </c>
      <c r="G286" s="51" t="s">
        <v>100</v>
      </c>
      <c r="H286" s="54" t="s">
        <v>808</v>
      </c>
      <c r="I286" s="53"/>
      <c r="J286" s="54" t="s">
        <v>809</v>
      </c>
      <c r="K286" s="55">
        <v>67578</v>
      </c>
      <c r="L286" s="56"/>
      <c r="M286" s="50"/>
      <c r="N286" s="50" t="s">
        <v>48</v>
      </c>
      <c r="O286" s="50"/>
      <c r="P286" s="49"/>
      <c r="Q286" s="49"/>
      <c r="R286" s="49"/>
      <c r="S286" s="57">
        <v>43207</v>
      </c>
      <c r="T286" s="50" t="s">
        <v>53</v>
      </c>
      <c r="U286" s="58" t="s">
        <v>54</v>
      </c>
      <c r="V286" s="50"/>
      <c r="W286" s="49"/>
      <c r="X286" s="28"/>
      <c r="Y286" s="28"/>
      <c r="Z286" s="28"/>
      <c r="AA286" s="28"/>
    </row>
    <row r="287" spans="1:27" ht="14" x14ac:dyDescent="0.15">
      <c r="A287" s="116" t="s">
        <v>807</v>
      </c>
      <c r="B287" s="28"/>
      <c r="C287" s="28"/>
      <c r="D287" s="28"/>
      <c r="E287" s="28"/>
      <c r="F287" s="16" t="s">
        <v>39</v>
      </c>
      <c r="G287" s="18" t="s">
        <v>41</v>
      </c>
      <c r="H287" s="69" t="s">
        <v>810</v>
      </c>
      <c r="I287" s="110"/>
      <c r="J287" s="19" t="s">
        <v>809</v>
      </c>
      <c r="K287" s="22">
        <v>67578</v>
      </c>
      <c r="L287" s="30"/>
      <c r="M287" s="16"/>
      <c r="N287" s="16" t="s">
        <v>48</v>
      </c>
      <c r="O287" s="31"/>
      <c r="P287" s="28"/>
      <c r="Q287" s="28"/>
      <c r="R287" s="28"/>
      <c r="S287" s="33">
        <v>43207</v>
      </c>
      <c r="T287" s="16" t="s">
        <v>53</v>
      </c>
      <c r="U287" s="1" t="s">
        <v>54</v>
      </c>
      <c r="V287" s="16"/>
      <c r="W287" s="28"/>
      <c r="X287" s="28"/>
      <c r="Y287" s="28"/>
      <c r="Z287" s="28"/>
      <c r="AA287" s="28"/>
    </row>
    <row r="288" spans="1:27" ht="14" x14ac:dyDescent="0.15">
      <c r="A288" s="82" t="s">
        <v>811</v>
      </c>
      <c r="B288" s="28"/>
      <c r="C288" s="28"/>
      <c r="D288" s="28"/>
      <c r="E288" s="28"/>
      <c r="F288" s="16" t="s">
        <v>39</v>
      </c>
      <c r="G288" s="16" t="s">
        <v>41</v>
      </c>
      <c r="H288" s="45" t="s">
        <v>812</v>
      </c>
      <c r="I288" s="28"/>
      <c r="J288" s="78" t="s">
        <v>813</v>
      </c>
      <c r="K288" s="79">
        <v>67669</v>
      </c>
      <c r="L288" s="85"/>
      <c r="M288" s="28"/>
      <c r="N288" s="16" t="s">
        <v>48</v>
      </c>
      <c r="O288" s="28"/>
      <c r="P288" s="28"/>
      <c r="Q288" s="28"/>
      <c r="R288" s="28"/>
      <c r="S288" s="33">
        <v>43207</v>
      </c>
      <c r="T288" s="16" t="s">
        <v>53</v>
      </c>
      <c r="U288" s="1" t="s">
        <v>54</v>
      </c>
      <c r="V288" s="28"/>
      <c r="W288" s="28"/>
      <c r="X288" s="28"/>
      <c r="Y288" s="28"/>
      <c r="Z288" s="28"/>
      <c r="AA288" s="28"/>
    </row>
    <row r="289" spans="1:27" ht="14" x14ac:dyDescent="0.15">
      <c r="A289" s="82" t="s">
        <v>814</v>
      </c>
      <c r="B289" s="48"/>
      <c r="C289" s="48"/>
      <c r="D289" s="48"/>
      <c r="E289" s="48"/>
      <c r="F289" s="62" t="s">
        <v>39</v>
      </c>
      <c r="G289" s="51" t="s">
        <v>100</v>
      </c>
      <c r="H289" s="110" t="s">
        <v>815</v>
      </c>
      <c r="I289" s="48"/>
      <c r="J289" s="64" t="s">
        <v>816</v>
      </c>
      <c r="K289" s="65">
        <v>67877</v>
      </c>
      <c r="L289" s="66"/>
      <c r="M289" s="62"/>
      <c r="N289" s="62" t="s">
        <v>48</v>
      </c>
      <c r="O289" s="48"/>
      <c r="P289" s="48"/>
      <c r="Q289" s="48"/>
      <c r="R289" s="48"/>
      <c r="S289" s="67">
        <v>43207</v>
      </c>
      <c r="T289" s="62" t="s">
        <v>53</v>
      </c>
      <c r="U289" s="68" t="s">
        <v>54</v>
      </c>
      <c r="V289" s="62"/>
      <c r="W289" s="48"/>
      <c r="X289" s="28"/>
      <c r="Y289" s="28"/>
      <c r="Z289" s="28"/>
      <c r="AA289" s="28"/>
    </row>
    <row r="290" spans="1:27" ht="14" x14ac:dyDescent="0.15">
      <c r="A290" s="82" t="s">
        <v>814</v>
      </c>
      <c r="B290" s="28"/>
      <c r="C290" s="28"/>
      <c r="D290" s="28"/>
      <c r="E290" s="28"/>
      <c r="F290" s="16" t="s">
        <v>39</v>
      </c>
      <c r="G290" s="16" t="s">
        <v>41</v>
      </c>
      <c r="H290" s="45" t="s">
        <v>817</v>
      </c>
      <c r="I290" s="28"/>
      <c r="J290" s="19" t="s">
        <v>816</v>
      </c>
      <c r="K290" s="22">
        <v>67877</v>
      </c>
      <c r="L290" s="30"/>
      <c r="M290" s="16"/>
      <c r="N290" s="16" t="s">
        <v>48</v>
      </c>
      <c r="O290" s="80"/>
      <c r="P290" s="28"/>
      <c r="Q290" s="28"/>
      <c r="R290" s="28"/>
      <c r="S290" s="33">
        <v>43207</v>
      </c>
      <c r="T290" s="16" t="s">
        <v>53</v>
      </c>
      <c r="U290" s="1" t="s">
        <v>54</v>
      </c>
      <c r="V290" s="16"/>
      <c r="W290" s="28"/>
      <c r="X290" s="28"/>
      <c r="Y290" s="28"/>
      <c r="Z290" s="28"/>
      <c r="AA290" s="28"/>
    </row>
    <row r="291" spans="1:27" ht="14" x14ac:dyDescent="0.15">
      <c r="A291" s="116" t="s">
        <v>818</v>
      </c>
      <c r="B291" s="28"/>
      <c r="C291" s="28"/>
      <c r="D291" s="28"/>
      <c r="E291" s="28"/>
      <c r="F291" s="16" t="s">
        <v>39</v>
      </c>
      <c r="G291" s="16" t="s">
        <v>41</v>
      </c>
      <c r="H291" s="45" t="s">
        <v>819</v>
      </c>
      <c r="I291" s="28"/>
      <c r="J291" s="78" t="s">
        <v>820</v>
      </c>
      <c r="K291" s="79">
        <v>67481</v>
      </c>
      <c r="L291" s="85"/>
      <c r="M291" s="28"/>
      <c r="N291" s="16" t="s">
        <v>48</v>
      </c>
      <c r="O291" s="28"/>
      <c r="P291" s="28"/>
      <c r="Q291" s="28"/>
      <c r="R291" s="28"/>
      <c r="S291" s="33">
        <v>43207</v>
      </c>
      <c r="T291" s="16" t="s">
        <v>53</v>
      </c>
      <c r="U291" s="1" t="s">
        <v>54</v>
      </c>
      <c r="V291" s="28"/>
      <c r="W291" s="28"/>
      <c r="X291" s="28"/>
      <c r="Y291" s="28"/>
      <c r="Z291" s="28"/>
      <c r="AA291" s="28"/>
    </row>
    <row r="292" spans="1:27" ht="14" x14ac:dyDescent="0.15">
      <c r="A292" s="82" t="s">
        <v>821</v>
      </c>
      <c r="B292" s="28"/>
      <c r="C292" s="28"/>
      <c r="D292" s="28"/>
      <c r="E292" s="28"/>
      <c r="F292" s="16" t="s">
        <v>39</v>
      </c>
      <c r="G292" s="18" t="s">
        <v>15</v>
      </c>
      <c r="H292" s="82"/>
      <c r="I292" s="28"/>
      <c r="J292" s="78" t="s">
        <v>822</v>
      </c>
      <c r="K292" s="79">
        <v>66776</v>
      </c>
      <c r="L292" s="85"/>
      <c r="M292" s="28"/>
      <c r="N292" s="16" t="s">
        <v>48</v>
      </c>
      <c r="O292" s="28"/>
      <c r="P292" s="28"/>
      <c r="Q292" s="28"/>
      <c r="R292" s="28"/>
      <c r="S292" s="33">
        <v>43207</v>
      </c>
      <c r="T292" s="16" t="s">
        <v>53</v>
      </c>
      <c r="U292" s="1" t="s">
        <v>54</v>
      </c>
      <c r="V292" s="28"/>
      <c r="W292" s="28"/>
      <c r="X292" s="28"/>
      <c r="Y292" s="28"/>
      <c r="Z292" s="28"/>
      <c r="AA292" s="28"/>
    </row>
    <row r="293" spans="1:27" ht="14" x14ac:dyDescent="0.15">
      <c r="A293" s="116" t="s">
        <v>823</v>
      </c>
      <c r="B293" s="28"/>
      <c r="C293" s="28"/>
      <c r="D293" s="28"/>
      <c r="E293" s="28"/>
      <c r="F293" s="16" t="s">
        <v>39</v>
      </c>
      <c r="G293" s="18" t="s">
        <v>100</v>
      </c>
      <c r="H293" s="78" t="s">
        <v>824</v>
      </c>
      <c r="I293" s="28"/>
      <c r="J293" s="19" t="s">
        <v>825</v>
      </c>
      <c r="K293" s="22">
        <v>66086</v>
      </c>
      <c r="L293" s="30"/>
      <c r="M293" s="16"/>
      <c r="N293" s="16" t="s">
        <v>48</v>
      </c>
      <c r="O293" s="31"/>
      <c r="P293" s="28"/>
      <c r="Q293" s="28"/>
      <c r="R293" s="28"/>
      <c r="S293" s="33">
        <v>43207</v>
      </c>
      <c r="T293" s="16" t="s">
        <v>53</v>
      </c>
      <c r="U293" s="1" t="s">
        <v>54</v>
      </c>
      <c r="V293" s="16"/>
      <c r="W293" s="28"/>
      <c r="X293" s="28"/>
      <c r="Y293" s="28"/>
      <c r="Z293" s="28"/>
      <c r="AA293" s="28"/>
    </row>
    <row r="294" spans="1:27" ht="14" x14ac:dyDescent="0.15">
      <c r="A294" s="82" t="s">
        <v>826</v>
      </c>
      <c r="B294" s="28"/>
      <c r="C294" s="28"/>
      <c r="D294" s="28"/>
      <c r="E294" s="28"/>
      <c r="F294" s="16" t="s">
        <v>39</v>
      </c>
      <c r="G294" s="18" t="s">
        <v>41</v>
      </c>
      <c r="H294" s="72" t="s">
        <v>827</v>
      </c>
      <c r="I294" s="28"/>
      <c r="J294" s="72" t="s">
        <v>828</v>
      </c>
      <c r="K294" s="73">
        <v>66614</v>
      </c>
      <c r="L294" s="85"/>
      <c r="M294" s="28"/>
      <c r="N294" s="16" t="s">
        <v>48</v>
      </c>
      <c r="O294" s="28"/>
      <c r="P294" s="28"/>
      <c r="Q294" s="28"/>
      <c r="R294" s="28"/>
      <c r="S294" s="33">
        <v>43207</v>
      </c>
      <c r="T294" s="16" t="s">
        <v>53</v>
      </c>
      <c r="U294" s="1" t="s">
        <v>54</v>
      </c>
      <c r="V294" s="28"/>
      <c r="W294" s="28"/>
      <c r="X294" s="28"/>
      <c r="Y294" s="28"/>
      <c r="Z294" s="28"/>
      <c r="AA294" s="28"/>
    </row>
    <row r="295" spans="1:27" ht="14" x14ac:dyDescent="0.15">
      <c r="A295" s="82" t="s">
        <v>829</v>
      </c>
      <c r="B295" s="28"/>
      <c r="C295" s="28"/>
      <c r="D295" s="28"/>
      <c r="E295" s="28"/>
      <c r="F295" s="16" t="s">
        <v>39</v>
      </c>
      <c r="G295" s="18" t="s">
        <v>100</v>
      </c>
      <c r="H295" s="82" t="s">
        <v>830</v>
      </c>
      <c r="I295" s="28"/>
      <c r="J295" s="19" t="s">
        <v>828</v>
      </c>
      <c r="K295" s="22">
        <v>66604</v>
      </c>
      <c r="L295" s="30"/>
      <c r="M295" s="16"/>
      <c r="N295" s="16" t="s">
        <v>48</v>
      </c>
      <c r="O295" s="31"/>
      <c r="P295" s="28"/>
      <c r="Q295" s="28"/>
      <c r="R295" s="28"/>
      <c r="S295" s="33">
        <v>43207</v>
      </c>
      <c r="T295" s="16" t="s">
        <v>53</v>
      </c>
      <c r="U295" s="1" t="s">
        <v>54</v>
      </c>
      <c r="V295" s="16"/>
      <c r="W295" s="28"/>
      <c r="X295" s="28"/>
      <c r="Y295" s="28"/>
      <c r="Z295" s="28"/>
      <c r="AA295" s="28"/>
    </row>
    <row r="296" spans="1:27" ht="13" x14ac:dyDescent="0.15">
      <c r="A296" s="82" t="s">
        <v>831</v>
      </c>
      <c r="B296" s="28"/>
      <c r="C296" s="28"/>
      <c r="D296" s="28"/>
      <c r="E296" s="28"/>
      <c r="F296" s="16" t="s">
        <v>78</v>
      </c>
      <c r="G296" s="18" t="s">
        <v>41</v>
      </c>
      <c r="H296" s="16" t="s">
        <v>832</v>
      </c>
      <c r="I296" s="28"/>
      <c r="J296" s="16" t="s">
        <v>828</v>
      </c>
      <c r="K296" s="16">
        <v>66615</v>
      </c>
      <c r="L296" s="85"/>
      <c r="M296" s="28"/>
      <c r="N296" s="86" t="s">
        <v>48</v>
      </c>
      <c r="O296" s="87" t="s">
        <v>833</v>
      </c>
      <c r="P296" s="28"/>
      <c r="Q296" s="28"/>
      <c r="R296" s="28"/>
      <c r="S296" s="33">
        <v>43263</v>
      </c>
      <c r="T296" s="16" t="s">
        <v>390</v>
      </c>
      <c r="U296" s="16" t="s">
        <v>391</v>
      </c>
      <c r="V296" s="28"/>
      <c r="W296" s="28"/>
      <c r="X296" s="28"/>
      <c r="Y296" s="28"/>
      <c r="Z296" s="28"/>
      <c r="AA296" s="28"/>
    </row>
    <row r="297" spans="1:27" ht="14" x14ac:dyDescent="0.15">
      <c r="A297" s="116" t="s">
        <v>834</v>
      </c>
      <c r="B297" s="49"/>
      <c r="C297" s="49"/>
      <c r="D297" s="49"/>
      <c r="E297" s="49"/>
      <c r="F297" s="50" t="s">
        <v>39</v>
      </c>
      <c r="G297" s="51" t="s">
        <v>100</v>
      </c>
      <c r="H297" s="52" t="s">
        <v>835</v>
      </c>
      <c r="I297" s="53"/>
      <c r="J297" s="54" t="s">
        <v>828</v>
      </c>
      <c r="K297" s="111">
        <v>66604</v>
      </c>
      <c r="L297" s="112">
        <v>48</v>
      </c>
      <c r="M297" s="50"/>
      <c r="N297" s="50" t="s">
        <v>48</v>
      </c>
      <c r="O297" s="50"/>
      <c r="P297" s="49"/>
      <c r="Q297" s="49"/>
      <c r="R297" s="49"/>
      <c r="S297" s="57">
        <v>43207</v>
      </c>
      <c r="T297" s="50" t="s">
        <v>53</v>
      </c>
      <c r="U297" s="58" t="s">
        <v>54</v>
      </c>
      <c r="V297" s="50"/>
      <c r="W297" s="49"/>
      <c r="X297" s="28"/>
      <c r="Y297" s="28"/>
      <c r="Z297" s="28"/>
      <c r="AA297" s="28"/>
    </row>
    <row r="298" spans="1:27" ht="14" x14ac:dyDescent="0.15">
      <c r="A298" s="116" t="s">
        <v>834</v>
      </c>
      <c r="B298" s="28"/>
      <c r="C298" s="28"/>
      <c r="D298" s="28"/>
      <c r="E298" s="28"/>
      <c r="F298" s="16" t="s">
        <v>39</v>
      </c>
      <c r="G298" s="18" t="s">
        <v>41</v>
      </c>
      <c r="H298" s="59" t="s">
        <v>836</v>
      </c>
      <c r="I298" s="60"/>
      <c r="J298" s="19" t="s">
        <v>828</v>
      </c>
      <c r="K298" s="108">
        <v>66604</v>
      </c>
      <c r="L298" s="30">
        <v>48</v>
      </c>
      <c r="M298" s="16"/>
      <c r="N298" s="16" t="s">
        <v>48</v>
      </c>
      <c r="O298" s="31"/>
      <c r="P298" s="28"/>
      <c r="Q298" s="28"/>
      <c r="R298" s="28"/>
      <c r="S298" s="33">
        <v>43207</v>
      </c>
      <c r="T298" s="16" t="s">
        <v>53</v>
      </c>
      <c r="U298" s="1" t="s">
        <v>54</v>
      </c>
      <c r="V298" s="16"/>
      <c r="W298" s="28"/>
      <c r="X298" s="28"/>
      <c r="Y298" s="28"/>
      <c r="Z298" s="28"/>
      <c r="AA298" s="28"/>
    </row>
    <row r="299" spans="1:27" ht="14" x14ac:dyDescent="0.15">
      <c r="A299" s="116" t="s">
        <v>837</v>
      </c>
      <c r="B299" s="28"/>
      <c r="C299" s="28"/>
      <c r="D299" s="28"/>
      <c r="E299" s="28"/>
      <c r="F299" s="16" t="s">
        <v>39</v>
      </c>
      <c r="G299" s="16" t="s">
        <v>41</v>
      </c>
      <c r="H299" s="77" t="s">
        <v>838</v>
      </c>
      <c r="I299" s="78" t="s">
        <v>839</v>
      </c>
      <c r="J299" s="78" t="s">
        <v>840</v>
      </c>
      <c r="K299" s="79">
        <v>66608</v>
      </c>
      <c r="L299" s="85"/>
      <c r="M299" s="28"/>
      <c r="N299" s="16" t="s">
        <v>48</v>
      </c>
      <c r="O299" s="28"/>
      <c r="P299" s="28"/>
      <c r="Q299" s="28"/>
      <c r="R299" s="28"/>
      <c r="S299" s="33">
        <v>43207</v>
      </c>
      <c r="T299" s="16" t="s">
        <v>53</v>
      </c>
      <c r="U299" s="1" t="s">
        <v>54</v>
      </c>
      <c r="V299" s="28"/>
      <c r="W299" s="28"/>
      <c r="X299" s="28"/>
      <c r="Y299" s="28"/>
      <c r="Z299" s="28"/>
      <c r="AA299" s="28"/>
    </row>
    <row r="300" spans="1:27" ht="14" x14ac:dyDescent="0.15">
      <c r="A300" s="116" t="s">
        <v>841</v>
      </c>
      <c r="B300" s="28"/>
      <c r="C300" s="28"/>
      <c r="D300" s="28"/>
      <c r="E300" s="28"/>
      <c r="F300" s="16" t="s">
        <v>39</v>
      </c>
      <c r="G300" s="18" t="s">
        <v>41</v>
      </c>
      <c r="H300" s="59" t="s">
        <v>842</v>
      </c>
      <c r="I300" s="60" t="s">
        <v>843</v>
      </c>
      <c r="J300" s="78" t="s">
        <v>840</v>
      </c>
      <c r="K300" s="79">
        <v>66608</v>
      </c>
      <c r="L300" s="85"/>
      <c r="M300" s="28"/>
      <c r="N300" s="16" t="s">
        <v>48</v>
      </c>
      <c r="O300" s="28"/>
      <c r="P300" s="28"/>
      <c r="Q300" s="28"/>
      <c r="R300" s="28"/>
      <c r="S300" s="33">
        <v>43207</v>
      </c>
      <c r="T300" s="16" t="s">
        <v>53</v>
      </c>
      <c r="U300" s="1" t="s">
        <v>54</v>
      </c>
      <c r="V300" s="28"/>
      <c r="W300" s="28"/>
      <c r="X300" s="28"/>
      <c r="Y300" s="28"/>
      <c r="Z300" s="28"/>
      <c r="AA300" s="28"/>
    </row>
    <row r="301" spans="1:27" ht="14" x14ac:dyDescent="0.15">
      <c r="A301" s="116" t="s">
        <v>844</v>
      </c>
      <c r="B301" s="28"/>
      <c r="C301" s="28"/>
      <c r="D301" s="28"/>
      <c r="E301" s="28"/>
      <c r="F301" s="16" t="s">
        <v>39</v>
      </c>
      <c r="G301" s="18" t="s">
        <v>41</v>
      </c>
      <c r="H301" s="78" t="s">
        <v>845</v>
      </c>
      <c r="I301" s="28"/>
      <c r="J301" s="78" t="s">
        <v>840</v>
      </c>
      <c r="K301" s="79">
        <v>66608</v>
      </c>
      <c r="L301" s="85"/>
      <c r="M301" s="28"/>
      <c r="N301" s="16" t="s">
        <v>48</v>
      </c>
      <c r="O301" s="28"/>
      <c r="P301" s="28"/>
      <c r="Q301" s="28"/>
      <c r="R301" s="28"/>
      <c r="S301" s="33">
        <v>43207</v>
      </c>
      <c r="T301" s="16" t="s">
        <v>53</v>
      </c>
      <c r="U301" s="1" t="s">
        <v>54</v>
      </c>
      <c r="V301" s="28"/>
      <c r="W301" s="28"/>
      <c r="X301" s="28"/>
      <c r="Y301" s="28"/>
      <c r="Z301" s="28"/>
      <c r="AA301" s="28"/>
    </row>
    <row r="302" spans="1:27" ht="14" x14ac:dyDescent="0.15">
      <c r="A302" s="116" t="s">
        <v>846</v>
      </c>
      <c r="B302" s="28"/>
      <c r="C302" s="28"/>
      <c r="D302" s="28"/>
      <c r="E302" s="28"/>
      <c r="F302" s="16" t="s">
        <v>39</v>
      </c>
      <c r="G302" s="18" t="s">
        <v>41</v>
      </c>
      <c r="H302" s="45" t="s">
        <v>847</v>
      </c>
      <c r="I302" s="28"/>
      <c r="J302" s="78" t="s">
        <v>848</v>
      </c>
      <c r="K302" s="79">
        <v>67144</v>
      </c>
      <c r="L302" s="85"/>
      <c r="M302" s="28"/>
      <c r="N302" s="16" t="s">
        <v>48</v>
      </c>
      <c r="O302" s="28"/>
      <c r="P302" s="28"/>
      <c r="Q302" s="28"/>
      <c r="R302" s="28"/>
      <c r="S302" s="33">
        <v>43207</v>
      </c>
      <c r="T302" s="16" t="s">
        <v>53</v>
      </c>
      <c r="U302" s="1" t="s">
        <v>54</v>
      </c>
      <c r="V302" s="28"/>
      <c r="W302" s="28"/>
      <c r="X302" s="28"/>
      <c r="Y302" s="28"/>
      <c r="Z302" s="28"/>
      <c r="AA302" s="28"/>
    </row>
    <row r="303" spans="1:27" ht="14" x14ac:dyDescent="0.15">
      <c r="A303" s="82" t="s">
        <v>849</v>
      </c>
      <c r="B303" s="28"/>
      <c r="C303" s="28"/>
      <c r="D303" s="28"/>
      <c r="E303" s="28"/>
      <c r="F303" s="16" t="s">
        <v>39</v>
      </c>
      <c r="G303" s="18" t="s">
        <v>100</v>
      </c>
      <c r="H303" s="72" t="s">
        <v>850</v>
      </c>
      <c r="I303" s="28"/>
      <c r="J303" s="72" t="s">
        <v>851</v>
      </c>
      <c r="K303" s="73">
        <v>67880</v>
      </c>
      <c r="L303" s="85"/>
      <c r="M303" s="28"/>
      <c r="N303" s="16" t="s">
        <v>48</v>
      </c>
      <c r="O303" s="28"/>
      <c r="P303" s="28"/>
      <c r="Q303" s="28"/>
      <c r="R303" s="28"/>
      <c r="S303" s="33">
        <v>43207</v>
      </c>
      <c r="T303" s="16" t="s">
        <v>53</v>
      </c>
      <c r="U303" s="1" t="s">
        <v>54</v>
      </c>
      <c r="V303" s="28"/>
      <c r="W303" s="28"/>
      <c r="X303" s="28"/>
      <c r="Y303" s="28"/>
      <c r="Z303" s="28"/>
      <c r="AA303" s="28"/>
    </row>
    <row r="304" spans="1:27" ht="14" x14ac:dyDescent="0.15">
      <c r="A304" s="116" t="s">
        <v>852</v>
      </c>
      <c r="B304" s="48"/>
      <c r="C304" s="48"/>
      <c r="D304" s="48"/>
      <c r="E304" s="48"/>
      <c r="F304" s="62" t="s">
        <v>39</v>
      </c>
      <c r="G304" s="51" t="s">
        <v>100</v>
      </c>
      <c r="H304" s="98" t="s">
        <v>853</v>
      </c>
      <c r="I304" s="48"/>
      <c r="J304" s="64" t="s">
        <v>854</v>
      </c>
      <c r="K304" s="65">
        <v>67672</v>
      </c>
      <c r="L304" s="66"/>
      <c r="M304" s="62"/>
      <c r="N304" s="62" t="s">
        <v>48</v>
      </c>
      <c r="O304" s="62"/>
      <c r="P304" s="48"/>
      <c r="Q304" s="48"/>
      <c r="R304" s="48"/>
      <c r="S304" s="67">
        <v>43207</v>
      </c>
      <c r="T304" s="62" t="s">
        <v>53</v>
      </c>
      <c r="U304" s="68" t="s">
        <v>54</v>
      </c>
      <c r="V304" s="62"/>
      <c r="W304" s="48"/>
      <c r="X304" s="48"/>
      <c r="Y304" s="48"/>
      <c r="Z304" s="48"/>
      <c r="AA304" s="48"/>
    </row>
    <row r="305" spans="1:27" ht="14" x14ac:dyDescent="0.15">
      <c r="A305" s="116" t="s">
        <v>852</v>
      </c>
      <c r="B305" s="28"/>
      <c r="C305" s="28"/>
      <c r="D305" s="28"/>
      <c r="E305" s="28"/>
      <c r="F305" s="16" t="s">
        <v>39</v>
      </c>
      <c r="G305" s="16" t="s">
        <v>41</v>
      </c>
      <c r="H305" s="45" t="s">
        <v>855</v>
      </c>
      <c r="I305" s="28"/>
      <c r="J305" s="19" t="s">
        <v>854</v>
      </c>
      <c r="K305" s="22">
        <v>67672</v>
      </c>
      <c r="L305" s="30"/>
      <c r="M305" s="16"/>
      <c r="N305" s="16" t="s">
        <v>48</v>
      </c>
      <c r="O305" s="31"/>
      <c r="P305" s="28"/>
      <c r="Q305" s="28"/>
      <c r="R305" s="28"/>
      <c r="S305" s="33">
        <v>43207</v>
      </c>
      <c r="T305" s="16" t="s">
        <v>53</v>
      </c>
      <c r="U305" s="1" t="s">
        <v>54</v>
      </c>
      <c r="V305" s="16"/>
      <c r="W305" s="28"/>
      <c r="X305" s="28"/>
      <c r="Y305" s="28"/>
      <c r="Z305" s="28"/>
      <c r="AA305" s="28"/>
    </row>
    <row r="306" spans="1:27" ht="14" x14ac:dyDescent="0.15">
      <c r="A306" s="116" t="s">
        <v>856</v>
      </c>
      <c r="B306" s="28"/>
      <c r="C306" s="28"/>
      <c r="D306" s="28"/>
      <c r="E306" s="28"/>
      <c r="F306" s="16" t="s">
        <v>39</v>
      </c>
      <c r="G306" s="18" t="s">
        <v>41</v>
      </c>
      <c r="H306" s="78" t="s">
        <v>857</v>
      </c>
      <c r="I306" s="28"/>
      <c r="J306" s="78" t="s">
        <v>858</v>
      </c>
      <c r="K306" s="79">
        <v>67487</v>
      </c>
      <c r="L306" s="85"/>
      <c r="M306" s="28"/>
      <c r="N306" s="16" t="s">
        <v>48</v>
      </c>
      <c r="O306" s="28"/>
      <c r="P306" s="28"/>
      <c r="Q306" s="28"/>
      <c r="R306" s="28"/>
      <c r="S306" s="33">
        <v>43207</v>
      </c>
      <c r="T306" s="16" t="s">
        <v>53</v>
      </c>
      <c r="U306" s="1" t="s">
        <v>54</v>
      </c>
      <c r="V306" s="28"/>
      <c r="W306" s="28"/>
      <c r="X306" s="28"/>
      <c r="Y306" s="28"/>
      <c r="Z306" s="28"/>
      <c r="AA306" s="28"/>
    </row>
    <row r="307" spans="1:27" ht="14" x14ac:dyDescent="0.15">
      <c r="A307" s="116" t="s">
        <v>859</v>
      </c>
      <c r="B307" s="28"/>
      <c r="C307" s="28"/>
      <c r="D307" s="28"/>
      <c r="E307" s="28"/>
      <c r="F307" s="16" t="s">
        <v>39</v>
      </c>
      <c r="G307" s="16" t="s">
        <v>41</v>
      </c>
      <c r="H307" s="45" t="s">
        <v>860</v>
      </c>
      <c r="I307" s="28"/>
      <c r="J307" s="78" t="s">
        <v>861</v>
      </c>
      <c r="K307" s="79">
        <v>67761</v>
      </c>
      <c r="L307" s="85"/>
      <c r="M307" s="28"/>
      <c r="N307" s="16" t="s">
        <v>48</v>
      </c>
      <c r="O307" s="28"/>
      <c r="P307" s="28"/>
      <c r="Q307" s="28"/>
      <c r="R307" s="28"/>
      <c r="S307" s="33">
        <v>43207</v>
      </c>
      <c r="T307" s="16" t="s">
        <v>53</v>
      </c>
      <c r="U307" s="1" t="s">
        <v>54</v>
      </c>
      <c r="V307" s="28"/>
      <c r="W307" s="28"/>
      <c r="X307" s="28"/>
      <c r="Y307" s="28"/>
      <c r="Z307" s="28"/>
      <c r="AA307" s="28"/>
    </row>
    <row r="308" spans="1:27" ht="14" x14ac:dyDescent="0.15">
      <c r="A308" s="116" t="s">
        <v>862</v>
      </c>
      <c r="B308" s="28"/>
      <c r="C308" s="28"/>
      <c r="D308" s="28"/>
      <c r="E308" s="28"/>
      <c r="F308" s="16" t="s">
        <v>39</v>
      </c>
      <c r="G308" s="18" t="s">
        <v>41</v>
      </c>
      <c r="H308" s="78" t="s">
        <v>863</v>
      </c>
      <c r="I308" s="28"/>
      <c r="J308" s="78" t="s">
        <v>864</v>
      </c>
      <c r="K308" s="79">
        <v>66547</v>
      </c>
      <c r="L308" s="85"/>
      <c r="M308" s="28"/>
      <c r="N308" s="16" t="s">
        <v>48</v>
      </c>
      <c r="O308" s="28"/>
      <c r="P308" s="28"/>
      <c r="Q308" s="28"/>
      <c r="R308" s="28"/>
      <c r="S308" s="33">
        <v>43207</v>
      </c>
      <c r="T308" s="16" t="s">
        <v>53</v>
      </c>
      <c r="U308" s="1" t="s">
        <v>54</v>
      </c>
      <c r="V308" s="28"/>
      <c r="W308" s="28"/>
      <c r="X308" s="28"/>
      <c r="Y308" s="28"/>
      <c r="Z308" s="28"/>
      <c r="AA308" s="28"/>
    </row>
    <row r="309" spans="1:27" ht="14" x14ac:dyDescent="0.15">
      <c r="A309" s="116" t="s">
        <v>865</v>
      </c>
      <c r="B309" s="28"/>
      <c r="C309" s="28"/>
      <c r="D309" s="28"/>
      <c r="E309" s="28"/>
      <c r="F309" s="16" t="s">
        <v>39</v>
      </c>
      <c r="G309" s="16" t="s">
        <v>41</v>
      </c>
      <c r="H309" s="45" t="s">
        <v>866</v>
      </c>
      <c r="I309" s="16" t="s">
        <v>867</v>
      </c>
      <c r="J309" s="78" t="s">
        <v>864</v>
      </c>
      <c r="K309" s="79">
        <v>66968</v>
      </c>
      <c r="L309" s="85"/>
      <c r="M309" s="28"/>
      <c r="N309" s="16" t="s">
        <v>48</v>
      </c>
      <c r="O309" s="28"/>
      <c r="P309" s="28"/>
      <c r="Q309" s="28"/>
      <c r="R309" s="28"/>
      <c r="S309" s="33">
        <v>43207</v>
      </c>
      <c r="T309" s="16" t="s">
        <v>53</v>
      </c>
      <c r="U309" s="1" t="s">
        <v>54</v>
      </c>
      <c r="V309" s="28"/>
      <c r="W309" s="28"/>
      <c r="X309" s="28"/>
      <c r="Y309" s="28"/>
      <c r="Z309" s="28"/>
      <c r="AA309" s="28"/>
    </row>
    <row r="310" spans="1:27" ht="14" x14ac:dyDescent="0.15">
      <c r="A310" s="116" t="s">
        <v>868</v>
      </c>
      <c r="B310" s="28"/>
      <c r="C310" s="28"/>
      <c r="D310" s="28"/>
      <c r="E310" s="28"/>
      <c r="F310" s="16" t="s">
        <v>39</v>
      </c>
      <c r="G310" s="18" t="s">
        <v>100</v>
      </c>
      <c r="H310" s="78" t="s">
        <v>869</v>
      </c>
      <c r="I310" s="28"/>
      <c r="J310" s="19" t="s">
        <v>864</v>
      </c>
      <c r="K310" s="22">
        <v>66547</v>
      </c>
      <c r="L310" s="30"/>
      <c r="M310" s="16"/>
      <c r="N310" s="16" t="s">
        <v>48</v>
      </c>
      <c r="O310" s="31"/>
      <c r="P310" s="28"/>
      <c r="Q310" s="28"/>
      <c r="R310" s="28"/>
      <c r="S310" s="33">
        <v>43207</v>
      </c>
      <c r="T310" s="16" t="s">
        <v>53</v>
      </c>
      <c r="U310" s="1" t="s">
        <v>54</v>
      </c>
      <c r="V310" s="16"/>
      <c r="W310" s="28"/>
      <c r="X310" s="28"/>
      <c r="Y310" s="28"/>
      <c r="Z310" s="28"/>
      <c r="AA310" s="28"/>
    </row>
    <row r="311" spans="1:27" ht="14" x14ac:dyDescent="0.15">
      <c r="A311" s="116" t="s">
        <v>870</v>
      </c>
      <c r="B311" s="28"/>
      <c r="C311" s="28"/>
      <c r="D311" s="28"/>
      <c r="E311" s="28"/>
      <c r="F311" s="16" t="s">
        <v>39</v>
      </c>
      <c r="G311" s="18" t="s">
        <v>100</v>
      </c>
      <c r="H311" s="78" t="s">
        <v>871</v>
      </c>
      <c r="I311" s="28"/>
      <c r="J311" s="19" t="s">
        <v>872</v>
      </c>
      <c r="K311" s="22">
        <v>66968</v>
      </c>
      <c r="L311" s="30"/>
      <c r="M311" s="16"/>
      <c r="N311" s="16" t="s">
        <v>48</v>
      </c>
      <c r="O311" s="31"/>
      <c r="P311" s="28"/>
      <c r="Q311" s="28"/>
      <c r="R311" s="28"/>
      <c r="S311" s="33">
        <v>43207</v>
      </c>
      <c r="T311" s="16" t="s">
        <v>53</v>
      </c>
      <c r="U311" s="1" t="s">
        <v>54</v>
      </c>
      <c r="V311" s="16"/>
      <c r="W311" s="28"/>
      <c r="X311" s="28"/>
      <c r="Y311" s="28"/>
      <c r="Z311" s="28"/>
      <c r="AA311" s="28"/>
    </row>
    <row r="312" spans="1:27" ht="14" x14ac:dyDescent="0.15">
      <c r="A312" s="116" t="s">
        <v>873</v>
      </c>
      <c r="B312" s="28"/>
      <c r="C312" s="28"/>
      <c r="D312" s="28"/>
      <c r="E312" s="28"/>
      <c r="F312" s="16" t="s">
        <v>39</v>
      </c>
      <c r="G312" s="18" t="s">
        <v>41</v>
      </c>
      <c r="H312" s="78" t="s">
        <v>874</v>
      </c>
      <c r="I312" s="28"/>
      <c r="J312" s="78" t="s">
        <v>875</v>
      </c>
      <c r="K312" s="79">
        <v>67152</v>
      </c>
      <c r="L312" s="85"/>
      <c r="M312" s="28"/>
      <c r="N312" s="16" t="s">
        <v>48</v>
      </c>
      <c r="O312" s="28"/>
      <c r="P312" s="28"/>
      <c r="Q312" s="28"/>
      <c r="R312" s="28"/>
      <c r="S312" s="33">
        <v>43207</v>
      </c>
      <c r="T312" s="16" t="s">
        <v>53</v>
      </c>
      <c r="U312" s="1" t="s">
        <v>54</v>
      </c>
      <c r="V312" s="28"/>
      <c r="W312" s="28"/>
      <c r="X312" s="28"/>
      <c r="Y312" s="28"/>
      <c r="Z312" s="28"/>
      <c r="AA312" s="28"/>
    </row>
    <row r="313" spans="1:27" ht="14" x14ac:dyDescent="0.15">
      <c r="A313" s="116" t="s">
        <v>876</v>
      </c>
      <c r="B313" s="28"/>
      <c r="C313" s="28"/>
      <c r="D313" s="28"/>
      <c r="E313" s="28"/>
      <c r="F313" s="16" t="s">
        <v>39</v>
      </c>
      <c r="G313" s="18" t="s">
        <v>100</v>
      </c>
      <c r="H313" s="19" t="s">
        <v>877</v>
      </c>
      <c r="I313" s="28"/>
      <c r="J313" s="19" t="s">
        <v>878</v>
      </c>
      <c r="K313" s="22">
        <v>66549</v>
      </c>
      <c r="L313" s="30"/>
      <c r="M313" s="16"/>
      <c r="N313" s="16" t="s">
        <v>48</v>
      </c>
      <c r="O313" s="31"/>
      <c r="P313" s="28"/>
      <c r="Q313" s="28"/>
      <c r="R313" s="28"/>
      <c r="S313" s="33">
        <v>43207</v>
      </c>
      <c r="T313" s="16" t="s">
        <v>53</v>
      </c>
      <c r="U313" s="1" t="s">
        <v>54</v>
      </c>
      <c r="V313" s="16"/>
      <c r="W313" s="28"/>
      <c r="X313" s="28"/>
      <c r="Y313" s="28"/>
      <c r="Z313" s="28"/>
      <c r="AA313" s="28"/>
    </row>
    <row r="314" spans="1:27" ht="14" x14ac:dyDescent="0.15">
      <c r="A314" s="116" t="s">
        <v>879</v>
      </c>
      <c r="B314" s="28"/>
      <c r="C314" s="28"/>
      <c r="D314" s="28"/>
      <c r="E314" s="28"/>
      <c r="F314" s="16" t="s">
        <v>39</v>
      </c>
      <c r="G314" s="18" t="s">
        <v>100</v>
      </c>
      <c r="H314" s="19" t="s">
        <v>880</v>
      </c>
      <c r="I314" s="28"/>
      <c r="J314" s="19" t="s">
        <v>881</v>
      </c>
      <c r="K314" s="22">
        <v>67154</v>
      </c>
      <c r="L314" s="30"/>
      <c r="M314" s="16"/>
      <c r="N314" s="16" t="s">
        <v>48</v>
      </c>
      <c r="O314" s="31"/>
      <c r="P314" s="28"/>
      <c r="Q314" s="28"/>
      <c r="R314" s="28"/>
      <c r="S314" s="33">
        <v>43207</v>
      </c>
      <c r="T314" s="16" t="s">
        <v>53</v>
      </c>
      <c r="U314" s="1" t="s">
        <v>54</v>
      </c>
      <c r="V314" s="16"/>
      <c r="W314" s="28"/>
      <c r="X314" s="49"/>
      <c r="Y314" s="49"/>
      <c r="Z314" s="49"/>
      <c r="AA314" s="49"/>
    </row>
    <row r="315" spans="1:27" ht="14" x14ac:dyDescent="0.15">
      <c r="A315" s="116" t="s">
        <v>882</v>
      </c>
      <c r="B315" s="28"/>
      <c r="C315" s="28"/>
      <c r="D315" s="28"/>
      <c r="E315" s="28"/>
      <c r="F315" s="16" t="s">
        <v>39</v>
      </c>
      <c r="G315" s="18" t="s">
        <v>41</v>
      </c>
      <c r="H315" s="78" t="s">
        <v>883</v>
      </c>
      <c r="I315" s="28"/>
      <c r="J315" s="78" t="s">
        <v>884</v>
      </c>
      <c r="K315" s="79">
        <v>67202</v>
      </c>
      <c r="L315" s="85"/>
      <c r="M315" s="28"/>
      <c r="N315" s="16" t="s">
        <v>48</v>
      </c>
      <c r="O315" s="28"/>
      <c r="P315" s="28"/>
      <c r="Q315" s="28"/>
      <c r="R315" s="28"/>
      <c r="S315" s="33">
        <v>43207</v>
      </c>
      <c r="T315" s="16" t="s">
        <v>53</v>
      </c>
      <c r="U315" s="1" t="s">
        <v>54</v>
      </c>
      <c r="V315" s="28"/>
      <c r="W315" s="28"/>
      <c r="X315" s="14"/>
      <c r="Y315" s="14"/>
      <c r="Z315" s="14"/>
      <c r="AA315" s="14"/>
    </row>
    <row r="316" spans="1:27" ht="14" x14ac:dyDescent="0.15">
      <c r="A316" s="116" t="s">
        <v>885</v>
      </c>
      <c r="B316" s="28"/>
      <c r="C316" s="28"/>
      <c r="D316" s="28"/>
      <c r="E316" s="28"/>
      <c r="F316" s="16" t="s">
        <v>39</v>
      </c>
      <c r="G316" s="18" t="s">
        <v>41</v>
      </c>
      <c r="H316" s="78" t="s">
        <v>886</v>
      </c>
      <c r="I316" s="28"/>
      <c r="J316" s="78" t="s">
        <v>884</v>
      </c>
      <c r="K316" s="79">
        <v>67202</v>
      </c>
      <c r="L316" s="85"/>
      <c r="M316" s="28"/>
      <c r="N316" s="16" t="s">
        <v>48</v>
      </c>
      <c r="O316" s="28"/>
      <c r="P316" s="28"/>
      <c r="Q316" s="28"/>
      <c r="R316" s="28"/>
      <c r="S316" s="33">
        <v>43207</v>
      </c>
      <c r="T316" s="16" t="s">
        <v>53</v>
      </c>
      <c r="U316" s="1" t="s">
        <v>54</v>
      </c>
      <c r="V316" s="28"/>
      <c r="W316" s="28"/>
      <c r="X316" s="28"/>
      <c r="Y316" s="28"/>
      <c r="Z316" s="28"/>
      <c r="AA316" s="28"/>
    </row>
    <row r="317" spans="1:27" ht="14" x14ac:dyDescent="0.15">
      <c r="A317" s="116" t="s">
        <v>887</v>
      </c>
      <c r="B317" s="28"/>
      <c r="C317" s="28"/>
      <c r="D317" s="28"/>
      <c r="E317" s="28"/>
      <c r="F317" s="16" t="s">
        <v>39</v>
      </c>
      <c r="G317" s="18" t="s">
        <v>41</v>
      </c>
      <c r="H317" s="78" t="s">
        <v>888</v>
      </c>
      <c r="I317" s="28"/>
      <c r="J317" s="78" t="s">
        <v>884</v>
      </c>
      <c r="K317" s="79">
        <v>67210</v>
      </c>
      <c r="L317" s="85"/>
      <c r="M317" s="28"/>
      <c r="N317" s="16" t="s">
        <v>48</v>
      </c>
      <c r="O317" s="28"/>
      <c r="P317" s="28"/>
      <c r="Q317" s="28"/>
      <c r="R317" s="28"/>
      <c r="S317" s="33">
        <v>43207</v>
      </c>
      <c r="T317" s="16" t="s">
        <v>53</v>
      </c>
      <c r="U317" s="1" t="s">
        <v>54</v>
      </c>
      <c r="V317" s="28"/>
      <c r="W317" s="28"/>
      <c r="X317" s="28"/>
      <c r="Y317" s="28"/>
      <c r="Z317" s="28"/>
      <c r="AA317" s="28"/>
    </row>
    <row r="318" spans="1:27" ht="14" x14ac:dyDescent="0.15">
      <c r="A318" s="116" t="s">
        <v>889</v>
      </c>
      <c r="B318" s="28"/>
      <c r="C318" s="28"/>
      <c r="D318" s="28"/>
      <c r="E318" s="28"/>
      <c r="F318" s="16" t="s">
        <v>39</v>
      </c>
      <c r="G318" s="18" t="s">
        <v>41</v>
      </c>
      <c r="H318" s="78" t="s">
        <v>890</v>
      </c>
      <c r="I318" s="28"/>
      <c r="J318" s="78" t="s">
        <v>884</v>
      </c>
      <c r="K318" s="79">
        <v>67211</v>
      </c>
      <c r="L318" s="85"/>
      <c r="M318" s="28"/>
      <c r="N318" s="16" t="s">
        <v>48</v>
      </c>
      <c r="O318" s="28"/>
      <c r="P318" s="28"/>
      <c r="Q318" s="28"/>
      <c r="R318" s="28"/>
      <c r="S318" s="33">
        <v>43207</v>
      </c>
      <c r="T318" s="16" t="s">
        <v>53</v>
      </c>
      <c r="U318" s="1" t="s">
        <v>54</v>
      </c>
      <c r="V318" s="28"/>
      <c r="W318" s="28"/>
      <c r="X318" s="14"/>
      <c r="Y318" s="14"/>
      <c r="Z318" s="14"/>
      <c r="AA318" s="14"/>
    </row>
    <row r="319" spans="1:27" ht="14" x14ac:dyDescent="0.15">
      <c r="A319" s="116" t="s">
        <v>891</v>
      </c>
      <c r="B319" s="28"/>
      <c r="C319" s="28"/>
      <c r="D319" s="28"/>
      <c r="E319" s="28"/>
      <c r="F319" s="16" t="s">
        <v>39</v>
      </c>
      <c r="G319" s="18" t="s">
        <v>41</v>
      </c>
      <c r="H319" s="78" t="s">
        <v>892</v>
      </c>
      <c r="I319" s="28"/>
      <c r="J319" s="78" t="s">
        <v>884</v>
      </c>
      <c r="K319" s="79">
        <v>67201</v>
      </c>
      <c r="L319" s="85"/>
      <c r="M319" s="28"/>
      <c r="N319" s="16" t="s">
        <v>48</v>
      </c>
      <c r="O319" s="28"/>
      <c r="P319" s="28"/>
      <c r="Q319" s="28"/>
      <c r="R319" s="28"/>
      <c r="S319" s="33">
        <v>43207</v>
      </c>
      <c r="T319" s="16" t="s">
        <v>53</v>
      </c>
      <c r="U319" s="1" t="s">
        <v>54</v>
      </c>
      <c r="V319" s="28"/>
      <c r="W319" s="28"/>
      <c r="X319" s="14"/>
      <c r="Y319" s="14"/>
      <c r="Z319" s="14"/>
      <c r="AA319" s="14"/>
    </row>
    <row r="320" spans="1:27" ht="14" x14ac:dyDescent="0.15">
      <c r="A320" s="116" t="s">
        <v>893</v>
      </c>
      <c r="B320" s="28"/>
      <c r="C320" s="28"/>
      <c r="D320" s="28"/>
      <c r="E320" s="28"/>
      <c r="F320" s="16" t="s">
        <v>39</v>
      </c>
      <c r="G320" s="18" t="s">
        <v>41</v>
      </c>
      <c r="H320" s="78" t="s">
        <v>894</v>
      </c>
      <c r="I320" s="28"/>
      <c r="J320" s="78" t="s">
        <v>884</v>
      </c>
      <c r="K320" s="79">
        <v>67203</v>
      </c>
      <c r="L320" s="85"/>
      <c r="M320" s="28"/>
      <c r="N320" s="16" t="s">
        <v>48</v>
      </c>
      <c r="O320" s="28"/>
      <c r="P320" s="28"/>
      <c r="Q320" s="28"/>
      <c r="R320" s="28"/>
      <c r="S320" s="33">
        <v>43207</v>
      </c>
      <c r="T320" s="16" t="s">
        <v>53</v>
      </c>
      <c r="U320" s="1" t="s">
        <v>54</v>
      </c>
      <c r="V320" s="28"/>
      <c r="W320" s="28"/>
      <c r="X320" s="28"/>
      <c r="Y320" s="28"/>
      <c r="Z320" s="28"/>
      <c r="AA320" s="28"/>
    </row>
    <row r="321" spans="1:27" ht="14" x14ac:dyDescent="0.15">
      <c r="A321" s="82" t="s">
        <v>895</v>
      </c>
      <c r="B321" s="28"/>
      <c r="C321" s="28"/>
      <c r="D321" s="28"/>
      <c r="E321" s="28"/>
      <c r="F321" s="16" t="s">
        <v>39</v>
      </c>
      <c r="G321" s="18" t="s">
        <v>100</v>
      </c>
      <c r="H321" s="19" t="s">
        <v>896</v>
      </c>
      <c r="I321" s="28"/>
      <c r="J321" s="19" t="s">
        <v>884</v>
      </c>
      <c r="K321" s="108">
        <v>67201</v>
      </c>
      <c r="L321" s="30">
        <v>1121</v>
      </c>
      <c r="M321" s="16"/>
      <c r="N321" s="16" t="s">
        <v>48</v>
      </c>
      <c r="O321" s="31"/>
      <c r="P321" s="28"/>
      <c r="Q321" s="28"/>
      <c r="R321" s="28"/>
      <c r="S321" s="33">
        <v>43207</v>
      </c>
      <c r="T321" s="16" t="s">
        <v>53</v>
      </c>
      <c r="U321" s="1" t="s">
        <v>54</v>
      </c>
      <c r="V321" s="16"/>
      <c r="W321" s="28"/>
      <c r="X321" s="28"/>
      <c r="Y321" s="28"/>
      <c r="Z321" s="28"/>
      <c r="AA321" s="28"/>
    </row>
    <row r="322" spans="1:27" ht="14" x14ac:dyDescent="0.15">
      <c r="A322" s="116" t="s">
        <v>897</v>
      </c>
      <c r="B322" s="28"/>
      <c r="C322" s="28"/>
      <c r="D322" s="28"/>
      <c r="E322" s="28"/>
      <c r="F322" s="16" t="s">
        <v>39</v>
      </c>
      <c r="G322" s="18" t="s">
        <v>41</v>
      </c>
      <c r="H322" s="78" t="s">
        <v>898</v>
      </c>
      <c r="I322" s="28"/>
      <c r="J322" s="78" t="s">
        <v>884</v>
      </c>
      <c r="K322" s="79">
        <v>67203</v>
      </c>
      <c r="L322" s="85"/>
      <c r="M322" s="28"/>
      <c r="N322" s="16" t="s">
        <v>48</v>
      </c>
      <c r="O322" s="28"/>
      <c r="P322" s="28"/>
      <c r="Q322" s="28"/>
      <c r="R322" s="28"/>
      <c r="S322" s="33">
        <v>43207</v>
      </c>
      <c r="T322" s="16" t="s">
        <v>53</v>
      </c>
      <c r="U322" s="1" t="s">
        <v>54</v>
      </c>
      <c r="V322" s="28"/>
      <c r="W322" s="28"/>
      <c r="X322" s="28"/>
      <c r="Y322" s="28"/>
      <c r="Z322" s="28"/>
      <c r="AA322" s="28"/>
    </row>
    <row r="323" spans="1:27" ht="14" x14ac:dyDescent="0.15">
      <c r="A323" s="116" t="s">
        <v>899</v>
      </c>
      <c r="B323" s="28"/>
      <c r="C323" s="28"/>
      <c r="D323" s="28"/>
      <c r="E323" s="28"/>
      <c r="F323" s="16" t="s">
        <v>39</v>
      </c>
      <c r="G323" s="18" t="s">
        <v>41</v>
      </c>
      <c r="H323" s="78" t="s">
        <v>900</v>
      </c>
      <c r="I323" s="28"/>
      <c r="J323" s="78" t="s">
        <v>884</v>
      </c>
      <c r="K323" s="79">
        <v>67202</v>
      </c>
      <c r="L323" s="85"/>
      <c r="M323" s="28"/>
      <c r="N323" s="16" t="s">
        <v>48</v>
      </c>
      <c r="O323" s="28"/>
      <c r="P323" s="28"/>
      <c r="Q323" s="28"/>
      <c r="R323" s="28"/>
      <c r="S323" s="33">
        <v>43207</v>
      </c>
      <c r="T323" s="16" t="s">
        <v>53</v>
      </c>
      <c r="U323" s="1" t="s">
        <v>54</v>
      </c>
      <c r="V323" s="28"/>
      <c r="W323" s="28"/>
      <c r="X323" s="28"/>
      <c r="Y323" s="28"/>
      <c r="Z323" s="28"/>
      <c r="AA323" s="28"/>
    </row>
    <row r="324" spans="1:27" ht="14" x14ac:dyDescent="0.15">
      <c r="A324" s="116" t="s">
        <v>901</v>
      </c>
      <c r="B324" s="28"/>
      <c r="C324" s="28"/>
      <c r="D324" s="28"/>
      <c r="E324" s="28"/>
      <c r="F324" s="16" t="s">
        <v>39</v>
      </c>
      <c r="G324" s="18" t="s">
        <v>100</v>
      </c>
      <c r="H324" s="78" t="s">
        <v>902</v>
      </c>
      <c r="I324" s="28"/>
      <c r="J324" s="19" t="s">
        <v>884</v>
      </c>
      <c r="K324" s="22">
        <v>67201</v>
      </c>
      <c r="L324" s="30"/>
      <c r="M324" s="16"/>
      <c r="N324" s="16" t="s">
        <v>48</v>
      </c>
      <c r="O324" s="31"/>
      <c r="P324" s="28"/>
      <c r="Q324" s="28"/>
      <c r="R324" s="28"/>
      <c r="S324" s="33">
        <v>43207</v>
      </c>
      <c r="T324" s="16" t="s">
        <v>53</v>
      </c>
      <c r="U324" s="1" t="s">
        <v>54</v>
      </c>
      <c r="V324" s="16"/>
      <c r="W324" s="28"/>
      <c r="X324" s="28"/>
      <c r="Y324" s="28"/>
      <c r="Z324" s="28"/>
      <c r="AA324" s="28"/>
    </row>
    <row r="325" spans="1:27" ht="13" x14ac:dyDescent="0.15">
      <c r="A325" s="82" t="s">
        <v>903</v>
      </c>
      <c r="B325" s="28"/>
      <c r="C325" s="28"/>
      <c r="D325" s="28"/>
      <c r="E325" s="28"/>
      <c r="F325" s="16" t="s">
        <v>80</v>
      </c>
      <c r="G325" s="18" t="s">
        <v>41</v>
      </c>
      <c r="H325" s="16" t="s">
        <v>904</v>
      </c>
      <c r="I325" s="28"/>
      <c r="J325" s="16" t="s">
        <v>884</v>
      </c>
      <c r="K325" s="16">
        <v>67202</v>
      </c>
      <c r="L325" s="85"/>
      <c r="M325" s="28"/>
      <c r="N325" s="86" t="s">
        <v>48</v>
      </c>
      <c r="O325" s="87" t="s">
        <v>905</v>
      </c>
      <c r="P325" s="28"/>
      <c r="Q325" s="28"/>
      <c r="R325" s="28"/>
      <c r="S325" s="33">
        <v>43263</v>
      </c>
      <c r="T325" s="16" t="s">
        <v>390</v>
      </c>
      <c r="U325" s="16" t="s">
        <v>391</v>
      </c>
      <c r="V325" s="28"/>
      <c r="W325" s="28"/>
      <c r="X325" s="28"/>
      <c r="Y325" s="28"/>
      <c r="Z325" s="28"/>
      <c r="AA325" s="28"/>
    </row>
    <row r="326" spans="1:27" ht="13" x14ac:dyDescent="0.15">
      <c r="A326" s="82" t="s">
        <v>906</v>
      </c>
      <c r="B326" s="28"/>
      <c r="C326" s="16" t="s">
        <v>907</v>
      </c>
      <c r="D326" s="28"/>
      <c r="E326" s="28"/>
      <c r="F326" s="16" t="s">
        <v>72</v>
      </c>
      <c r="G326" s="18" t="s">
        <v>41</v>
      </c>
      <c r="H326" s="16" t="s">
        <v>908</v>
      </c>
      <c r="I326" s="28"/>
      <c r="J326" s="16" t="s">
        <v>884</v>
      </c>
      <c r="K326" s="16">
        <v>67260</v>
      </c>
      <c r="L326" s="85"/>
      <c r="M326" s="28"/>
      <c r="N326" s="86" t="s">
        <v>48</v>
      </c>
      <c r="O326" s="87" t="s">
        <v>909</v>
      </c>
      <c r="P326" s="28"/>
      <c r="Q326" s="28"/>
      <c r="R326" s="28"/>
      <c r="S326" s="33">
        <v>43263</v>
      </c>
      <c r="T326" s="16" t="s">
        <v>390</v>
      </c>
      <c r="U326" s="16" t="s">
        <v>391</v>
      </c>
      <c r="V326" s="28"/>
      <c r="W326" s="28"/>
      <c r="X326" s="28"/>
      <c r="Y326" s="28"/>
      <c r="Z326" s="28"/>
      <c r="AA326" s="28"/>
    </row>
    <row r="327" spans="1:27" ht="14" x14ac:dyDescent="0.15">
      <c r="A327" s="82" t="s">
        <v>910</v>
      </c>
      <c r="B327" s="28"/>
      <c r="C327" s="28"/>
      <c r="D327" s="28"/>
      <c r="E327" s="28"/>
      <c r="F327" s="16" t="s">
        <v>39</v>
      </c>
      <c r="G327" s="18" t="s">
        <v>41</v>
      </c>
      <c r="H327" s="78" t="s">
        <v>911</v>
      </c>
      <c r="I327" s="28"/>
      <c r="J327" s="78" t="s">
        <v>912</v>
      </c>
      <c r="K327" s="79">
        <v>67490</v>
      </c>
      <c r="L327" s="85"/>
      <c r="M327" s="28"/>
      <c r="N327" s="16" t="s">
        <v>48</v>
      </c>
      <c r="O327" s="28"/>
      <c r="P327" s="28"/>
      <c r="Q327" s="28"/>
      <c r="R327" s="28"/>
      <c r="S327" s="33">
        <v>43207</v>
      </c>
      <c r="T327" s="16" t="s">
        <v>53</v>
      </c>
      <c r="U327" s="1" t="s">
        <v>54</v>
      </c>
      <c r="V327" s="28"/>
      <c r="W327" s="28"/>
      <c r="X327" s="28"/>
      <c r="Y327" s="28"/>
      <c r="Z327" s="28"/>
      <c r="AA327" s="28"/>
    </row>
    <row r="328" spans="1:27" ht="14" x14ac:dyDescent="0.15">
      <c r="A328" s="116" t="s">
        <v>913</v>
      </c>
      <c r="B328" s="28"/>
      <c r="C328" s="28"/>
      <c r="D328" s="28"/>
      <c r="E328" s="28"/>
      <c r="F328" s="16" t="s">
        <v>39</v>
      </c>
      <c r="G328" s="18" t="s">
        <v>41</v>
      </c>
      <c r="H328" s="19" t="s">
        <v>914</v>
      </c>
      <c r="I328" s="28"/>
      <c r="J328" s="19" t="s">
        <v>915</v>
      </c>
      <c r="K328" s="22">
        <v>67156</v>
      </c>
      <c r="L328" s="30"/>
      <c r="M328" s="16"/>
      <c r="N328" s="16" t="s">
        <v>48</v>
      </c>
      <c r="O328" s="80"/>
      <c r="P328" s="28"/>
      <c r="Q328" s="28"/>
      <c r="R328" s="28"/>
      <c r="S328" s="33">
        <v>43207</v>
      </c>
      <c r="T328" s="16" t="s">
        <v>53</v>
      </c>
      <c r="U328" s="1" t="s">
        <v>54</v>
      </c>
      <c r="V328" s="16"/>
      <c r="W328" s="28"/>
      <c r="X328" s="28"/>
      <c r="Y328" s="28"/>
      <c r="Z328" s="28"/>
      <c r="AA328" s="28"/>
    </row>
    <row r="329" spans="1:27" ht="14" x14ac:dyDescent="0.15">
      <c r="A329" s="82" t="s">
        <v>916</v>
      </c>
      <c r="B329" s="28"/>
      <c r="C329" s="28"/>
      <c r="D329" s="28"/>
      <c r="E329" s="28"/>
      <c r="F329" s="16" t="s">
        <v>39</v>
      </c>
      <c r="G329" s="18" t="s">
        <v>41</v>
      </c>
      <c r="H329" s="78" t="s">
        <v>917</v>
      </c>
      <c r="I329" s="28"/>
      <c r="J329" s="19" t="s">
        <v>918</v>
      </c>
      <c r="K329" s="22">
        <v>66783</v>
      </c>
      <c r="L329" s="30"/>
      <c r="M329" s="16"/>
      <c r="N329" s="16" t="s">
        <v>48</v>
      </c>
      <c r="O329" s="31"/>
      <c r="P329" s="28"/>
      <c r="Q329" s="28"/>
      <c r="R329" s="28"/>
      <c r="S329" s="33">
        <v>43207</v>
      </c>
      <c r="T329" s="16" t="s">
        <v>53</v>
      </c>
      <c r="U329" s="1" t="s">
        <v>54</v>
      </c>
      <c r="V329" s="16"/>
      <c r="W329" s="28"/>
      <c r="X329" s="28"/>
      <c r="Y329" s="28"/>
      <c r="Z329" s="28"/>
      <c r="AA329" s="28"/>
    </row>
    <row r="330" spans="1:27" ht="13" x14ac:dyDescent="0.15">
      <c r="A330" s="28"/>
      <c r="B330" s="28"/>
      <c r="C330" s="28"/>
      <c r="D330" s="28"/>
      <c r="E330" s="28"/>
      <c r="F330" s="28"/>
      <c r="G330" s="16"/>
      <c r="H330" s="28"/>
      <c r="I330" s="28"/>
      <c r="J330" s="28"/>
      <c r="K330" s="28"/>
      <c r="L330" s="85"/>
      <c r="M330" s="28"/>
      <c r="N330" s="28"/>
      <c r="O330" s="28"/>
      <c r="P330" s="28"/>
      <c r="Q330" s="28"/>
      <c r="R330" s="28"/>
      <c r="S330" s="113"/>
      <c r="T330" s="28"/>
      <c r="U330" s="28"/>
      <c r="V330" s="28"/>
      <c r="W330" s="28"/>
      <c r="X330" s="28"/>
      <c r="Y330" s="28"/>
      <c r="Z330" s="28"/>
      <c r="AA330" s="28"/>
    </row>
    <row r="331" spans="1:27" ht="13" x14ac:dyDescent="0.15">
      <c r="A331" s="28"/>
      <c r="B331" s="28"/>
      <c r="C331" s="28"/>
      <c r="D331" s="28"/>
      <c r="E331" s="28"/>
      <c r="F331" s="28"/>
      <c r="G331" s="16"/>
      <c r="H331" s="28"/>
      <c r="I331" s="28"/>
      <c r="J331" s="28"/>
      <c r="K331" s="28"/>
      <c r="L331" s="85"/>
      <c r="M331" s="28"/>
      <c r="N331" s="28"/>
      <c r="O331" s="28"/>
      <c r="P331" s="28"/>
      <c r="Q331" s="28"/>
      <c r="R331" s="28"/>
      <c r="S331" s="113"/>
      <c r="T331" s="28"/>
      <c r="U331" s="28"/>
      <c r="V331" s="28"/>
      <c r="W331" s="28"/>
      <c r="X331" s="28"/>
      <c r="Y331" s="28"/>
      <c r="Z331" s="28"/>
      <c r="AA331" s="28"/>
    </row>
    <row r="332" spans="1:27" ht="13" x14ac:dyDescent="0.15">
      <c r="A332" s="28"/>
      <c r="B332" s="28"/>
      <c r="C332" s="28"/>
      <c r="D332" s="28"/>
      <c r="E332" s="28"/>
      <c r="F332" s="28"/>
      <c r="G332" s="16"/>
      <c r="H332" s="28"/>
      <c r="I332" s="28"/>
      <c r="J332" s="28"/>
      <c r="K332" s="28"/>
      <c r="L332" s="85"/>
      <c r="M332" s="28"/>
      <c r="N332" s="28"/>
      <c r="O332" s="28"/>
      <c r="P332" s="28"/>
      <c r="Q332" s="28"/>
      <c r="R332" s="28"/>
      <c r="S332" s="113"/>
      <c r="T332" s="28"/>
      <c r="U332" s="28"/>
      <c r="V332" s="28"/>
      <c r="W332" s="28"/>
      <c r="X332" s="28"/>
      <c r="Y332" s="28"/>
      <c r="Z332" s="28"/>
      <c r="AA332" s="28"/>
    </row>
    <row r="333" spans="1:27" ht="13" x14ac:dyDescent="0.15">
      <c r="A333" s="28"/>
      <c r="B333" s="28"/>
      <c r="C333" s="28"/>
      <c r="D333" s="28"/>
      <c r="E333" s="28"/>
      <c r="F333" s="28"/>
      <c r="G333" s="16"/>
      <c r="H333" s="28"/>
      <c r="I333" s="28"/>
      <c r="J333" s="28"/>
      <c r="K333" s="28"/>
      <c r="L333" s="85"/>
      <c r="M333" s="28"/>
      <c r="N333" s="28"/>
      <c r="O333" s="28"/>
      <c r="P333" s="28"/>
      <c r="Q333" s="28"/>
      <c r="R333" s="28"/>
      <c r="S333" s="113"/>
      <c r="T333" s="28"/>
      <c r="U333" s="28"/>
      <c r="V333" s="28"/>
      <c r="W333" s="28"/>
      <c r="X333" s="28"/>
      <c r="Y333" s="28"/>
      <c r="Z333" s="28"/>
      <c r="AA333" s="28"/>
    </row>
    <row r="334" spans="1:27" ht="13" x14ac:dyDescent="0.15">
      <c r="A334" s="28"/>
      <c r="B334" s="28"/>
      <c r="C334" s="28"/>
      <c r="D334" s="28"/>
      <c r="E334" s="28"/>
      <c r="F334" s="28"/>
      <c r="G334" s="16"/>
      <c r="H334" s="28"/>
      <c r="I334" s="28"/>
      <c r="J334" s="28"/>
      <c r="K334" s="28"/>
      <c r="L334" s="85"/>
      <c r="M334" s="28"/>
      <c r="N334" s="28"/>
      <c r="O334" s="28"/>
      <c r="P334" s="28"/>
      <c r="Q334" s="28"/>
      <c r="R334" s="28"/>
      <c r="S334" s="113"/>
      <c r="T334" s="28"/>
      <c r="U334" s="28"/>
      <c r="V334" s="28"/>
      <c r="W334" s="28"/>
      <c r="X334" s="28"/>
      <c r="Y334" s="28"/>
      <c r="Z334" s="28"/>
      <c r="AA334" s="28"/>
    </row>
    <row r="335" spans="1:27" ht="13" x14ac:dyDescent="0.15">
      <c r="A335" s="28"/>
      <c r="B335" s="28"/>
      <c r="C335" s="28"/>
      <c r="D335" s="28"/>
      <c r="E335" s="28"/>
      <c r="F335" s="28"/>
      <c r="G335" s="16"/>
      <c r="H335" s="28"/>
      <c r="I335" s="28"/>
      <c r="J335" s="28"/>
      <c r="K335" s="28"/>
      <c r="L335" s="85"/>
      <c r="M335" s="28"/>
      <c r="N335" s="28"/>
      <c r="O335" s="28"/>
      <c r="P335" s="28"/>
      <c r="Q335" s="28"/>
      <c r="R335" s="28"/>
      <c r="S335" s="113"/>
      <c r="T335" s="28"/>
      <c r="U335" s="28"/>
      <c r="V335" s="28"/>
      <c r="W335" s="28"/>
      <c r="X335" s="28"/>
      <c r="Y335" s="28"/>
      <c r="Z335" s="28"/>
      <c r="AA335" s="28"/>
    </row>
  </sheetData>
  <hyperlinks>
    <hyperlink ref="O118" r:id="rId1" xr:uid="{00000000-0004-0000-0000-000050000000}"/>
    <hyperlink ref="O154" r:id="rId2" xr:uid="{00000000-0004-0000-0000-00006B000000}"/>
    <hyperlink ref="O173" r:id="rId3" xr:uid="{00000000-0004-0000-0000-000076000000}"/>
    <hyperlink ref="O199" r:id="rId4" xr:uid="{00000000-0004-0000-0000-00008D000000}"/>
    <hyperlink ref="O254" r:id="rId5" xr:uid="{00000000-0004-0000-0000-0000B0000000}"/>
    <hyperlink ref="O296" r:id="rId6" xr:uid="{00000000-0004-0000-0000-0000CA000000}"/>
    <hyperlink ref="O325" r:id="rId7" xr:uid="{00000000-0004-0000-0000-0000E5000000}"/>
    <hyperlink ref="O326" r:id="rId8" xr:uid="{00000000-0004-0000-0000-0000E6000000}"/>
  </hyperlinks>
  <pageMargins left="0.7" right="0.7" top="0.75" bottom="0.75" header="0.3" footer="0.3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LocationType!$A$1:$A$6</xm:f>
          </x14:formula1>
          <xm:sqref>G2:G335</xm:sqref>
        </x14:dataValidation>
        <x14:dataValidation type="list" allowBlank="1" xr:uid="{00000000-0002-0000-0000-000001000000}">
          <x14:formula1>
            <xm:f>RepositoryTypes!$A$1:$A$15</xm:f>
          </x14:formula1>
          <xm:sqref>F2:F335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"/>
  <sheetViews>
    <sheetView workbookViewId="0"/>
  </sheetViews>
  <sheetFormatPr baseColWidth="10" defaultColWidth="14.5" defaultRowHeight="15.75" customHeight="1" x14ac:dyDescent="0.15"/>
  <cols>
    <col min="1" max="1" width="32.33203125" customWidth="1"/>
    <col min="7" max="7" width="20.83203125" customWidth="1"/>
  </cols>
  <sheetData>
    <row r="1" spans="1:8" ht="15.75" customHeight="1" x14ac:dyDescent="0.15">
      <c r="A1" s="1" t="s">
        <v>0</v>
      </c>
      <c r="G1" s="2" t="s">
        <v>1</v>
      </c>
      <c r="H1" s="3">
        <f>COUNTA('Repository Locations Data'!A2:A335)</f>
        <v>328</v>
      </c>
    </row>
    <row r="2" spans="1:8" ht="15.75" customHeight="1" x14ac:dyDescent="0.15">
      <c r="A2" s="4" t="s">
        <v>2</v>
      </c>
      <c r="G2" s="5" t="s">
        <v>3</v>
      </c>
      <c r="H2" s="6">
        <f>COUNTIF('Repository Locations Data'!G2:G335, "unverified")</f>
        <v>246</v>
      </c>
    </row>
    <row r="3" spans="1:8" ht="15.75" customHeight="1" x14ac:dyDescent="0.15">
      <c r="G3" s="5" t="s">
        <v>4</v>
      </c>
      <c r="H3" s="6">
        <f>COUNTIF('Repository Locations Data'!G2:G335, "Mailing Address")</f>
        <v>80</v>
      </c>
    </row>
    <row r="4" spans="1:8" ht="15.75" customHeight="1" x14ac:dyDescent="0.15">
      <c r="G4" s="5" t="s">
        <v>7</v>
      </c>
      <c r="H4" s="6">
        <f>COUNTIF('Repository Locations Data'!G2:G335, "Reading Room")</f>
        <v>0</v>
      </c>
    </row>
    <row r="5" spans="1:8" ht="15.75" customHeight="1" x14ac:dyDescent="0.15">
      <c r="G5" s="5" t="s">
        <v>8</v>
      </c>
      <c r="H5" s="6">
        <f>COUNTIF('Repository Locations Data'!G2:G335, "Storage Facility")</f>
        <v>0</v>
      </c>
    </row>
    <row r="6" spans="1:8" ht="15.75" customHeight="1" x14ac:dyDescent="0.15">
      <c r="G6" s="5" t="s">
        <v>15</v>
      </c>
      <c r="H6" s="6">
        <f>COUNTIF('Repository Locations Data'!G2:G335, "Unknown")</f>
        <v>2</v>
      </c>
    </row>
    <row r="7" spans="1:8" ht="15.75" customHeight="1" x14ac:dyDescent="0.15">
      <c r="G7" s="15" t="s">
        <v>22</v>
      </c>
      <c r="H7" s="6">
        <f>COUNTIF('Repository Locations Data'!G2:G335, "All")</f>
        <v>0</v>
      </c>
    </row>
    <row r="8" spans="1:8" ht="15.75" customHeight="1" x14ac:dyDescent="0.15">
      <c r="G8" s="10" t="s">
        <v>40</v>
      </c>
      <c r="H8" s="8">
        <f>H1-H3</f>
        <v>248</v>
      </c>
    </row>
    <row r="9" spans="1:8" ht="15.75" customHeight="1" x14ac:dyDescent="0.15">
      <c r="A9" s="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32" customWidth="1"/>
    <col min="2" max="2" width="43.1640625" customWidth="1"/>
    <col min="3" max="3" width="39.33203125" customWidth="1"/>
  </cols>
  <sheetData>
    <row r="1" spans="1:25" ht="25.5" customHeight="1" x14ac:dyDescent="0.15">
      <c r="A1" s="114" t="s">
        <v>6</v>
      </c>
      <c r="B1" s="115"/>
      <c r="C1" s="115"/>
      <c r="D1" s="115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" x14ac:dyDescent="0.15">
      <c r="A2" s="10" t="s">
        <v>21</v>
      </c>
      <c r="B2" s="11" t="s">
        <v>30</v>
      </c>
      <c r="C2" s="10" t="s">
        <v>35</v>
      </c>
      <c r="D2" s="10" t="s">
        <v>36</v>
      </c>
      <c r="E2" s="1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28" x14ac:dyDescent="0.15">
      <c r="A3" s="17" t="s">
        <v>38</v>
      </c>
      <c r="B3" s="20" t="s">
        <v>43</v>
      </c>
      <c r="C3" s="17"/>
      <c r="D3" s="17" t="s">
        <v>46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28" x14ac:dyDescent="0.15">
      <c r="A4" s="4" t="s">
        <v>11</v>
      </c>
      <c r="B4" s="24" t="s">
        <v>47</v>
      </c>
      <c r="C4" s="26" t="s">
        <v>49</v>
      </c>
      <c r="D4" s="4" t="s">
        <v>50</v>
      </c>
    </row>
    <row r="5" spans="1:25" ht="28" x14ac:dyDescent="0.15">
      <c r="A5" s="4" t="s">
        <v>12</v>
      </c>
      <c r="B5" s="24" t="s">
        <v>51</v>
      </c>
      <c r="C5" s="26" t="s">
        <v>49</v>
      </c>
      <c r="D5" s="4" t="s">
        <v>50</v>
      </c>
    </row>
    <row r="6" spans="1:25" ht="14" x14ac:dyDescent="0.15">
      <c r="A6" s="17" t="s">
        <v>52</v>
      </c>
      <c r="B6" s="29" t="s">
        <v>56</v>
      </c>
      <c r="C6" s="17"/>
      <c r="D6" s="17" t="s">
        <v>46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4" x14ac:dyDescent="0.15">
      <c r="A7" s="17" t="s">
        <v>58</v>
      </c>
      <c r="B7" s="29" t="s">
        <v>59</v>
      </c>
      <c r="C7" s="17"/>
      <c r="D7" s="17" t="s">
        <v>46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3" x14ac:dyDescent="0.15">
      <c r="A8" s="17" t="s">
        <v>60</v>
      </c>
      <c r="B8" s="32"/>
      <c r="C8" s="17"/>
      <c r="D8" s="17" t="s">
        <v>46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3" x14ac:dyDescent="0.15">
      <c r="A9" s="4" t="s">
        <v>17</v>
      </c>
      <c r="B9" s="34"/>
      <c r="C9" s="4"/>
      <c r="D9" s="4" t="s">
        <v>50</v>
      </c>
    </row>
    <row r="10" spans="1:25" ht="13" x14ac:dyDescent="0.15">
      <c r="A10" s="4" t="s">
        <v>61</v>
      </c>
      <c r="B10" s="34"/>
      <c r="C10" s="4"/>
      <c r="D10" s="4" t="s">
        <v>50</v>
      </c>
    </row>
    <row r="11" spans="1:25" ht="13" x14ac:dyDescent="0.15">
      <c r="A11" s="17" t="s">
        <v>63</v>
      </c>
      <c r="B11" s="32"/>
      <c r="C11" s="17"/>
      <c r="D11" s="17" t="s">
        <v>46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3" x14ac:dyDescent="0.15">
      <c r="A12" s="35" t="s">
        <v>64</v>
      </c>
      <c r="B12" s="36"/>
      <c r="C12" s="35"/>
      <c r="D12" s="35" t="s">
        <v>50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3" x14ac:dyDescent="0.15">
      <c r="A13" s="17" t="s">
        <v>66</v>
      </c>
      <c r="B13" s="32"/>
      <c r="C13" s="17"/>
      <c r="D13" s="17" t="s">
        <v>46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3" x14ac:dyDescent="0.15">
      <c r="A14" s="17" t="s">
        <v>67</v>
      </c>
      <c r="B14" s="32"/>
      <c r="C14" s="17"/>
      <c r="D14" s="17" t="s">
        <v>46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3" x14ac:dyDescent="0.15">
      <c r="A15" s="4" t="s">
        <v>25</v>
      </c>
      <c r="B15" s="34"/>
      <c r="C15" s="4"/>
      <c r="D15" s="4" t="s">
        <v>50</v>
      </c>
    </row>
    <row r="16" spans="1:25" ht="42" x14ac:dyDescent="0.15">
      <c r="A16" s="39" t="s">
        <v>26</v>
      </c>
      <c r="B16" s="40" t="s">
        <v>69</v>
      </c>
      <c r="C16" s="41" t="s">
        <v>70</v>
      </c>
      <c r="D16" s="39" t="s">
        <v>46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spans="1:25" ht="42" x14ac:dyDescent="0.15">
      <c r="A17" s="39" t="s">
        <v>27</v>
      </c>
      <c r="B17" s="40" t="s">
        <v>69</v>
      </c>
      <c r="C17" s="41" t="s">
        <v>70</v>
      </c>
      <c r="D17" s="39" t="s">
        <v>46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 spans="1:25" ht="14" x14ac:dyDescent="0.15">
      <c r="A18" s="4" t="s">
        <v>28</v>
      </c>
      <c r="B18" s="24" t="s">
        <v>79</v>
      </c>
      <c r="D18" s="4" t="s">
        <v>50</v>
      </c>
    </row>
    <row r="19" spans="1:25" ht="14" x14ac:dyDescent="0.15">
      <c r="A19" s="17" t="s">
        <v>82</v>
      </c>
      <c r="B19" s="20" t="s">
        <v>83</v>
      </c>
      <c r="C19" s="21"/>
      <c r="D19" s="17" t="s">
        <v>46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4" x14ac:dyDescent="0.15">
      <c r="A20" s="17" t="s">
        <v>85</v>
      </c>
      <c r="B20" s="20" t="s">
        <v>86</v>
      </c>
      <c r="C20" s="21"/>
      <c r="D20" s="17" t="s">
        <v>46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4" x14ac:dyDescent="0.15">
      <c r="A21" s="17" t="s">
        <v>87</v>
      </c>
      <c r="B21" s="20" t="s">
        <v>88</v>
      </c>
      <c r="C21" s="21"/>
      <c r="D21" s="17" t="s">
        <v>46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28" x14ac:dyDescent="0.15">
      <c r="A22" s="4" t="s">
        <v>34</v>
      </c>
      <c r="B22" s="24" t="s">
        <v>89</v>
      </c>
    </row>
    <row r="23" spans="1:25" ht="13" x14ac:dyDescent="0.15">
      <c r="B23" s="34"/>
    </row>
    <row r="24" spans="1:25" ht="13" x14ac:dyDescent="0.15">
      <c r="A24" s="4"/>
      <c r="B24" s="34"/>
    </row>
    <row r="25" spans="1:25" ht="13" x14ac:dyDescent="0.15">
      <c r="B25" s="34"/>
    </row>
    <row r="26" spans="1:25" ht="13" x14ac:dyDescent="0.15">
      <c r="B26" s="34"/>
    </row>
    <row r="27" spans="1:25" ht="13" x14ac:dyDescent="0.15">
      <c r="B27" s="34"/>
    </row>
    <row r="28" spans="1:25" ht="13" x14ac:dyDescent="0.15">
      <c r="B28" s="34"/>
    </row>
    <row r="29" spans="1:25" ht="13" x14ac:dyDescent="0.15">
      <c r="B29" s="34"/>
    </row>
    <row r="30" spans="1:25" ht="13" x14ac:dyDescent="0.15">
      <c r="B30" s="34"/>
    </row>
    <row r="31" spans="1:25" ht="13" x14ac:dyDescent="0.15">
      <c r="B31" s="34"/>
    </row>
    <row r="32" spans="1:25" ht="13" x14ac:dyDescent="0.15">
      <c r="B32" s="10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34"/>
    </row>
    <row r="46" spans="2:2" ht="13" x14ac:dyDescent="0.15">
      <c r="B46" s="34"/>
    </row>
    <row r="47" spans="2:2" ht="13" x14ac:dyDescent="0.15">
      <c r="B47" s="34"/>
    </row>
    <row r="48" spans="2:2" ht="13" x14ac:dyDescent="0.15">
      <c r="B48" s="34"/>
    </row>
    <row r="49" spans="2:2" ht="13" x14ac:dyDescent="0.15">
      <c r="B49" s="34"/>
    </row>
    <row r="50" spans="2:2" ht="13" x14ac:dyDescent="0.15">
      <c r="B50" s="34"/>
    </row>
    <row r="51" spans="2:2" ht="13" x14ac:dyDescent="0.15">
      <c r="B51" s="34"/>
    </row>
    <row r="52" spans="2:2" ht="13" x14ac:dyDescent="0.15">
      <c r="B52" s="34"/>
    </row>
    <row r="53" spans="2:2" ht="13" x14ac:dyDescent="0.15">
      <c r="B53" s="34"/>
    </row>
    <row r="54" spans="2:2" ht="13" x14ac:dyDescent="0.15">
      <c r="B54" s="34"/>
    </row>
    <row r="55" spans="2:2" ht="13" x14ac:dyDescent="0.15">
      <c r="B55" s="34"/>
    </row>
    <row r="56" spans="2:2" ht="13" x14ac:dyDescent="0.15">
      <c r="B56" s="34"/>
    </row>
    <row r="57" spans="2:2" ht="13" x14ac:dyDescent="0.15">
      <c r="B57" s="34"/>
    </row>
    <row r="58" spans="2:2" ht="13" x14ac:dyDescent="0.15">
      <c r="B58" s="34"/>
    </row>
    <row r="59" spans="2:2" ht="13" x14ac:dyDescent="0.15">
      <c r="B59" s="34"/>
    </row>
    <row r="60" spans="2:2" ht="13" x14ac:dyDescent="0.15">
      <c r="B60" s="34"/>
    </row>
    <row r="61" spans="2:2" ht="13" x14ac:dyDescent="0.15">
      <c r="B61" s="34"/>
    </row>
    <row r="62" spans="2:2" ht="13" x14ac:dyDescent="0.15">
      <c r="B62" s="34"/>
    </row>
    <row r="63" spans="2:2" ht="13" x14ac:dyDescent="0.15">
      <c r="B63" s="34"/>
    </row>
    <row r="64" spans="2:2" ht="13" x14ac:dyDescent="0.15">
      <c r="B64" s="34"/>
    </row>
    <row r="65" spans="2:2" ht="13" x14ac:dyDescent="0.15">
      <c r="B65" s="34"/>
    </row>
    <row r="66" spans="2:2" ht="13" x14ac:dyDescent="0.15">
      <c r="B66" s="34"/>
    </row>
    <row r="67" spans="2:2" ht="13" x14ac:dyDescent="0.15">
      <c r="B67" s="34"/>
    </row>
    <row r="68" spans="2:2" ht="13" x14ac:dyDescent="0.15">
      <c r="B68" s="34"/>
    </row>
    <row r="69" spans="2:2" ht="13" x14ac:dyDescent="0.15">
      <c r="B69" s="34"/>
    </row>
    <row r="70" spans="2:2" ht="13" x14ac:dyDescent="0.15">
      <c r="B70" s="34"/>
    </row>
    <row r="71" spans="2:2" ht="13" x14ac:dyDescent="0.15">
      <c r="B71" s="34"/>
    </row>
    <row r="72" spans="2:2" ht="13" x14ac:dyDescent="0.15">
      <c r="B72" s="34"/>
    </row>
    <row r="73" spans="2:2" ht="13" x14ac:dyDescent="0.15">
      <c r="B73" s="34"/>
    </row>
    <row r="74" spans="2:2" ht="13" x14ac:dyDescent="0.15">
      <c r="B74" s="34"/>
    </row>
    <row r="75" spans="2:2" ht="13" x14ac:dyDescent="0.15">
      <c r="B75" s="34"/>
    </row>
    <row r="76" spans="2:2" ht="13" x14ac:dyDescent="0.15">
      <c r="B76" s="34"/>
    </row>
    <row r="77" spans="2:2" ht="13" x14ac:dyDescent="0.15">
      <c r="B77" s="34"/>
    </row>
    <row r="78" spans="2:2" ht="13" x14ac:dyDescent="0.15">
      <c r="B78" s="34"/>
    </row>
    <row r="79" spans="2:2" ht="13" x14ac:dyDescent="0.15">
      <c r="B79" s="34"/>
    </row>
    <row r="80" spans="2:2" ht="13" x14ac:dyDescent="0.15">
      <c r="B80" s="34"/>
    </row>
    <row r="81" spans="2:2" ht="13" x14ac:dyDescent="0.15">
      <c r="B81" s="34"/>
    </row>
    <row r="82" spans="2:2" ht="13" x14ac:dyDescent="0.15">
      <c r="B82" s="34"/>
    </row>
    <row r="83" spans="2:2" ht="13" x14ac:dyDescent="0.15">
      <c r="B83" s="34"/>
    </row>
    <row r="84" spans="2:2" ht="13" x14ac:dyDescent="0.15">
      <c r="B84" s="34"/>
    </row>
    <row r="85" spans="2:2" ht="13" x14ac:dyDescent="0.15">
      <c r="B85" s="34"/>
    </row>
    <row r="86" spans="2:2" ht="13" x14ac:dyDescent="0.15">
      <c r="B86" s="34"/>
    </row>
    <row r="87" spans="2:2" ht="13" x14ac:dyDescent="0.15">
      <c r="B87" s="34"/>
    </row>
    <row r="88" spans="2:2" ht="13" x14ac:dyDescent="0.15">
      <c r="B88" s="34"/>
    </row>
    <row r="89" spans="2:2" ht="13" x14ac:dyDescent="0.15">
      <c r="B89" s="34"/>
    </row>
    <row r="90" spans="2:2" ht="13" x14ac:dyDescent="0.15">
      <c r="B90" s="34"/>
    </row>
    <row r="91" spans="2:2" ht="13" x14ac:dyDescent="0.15">
      <c r="B91" s="34"/>
    </row>
    <row r="92" spans="2:2" ht="13" x14ac:dyDescent="0.15">
      <c r="B92" s="34"/>
    </row>
    <row r="93" spans="2:2" ht="13" x14ac:dyDescent="0.15">
      <c r="B93" s="34"/>
    </row>
    <row r="94" spans="2:2" ht="13" x14ac:dyDescent="0.15">
      <c r="B94" s="34"/>
    </row>
    <row r="95" spans="2:2" ht="13" x14ac:dyDescent="0.15">
      <c r="B95" s="34"/>
    </row>
    <row r="96" spans="2:2" ht="13" x14ac:dyDescent="0.15">
      <c r="B96" s="34"/>
    </row>
    <row r="97" spans="2:2" ht="13" x14ac:dyDescent="0.15">
      <c r="B97" s="34"/>
    </row>
    <row r="98" spans="2:2" ht="13" x14ac:dyDescent="0.15">
      <c r="B98" s="34"/>
    </row>
    <row r="99" spans="2:2" ht="13" x14ac:dyDescent="0.15">
      <c r="B99" s="34"/>
    </row>
    <row r="100" spans="2:2" ht="13" x14ac:dyDescent="0.15">
      <c r="B100" s="34"/>
    </row>
    <row r="101" spans="2:2" ht="13" x14ac:dyDescent="0.15">
      <c r="B101" s="34"/>
    </row>
    <row r="102" spans="2:2" ht="13" x14ac:dyDescent="0.15">
      <c r="B102" s="34"/>
    </row>
    <row r="103" spans="2:2" ht="13" x14ac:dyDescent="0.15">
      <c r="B103" s="34"/>
    </row>
    <row r="104" spans="2:2" ht="13" x14ac:dyDescent="0.15">
      <c r="B104" s="34"/>
    </row>
    <row r="105" spans="2:2" ht="13" x14ac:dyDescent="0.15">
      <c r="B105" s="34"/>
    </row>
    <row r="106" spans="2:2" ht="13" x14ac:dyDescent="0.15">
      <c r="B106" s="34"/>
    </row>
    <row r="107" spans="2:2" ht="13" x14ac:dyDescent="0.15">
      <c r="B107" s="34"/>
    </row>
    <row r="108" spans="2:2" ht="13" x14ac:dyDescent="0.15">
      <c r="B108" s="34"/>
    </row>
    <row r="109" spans="2:2" ht="13" x14ac:dyDescent="0.15">
      <c r="B109" s="34"/>
    </row>
    <row r="110" spans="2:2" ht="13" x14ac:dyDescent="0.15">
      <c r="B110" s="34"/>
    </row>
    <row r="111" spans="2:2" ht="13" x14ac:dyDescent="0.15">
      <c r="B111" s="34"/>
    </row>
    <row r="112" spans="2:2" ht="13" x14ac:dyDescent="0.15">
      <c r="B112" s="34"/>
    </row>
    <row r="113" spans="2:2" ht="13" x14ac:dyDescent="0.15">
      <c r="B113" s="34"/>
    </row>
    <row r="114" spans="2:2" ht="13" x14ac:dyDescent="0.15">
      <c r="B114" s="34"/>
    </row>
    <row r="115" spans="2:2" ht="13" x14ac:dyDescent="0.15">
      <c r="B115" s="34"/>
    </row>
    <row r="116" spans="2:2" ht="13" x14ac:dyDescent="0.15">
      <c r="B116" s="34"/>
    </row>
    <row r="117" spans="2:2" ht="13" x14ac:dyDescent="0.15">
      <c r="B117" s="34"/>
    </row>
    <row r="118" spans="2:2" ht="13" x14ac:dyDescent="0.15">
      <c r="B118" s="34"/>
    </row>
    <row r="119" spans="2:2" ht="13" x14ac:dyDescent="0.15">
      <c r="B119" s="34"/>
    </row>
    <row r="120" spans="2:2" ht="13" x14ac:dyDescent="0.15">
      <c r="B120" s="34"/>
    </row>
    <row r="121" spans="2:2" ht="13" x14ac:dyDescent="0.15">
      <c r="B121" s="34"/>
    </row>
    <row r="122" spans="2:2" ht="13" x14ac:dyDescent="0.15">
      <c r="B122" s="34"/>
    </row>
    <row r="123" spans="2:2" ht="13" x14ac:dyDescent="0.15">
      <c r="B123" s="34"/>
    </row>
    <row r="124" spans="2:2" ht="13" x14ac:dyDescent="0.15">
      <c r="B124" s="34"/>
    </row>
    <row r="125" spans="2:2" ht="13" x14ac:dyDescent="0.15">
      <c r="B125" s="34"/>
    </row>
    <row r="126" spans="2:2" ht="13" x14ac:dyDescent="0.15">
      <c r="B126" s="34"/>
    </row>
    <row r="127" spans="2:2" ht="13" x14ac:dyDescent="0.15">
      <c r="B127" s="34"/>
    </row>
    <row r="128" spans="2:2" ht="13" x14ac:dyDescent="0.15">
      <c r="B128" s="34"/>
    </row>
    <row r="129" spans="2:2" ht="13" x14ac:dyDescent="0.15">
      <c r="B129" s="34"/>
    </row>
    <row r="130" spans="2:2" ht="13" x14ac:dyDescent="0.15">
      <c r="B130" s="34"/>
    </row>
    <row r="131" spans="2:2" ht="13" x14ac:dyDescent="0.15">
      <c r="B131" s="34"/>
    </row>
    <row r="132" spans="2:2" ht="13" x14ac:dyDescent="0.15">
      <c r="B132" s="34"/>
    </row>
    <row r="133" spans="2:2" ht="13" x14ac:dyDescent="0.15">
      <c r="B133" s="34"/>
    </row>
    <row r="134" spans="2:2" ht="13" x14ac:dyDescent="0.15">
      <c r="B134" s="34"/>
    </row>
    <row r="135" spans="2:2" ht="13" x14ac:dyDescent="0.15">
      <c r="B135" s="34"/>
    </row>
    <row r="136" spans="2:2" ht="13" x14ac:dyDescent="0.15">
      <c r="B136" s="34"/>
    </row>
    <row r="137" spans="2:2" ht="13" x14ac:dyDescent="0.15">
      <c r="B137" s="34"/>
    </row>
    <row r="138" spans="2:2" ht="13" x14ac:dyDescent="0.15">
      <c r="B138" s="34"/>
    </row>
    <row r="139" spans="2:2" ht="13" x14ac:dyDescent="0.15">
      <c r="B139" s="34"/>
    </row>
    <row r="140" spans="2:2" ht="13" x14ac:dyDescent="0.15">
      <c r="B140" s="34"/>
    </row>
    <row r="141" spans="2:2" ht="13" x14ac:dyDescent="0.15">
      <c r="B141" s="34"/>
    </row>
    <row r="142" spans="2:2" ht="13" x14ac:dyDescent="0.15">
      <c r="B142" s="34"/>
    </row>
    <row r="143" spans="2:2" ht="13" x14ac:dyDescent="0.15">
      <c r="B143" s="34"/>
    </row>
    <row r="144" spans="2:2" ht="13" x14ac:dyDescent="0.15">
      <c r="B144" s="34"/>
    </row>
    <row r="145" spans="2:2" ht="13" x14ac:dyDescent="0.15">
      <c r="B145" s="34"/>
    </row>
    <row r="146" spans="2:2" ht="13" x14ac:dyDescent="0.15">
      <c r="B146" s="34"/>
    </row>
    <row r="147" spans="2:2" ht="13" x14ac:dyDescent="0.15">
      <c r="B147" s="34"/>
    </row>
    <row r="148" spans="2:2" ht="13" x14ac:dyDescent="0.15">
      <c r="B148" s="34"/>
    </row>
    <row r="149" spans="2:2" ht="13" x14ac:dyDescent="0.15">
      <c r="B149" s="34"/>
    </row>
    <row r="150" spans="2:2" ht="13" x14ac:dyDescent="0.15">
      <c r="B150" s="34"/>
    </row>
    <row r="151" spans="2:2" ht="13" x14ac:dyDescent="0.15">
      <c r="B151" s="34"/>
    </row>
    <row r="152" spans="2:2" ht="13" x14ac:dyDescent="0.15">
      <c r="B152" s="34"/>
    </row>
    <row r="153" spans="2:2" ht="13" x14ac:dyDescent="0.15">
      <c r="B153" s="34"/>
    </row>
    <row r="154" spans="2:2" ht="13" x14ac:dyDescent="0.15">
      <c r="B154" s="34"/>
    </row>
    <row r="155" spans="2:2" ht="13" x14ac:dyDescent="0.15">
      <c r="B155" s="34"/>
    </row>
    <row r="156" spans="2:2" ht="13" x14ac:dyDescent="0.15">
      <c r="B156" s="34"/>
    </row>
    <row r="157" spans="2:2" ht="13" x14ac:dyDescent="0.15">
      <c r="B157" s="34"/>
    </row>
    <row r="158" spans="2:2" ht="13" x14ac:dyDescent="0.15">
      <c r="B158" s="34"/>
    </row>
    <row r="159" spans="2:2" ht="13" x14ac:dyDescent="0.15">
      <c r="B159" s="34"/>
    </row>
    <row r="160" spans="2:2" ht="13" x14ac:dyDescent="0.15">
      <c r="B160" s="34"/>
    </row>
    <row r="161" spans="2:2" ht="13" x14ac:dyDescent="0.15">
      <c r="B161" s="34"/>
    </row>
    <row r="162" spans="2:2" ht="13" x14ac:dyDescent="0.15">
      <c r="B162" s="34"/>
    </row>
    <row r="163" spans="2:2" ht="13" x14ac:dyDescent="0.15">
      <c r="B163" s="34"/>
    </row>
    <row r="164" spans="2:2" ht="13" x14ac:dyDescent="0.15">
      <c r="B164" s="34"/>
    </row>
    <row r="165" spans="2:2" ht="13" x14ac:dyDescent="0.15">
      <c r="B165" s="34"/>
    </row>
    <row r="166" spans="2:2" ht="13" x14ac:dyDescent="0.15">
      <c r="B166" s="34"/>
    </row>
    <row r="167" spans="2:2" ht="13" x14ac:dyDescent="0.15">
      <c r="B167" s="34"/>
    </row>
    <row r="168" spans="2:2" ht="13" x14ac:dyDescent="0.15">
      <c r="B168" s="34"/>
    </row>
    <row r="169" spans="2:2" ht="13" x14ac:dyDescent="0.15">
      <c r="B169" s="34"/>
    </row>
    <row r="170" spans="2:2" ht="13" x14ac:dyDescent="0.15">
      <c r="B170" s="34"/>
    </row>
    <row r="171" spans="2:2" ht="13" x14ac:dyDescent="0.15">
      <c r="B171" s="34"/>
    </row>
    <row r="172" spans="2:2" ht="13" x14ac:dyDescent="0.15">
      <c r="B172" s="34"/>
    </row>
    <row r="173" spans="2:2" ht="13" x14ac:dyDescent="0.15">
      <c r="B173" s="34"/>
    </row>
    <row r="174" spans="2:2" ht="13" x14ac:dyDescent="0.15">
      <c r="B174" s="34"/>
    </row>
    <row r="175" spans="2:2" ht="13" x14ac:dyDescent="0.15">
      <c r="B175" s="34"/>
    </row>
    <row r="176" spans="2:2" ht="13" x14ac:dyDescent="0.15">
      <c r="B176" s="34"/>
    </row>
    <row r="177" spans="2:2" ht="13" x14ac:dyDescent="0.15">
      <c r="B177" s="34"/>
    </row>
    <row r="178" spans="2:2" ht="13" x14ac:dyDescent="0.15">
      <c r="B178" s="34"/>
    </row>
    <row r="179" spans="2:2" ht="13" x14ac:dyDescent="0.15">
      <c r="B179" s="34"/>
    </row>
    <row r="180" spans="2:2" ht="13" x14ac:dyDescent="0.15">
      <c r="B180" s="34"/>
    </row>
    <row r="181" spans="2:2" ht="13" x14ac:dyDescent="0.15">
      <c r="B181" s="34"/>
    </row>
    <row r="182" spans="2:2" ht="13" x14ac:dyDescent="0.15">
      <c r="B182" s="34"/>
    </row>
    <row r="183" spans="2:2" ht="13" x14ac:dyDescent="0.15">
      <c r="B183" s="34"/>
    </row>
    <row r="184" spans="2:2" ht="13" x14ac:dyDescent="0.15">
      <c r="B184" s="34"/>
    </row>
    <row r="185" spans="2:2" ht="13" x14ac:dyDescent="0.15">
      <c r="B185" s="34"/>
    </row>
    <row r="186" spans="2:2" ht="13" x14ac:dyDescent="0.15">
      <c r="B186" s="34"/>
    </row>
    <row r="187" spans="2:2" ht="13" x14ac:dyDescent="0.15">
      <c r="B187" s="34"/>
    </row>
    <row r="188" spans="2:2" ht="13" x14ac:dyDescent="0.15">
      <c r="B188" s="34"/>
    </row>
    <row r="189" spans="2:2" ht="13" x14ac:dyDescent="0.15">
      <c r="B189" s="34"/>
    </row>
    <row r="190" spans="2:2" ht="13" x14ac:dyDescent="0.15">
      <c r="B190" s="34"/>
    </row>
    <row r="191" spans="2:2" ht="13" x14ac:dyDescent="0.15">
      <c r="B191" s="34"/>
    </row>
    <row r="192" spans="2:2" ht="13" x14ac:dyDescent="0.15">
      <c r="B192" s="34"/>
    </row>
    <row r="193" spans="2:2" ht="13" x14ac:dyDescent="0.15">
      <c r="B193" s="34"/>
    </row>
    <row r="194" spans="2:2" ht="13" x14ac:dyDescent="0.15">
      <c r="B194" s="34"/>
    </row>
    <row r="195" spans="2:2" ht="13" x14ac:dyDescent="0.15">
      <c r="B195" s="34"/>
    </row>
    <row r="196" spans="2:2" ht="13" x14ac:dyDescent="0.15">
      <c r="B196" s="34"/>
    </row>
    <row r="197" spans="2:2" ht="13" x14ac:dyDescent="0.15">
      <c r="B197" s="34"/>
    </row>
    <row r="198" spans="2:2" ht="13" x14ac:dyDescent="0.15">
      <c r="B198" s="34"/>
    </row>
    <row r="199" spans="2:2" ht="13" x14ac:dyDescent="0.15">
      <c r="B199" s="34"/>
    </row>
    <row r="200" spans="2:2" ht="13" x14ac:dyDescent="0.15">
      <c r="B200" s="34"/>
    </row>
    <row r="201" spans="2:2" ht="13" x14ac:dyDescent="0.15">
      <c r="B201" s="34"/>
    </row>
    <row r="202" spans="2:2" ht="13" x14ac:dyDescent="0.15">
      <c r="B202" s="34"/>
    </row>
    <row r="203" spans="2:2" ht="13" x14ac:dyDescent="0.15">
      <c r="B203" s="34"/>
    </row>
    <row r="204" spans="2:2" ht="13" x14ac:dyDescent="0.15">
      <c r="B204" s="34"/>
    </row>
    <row r="205" spans="2:2" ht="13" x14ac:dyDescent="0.15">
      <c r="B205" s="34"/>
    </row>
    <row r="206" spans="2:2" ht="13" x14ac:dyDescent="0.15">
      <c r="B206" s="34"/>
    </row>
    <row r="207" spans="2:2" ht="13" x14ac:dyDescent="0.15">
      <c r="B207" s="34"/>
    </row>
    <row r="208" spans="2:2" ht="13" x14ac:dyDescent="0.15">
      <c r="B208" s="34"/>
    </row>
    <row r="209" spans="2:2" ht="13" x14ac:dyDescent="0.15">
      <c r="B209" s="34"/>
    </row>
    <row r="210" spans="2:2" ht="13" x14ac:dyDescent="0.15">
      <c r="B210" s="34"/>
    </row>
    <row r="211" spans="2:2" ht="13" x14ac:dyDescent="0.15">
      <c r="B211" s="34"/>
    </row>
    <row r="212" spans="2:2" ht="13" x14ac:dyDescent="0.15">
      <c r="B212" s="34"/>
    </row>
    <row r="213" spans="2:2" ht="13" x14ac:dyDescent="0.15">
      <c r="B213" s="34"/>
    </row>
    <row r="214" spans="2:2" ht="13" x14ac:dyDescent="0.15">
      <c r="B214" s="34"/>
    </row>
    <row r="215" spans="2:2" ht="13" x14ac:dyDescent="0.15">
      <c r="B215" s="34"/>
    </row>
    <row r="216" spans="2:2" ht="13" x14ac:dyDescent="0.15">
      <c r="B216" s="34"/>
    </row>
    <row r="217" spans="2:2" ht="13" x14ac:dyDescent="0.15">
      <c r="B217" s="34"/>
    </row>
    <row r="218" spans="2:2" ht="13" x14ac:dyDescent="0.15">
      <c r="B218" s="34"/>
    </row>
    <row r="219" spans="2:2" ht="13" x14ac:dyDescent="0.15">
      <c r="B219" s="34"/>
    </row>
    <row r="220" spans="2:2" ht="13" x14ac:dyDescent="0.15">
      <c r="B220" s="34"/>
    </row>
    <row r="221" spans="2:2" ht="13" x14ac:dyDescent="0.15">
      <c r="B221" s="34"/>
    </row>
    <row r="222" spans="2:2" ht="13" x14ac:dyDescent="0.15">
      <c r="B222" s="34"/>
    </row>
    <row r="223" spans="2:2" ht="13" x14ac:dyDescent="0.15">
      <c r="B223" s="34"/>
    </row>
    <row r="224" spans="2:2" ht="13" x14ac:dyDescent="0.15">
      <c r="B224" s="34"/>
    </row>
    <row r="225" spans="2:2" ht="13" x14ac:dyDescent="0.15">
      <c r="B225" s="34"/>
    </row>
    <row r="226" spans="2:2" ht="13" x14ac:dyDescent="0.15">
      <c r="B226" s="34"/>
    </row>
    <row r="227" spans="2:2" ht="13" x14ac:dyDescent="0.15">
      <c r="B227" s="34"/>
    </row>
    <row r="228" spans="2:2" ht="13" x14ac:dyDescent="0.15">
      <c r="B228" s="34"/>
    </row>
    <row r="229" spans="2:2" ht="13" x14ac:dyDescent="0.15">
      <c r="B229" s="34"/>
    </row>
    <row r="230" spans="2:2" ht="13" x14ac:dyDescent="0.15">
      <c r="B230" s="34"/>
    </row>
    <row r="231" spans="2:2" ht="13" x14ac:dyDescent="0.15">
      <c r="B231" s="34"/>
    </row>
    <row r="232" spans="2:2" ht="13" x14ac:dyDescent="0.15">
      <c r="B232" s="34"/>
    </row>
    <row r="233" spans="2:2" ht="13" x14ac:dyDescent="0.15">
      <c r="B233" s="34"/>
    </row>
    <row r="234" spans="2:2" ht="13" x14ac:dyDescent="0.15">
      <c r="B234" s="34"/>
    </row>
    <row r="235" spans="2:2" ht="13" x14ac:dyDescent="0.15">
      <c r="B235" s="34"/>
    </row>
    <row r="236" spans="2:2" ht="13" x14ac:dyDescent="0.15">
      <c r="B236" s="34"/>
    </row>
    <row r="237" spans="2:2" ht="13" x14ac:dyDescent="0.15">
      <c r="B237" s="34"/>
    </row>
    <row r="238" spans="2:2" ht="13" x14ac:dyDescent="0.15">
      <c r="B238" s="34"/>
    </row>
    <row r="239" spans="2:2" ht="13" x14ac:dyDescent="0.15">
      <c r="B239" s="34"/>
    </row>
    <row r="240" spans="2:2" ht="13" x14ac:dyDescent="0.15">
      <c r="B240" s="34"/>
    </row>
    <row r="241" spans="2:2" ht="13" x14ac:dyDescent="0.15">
      <c r="B241" s="34"/>
    </row>
    <row r="242" spans="2:2" ht="13" x14ac:dyDescent="0.15">
      <c r="B242" s="34"/>
    </row>
    <row r="243" spans="2:2" ht="13" x14ac:dyDescent="0.15">
      <c r="B243" s="34"/>
    </row>
    <row r="244" spans="2:2" ht="13" x14ac:dyDescent="0.15">
      <c r="B244" s="34"/>
    </row>
    <row r="245" spans="2:2" ht="13" x14ac:dyDescent="0.15">
      <c r="B245" s="34"/>
    </row>
    <row r="246" spans="2:2" ht="13" x14ac:dyDescent="0.15">
      <c r="B246" s="34"/>
    </row>
    <row r="247" spans="2:2" ht="13" x14ac:dyDescent="0.15">
      <c r="B247" s="34"/>
    </row>
    <row r="248" spans="2:2" ht="13" x14ac:dyDescent="0.15">
      <c r="B248" s="34"/>
    </row>
    <row r="249" spans="2:2" ht="13" x14ac:dyDescent="0.15">
      <c r="B249" s="34"/>
    </row>
    <row r="250" spans="2:2" ht="13" x14ac:dyDescent="0.15">
      <c r="B250" s="34"/>
    </row>
    <row r="251" spans="2:2" ht="13" x14ac:dyDescent="0.15">
      <c r="B251" s="34"/>
    </row>
    <row r="252" spans="2:2" ht="13" x14ac:dyDescent="0.15">
      <c r="B252" s="34"/>
    </row>
    <row r="253" spans="2:2" ht="13" x14ac:dyDescent="0.15">
      <c r="B253" s="34"/>
    </row>
    <row r="254" spans="2:2" ht="13" x14ac:dyDescent="0.15">
      <c r="B254" s="34"/>
    </row>
    <row r="255" spans="2:2" ht="13" x14ac:dyDescent="0.15">
      <c r="B255" s="34"/>
    </row>
    <row r="256" spans="2:2" ht="13" x14ac:dyDescent="0.15">
      <c r="B256" s="34"/>
    </row>
    <row r="257" spans="2:2" ht="13" x14ac:dyDescent="0.15">
      <c r="B257" s="34"/>
    </row>
    <row r="258" spans="2:2" ht="13" x14ac:dyDescent="0.15">
      <c r="B258" s="34"/>
    </row>
    <row r="259" spans="2:2" ht="13" x14ac:dyDescent="0.15">
      <c r="B259" s="34"/>
    </row>
    <row r="260" spans="2:2" ht="13" x14ac:dyDescent="0.15">
      <c r="B260" s="34"/>
    </row>
    <row r="261" spans="2:2" ht="13" x14ac:dyDescent="0.15">
      <c r="B261" s="34"/>
    </row>
    <row r="262" spans="2:2" ht="13" x14ac:dyDescent="0.15">
      <c r="B262" s="34"/>
    </row>
    <row r="263" spans="2:2" ht="13" x14ac:dyDescent="0.15">
      <c r="B263" s="34"/>
    </row>
    <row r="264" spans="2:2" ht="13" x14ac:dyDescent="0.15">
      <c r="B264" s="34"/>
    </row>
    <row r="265" spans="2:2" ht="13" x14ac:dyDescent="0.15">
      <c r="B265" s="34"/>
    </row>
    <row r="266" spans="2:2" ht="13" x14ac:dyDescent="0.15">
      <c r="B266" s="34"/>
    </row>
    <row r="267" spans="2:2" ht="13" x14ac:dyDescent="0.15">
      <c r="B267" s="34"/>
    </row>
    <row r="268" spans="2:2" ht="13" x14ac:dyDescent="0.15">
      <c r="B268" s="34"/>
    </row>
    <row r="269" spans="2:2" ht="13" x14ac:dyDescent="0.15">
      <c r="B269" s="34"/>
    </row>
    <row r="270" spans="2:2" ht="13" x14ac:dyDescent="0.15">
      <c r="B270" s="34"/>
    </row>
    <row r="271" spans="2:2" ht="13" x14ac:dyDescent="0.15">
      <c r="B271" s="34"/>
    </row>
    <row r="272" spans="2:2" ht="13" x14ac:dyDescent="0.15">
      <c r="B272" s="34"/>
    </row>
    <row r="273" spans="2:2" ht="13" x14ac:dyDescent="0.15">
      <c r="B273" s="34"/>
    </row>
    <row r="274" spans="2:2" ht="13" x14ac:dyDescent="0.15">
      <c r="B274" s="34"/>
    </row>
    <row r="275" spans="2:2" ht="13" x14ac:dyDescent="0.15">
      <c r="B275" s="34"/>
    </row>
    <row r="276" spans="2:2" ht="13" x14ac:dyDescent="0.15">
      <c r="B276" s="34"/>
    </row>
    <row r="277" spans="2:2" ht="13" x14ac:dyDescent="0.15">
      <c r="B277" s="34"/>
    </row>
    <row r="278" spans="2:2" ht="13" x14ac:dyDescent="0.15">
      <c r="B278" s="34"/>
    </row>
    <row r="279" spans="2:2" ht="13" x14ac:dyDescent="0.15">
      <c r="B279" s="34"/>
    </row>
    <row r="280" spans="2:2" ht="13" x14ac:dyDescent="0.15">
      <c r="B280" s="34"/>
    </row>
    <row r="281" spans="2:2" ht="13" x14ac:dyDescent="0.15">
      <c r="B281" s="34"/>
    </row>
    <row r="282" spans="2:2" ht="13" x14ac:dyDescent="0.15">
      <c r="B282" s="34"/>
    </row>
    <row r="283" spans="2:2" ht="13" x14ac:dyDescent="0.15">
      <c r="B283" s="34"/>
    </row>
    <row r="284" spans="2:2" ht="13" x14ac:dyDescent="0.15">
      <c r="B284" s="34"/>
    </row>
    <row r="285" spans="2:2" ht="13" x14ac:dyDescent="0.15">
      <c r="B285" s="34"/>
    </row>
    <row r="286" spans="2:2" ht="13" x14ac:dyDescent="0.15">
      <c r="B286" s="34"/>
    </row>
    <row r="287" spans="2:2" ht="13" x14ac:dyDescent="0.15">
      <c r="B287" s="34"/>
    </row>
    <row r="288" spans="2:2" ht="13" x14ac:dyDescent="0.15">
      <c r="B288" s="34"/>
    </row>
    <row r="289" spans="2:2" ht="13" x14ac:dyDescent="0.15">
      <c r="B289" s="34"/>
    </row>
    <row r="290" spans="2:2" ht="13" x14ac:dyDescent="0.15">
      <c r="B290" s="34"/>
    </row>
    <row r="291" spans="2:2" ht="13" x14ac:dyDescent="0.15">
      <c r="B291" s="34"/>
    </row>
    <row r="292" spans="2:2" ht="13" x14ac:dyDescent="0.15">
      <c r="B292" s="34"/>
    </row>
    <row r="293" spans="2:2" ht="13" x14ac:dyDescent="0.15">
      <c r="B293" s="34"/>
    </row>
    <row r="294" spans="2:2" ht="13" x14ac:dyDescent="0.15">
      <c r="B294" s="34"/>
    </row>
    <row r="295" spans="2:2" ht="13" x14ac:dyDescent="0.15">
      <c r="B295" s="34"/>
    </row>
    <row r="296" spans="2:2" ht="13" x14ac:dyDescent="0.15">
      <c r="B296" s="34"/>
    </row>
    <row r="297" spans="2:2" ht="13" x14ac:dyDescent="0.15">
      <c r="B297" s="34"/>
    </row>
    <row r="298" spans="2:2" ht="13" x14ac:dyDescent="0.15">
      <c r="B298" s="34"/>
    </row>
    <row r="299" spans="2:2" ht="13" x14ac:dyDescent="0.15">
      <c r="B299" s="34"/>
    </row>
    <row r="300" spans="2:2" ht="13" x14ac:dyDescent="0.15">
      <c r="B300" s="34"/>
    </row>
    <row r="301" spans="2:2" ht="13" x14ac:dyDescent="0.15">
      <c r="B301" s="34"/>
    </row>
    <row r="302" spans="2:2" ht="13" x14ac:dyDescent="0.15">
      <c r="B302" s="34"/>
    </row>
    <row r="303" spans="2:2" ht="13" x14ac:dyDescent="0.15">
      <c r="B303" s="34"/>
    </row>
    <row r="304" spans="2:2" ht="13" x14ac:dyDescent="0.15">
      <c r="B304" s="34"/>
    </row>
    <row r="305" spans="2:2" ht="13" x14ac:dyDescent="0.15">
      <c r="B305" s="34"/>
    </row>
    <row r="306" spans="2:2" ht="13" x14ac:dyDescent="0.15">
      <c r="B306" s="34"/>
    </row>
    <row r="307" spans="2:2" ht="13" x14ac:dyDescent="0.15">
      <c r="B307" s="34"/>
    </row>
    <row r="308" spans="2:2" ht="13" x14ac:dyDescent="0.15">
      <c r="B308" s="34"/>
    </row>
    <row r="309" spans="2:2" ht="13" x14ac:dyDescent="0.15">
      <c r="B309" s="34"/>
    </row>
    <row r="310" spans="2:2" ht="13" x14ac:dyDescent="0.15">
      <c r="B310" s="34"/>
    </row>
    <row r="311" spans="2:2" ht="13" x14ac:dyDescent="0.15">
      <c r="B311" s="34"/>
    </row>
    <row r="312" spans="2:2" ht="13" x14ac:dyDescent="0.15">
      <c r="B312" s="34"/>
    </row>
    <row r="313" spans="2:2" ht="13" x14ac:dyDescent="0.15">
      <c r="B313" s="34"/>
    </row>
    <row r="314" spans="2:2" ht="13" x14ac:dyDescent="0.15">
      <c r="B314" s="34"/>
    </row>
    <row r="315" spans="2:2" ht="13" x14ac:dyDescent="0.15">
      <c r="B315" s="34"/>
    </row>
    <row r="316" spans="2:2" ht="13" x14ac:dyDescent="0.15">
      <c r="B316" s="34"/>
    </row>
    <row r="317" spans="2:2" ht="13" x14ac:dyDescent="0.15">
      <c r="B317" s="34"/>
    </row>
    <row r="318" spans="2:2" ht="13" x14ac:dyDescent="0.15">
      <c r="B318" s="34"/>
    </row>
    <row r="319" spans="2:2" ht="13" x14ac:dyDescent="0.15">
      <c r="B319" s="34"/>
    </row>
    <row r="320" spans="2:2" ht="13" x14ac:dyDescent="0.15">
      <c r="B320" s="34"/>
    </row>
    <row r="321" spans="2:2" ht="13" x14ac:dyDescent="0.15">
      <c r="B321" s="34"/>
    </row>
    <row r="322" spans="2:2" ht="13" x14ac:dyDescent="0.15">
      <c r="B322" s="34"/>
    </row>
    <row r="323" spans="2:2" ht="13" x14ac:dyDescent="0.15">
      <c r="B323" s="34"/>
    </row>
    <row r="324" spans="2:2" ht="13" x14ac:dyDescent="0.15">
      <c r="B324" s="34"/>
    </row>
    <row r="325" spans="2:2" ht="13" x14ac:dyDescent="0.15">
      <c r="B325" s="34"/>
    </row>
    <row r="326" spans="2:2" ht="13" x14ac:dyDescent="0.15">
      <c r="B326" s="34"/>
    </row>
    <row r="327" spans="2:2" ht="13" x14ac:dyDescent="0.15">
      <c r="B327" s="34"/>
    </row>
    <row r="328" spans="2:2" ht="13" x14ac:dyDescent="0.15">
      <c r="B328" s="34"/>
    </row>
    <row r="329" spans="2:2" ht="13" x14ac:dyDescent="0.15">
      <c r="B329" s="34"/>
    </row>
    <row r="330" spans="2:2" ht="13" x14ac:dyDescent="0.15">
      <c r="B330" s="34"/>
    </row>
    <row r="331" spans="2:2" ht="13" x14ac:dyDescent="0.15">
      <c r="B331" s="34"/>
    </row>
    <row r="332" spans="2:2" ht="13" x14ac:dyDescent="0.15">
      <c r="B332" s="34"/>
    </row>
    <row r="333" spans="2:2" ht="13" x14ac:dyDescent="0.15">
      <c r="B333" s="34"/>
    </row>
    <row r="334" spans="2:2" ht="13" x14ac:dyDescent="0.15">
      <c r="B334" s="34"/>
    </row>
    <row r="335" spans="2:2" ht="13" x14ac:dyDescent="0.15">
      <c r="B335" s="34"/>
    </row>
    <row r="336" spans="2:2" ht="13" x14ac:dyDescent="0.15">
      <c r="B336" s="34"/>
    </row>
    <row r="337" spans="2:2" ht="13" x14ac:dyDescent="0.15">
      <c r="B337" s="34"/>
    </row>
    <row r="338" spans="2:2" ht="13" x14ac:dyDescent="0.15">
      <c r="B338" s="34"/>
    </row>
    <row r="339" spans="2:2" ht="13" x14ac:dyDescent="0.15">
      <c r="B339" s="34"/>
    </row>
    <row r="340" spans="2:2" ht="13" x14ac:dyDescent="0.15">
      <c r="B340" s="34"/>
    </row>
    <row r="341" spans="2:2" ht="13" x14ac:dyDescent="0.15">
      <c r="B341" s="34"/>
    </row>
    <row r="342" spans="2:2" ht="13" x14ac:dyDescent="0.15">
      <c r="B342" s="34"/>
    </row>
    <row r="343" spans="2:2" ht="13" x14ac:dyDescent="0.15">
      <c r="B343" s="34"/>
    </row>
    <row r="344" spans="2:2" ht="13" x14ac:dyDescent="0.15">
      <c r="B344" s="34"/>
    </row>
    <row r="345" spans="2:2" ht="13" x14ac:dyDescent="0.15">
      <c r="B345" s="34"/>
    </row>
    <row r="346" spans="2:2" ht="13" x14ac:dyDescent="0.15">
      <c r="B346" s="34"/>
    </row>
    <row r="347" spans="2:2" ht="13" x14ac:dyDescent="0.15">
      <c r="B347" s="34"/>
    </row>
    <row r="348" spans="2:2" ht="13" x14ac:dyDescent="0.15">
      <c r="B348" s="34"/>
    </row>
    <row r="349" spans="2:2" ht="13" x14ac:dyDescent="0.15">
      <c r="B349" s="34"/>
    </row>
    <row r="350" spans="2:2" ht="13" x14ac:dyDescent="0.15">
      <c r="B350" s="34"/>
    </row>
    <row r="351" spans="2:2" ht="13" x14ac:dyDescent="0.15">
      <c r="B351" s="34"/>
    </row>
    <row r="352" spans="2:2" ht="13" x14ac:dyDescent="0.15">
      <c r="B352" s="34"/>
    </row>
    <row r="353" spans="2:2" ht="13" x14ac:dyDescent="0.15">
      <c r="B353" s="34"/>
    </row>
    <row r="354" spans="2:2" ht="13" x14ac:dyDescent="0.15">
      <c r="B354" s="34"/>
    </row>
    <row r="355" spans="2:2" ht="13" x14ac:dyDescent="0.15">
      <c r="B355" s="34"/>
    </row>
    <row r="356" spans="2:2" ht="13" x14ac:dyDescent="0.15">
      <c r="B356" s="34"/>
    </row>
    <row r="357" spans="2:2" ht="13" x14ac:dyDescent="0.15">
      <c r="B357" s="34"/>
    </row>
    <row r="358" spans="2:2" ht="13" x14ac:dyDescent="0.15">
      <c r="B358" s="34"/>
    </row>
    <row r="359" spans="2:2" ht="13" x14ac:dyDescent="0.15">
      <c r="B359" s="34"/>
    </row>
    <row r="360" spans="2:2" ht="13" x14ac:dyDescent="0.15">
      <c r="B360" s="34"/>
    </row>
    <row r="361" spans="2:2" ht="13" x14ac:dyDescent="0.15">
      <c r="B361" s="34"/>
    </row>
    <row r="362" spans="2:2" ht="13" x14ac:dyDescent="0.15">
      <c r="B362" s="34"/>
    </row>
    <row r="363" spans="2:2" ht="13" x14ac:dyDescent="0.15">
      <c r="B363" s="34"/>
    </row>
    <row r="364" spans="2:2" ht="13" x14ac:dyDescent="0.15">
      <c r="B364" s="34"/>
    </row>
    <row r="365" spans="2:2" ht="13" x14ac:dyDescent="0.15">
      <c r="B365" s="34"/>
    </row>
    <row r="366" spans="2:2" ht="13" x14ac:dyDescent="0.15">
      <c r="B366" s="34"/>
    </row>
    <row r="367" spans="2:2" ht="13" x14ac:dyDescent="0.15">
      <c r="B367" s="34"/>
    </row>
    <row r="368" spans="2:2" ht="13" x14ac:dyDescent="0.15">
      <c r="B368" s="34"/>
    </row>
    <row r="369" spans="2:2" ht="13" x14ac:dyDescent="0.15">
      <c r="B369" s="34"/>
    </row>
    <row r="370" spans="2:2" ht="13" x14ac:dyDescent="0.15">
      <c r="B370" s="34"/>
    </row>
    <row r="371" spans="2:2" ht="13" x14ac:dyDescent="0.15">
      <c r="B371" s="34"/>
    </row>
    <row r="372" spans="2:2" ht="13" x14ac:dyDescent="0.15">
      <c r="B372" s="34"/>
    </row>
    <row r="373" spans="2:2" ht="13" x14ac:dyDescent="0.15">
      <c r="B373" s="34"/>
    </row>
    <row r="374" spans="2:2" ht="13" x14ac:dyDescent="0.15">
      <c r="B374" s="34"/>
    </row>
    <row r="375" spans="2:2" ht="13" x14ac:dyDescent="0.15">
      <c r="B375" s="34"/>
    </row>
    <row r="376" spans="2:2" ht="13" x14ac:dyDescent="0.15">
      <c r="B376" s="34"/>
    </row>
    <row r="377" spans="2:2" ht="13" x14ac:dyDescent="0.15">
      <c r="B377" s="34"/>
    </row>
    <row r="378" spans="2:2" ht="13" x14ac:dyDescent="0.15">
      <c r="B378" s="34"/>
    </row>
    <row r="379" spans="2:2" ht="13" x14ac:dyDescent="0.15">
      <c r="B379" s="34"/>
    </row>
    <row r="380" spans="2:2" ht="13" x14ac:dyDescent="0.15">
      <c r="B380" s="34"/>
    </row>
    <row r="381" spans="2:2" ht="13" x14ac:dyDescent="0.15">
      <c r="B381" s="34"/>
    </row>
    <row r="382" spans="2:2" ht="13" x14ac:dyDescent="0.15">
      <c r="B382" s="34"/>
    </row>
    <row r="383" spans="2:2" ht="13" x14ac:dyDescent="0.15">
      <c r="B383" s="34"/>
    </row>
    <row r="384" spans="2:2" ht="13" x14ac:dyDescent="0.15">
      <c r="B384" s="34"/>
    </row>
    <row r="385" spans="2:2" ht="13" x14ac:dyDescent="0.15">
      <c r="B385" s="34"/>
    </row>
    <row r="386" spans="2:2" ht="13" x14ac:dyDescent="0.15">
      <c r="B386" s="34"/>
    </row>
    <row r="387" spans="2:2" ht="13" x14ac:dyDescent="0.15">
      <c r="B387" s="34"/>
    </row>
    <row r="388" spans="2:2" ht="13" x14ac:dyDescent="0.15">
      <c r="B388" s="34"/>
    </row>
    <row r="389" spans="2:2" ht="13" x14ac:dyDescent="0.15">
      <c r="B389" s="34"/>
    </row>
    <row r="390" spans="2:2" ht="13" x14ac:dyDescent="0.15">
      <c r="B390" s="34"/>
    </row>
    <row r="391" spans="2:2" ht="13" x14ac:dyDescent="0.15">
      <c r="B391" s="34"/>
    </row>
    <row r="392" spans="2:2" ht="13" x14ac:dyDescent="0.15">
      <c r="B392" s="34"/>
    </row>
    <row r="393" spans="2:2" ht="13" x14ac:dyDescent="0.15">
      <c r="B393" s="34"/>
    </row>
    <row r="394" spans="2:2" ht="13" x14ac:dyDescent="0.15">
      <c r="B394" s="34"/>
    </row>
    <row r="395" spans="2:2" ht="13" x14ac:dyDescent="0.15">
      <c r="B395" s="34"/>
    </row>
    <row r="396" spans="2:2" ht="13" x14ac:dyDescent="0.15">
      <c r="B396" s="34"/>
    </row>
    <row r="397" spans="2:2" ht="13" x14ac:dyDescent="0.15">
      <c r="B397" s="34"/>
    </row>
    <row r="398" spans="2:2" ht="13" x14ac:dyDescent="0.15">
      <c r="B398" s="34"/>
    </row>
    <row r="399" spans="2:2" ht="13" x14ac:dyDescent="0.15">
      <c r="B399" s="34"/>
    </row>
    <row r="400" spans="2:2" ht="13" x14ac:dyDescent="0.15">
      <c r="B400" s="34"/>
    </row>
    <row r="401" spans="2:2" ht="13" x14ac:dyDescent="0.15">
      <c r="B401" s="34"/>
    </row>
    <row r="402" spans="2:2" ht="13" x14ac:dyDescent="0.15">
      <c r="B402" s="34"/>
    </row>
    <row r="403" spans="2:2" ht="13" x14ac:dyDescent="0.15">
      <c r="B403" s="34"/>
    </row>
    <row r="404" spans="2:2" ht="13" x14ac:dyDescent="0.15">
      <c r="B404" s="34"/>
    </row>
    <row r="405" spans="2:2" ht="13" x14ac:dyDescent="0.15">
      <c r="B405" s="34"/>
    </row>
    <row r="406" spans="2:2" ht="13" x14ac:dyDescent="0.15">
      <c r="B406" s="34"/>
    </row>
    <row r="407" spans="2:2" ht="13" x14ac:dyDescent="0.15">
      <c r="B407" s="34"/>
    </row>
    <row r="408" spans="2:2" ht="13" x14ac:dyDescent="0.15">
      <c r="B408" s="34"/>
    </row>
    <row r="409" spans="2:2" ht="13" x14ac:dyDescent="0.15">
      <c r="B409" s="34"/>
    </row>
    <row r="410" spans="2:2" ht="13" x14ac:dyDescent="0.15">
      <c r="B410" s="34"/>
    </row>
    <row r="411" spans="2:2" ht="13" x14ac:dyDescent="0.15">
      <c r="B411" s="34"/>
    </row>
    <row r="412" spans="2:2" ht="13" x14ac:dyDescent="0.15">
      <c r="B412" s="34"/>
    </row>
    <row r="413" spans="2:2" ht="13" x14ac:dyDescent="0.15">
      <c r="B413" s="34"/>
    </row>
    <row r="414" spans="2:2" ht="13" x14ac:dyDescent="0.15">
      <c r="B414" s="34"/>
    </row>
    <row r="415" spans="2:2" ht="13" x14ac:dyDescent="0.15">
      <c r="B415" s="34"/>
    </row>
    <row r="416" spans="2:2" ht="13" x14ac:dyDescent="0.15">
      <c r="B416" s="34"/>
    </row>
    <row r="417" spans="2:2" ht="13" x14ac:dyDescent="0.15">
      <c r="B417" s="34"/>
    </row>
    <row r="418" spans="2:2" ht="13" x14ac:dyDescent="0.15">
      <c r="B418" s="34"/>
    </row>
    <row r="419" spans="2:2" ht="13" x14ac:dyDescent="0.15">
      <c r="B419" s="34"/>
    </row>
    <row r="420" spans="2:2" ht="13" x14ac:dyDescent="0.15">
      <c r="B420" s="34"/>
    </row>
    <row r="421" spans="2:2" ht="13" x14ac:dyDescent="0.15">
      <c r="B421" s="34"/>
    </row>
    <row r="422" spans="2:2" ht="13" x14ac:dyDescent="0.15">
      <c r="B422" s="34"/>
    </row>
    <row r="423" spans="2:2" ht="13" x14ac:dyDescent="0.15">
      <c r="B423" s="34"/>
    </row>
    <row r="424" spans="2:2" ht="13" x14ac:dyDescent="0.15">
      <c r="B424" s="34"/>
    </row>
    <row r="425" spans="2:2" ht="13" x14ac:dyDescent="0.15">
      <c r="B425" s="34"/>
    </row>
    <row r="426" spans="2:2" ht="13" x14ac:dyDescent="0.15">
      <c r="B426" s="34"/>
    </row>
    <row r="427" spans="2:2" ht="13" x14ac:dyDescent="0.15">
      <c r="B427" s="34"/>
    </row>
    <row r="428" spans="2:2" ht="13" x14ac:dyDescent="0.15">
      <c r="B428" s="34"/>
    </row>
    <row r="429" spans="2:2" ht="13" x14ac:dyDescent="0.15">
      <c r="B429" s="34"/>
    </row>
    <row r="430" spans="2:2" ht="13" x14ac:dyDescent="0.15">
      <c r="B430" s="34"/>
    </row>
    <row r="431" spans="2:2" ht="13" x14ac:dyDescent="0.15">
      <c r="B431" s="34"/>
    </row>
    <row r="432" spans="2:2" ht="13" x14ac:dyDescent="0.15">
      <c r="B432" s="34"/>
    </row>
    <row r="433" spans="2:2" ht="13" x14ac:dyDescent="0.15">
      <c r="B433" s="34"/>
    </row>
    <row r="434" spans="2:2" ht="13" x14ac:dyDescent="0.15">
      <c r="B434" s="34"/>
    </row>
    <row r="435" spans="2:2" ht="13" x14ac:dyDescent="0.15">
      <c r="B435" s="34"/>
    </row>
    <row r="436" spans="2:2" ht="13" x14ac:dyDescent="0.15">
      <c r="B436" s="34"/>
    </row>
    <row r="437" spans="2:2" ht="13" x14ac:dyDescent="0.15">
      <c r="B437" s="34"/>
    </row>
    <row r="438" spans="2:2" ht="13" x14ac:dyDescent="0.15">
      <c r="B438" s="34"/>
    </row>
    <row r="439" spans="2:2" ht="13" x14ac:dyDescent="0.15">
      <c r="B439" s="34"/>
    </row>
    <row r="440" spans="2:2" ht="13" x14ac:dyDescent="0.15">
      <c r="B440" s="34"/>
    </row>
    <row r="441" spans="2:2" ht="13" x14ac:dyDescent="0.15">
      <c r="B441" s="34"/>
    </row>
    <row r="442" spans="2:2" ht="13" x14ac:dyDescent="0.15">
      <c r="B442" s="34"/>
    </row>
    <row r="443" spans="2:2" ht="13" x14ac:dyDescent="0.15">
      <c r="B443" s="34"/>
    </row>
    <row r="444" spans="2:2" ht="13" x14ac:dyDescent="0.15">
      <c r="B444" s="34"/>
    </row>
    <row r="445" spans="2:2" ht="13" x14ac:dyDescent="0.15">
      <c r="B445" s="34"/>
    </row>
    <row r="446" spans="2:2" ht="13" x14ac:dyDescent="0.15">
      <c r="B446" s="34"/>
    </row>
    <row r="447" spans="2:2" ht="13" x14ac:dyDescent="0.15">
      <c r="B447" s="34"/>
    </row>
    <row r="448" spans="2:2" ht="13" x14ac:dyDescent="0.15">
      <c r="B448" s="34"/>
    </row>
    <row r="449" spans="2:2" ht="13" x14ac:dyDescent="0.15">
      <c r="B449" s="34"/>
    </row>
    <row r="450" spans="2:2" ht="13" x14ac:dyDescent="0.15">
      <c r="B450" s="34"/>
    </row>
    <row r="451" spans="2:2" ht="13" x14ac:dyDescent="0.15">
      <c r="B451" s="34"/>
    </row>
    <row r="452" spans="2:2" ht="13" x14ac:dyDescent="0.15">
      <c r="B452" s="34"/>
    </row>
    <row r="453" spans="2:2" ht="13" x14ac:dyDescent="0.15">
      <c r="B453" s="34"/>
    </row>
    <row r="454" spans="2:2" ht="13" x14ac:dyDescent="0.15">
      <c r="B454" s="34"/>
    </row>
    <row r="455" spans="2:2" ht="13" x14ac:dyDescent="0.15">
      <c r="B455" s="34"/>
    </row>
    <row r="456" spans="2:2" ht="13" x14ac:dyDescent="0.15">
      <c r="B456" s="34"/>
    </row>
    <row r="457" spans="2:2" ht="13" x14ac:dyDescent="0.15">
      <c r="B457" s="34"/>
    </row>
    <row r="458" spans="2:2" ht="13" x14ac:dyDescent="0.15">
      <c r="B458" s="34"/>
    </row>
    <row r="459" spans="2:2" ht="13" x14ac:dyDescent="0.15">
      <c r="B459" s="34"/>
    </row>
    <row r="460" spans="2:2" ht="13" x14ac:dyDescent="0.15">
      <c r="B460" s="34"/>
    </row>
    <row r="461" spans="2:2" ht="13" x14ac:dyDescent="0.15">
      <c r="B461" s="34"/>
    </row>
    <row r="462" spans="2:2" ht="13" x14ac:dyDescent="0.15">
      <c r="B462" s="34"/>
    </row>
    <row r="463" spans="2:2" ht="13" x14ac:dyDescent="0.15">
      <c r="B463" s="34"/>
    </row>
    <row r="464" spans="2:2" ht="13" x14ac:dyDescent="0.15">
      <c r="B464" s="34"/>
    </row>
    <row r="465" spans="2:2" ht="13" x14ac:dyDescent="0.15">
      <c r="B465" s="34"/>
    </row>
    <row r="466" spans="2:2" ht="13" x14ac:dyDescent="0.15">
      <c r="B466" s="34"/>
    </row>
    <row r="467" spans="2:2" ht="13" x14ac:dyDescent="0.15">
      <c r="B467" s="34"/>
    </row>
    <row r="468" spans="2:2" ht="13" x14ac:dyDescent="0.15">
      <c r="B468" s="34"/>
    </row>
    <row r="469" spans="2:2" ht="13" x14ac:dyDescent="0.15">
      <c r="B469" s="34"/>
    </row>
    <row r="470" spans="2:2" ht="13" x14ac:dyDescent="0.15">
      <c r="B470" s="34"/>
    </row>
    <row r="471" spans="2:2" ht="13" x14ac:dyDescent="0.15">
      <c r="B471" s="34"/>
    </row>
    <row r="472" spans="2:2" ht="13" x14ac:dyDescent="0.15">
      <c r="B472" s="34"/>
    </row>
    <row r="473" spans="2:2" ht="13" x14ac:dyDescent="0.15">
      <c r="B473" s="34"/>
    </row>
    <row r="474" spans="2:2" ht="13" x14ac:dyDescent="0.15">
      <c r="B474" s="34"/>
    </row>
    <row r="475" spans="2:2" ht="13" x14ac:dyDescent="0.15">
      <c r="B475" s="34"/>
    </row>
    <row r="476" spans="2:2" ht="13" x14ac:dyDescent="0.15">
      <c r="B476" s="34"/>
    </row>
    <row r="477" spans="2:2" ht="13" x14ac:dyDescent="0.15">
      <c r="B477" s="34"/>
    </row>
    <row r="478" spans="2:2" ht="13" x14ac:dyDescent="0.15">
      <c r="B478" s="34"/>
    </row>
    <row r="479" spans="2:2" ht="13" x14ac:dyDescent="0.15">
      <c r="B479" s="34"/>
    </row>
    <row r="480" spans="2:2" ht="13" x14ac:dyDescent="0.15">
      <c r="B480" s="34"/>
    </row>
    <row r="481" spans="2:2" ht="13" x14ac:dyDescent="0.15">
      <c r="B481" s="34"/>
    </row>
    <row r="482" spans="2:2" ht="13" x14ac:dyDescent="0.15">
      <c r="B482" s="34"/>
    </row>
    <row r="483" spans="2:2" ht="13" x14ac:dyDescent="0.15">
      <c r="B483" s="34"/>
    </row>
    <row r="484" spans="2:2" ht="13" x14ac:dyDescent="0.15">
      <c r="B484" s="34"/>
    </row>
    <row r="485" spans="2:2" ht="13" x14ac:dyDescent="0.15">
      <c r="B485" s="34"/>
    </row>
    <row r="486" spans="2:2" ht="13" x14ac:dyDescent="0.15">
      <c r="B486" s="34"/>
    </row>
    <row r="487" spans="2:2" ht="13" x14ac:dyDescent="0.15">
      <c r="B487" s="34"/>
    </row>
    <row r="488" spans="2:2" ht="13" x14ac:dyDescent="0.15">
      <c r="B488" s="34"/>
    </row>
    <row r="489" spans="2:2" ht="13" x14ac:dyDescent="0.15">
      <c r="B489" s="34"/>
    </row>
    <row r="490" spans="2:2" ht="13" x14ac:dyDescent="0.15">
      <c r="B490" s="34"/>
    </row>
    <row r="491" spans="2:2" ht="13" x14ac:dyDescent="0.15">
      <c r="B491" s="34"/>
    </row>
    <row r="492" spans="2:2" ht="13" x14ac:dyDescent="0.15">
      <c r="B492" s="34"/>
    </row>
    <row r="493" spans="2:2" ht="13" x14ac:dyDescent="0.15">
      <c r="B493" s="34"/>
    </row>
    <row r="494" spans="2:2" ht="13" x14ac:dyDescent="0.15">
      <c r="B494" s="34"/>
    </row>
    <row r="495" spans="2:2" ht="13" x14ac:dyDescent="0.15">
      <c r="B495" s="34"/>
    </row>
    <row r="496" spans="2:2" ht="13" x14ac:dyDescent="0.15">
      <c r="B496" s="34"/>
    </row>
    <row r="497" spans="2:2" ht="13" x14ac:dyDescent="0.15">
      <c r="B497" s="34"/>
    </row>
    <row r="498" spans="2:2" ht="13" x14ac:dyDescent="0.15">
      <c r="B498" s="34"/>
    </row>
    <row r="499" spans="2:2" ht="13" x14ac:dyDescent="0.15">
      <c r="B499" s="34"/>
    </row>
    <row r="500" spans="2:2" ht="13" x14ac:dyDescent="0.15">
      <c r="B500" s="34"/>
    </row>
    <row r="501" spans="2:2" ht="13" x14ac:dyDescent="0.15">
      <c r="B501" s="34"/>
    </row>
    <row r="502" spans="2:2" ht="13" x14ac:dyDescent="0.15">
      <c r="B502" s="34"/>
    </row>
    <row r="503" spans="2:2" ht="13" x14ac:dyDescent="0.15">
      <c r="B503" s="34"/>
    </row>
    <row r="504" spans="2:2" ht="13" x14ac:dyDescent="0.15">
      <c r="B504" s="34"/>
    </row>
    <row r="505" spans="2:2" ht="13" x14ac:dyDescent="0.15">
      <c r="B505" s="34"/>
    </row>
    <row r="506" spans="2:2" ht="13" x14ac:dyDescent="0.15">
      <c r="B506" s="34"/>
    </row>
    <row r="507" spans="2:2" ht="13" x14ac:dyDescent="0.15">
      <c r="B507" s="34"/>
    </row>
    <row r="508" spans="2:2" ht="13" x14ac:dyDescent="0.15">
      <c r="B508" s="34"/>
    </row>
    <row r="509" spans="2:2" ht="13" x14ac:dyDescent="0.15">
      <c r="B509" s="34"/>
    </row>
    <row r="510" spans="2:2" ht="13" x14ac:dyDescent="0.15">
      <c r="B510" s="34"/>
    </row>
    <row r="511" spans="2:2" ht="13" x14ac:dyDescent="0.15">
      <c r="B511" s="34"/>
    </row>
    <row r="512" spans="2:2" ht="13" x14ac:dyDescent="0.15">
      <c r="B512" s="34"/>
    </row>
    <row r="513" spans="2:2" ht="13" x14ac:dyDescent="0.15">
      <c r="B513" s="34"/>
    </row>
    <row r="514" spans="2:2" ht="13" x14ac:dyDescent="0.15">
      <c r="B514" s="34"/>
    </row>
    <row r="515" spans="2:2" ht="13" x14ac:dyDescent="0.15">
      <c r="B515" s="34"/>
    </row>
    <row r="516" spans="2:2" ht="13" x14ac:dyDescent="0.15">
      <c r="B516" s="34"/>
    </row>
    <row r="517" spans="2:2" ht="13" x14ac:dyDescent="0.15">
      <c r="B517" s="34"/>
    </row>
    <row r="518" spans="2:2" ht="13" x14ac:dyDescent="0.15">
      <c r="B518" s="34"/>
    </row>
    <row r="519" spans="2:2" ht="13" x14ac:dyDescent="0.15">
      <c r="B519" s="34"/>
    </row>
    <row r="520" spans="2:2" ht="13" x14ac:dyDescent="0.15">
      <c r="B520" s="34"/>
    </row>
    <row r="521" spans="2:2" ht="13" x14ac:dyDescent="0.15">
      <c r="B521" s="34"/>
    </row>
    <row r="522" spans="2:2" ht="13" x14ac:dyDescent="0.15">
      <c r="B522" s="34"/>
    </row>
    <row r="523" spans="2:2" ht="13" x14ac:dyDescent="0.15">
      <c r="B523" s="34"/>
    </row>
    <row r="524" spans="2:2" ht="13" x14ac:dyDescent="0.15">
      <c r="B524" s="34"/>
    </row>
    <row r="525" spans="2:2" ht="13" x14ac:dyDescent="0.15">
      <c r="B525" s="34"/>
    </row>
    <row r="526" spans="2:2" ht="13" x14ac:dyDescent="0.15">
      <c r="B526" s="34"/>
    </row>
    <row r="527" spans="2:2" ht="13" x14ac:dyDescent="0.15">
      <c r="B527" s="34"/>
    </row>
    <row r="528" spans="2:2" ht="13" x14ac:dyDescent="0.15">
      <c r="B528" s="34"/>
    </row>
    <row r="529" spans="2:2" ht="13" x14ac:dyDescent="0.15">
      <c r="B529" s="34"/>
    </row>
    <row r="530" spans="2:2" ht="13" x14ac:dyDescent="0.15">
      <c r="B530" s="34"/>
    </row>
    <row r="531" spans="2:2" ht="13" x14ac:dyDescent="0.15">
      <c r="B531" s="34"/>
    </row>
    <row r="532" spans="2:2" ht="13" x14ac:dyDescent="0.15">
      <c r="B532" s="34"/>
    </row>
    <row r="533" spans="2:2" ht="13" x14ac:dyDescent="0.15">
      <c r="B533" s="34"/>
    </row>
    <row r="534" spans="2:2" ht="13" x14ac:dyDescent="0.15">
      <c r="B534" s="34"/>
    </row>
    <row r="535" spans="2:2" ht="13" x14ac:dyDescent="0.15">
      <c r="B535" s="34"/>
    </row>
    <row r="536" spans="2:2" ht="13" x14ac:dyDescent="0.15">
      <c r="B536" s="34"/>
    </row>
    <row r="537" spans="2:2" ht="13" x14ac:dyDescent="0.15">
      <c r="B537" s="34"/>
    </row>
    <row r="538" spans="2:2" ht="13" x14ac:dyDescent="0.15">
      <c r="B538" s="34"/>
    </row>
    <row r="539" spans="2:2" ht="13" x14ac:dyDescent="0.15">
      <c r="B539" s="34"/>
    </row>
    <row r="540" spans="2:2" ht="13" x14ac:dyDescent="0.15">
      <c r="B540" s="34"/>
    </row>
    <row r="541" spans="2:2" ht="13" x14ac:dyDescent="0.15">
      <c r="B541" s="34"/>
    </row>
    <row r="542" spans="2:2" ht="13" x14ac:dyDescent="0.15">
      <c r="B542" s="34"/>
    </row>
    <row r="543" spans="2:2" ht="13" x14ac:dyDescent="0.15">
      <c r="B543" s="34"/>
    </row>
    <row r="544" spans="2:2" ht="13" x14ac:dyDescent="0.15">
      <c r="B544" s="34"/>
    </row>
    <row r="545" spans="2:2" ht="13" x14ac:dyDescent="0.15">
      <c r="B545" s="34"/>
    </row>
    <row r="546" spans="2:2" ht="13" x14ac:dyDescent="0.15">
      <c r="B546" s="34"/>
    </row>
    <row r="547" spans="2:2" ht="13" x14ac:dyDescent="0.15">
      <c r="B547" s="34"/>
    </row>
    <row r="548" spans="2:2" ht="13" x14ac:dyDescent="0.15">
      <c r="B548" s="34"/>
    </row>
    <row r="549" spans="2:2" ht="13" x14ac:dyDescent="0.15">
      <c r="B549" s="34"/>
    </row>
    <row r="550" spans="2:2" ht="13" x14ac:dyDescent="0.15">
      <c r="B550" s="34"/>
    </row>
    <row r="551" spans="2:2" ht="13" x14ac:dyDescent="0.15">
      <c r="B551" s="34"/>
    </row>
    <row r="552" spans="2:2" ht="13" x14ac:dyDescent="0.15">
      <c r="B552" s="34"/>
    </row>
    <row r="553" spans="2:2" ht="13" x14ac:dyDescent="0.15">
      <c r="B553" s="34"/>
    </row>
    <row r="554" spans="2:2" ht="13" x14ac:dyDescent="0.15">
      <c r="B554" s="34"/>
    </row>
    <row r="555" spans="2:2" ht="13" x14ac:dyDescent="0.15">
      <c r="B555" s="34"/>
    </row>
    <row r="556" spans="2:2" ht="13" x14ac:dyDescent="0.15">
      <c r="B556" s="34"/>
    </row>
    <row r="557" spans="2:2" ht="13" x14ac:dyDescent="0.15">
      <c r="B557" s="34"/>
    </row>
    <row r="558" spans="2:2" ht="13" x14ac:dyDescent="0.15">
      <c r="B558" s="34"/>
    </row>
    <row r="559" spans="2:2" ht="13" x14ac:dyDescent="0.15">
      <c r="B559" s="34"/>
    </row>
    <row r="560" spans="2:2" ht="13" x14ac:dyDescent="0.15">
      <c r="B560" s="34"/>
    </row>
    <row r="561" spans="2:2" ht="13" x14ac:dyDescent="0.15">
      <c r="B561" s="34"/>
    </row>
    <row r="562" spans="2:2" ht="13" x14ac:dyDescent="0.15">
      <c r="B562" s="34"/>
    </row>
    <row r="563" spans="2:2" ht="13" x14ac:dyDescent="0.15">
      <c r="B563" s="34"/>
    </row>
    <row r="564" spans="2:2" ht="13" x14ac:dyDescent="0.15">
      <c r="B564" s="34"/>
    </row>
    <row r="565" spans="2:2" ht="13" x14ac:dyDescent="0.15">
      <c r="B565" s="34"/>
    </row>
    <row r="566" spans="2:2" ht="13" x14ac:dyDescent="0.15">
      <c r="B566" s="34"/>
    </row>
    <row r="567" spans="2:2" ht="13" x14ac:dyDescent="0.15">
      <c r="B567" s="34"/>
    </row>
    <row r="568" spans="2:2" ht="13" x14ac:dyDescent="0.15">
      <c r="B568" s="34"/>
    </row>
    <row r="569" spans="2:2" ht="13" x14ac:dyDescent="0.15">
      <c r="B569" s="34"/>
    </row>
    <row r="570" spans="2:2" ht="13" x14ac:dyDescent="0.15">
      <c r="B570" s="34"/>
    </row>
    <row r="571" spans="2:2" ht="13" x14ac:dyDescent="0.15">
      <c r="B571" s="34"/>
    </row>
    <row r="572" spans="2:2" ht="13" x14ac:dyDescent="0.15">
      <c r="B572" s="34"/>
    </row>
    <row r="573" spans="2:2" ht="13" x14ac:dyDescent="0.15">
      <c r="B573" s="34"/>
    </row>
    <row r="574" spans="2:2" ht="13" x14ac:dyDescent="0.15">
      <c r="B574" s="34"/>
    </row>
    <row r="575" spans="2:2" ht="13" x14ac:dyDescent="0.15">
      <c r="B575" s="34"/>
    </row>
    <row r="576" spans="2:2" ht="13" x14ac:dyDescent="0.15">
      <c r="B576" s="34"/>
    </row>
    <row r="577" spans="2:2" ht="13" x14ac:dyDescent="0.15">
      <c r="B577" s="34"/>
    </row>
    <row r="578" spans="2:2" ht="13" x14ac:dyDescent="0.15">
      <c r="B578" s="34"/>
    </row>
    <row r="579" spans="2:2" ht="13" x14ac:dyDescent="0.15">
      <c r="B579" s="34"/>
    </row>
    <row r="580" spans="2:2" ht="13" x14ac:dyDescent="0.15">
      <c r="B580" s="34"/>
    </row>
    <row r="581" spans="2:2" ht="13" x14ac:dyDescent="0.15">
      <c r="B581" s="34"/>
    </row>
    <row r="582" spans="2:2" ht="13" x14ac:dyDescent="0.15">
      <c r="B582" s="34"/>
    </row>
    <row r="583" spans="2:2" ht="13" x14ac:dyDescent="0.15">
      <c r="B583" s="34"/>
    </row>
    <row r="584" spans="2:2" ht="13" x14ac:dyDescent="0.15">
      <c r="B584" s="34"/>
    </row>
    <row r="585" spans="2:2" ht="13" x14ac:dyDescent="0.15">
      <c r="B585" s="34"/>
    </row>
    <row r="586" spans="2:2" ht="13" x14ac:dyDescent="0.15">
      <c r="B586" s="34"/>
    </row>
    <row r="587" spans="2:2" ht="13" x14ac:dyDescent="0.15">
      <c r="B587" s="34"/>
    </row>
    <row r="588" spans="2:2" ht="13" x14ac:dyDescent="0.15">
      <c r="B588" s="34"/>
    </row>
    <row r="589" spans="2:2" ht="13" x14ac:dyDescent="0.15">
      <c r="B589" s="34"/>
    </row>
    <row r="590" spans="2:2" ht="13" x14ac:dyDescent="0.15">
      <c r="B590" s="34"/>
    </row>
    <row r="591" spans="2:2" ht="13" x14ac:dyDescent="0.15">
      <c r="B591" s="34"/>
    </row>
    <row r="592" spans="2:2" ht="13" x14ac:dyDescent="0.15">
      <c r="B592" s="34"/>
    </row>
    <row r="593" spans="2:2" ht="13" x14ac:dyDescent="0.15">
      <c r="B593" s="34"/>
    </row>
    <row r="594" spans="2:2" ht="13" x14ac:dyDescent="0.15">
      <c r="B594" s="34"/>
    </row>
    <row r="595" spans="2:2" ht="13" x14ac:dyDescent="0.15">
      <c r="B595" s="34"/>
    </row>
    <row r="596" spans="2:2" ht="13" x14ac:dyDescent="0.15">
      <c r="B596" s="34"/>
    </row>
    <row r="597" spans="2:2" ht="13" x14ac:dyDescent="0.15">
      <c r="B597" s="34"/>
    </row>
    <row r="598" spans="2:2" ht="13" x14ac:dyDescent="0.15">
      <c r="B598" s="34"/>
    </row>
    <row r="599" spans="2:2" ht="13" x14ac:dyDescent="0.15">
      <c r="B599" s="34"/>
    </row>
    <row r="600" spans="2:2" ht="13" x14ac:dyDescent="0.15">
      <c r="B600" s="34"/>
    </row>
    <row r="601" spans="2:2" ht="13" x14ac:dyDescent="0.15">
      <c r="B601" s="34"/>
    </row>
    <row r="602" spans="2:2" ht="13" x14ac:dyDescent="0.15">
      <c r="B602" s="34"/>
    </row>
    <row r="603" spans="2:2" ht="13" x14ac:dyDescent="0.15">
      <c r="B603" s="34"/>
    </row>
    <row r="604" spans="2:2" ht="13" x14ac:dyDescent="0.15">
      <c r="B604" s="34"/>
    </row>
    <row r="605" spans="2:2" ht="13" x14ac:dyDescent="0.15">
      <c r="B605" s="34"/>
    </row>
    <row r="606" spans="2:2" ht="13" x14ac:dyDescent="0.15">
      <c r="B606" s="34"/>
    </row>
    <row r="607" spans="2:2" ht="13" x14ac:dyDescent="0.15">
      <c r="B607" s="34"/>
    </row>
    <row r="608" spans="2:2" ht="13" x14ac:dyDescent="0.15">
      <c r="B608" s="34"/>
    </row>
    <row r="609" spans="2:2" ht="13" x14ac:dyDescent="0.15">
      <c r="B609" s="34"/>
    </row>
    <row r="610" spans="2:2" ht="13" x14ac:dyDescent="0.15">
      <c r="B610" s="34"/>
    </row>
    <row r="611" spans="2:2" ht="13" x14ac:dyDescent="0.15">
      <c r="B611" s="34"/>
    </row>
    <row r="612" spans="2:2" ht="13" x14ac:dyDescent="0.15">
      <c r="B612" s="34"/>
    </row>
    <row r="613" spans="2:2" ht="13" x14ac:dyDescent="0.15">
      <c r="B613" s="34"/>
    </row>
    <row r="614" spans="2:2" ht="13" x14ac:dyDescent="0.15">
      <c r="B614" s="34"/>
    </row>
    <row r="615" spans="2:2" ht="13" x14ac:dyDescent="0.15">
      <c r="B615" s="34"/>
    </row>
    <row r="616" spans="2:2" ht="13" x14ac:dyDescent="0.15">
      <c r="B616" s="34"/>
    </row>
    <row r="617" spans="2:2" ht="13" x14ac:dyDescent="0.15">
      <c r="B617" s="34"/>
    </row>
    <row r="618" spans="2:2" ht="13" x14ac:dyDescent="0.15">
      <c r="B618" s="34"/>
    </row>
    <row r="619" spans="2:2" ht="13" x14ac:dyDescent="0.15">
      <c r="B619" s="34"/>
    </row>
    <row r="620" spans="2:2" ht="13" x14ac:dyDescent="0.15">
      <c r="B620" s="34"/>
    </row>
    <row r="621" spans="2:2" ht="13" x14ac:dyDescent="0.15">
      <c r="B621" s="34"/>
    </row>
    <row r="622" spans="2:2" ht="13" x14ac:dyDescent="0.15">
      <c r="B622" s="34"/>
    </row>
    <row r="623" spans="2:2" ht="13" x14ac:dyDescent="0.15">
      <c r="B623" s="34"/>
    </row>
    <row r="624" spans="2:2" ht="13" x14ac:dyDescent="0.15">
      <c r="B624" s="34"/>
    </row>
    <row r="625" spans="2:2" ht="13" x14ac:dyDescent="0.15">
      <c r="B625" s="34"/>
    </row>
    <row r="626" spans="2:2" ht="13" x14ac:dyDescent="0.15">
      <c r="B626" s="34"/>
    </row>
    <row r="627" spans="2:2" ht="13" x14ac:dyDescent="0.15">
      <c r="B627" s="34"/>
    </row>
    <row r="628" spans="2:2" ht="13" x14ac:dyDescent="0.15">
      <c r="B628" s="34"/>
    </row>
    <row r="629" spans="2:2" ht="13" x14ac:dyDescent="0.15">
      <c r="B629" s="34"/>
    </row>
    <row r="630" spans="2:2" ht="13" x14ac:dyDescent="0.15">
      <c r="B630" s="34"/>
    </row>
    <row r="631" spans="2:2" ht="13" x14ac:dyDescent="0.15">
      <c r="B631" s="34"/>
    </row>
    <row r="632" spans="2:2" ht="13" x14ac:dyDescent="0.15">
      <c r="B632" s="34"/>
    </row>
    <row r="633" spans="2:2" ht="13" x14ac:dyDescent="0.15">
      <c r="B633" s="34"/>
    </row>
    <row r="634" spans="2:2" ht="13" x14ac:dyDescent="0.15">
      <c r="B634" s="34"/>
    </row>
    <row r="635" spans="2:2" ht="13" x14ac:dyDescent="0.15">
      <c r="B635" s="34"/>
    </row>
    <row r="636" spans="2:2" ht="13" x14ac:dyDescent="0.15">
      <c r="B636" s="34"/>
    </row>
    <row r="637" spans="2:2" ht="13" x14ac:dyDescent="0.15">
      <c r="B637" s="34"/>
    </row>
    <row r="638" spans="2:2" ht="13" x14ac:dyDescent="0.15">
      <c r="B638" s="34"/>
    </row>
    <row r="639" spans="2:2" ht="13" x14ac:dyDescent="0.15">
      <c r="B639" s="34"/>
    </row>
    <row r="640" spans="2:2" ht="13" x14ac:dyDescent="0.15">
      <c r="B640" s="34"/>
    </row>
    <row r="641" spans="2:2" ht="13" x14ac:dyDescent="0.15">
      <c r="B641" s="34"/>
    </row>
    <row r="642" spans="2:2" ht="13" x14ac:dyDescent="0.15">
      <c r="B642" s="34"/>
    </row>
    <row r="643" spans="2:2" ht="13" x14ac:dyDescent="0.15">
      <c r="B643" s="34"/>
    </row>
    <row r="644" spans="2:2" ht="13" x14ac:dyDescent="0.15">
      <c r="B644" s="34"/>
    </row>
    <row r="645" spans="2:2" ht="13" x14ac:dyDescent="0.15">
      <c r="B645" s="34"/>
    </row>
    <row r="646" spans="2:2" ht="13" x14ac:dyDescent="0.15">
      <c r="B646" s="34"/>
    </row>
    <row r="647" spans="2:2" ht="13" x14ac:dyDescent="0.15">
      <c r="B647" s="34"/>
    </row>
    <row r="648" spans="2:2" ht="13" x14ac:dyDescent="0.15">
      <c r="B648" s="34"/>
    </row>
    <row r="649" spans="2:2" ht="13" x14ac:dyDescent="0.15">
      <c r="B649" s="34"/>
    </row>
    <row r="650" spans="2:2" ht="13" x14ac:dyDescent="0.15">
      <c r="B650" s="34"/>
    </row>
    <row r="651" spans="2:2" ht="13" x14ac:dyDescent="0.15">
      <c r="B651" s="34"/>
    </row>
    <row r="652" spans="2:2" ht="13" x14ac:dyDescent="0.15">
      <c r="B652" s="34"/>
    </row>
    <row r="653" spans="2:2" ht="13" x14ac:dyDescent="0.15">
      <c r="B653" s="34"/>
    </row>
    <row r="654" spans="2:2" ht="13" x14ac:dyDescent="0.15">
      <c r="B654" s="34"/>
    </row>
    <row r="655" spans="2:2" ht="13" x14ac:dyDescent="0.15">
      <c r="B655" s="34"/>
    </row>
    <row r="656" spans="2:2" ht="13" x14ac:dyDescent="0.15">
      <c r="B656" s="34"/>
    </row>
    <row r="657" spans="2:2" ht="13" x14ac:dyDescent="0.15">
      <c r="B657" s="34"/>
    </row>
    <row r="658" spans="2:2" ht="13" x14ac:dyDescent="0.15">
      <c r="B658" s="34"/>
    </row>
    <row r="659" spans="2:2" ht="13" x14ac:dyDescent="0.15">
      <c r="B659" s="34"/>
    </row>
    <row r="660" spans="2:2" ht="13" x14ac:dyDescent="0.15">
      <c r="B660" s="34"/>
    </row>
    <row r="661" spans="2:2" ht="13" x14ac:dyDescent="0.15">
      <c r="B661" s="34"/>
    </row>
    <row r="662" spans="2:2" ht="13" x14ac:dyDescent="0.15">
      <c r="B662" s="34"/>
    </row>
    <row r="663" spans="2:2" ht="13" x14ac:dyDescent="0.15">
      <c r="B663" s="34"/>
    </row>
    <row r="664" spans="2:2" ht="13" x14ac:dyDescent="0.15">
      <c r="B664" s="34"/>
    </row>
    <row r="665" spans="2:2" ht="13" x14ac:dyDescent="0.15">
      <c r="B665" s="34"/>
    </row>
    <row r="666" spans="2:2" ht="13" x14ac:dyDescent="0.15">
      <c r="B666" s="34"/>
    </row>
    <row r="667" spans="2:2" ht="13" x14ac:dyDescent="0.15">
      <c r="B667" s="34"/>
    </row>
    <row r="668" spans="2:2" ht="13" x14ac:dyDescent="0.15">
      <c r="B668" s="34"/>
    </row>
    <row r="669" spans="2:2" ht="13" x14ac:dyDescent="0.15">
      <c r="B669" s="34"/>
    </row>
    <row r="670" spans="2:2" ht="13" x14ac:dyDescent="0.15">
      <c r="B670" s="34"/>
    </row>
    <row r="671" spans="2:2" ht="13" x14ac:dyDescent="0.15">
      <c r="B671" s="34"/>
    </row>
    <row r="672" spans="2:2" ht="13" x14ac:dyDescent="0.15">
      <c r="B672" s="34"/>
    </row>
    <row r="673" spans="2:2" ht="13" x14ac:dyDescent="0.15">
      <c r="B673" s="34"/>
    </row>
    <row r="674" spans="2:2" ht="13" x14ac:dyDescent="0.15">
      <c r="B674" s="34"/>
    </row>
    <row r="675" spans="2:2" ht="13" x14ac:dyDescent="0.15">
      <c r="B675" s="34"/>
    </row>
    <row r="676" spans="2:2" ht="13" x14ac:dyDescent="0.15">
      <c r="B676" s="34"/>
    </row>
    <row r="677" spans="2:2" ht="13" x14ac:dyDescent="0.15">
      <c r="B677" s="34"/>
    </row>
    <row r="678" spans="2:2" ht="13" x14ac:dyDescent="0.15">
      <c r="B678" s="34"/>
    </row>
    <row r="679" spans="2:2" ht="13" x14ac:dyDescent="0.15">
      <c r="B679" s="34"/>
    </row>
    <row r="680" spans="2:2" ht="13" x14ac:dyDescent="0.15">
      <c r="B680" s="34"/>
    </row>
    <row r="681" spans="2:2" ht="13" x14ac:dyDescent="0.15">
      <c r="B681" s="34"/>
    </row>
    <row r="682" spans="2:2" ht="13" x14ac:dyDescent="0.15">
      <c r="B682" s="34"/>
    </row>
    <row r="683" spans="2:2" ht="13" x14ac:dyDescent="0.15">
      <c r="B683" s="34"/>
    </row>
    <row r="684" spans="2:2" ht="13" x14ac:dyDescent="0.15">
      <c r="B684" s="34"/>
    </row>
    <row r="685" spans="2:2" ht="13" x14ac:dyDescent="0.15">
      <c r="B685" s="34"/>
    </row>
    <row r="686" spans="2:2" ht="13" x14ac:dyDescent="0.15">
      <c r="B686" s="34"/>
    </row>
    <row r="687" spans="2:2" ht="13" x14ac:dyDescent="0.15">
      <c r="B687" s="34"/>
    </row>
    <row r="688" spans="2:2" ht="13" x14ac:dyDescent="0.15">
      <c r="B688" s="34"/>
    </row>
    <row r="689" spans="2:2" ht="13" x14ac:dyDescent="0.15">
      <c r="B689" s="34"/>
    </row>
    <row r="690" spans="2:2" ht="13" x14ac:dyDescent="0.15">
      <c r="B690" s="34"/>
    </row>
    <row r="691" spans="2:2" ht="13" x14ac:dyDescent="0.15">
      <c r="B691" s="34"/>
    </row>
    <row r="692" spans="2:2" ht="13" x14ac:dyDescent="0.15">
      <c r="B692" s="34"/>
    </row>
    <row r="693" spans="2:2" ht="13" x14ac:dyDescent="0.15">
      <c r="B693" s="34"/>
    </row>
    <row r="694" spans="2:2" ht="13" x14ac:dyDescent="0.15">
      <c r="B694" s="34"/>
    </row>
    <row r="695" spans="2:2" ht="13" x14ac:dyDescent="0.15">
      <c r="B695" s="34"/>
    </row>
    <row r="696" spans="2:2" ht="13" x14ac:dyDescent="0.15">
      <c r="B696" s="34"/>
    </row>
    <row r="697" spans="2:2" ht="13" x14ac:dyDescent="0.15">
      <c r="B697" s="34"/>
    </row>
    <row r="698" spans="2:2" ht="13" x14ac:dyDescent="0.15">
      <c r="B698" s="34"/>
    </row>
    <row r="699" spans="2:2" ht="13" x14ac:dyDescent="0.15">
      <c r="B699" s="34"/>
    </row>
    <row r="700" spans="2:2" ht="13" x14ac:dyDescent="0.15">
      <c r="B700" s="34"/>
    </row>
    <row r="701" spans="2:2" ht="13" x14ac:dyDescent="0.15">
      <c r="B701" s="34"/>
    </row>
    <row r="702" spans="2:2" ht="13" x14ac:dyDescent="0.15">
      <c r="B702" s="34"/>
    </row>
    <row r="703" spans="2:2" ht="13" x14ac:dyDescent="0.15">
      <c r="B703" s="34"/>
    </row>
    <row r="704" spans="2:2" ht="13" x14ac:dyDescent="0.15">
      <c r="B704" s="34"/>
    </row>
    <row r="705" spans="2:2" ht="13" x14ac:dyDescent="0.15">
      <c r="B705" s="34"/>
    </row>
    <row r="706" spans="2:2" ht="13" x14ac:dyDescent="0.15">
      <c r="B706" s="34"/>
    </row>
    <row r="707" spans="2:2" ht="13" x14ac:dyDescent="0.15">
      <c r="B707" s="34"/>
    </row>
    <row r="708" spans="2:2" ht="13" x14ac:dyDescent="0.15">
      <c r="B708" s="34"/>
    </row>
    <row r="709" spans="2:2" ht="13" x14ac:dyDescent="0.15">
      <c r="B709" s="34"/>
    </row>
    <row r="710" spans="2:2" ht="13" x14ac:dyDescent="0.15">
      <c r="B710" s="34"/>
    </row>
    <row r="711" spans="2:2" ht="13" x14ac:dyDescent="0.15">
      <c r="B711" s="34"/>
    </row>
    <row r="712" spans="2:2" ht="13" x14ac:dyDescent="0.15">
      <c r="B712" s="34"/>
    </row>
    <row r="713" spans="2:2" ht="13" x14ac:dyDescent="0.15">
      <c r="B713" s="34"/>
    </row>
    <row r="714" spans="2:2" ht="13" x14ac:dyDescent="0.15">
      <c r="B714" s="34"/>
    </row>
    <row r="715" spans="2:2" ht="13" x14ac:dyDescent="0.15">
      <c r="B715" s="34"/>
    </row>
    <row r="716" spans="2:2" ht="13" x14ac:dyDescent="0.15">
      <c r="B716" s="34"/>
    </row>
    <row r="717" spans="2:2" ht="13" x14ac:dyDescent="0.15">
      <c r="B717" s="34"/>
    </row>
    <row r="718" spans="2:2" ht="13" x14ac:dyDescent="0.15">
      <c r="B718" s="34"/>
    </row>
    <row r="719" spans="2:2" ht="13" x14ac:dyDescent="0.15">
      <c r="B719" s="34"/>
    </row>
    <row r="720" spans="2:2" ht="13" x14ac:dyDescent="0.15">
      <c r="B720" s="34"/>
    </row>
    <row r="721" spans="2:2" ht="13" x14ac:dyDescent="0.15">
      <c r="B721" s="34"/>
    </row>
    <row r="722" spans="2:2" ht="13" x14ac:dyDescent="0.15">
      <c r="B722" s="34"/>
    </row>
    <row r="723" spans="2:2" ht="13" x14ac:dyDescent="0.15">
      <c r="B723" s="34"/>
    </row>
    <row r="724" spans="2:2" ht="13" x14ac:dyDescent="0.15">
      <c r="B724" s="34"/>
    </row>
    <row r="725" spans="2:2" ht="13" x14ac:dyDescent="0.15">
      <c r="B725" s="34"/>
    </row>
    <row r="726" spans="2:2" ht="13" x14ac:dyDescent="0.15">
      <c r="B726" s="34"/>
    </row>
    <row r="727" spans="2:2" ht="13" x14ac:dyDescent="0.15">
      <c r="B727" s="34"/>
    </row>
    <row r="728" spans="2:2" ht="13" x14ac:dyDescent="0.15">
      <c r="B728" s="34"/>
    </row>
    <row r="729" spans="2:2" ht="13" x14ac:dyDescent="0.15">
      <c r="B729" s="34"/>
    </row>
    <row r="730" spans="2:2" ht="13" x14ac:dyDescent="0.15">
      <c r="B730" s="34"/>
    </row>
    <row r="731" spans="2:2" ht="13" x14ac:dyDescent="0.15">
      <c r="B731" s="34"/>
    </row>
    <row r="732" spans="2:2" ht="13" x14ac:dyDescent="0.15">
      <c r="B732" s="34"/>
    </row>
    <row r="733" spans="2:2" ht="13" x14ac:dyDescent="0.15">
      <c r="B733" s="34"/>
    </row>
    <row r="734" spans="2:2" ht="13" x14ac:dyDescent="0.15">
      <c r="B734" s="34"/>
    </row>
    <row r="735" spans="2:2" ht="13" x14ac:dyDescent="0.15">
      <c r="B735" s="34"/>
    </row>
    <row r="736" spans="2:2" ht="13" x14ac:dyDescent="0.15">
      <c r="B736" s="34"/>
    </row>
    <row r="737" spans="2:2" ht="13" x14ac:dyDescent="0.15">
      <c r="B737" s="34"/>
    </row>
    <row r="738" spans="2:2" ht="13" x14ac:dyDescent="0.15">
      <c r="B738" s="34"/>
    </row>
    <row r="739" spans="2:2" ht="13" x14ac:dyDescent="0.15">
      <c r="B739" s="34"/>
    </row>
    <row r="740" spans="2:2" ht="13" x14ac:dyDescent="0.15">
      <c r="B740" s="34"/>
    </row>
    <row r="741" spans="2:2" ht="13" x14ac:dyDescent="0.15">
      <c r="B741" s="34"/>
    </row>
    <row r="742" spans="2:2" ht="13" x14ac:dyDescent="0.15">
      <c r="B742" s="34"/>
    </row>
    <row r="743" spans="2:2" ht="13" x14ac:dyDescent="0.15">
      <c r="B743" s="34"/>
    </row>
    <row r="744" spans="2:2" ht="13" x14ac:dyDescent="0.15">
      <c r="B744" s="34"/>
    </row>
    <row r="745" spans="2:2" ht="13" x14ac:dyDescent="0.15">
      <c r="B745" s="34"/>
    </row>
    <row r="746" spans="2:2" ht="13" x14ac:dyDescent="0.15">
      <c r="B746" s="34"/>
    </row>
    <row r="747" spans="2:2" ht="13" x14ac:dyDescent="0.15">
      <c r="B747" s="34"/>
    </row>
    <row r="748" spans="2:2" ht="13" x14ac:dyDescent="0.15">
      <c r="B748" s="34"/>
    </row>
    <row r="749" spans="2:2" ht="13" x14ac:dyDescent="0.15">
      <c r="B749" s="34"/>
    </row>
    <row r="750" spans="2:2" ht="13" x14ac:dyDescent="0.15">
      <c r="B750" s="34"/>
    </row>
    <row r="751" spans="2:2" ht="13" x14ac:dyDescent="0.15">
      <c r="B751" s="34"/>
    </row>
    <row r="752" spans="2:2" ht="13" x14ac:dyDescent="0.15">
      <c r="B752" s="34"/>
    </row>
    <row r="753" spans="2:2" ht="13" x14ac:dyDescent="0.15">
      <c r="B753" s="34"/>
    </row>
    <row r="754" spans="2:2" ht="13" x14ac:dyDescent="0.15">
      <c r="B754" s="34"/>
    </row>
    <row r="755" spans="2:2" ht="13" x14ac:dyDescent="0.15">
      <c r="B755" s="34"/>
    </row>
    <row r="756" spans="2:2" ht="13" x14ac:dyDescent="0.15">
      <c r="B756" s="34"/>
    </row>
    <row r="757" spans="2:2" ht="13" x14ac:dyDescent="0.15">
      <c r="B757" s="34"/>
    </row>
    <row r="758" spans="2:2" ht="13" x14ac:dyDescent="0.15">
      <c r="B758" s="34"/>
    </row>
    <row r="759" spans="2:2" ht="13" x14ac:dyDescent="0.15">
      <c r="B759" s="34"/>
    </row>
    <row r="760" spans="2:2" ht="13" x14ac:dyDescent="0.15">
      <c r="B760" s="34"/>
    </row>
    <row r="761" spans="2:2" ht="13" x14ac:dyDescent="0.15">
      <c r="B761" s="34"/>
    </row>
    <row r="762" spans="2:2" ht="13" x14ac:dyDescent="0.15">
      <c r="B762" s="34"/>
    </row>
    <row r="763" spans="2:2" ht="13" x14ac:dyDescent="0.15">
      <c r="B763" s="34"/>
    </row>
    <row r="764" spans="2:2" ht="13" x14ac:dyDescent="0.15">
      <c r="B764" s="34"/>
    </row>
    <row r="765" spans="2:2" ht="13" x14ac:dyDescent="0.15">
      <c r="B765" s="34"/>
    </row>
    <row r="766" spans="2:2" ht="13" x14ac:dyDescent="0.15">
      <c r="B766" s="34"/>
    </row>
    <row r="767" spans="2:2" ht="13" x14ac:dyDescent="0.15">
      <c r="B767" s="34"/>
    </row>
    <row r="768" spans="2:2" ht="13" x14ac:dyDescent="0.15">
      <c r="B768" s="34"/>
    </row>
    <row r="769" spans="2:2" ht="13" x14ac:dyDescent="0.15">
      <c r="B769" s="34"/>
    </row>
    <row r="770" spans="2:2" ht="13" x14ac:dyDescent="0.15">
      <c r="B770" s="34"/>
    </row>
    <row r="771" spans="2:2" ht="13" x14ac:dyDescent="0.15">
      <c r="B771" s="34"/>
    </row>
    <row r="772" spans="2:2" ht="13" x14ac:dyDescent="0.15">
      <c r="B772" s="34"/>
    </row>
    <row r="773" spans="2:2" ht="13" x14ac:dyDescent="0.15">
      <c r="B773" s="34"/>
    </row>
    <row r="774" spans="2:2" ht="13" x14ac:dyDescent="0.15">
      <c r="B774" s="34"/>
    </row>
    <row r="775" spans="2:2" ht="13" x14ac:dyDescent="0.15">
      <c r="B775" s="34"/>
    </row>
    <row r="776" spans="2:2" ht="13" x14ac:dyDescent="0.15">
      <c r="B776" s="34"/>
    </row>
    <row r="777" spans="2:2" ht="13" x14ac:dyDescent="0.15">
      <c r="B777" s="34"/>
    </row>
    <row r="778" spans="2:2" ht="13" x14ac:dyDescent="0.15">
      <c r="B778" s="34"/>
    </row>
    <row r="779" spans="2:2" ht="13" x14ac:dyDescent="0.15">
      <c r="B779" s="34"/>
    </row>
    <row r="780" spans="2:2" ht="13" x14ac:dyDescent="0.15">
      <c r="B780" s="34"/>
    </row>
    <row r="781" spans="2:2" ht="13" x14ac:dyDescent="0.15">
      <c r="B781" s="34"/>
    </row>
    <row r="782" spans="2:2" ht="13" x14ac:dyDescent="0.15">
      <c r="B782" s="34"/>
    </row>
    <row r="783" spans="2:2" ht="13" x14ac:dyDescent="0.15">
      <c r="B783" s="34"/>
    </row>
    <row r="784" spans="2:2" ht="13" x14ac:dyDescent="0.15">
      <c r="B784" s="34"/>
    </row>
    <row r="785" spans="2:2" ht="13" x14ac:dyDescent="0.15">
      <c r="B785" s="34"/>
    </row>
    <row r="786" spans="2:2" ht="13" x14ac:dyDescent="0.15">
      <c r="B786" s="34"/>
    </row>
    <row r="787" spans="2:2" ht="13" x14ac:dyDescent="0.15">
      <c r="B787" s="34"/>
    </row>
    <row r="788" spans="2:2" ht="13" x14ac:dyDescent="0.15">
      <c r="B788" s="34"/>
    </row>
    <row r="789" spans="2:2" ht="13" x14ac:dyDescent="0.15">
      <c r="B789" s="34"/>
    </row>
    <row r="790" spans="2:2" ht="13" x14ac:dyDescent="0.15">
      <c r="B790" s="34"/>
    </row>
    <row r="791" spans="2:2" ht="13" x14ac:dyDescent="0.15">
      <c r="B791" s="34"/>
    </row>
    <row r="792" spans="2:2" ht="13" x14ac:dyDescent="0.15">
      <c r="B792" s="34"/>
    </row>
    <row r="793" spans="2:2" ht="13" x14ac:dyDescent="0.15">
      <c r="B793" s="34"/>
    </row>
    <row r="794" spans="2:2" ht="13" x14ac:dyDescent="0.15">
      <c r="B794" s="34"/>
    </row>
    <row r="795" spans="2:2" ht="13" x14ac:dyDescent="0.15">
      <c r="B795" s="34"/>
    </row>
    <row r="796" spans="2:2" ht="13" x14ac:dyDescent="0.15">
      <c r="B796" s="34"/>
    </row>
    <row r="797" spans="2:2" ht="13" x14ac:dyDescent="0.15">
      <c r="B797" s="34"/>
    </row>
    <row r="798" spans="2:2" ht="13" x14ac:dyDescent="0.15">
      <c r="B798" s="34"/>
    </row>
    <row r="799" spans="2:2" ht="13" x14ac:dyDescent="0.15">
      <c r="B799" s="34"/>
    </row>
    <row r="800" spans="2:2" ht="13" x14ac:dyDescent="0.15">
      <c r="B800" s="34"/>
    </row>
    <row r="801" spans="2:2" ht="13" x14ac:dyDescent="0.15">
      <c r="B801" s="34"/>
    </row>
    <row r="802" spans="2:2" ht="13" x14ac:dyDescent="0.15">
      <c r="B802" s="34"/>
    </row>
    <row r="803" spans="2:2" ht="13" x14ac:dyDescent="0.15">
      <c r="B803" s="34"/>
    </row>
    <row r="804" spans="2:2" ht="13" x14ac:dyDescent="0.15">
      <c r="B804" s="34"/>
    </row>
    <row r="805" spans="2:2" ht="13" x14ac:dyDescent="0.15">
      <c r="B805" s="34"/>
    </row>
    <row r="806" spans="2:2" ht="13" x14ac:dyDescent="0.15">
      <c r="B806" s="34"/>
    </row>
    <row r="807" spans="2:2" ht="13" x14ac:dyDescent="0.15">
      <c r="B807" s="34"/>
    </row>
    <row r="808" spans="2:2" ht="13" x14ac:dyDescent="0.15">
      <c r="B808" s="34"/>
    </row>
    <row r="809" spans="2:2" ht="13" x14ac:dyDescent="0.15">
      <c r="B809" s="34"/>
    </row>
    <row r="810" spans="2:2" ht="13" x14ac:dyDescent="0.15">
      <c r="B810" s="34"/>
    </row>
    <row r="811" spans="2:2" ht="13" x14ac:dyDescent="0.15">
      <c r="B811" s="34"/>
    </row>
    <row r="812" spans="2:2" ht="13" x14ac:dyDescent="0.15">
      <c r="B812" s="34"/>
    </row>
    <row r="813" spans="2:2" ht="13" x14ac:dyDescent="0.15">
      <c r="B813" s="34"/>
    </row>
    <row r="814" spans="2:2" ht="13" x14ac:dyDescent="0.15">
      <c r="B814" s="34"/>
    </row>
    <row r="815" spans="2:2" ht="13" x14ac:dyDescent="0.15">
      <c r="B815" s="34"/>
    </row>
    <row r="816" spans="2:2" ht="13" x14ac:dyDescent="0.15">
      <c r="B816" s="34"/>
    </row>
    <row r="817" spans="2:2" ht="13" x14ac:dyDescent="0.15">
      <c r="B817" s="34"/>
    </row>
    <row r="818" spans="2:2" ht="13" x14ac:dyDescent="0.15">
      <c r="B818" s="34"/>
    </row>
    <row r="819" spans="2:2" ht="13" x14ac:dyDescent="0.15">
      <c r="B819" s="34"/>
    </row>
    <row r="820" spans="2:2" ht="13" x14ac:dyDescent="0.15">
      <c r="B820" s="34"/>
    </row>
    <row r="821" spans="2:2" ht="13" x14ac:dyDescent="0.15">
      <c r="B821" s="34"/>
    </row>
    <row r="822" spans="2:2" ht="13" x14ac:dyDescent="0.15">
      <c r="B822" s="34"/>
    </row>
    <row r="823" spans="2:2" ht="13" x14ac:dyDescent="0.15">
      <c r="B823" s="34"/>
    </row>
    <row r="824" spans="2:2" ht="13" x14ac:dyDescent="0.15">
      <c r="B824" s="34"/>
    </row>
    <row r="825" spans="2:2" ht="13" x14ac:dyDescent="0.15">
      <c r="B825" s="34"/>
    </row>
    <row r="826" spans="2:2" ht="13" x14ac:dyDescent="0.15">
      <c r="B826" s="34"/>
    </row>
    <row r="827" spans="2:2" ht="13" x14ac:dyDescent="0.15">
      <c r="B827" s="34"/>
    </row>
    <row r="828" spans="2:2" ht="13" x14ac:dyDescent="0.15">
      <c r="B828" s="34"/>
    </row>
    <row r="829" spans="2:2" ht="13" x14ac:dyDescent="0.15">
      <c r="B829" s="34"/>
    </row>
    <row r="830" spans="2:2" ht="13" x14ac:dyDescent="0.15">
      <c r="B830" s="34"/>
    </row>
    <row r="831" spans="2:2" ht="13" x14ac:dyDescent="0.15">
      <c r="B831" s="34"/>
    </row>
    <row r="832" spans="2:2" ht="13" x14ac:dyDescent="0.15">
      <c r="B832" s="34"/>
    </row>
    <row r="833" spans="2:2" ht="13" x14ac:dyDescent="0.15">
      <c r="B833" s="34"/>
    </row>
    <row r="834" spans="2:2" ht="13" x14ac:dyDescent="0.15">
      <c r="B834" s="34"/>
    </row>
    <row r="835" spans="2:2" ht="13" x14ac:dyDescent="0.15">
      <c r="B835" s="34"/>
    </row>
    <row r="836" spans="2:2" ht="13" x14ac:dyDescent="0.15">
      <c r="B836" s="34"/>
    </row>
    <row r="837" spans="2:2" ht="13" x14ac:dyDescent="0.15">
      <c r="B837" s="34"/>
    </row>
    <row r="838" spans="2:2" ht="13" x14ac:dyDescent="0.15">
      <c r="B838" s="34"/>
    </row>
    <row r="839" spans="2:2" ht="13" x14ac:dyDescent="0.15">
      <c r="B839" s="34"/>
    </row>
    <row r="840" spans="2:2" ht="13" x14ac:dyDescent="0.15">
      <c r="B840" s="34"/>
    </row>
    <row r="841" spans="2:2" ht="13" x14ac:dyDescent="0.15">
      <c r="B841" s="34"/>
    </row>
    <row r="842" spans="2:2" ht="13" x14ac:dyDescent="0.15">
      <c r="B842" s="34"/>
    </row>
    <row r="843" spans="2:2" ht="13" x14ac:dyDescent="0.15">
      <c r="B843" s="34"/>
    </row>
    <row r="844" spans="2:2" ht="13" x14ac:dyDescent="0.15">
      <c r="B844" s="34"/>
    </row>
    <row r="845" spans="2:2" ht="13" x14ac:dyDescent="0.15">
      <c r="B845" s="34"/>
    </row>
    <row r="846" spans="2:2" ht="13" x14ac:dyDescent="0.15">
      <c r="B846" s="34"/>
    </row>
    <row r="847" spans="2:2" ht="13" x14ac:dyDescent="0.15">
      <c r="B847" s="34"/>
    </row>
    <row r="848" spans="2:2" ht="13" x14ac:dyDescent="0.15">
      <c r="B848" s="34"/>
    </row>
    <row r="849" spans="2:2" ht="13" x14ac:dyDescent="0.15">
      <c r="B849" s="34"/>
    </row>
    <row r="850" spans="2:2" ht="13" x14ac:dyDescent="0.15">
      <c r="B850" s="34"/>
    </row>
    <row r="851" spans="2:2" ht="13" x14ac:dyDescent="0.15">
      <c r="B851" s="34"/>
    </row>
    <row r="852" spans="2:2" ht="13" x14ac:dyDescent="0.15">
      <c r="B852" s="34"/>
    </row>
    <row r="853" spans="2:2" ht="13" x14ac:dyDescent="0.15">
      <c r="B853" s="34"/>
    </row>
    <row r="854" spans="2:2" ht="13" x14ac:dyDescent="0.15">
      <c r="B854" s="34"/>
    </row>
    <row r="855" spans="2:2" ht="13" x14ac:dyDescent="0.15">
      <c r="B855" s="34"/>
    </row>
    <row r="856" spans="2:2" ht="13" x14ac:dyDescent="0.15">
      <c r="B856" s="34"/>
    </row>
    <row r="857" spans="2:2" ht="13" x14ac:dyDescent="0.15">
      <c r="B857" s="34"/>
    </row>
    <row r="858" spans="2:2" ht="13" x14ac:dyDescent="0.15">
      <c r="B858" s="34"/>
    </row>
    <row r="859" spans="2:2" ht="13" x14ac:dyDescent="0.15">
      <c r="B859" s="34"/>
    </row>
    <row r="860" spans="2:2" ht="13" x14ac:dyDescent="0.15">
      <c r="B860" s="34"/>
    </row>
    <row r="861" spans="2:2" ht="13" x14ac:dyDescent="0.15">
      <c r="B861" s="34"/>
    </row>
    <row r="862" spans="2:2" ht="13" x14ac:dyDescent="0.15">
      <c r="B862" s="34"/>
    </row>
    <row r="863" spans="2:2" ht="13" x14ac:dyDescent="0.15">
      <c r="B863" s="34"/>
    </row>
    <row r="864" spans="2:2" ht="13" x14ac:dyDescent="0.15">
      <c r="B864" s="34"/>
    </row>
    <row r="865" spans="2:2" ht="13" x14ac:dyDescent="0.15">
      <c r="B865" s="34"/>
    </row>
    <row r="866" spans="2:2" ht="13" x14ac:dyDescent="0.15">
      <c r="B866" s="34"/>
    </row>
    <row r="867" spans="2:2" ht="13" x14ac:dyDescent="0.15">
      <c r="B867" s="34"/>
    </row>
    <row r="868" spans="2:2" ht="13" x14ac:dyDescent="0.15">
      <c r="B868" s="34"/>
    </row>
    <row r="869" spans="2:2" ht="13" x14ac:dyDescent="0.15">
      <c r="B869" s="34"/>
    </row>
    <row r="870" spans="2:2" ht="13" x14ac:dyDescent="0.15">
      <c r="B870" s="34"/>
    </row>
    <row r="871" spans="2:2" ht="13" x14ac:dyDescent="0.15">
      <c r="B871" s="34"/>
    </row>
    <row r="872" spans="2:2" ht="13" x14ac:dyDescent="0.15">
      <c r="B872" s="34"/>
    </row>
    <row r="873" spans="2:2" ht="13" x14ac:dyDescent="0.15">
      <c r="B873" s="34"/>
    </row>
    <row r="874" spans="2:2" ht="13" x14ac:dyDescent="0.15">
      <c r="B874" s="34"/>
    </row>
    <row r="875" spans="2:2" ht="13" x14ac:dyDescent="0.15">
      <c r="B875" s="34"/>
    </row>
    <row r="876" spans="2:2" ht="13" x14ac:dyDescent="0.15">
      <c r="B876" s="34"/>
    </row>
    <row r="877" spans="2:2" ht="13" x14ac:dyDescent="0.15">
      <c r="B877" s="34"/>
    </row>
    <row r="878" spans="2:2" ht="13" x14ac:dyDescent="0.15">
      <c r="B878" s="34"/>
    </row>
    <row r="879" spans="2:2" ht="13" x14ac:dyDescent="0.15">
      <c r="B879" s="34"/>
    </row>
    <row r="880" spans="2:2" ht="13" x14ac:dyDescent="0.15">
      <c r="B880" s="34"/>
    </row>
    <row r="881" spans="2:2" ht="13" x14ac:dyDescent="0.15">
      <c r="B881" s="34"/>
    </row>
    <row r="882" spans="2:2" ht="13" x14ac:dyDescent="0.15">
      <c r="B882" s="34"/>
    </row>
    <row r="883" spans="2:2" ht="13" x14ac:dyDescent="0.15">
      <c r="B883" s="34"/>
    </row>
    <row r="884" spans="2:2" ht="13" x14ac:dyDescent="0.15">
      <c r="B884" s="34"/>
    </row>
    <row r="885" spans="2:2" ht="13" x14ac:dyDescent="0.15">
      <c r="B885" s="34"/>
    </row>
    <row r="886" spans="2:2" ht="13" x14ac:dyDescent="0.15">
      <c r="B886" s="34"/>
    </row>
    <row r="887" spans="2:2" ht="13" x14ac:dyDescent="0.15">
      <c r="B887" s="34"/>
    </row>
    <row r="888" spans="2:2" ht="13" x14ac:dyDescent="0.15">
      <c r="B888" s="34"/>
    </row>
    <row r="889" spans="2:2" ht="13" x14ac:dyDescent="0.15">
      <c r="B889" s="34"/>
    </row>
    <row r="890" spans="2:2" ht="13" x14ac:dyDescent="0.15">
      <c r="B890" s="34"/>
    </row>
    <row r="891" spans="2:2" ht="13" x14ac:dyDescent="0.15">
      <c r="B891" s="34"/>
    </row>
    <row r="892" spans="2:2" ht="13" x14ac:dyDescent="0.15">
      <c r="B892" s="34"/>
    </row>
    <row r="893" spans="2:2" ht="13" x14ac:dyDescent="0.15">
      <c r="B893" s="34"/>
    </row>
    <row r="894" spans="2:2" ht="13" x14ac:dyDescent="0.15">
      <c r="B894" s="34"/>
    </row>
    <row r="895" spans="2:2" ht="13" x14ac:dyDescent="0.15">
      <c r="B895" s="34"/>
    </row>
    <row r="896" spans="2:2" ht="13" x14ac:dyDescent="0.15">
      <c r="B896" s="34"/>
    </row>
    <row r="897" spans="2:2" ht="13" x14ac:dyDescent="0.15">
      <c r="B897" s="34"/>
    </row>
    <row r="898" spans="2:2" ht="13" x14ac:dyDescent="0.15">
      <c r="B898" s="34"/>
    </row>
    <row r="899" spans="2:2" ht="13" x14ac:dyDescent="0.15">
      <c r="B899" s="34"/>
    </row>
    <row r="900" spans="2:2" ht="13" x14ac:dyDescent="0.15">
      <c r="B900" s="34"/>
    </row>
    <row r="901" spans="2:2" ht="13" x14ac:dyDescent="0.15">
      <c r="B901" s="34"/>
    </row>
    <row r="902" spans="2:2" ht="13" x14ac:dyDescent="0.15">
      <c r="B902" s="34"/>
    </row>
    <row r="903" spans="2:2" ht="13" x14ac:dyDescent="0.15">
      <c r="B903" s="34"/>
    </row>
    <row r="904" spans="2:2" ht="13" x14ac:dyDescent="0.15">
      <c r="B904" s="34"/>
    </row>
    <row r="905" spans="2:2" ht="13" x14ac:dyDescent="0.15">
      <c r="B905" s="34"/>
    </row>
    <row r="906" spans="2:2" ht="13" x14ac:dyDescent="0.15">
      <c r="B906" s="34"/>
    </row>
    <row r="907" spans="2:2" ht="13" x14ac:dyDescent="0.15">
      <c r="B907" s="34"/>
    </row>
    <row r="908" spans="2:2" ht="13" x14ac:dyDescent="0.15">
      <c r="B908" s="34"/>
    </row>
    <row r="909" spans="2:2" ht="13" x14ac:dyDescent="0.15">
      <c r="B909" s="34"/>
    </row>
    <row r="910" spans="2:2" ht="13" x14ac:dyDescent="0.15">
      <c r="B910" s="34"/>
    </row>
    <row r="911" spans="2:2" ht="13" x14ac:dyDescent="0.15">
      <c r="B911" s="34"/>
    </row>
    <row r="912" spans="2:2" ht="13" x14ac:dyDescent="0.15">
      <c r="B912" s="34"/>
    </row>
    <row r="913" spans="2:2" ht="13" x14ac:dyDescent="0.15">
      <c r="B913" s="34"/>
    </row>
    <row r="914" spans="2:2" ht="13" x14ac:dyDescent="0.15">
      <c r="B914" s="34"/>
    </row>
    <row r="915" spans="2:2" ht="13" x14ac:dyDescent="0.15">
      <c r="B915" s="34"/>
    </row>
    <row r="916" spans="2:2" ht="13" x14ac:dyDescent="0.15">
      <c r="B916" s="34"/>
    </row>
    <row r="917" spans="2:2" ht="13" x14ac:dyDescent="0.15">
      <c r="B917" s="34"/>
    </row>
    <row r="918" spans="2:2" ht="13" x14ac:dyDescent="0.15">
      <c r="B918" s="34"/>
    </row>
    <row r="919" spans="2:2" ht="13" x14ac:dyDescent="0.15">
      <c r="B919" s="34"/>
    </row>
    <row r="920" spans="2:2" ht="13" x14ac:dyDescent="0.15">
      <c r="B920" s="34"/>
    </row>
    <row r="921" spans="2:2" ht="13" x14ac:dyDescent="0.15">
      <c r="B921" s="34"/>
    </row>
    <row r="922" spans="2:2" ht="13" x14ac:dyDescent="0.15">
      <c r="B922" s="34"/>
    </row>
    <row r="923" spans="2:2" ht="13" x14ac:dyDescent="0.15">
      <c r="B923" s="34"/>
    </row>
    <row r="924" spans="2:2" ht="13" x14ac:dyDescent="0.15">
      <c r="B924" s="34"/>
    </row>
    <row r="925" spans="2:2" ht="13" x14ac:dyDescent="0.15">
      <c r="B925" s="34"/>
    </row>
    <row r="926" spans="2:2" ht="13" x14ac:dyDescent="0.15">
      <c r="B926" s="34"/>
    </row>
    <row r="927" spans="2:2" ht="13" x14ac:dyDescent="0.15">
      <c r="B927" s="34"/>
    </row>
    <row r="928" spans="2:2" ht="13" x14ac:dyDescent="0.15">
      <c r="B928" s="34"/>
    </row>
    <row r="929" spans="2:2" ht="13" x14ac:dyDescent="0.15">
      <c r="B929" s="34"/>
    </row>
    <row r="930" spans="2:2" ht="13" x14ac:dyDescent="0.15">
      <c r="B930" s="34"/>
    </row>
    <row r="931" spans="2:2" ht="13" x14ac:dyDescent="0.15">
      <c r="B931" s="34"/>
    </row>
    <row r="932" spans="2:2" ht="13" x14ac:dyDescent="0.15">
      <c r="B932" s="34"/>
    </row>
    <row r="933" spans="2:2" ht="13" x14ac:dyDescent="0.15">
      <c r="B933" s="34"/>
    </row>
    <row r="934" spans="2:2" ht="13" x14ac:dyDescent="0.15">
      <c r="B934" s="34"/>
    </row>
    <row r="935" spans="2:2" ht="13" x14ac:dyDescent="0.15">
      <c r="B935" s="34"/>
    </row>
    <row r="936" spans="2:2" ht="13" x14ac:dyDescent="0.15">
      <c r="B936" s="34"/>
    </row>
    <row r="937" spans="2:2" ht="13" x14ac:dyDescent="0.15">
      <c r="B937" s="34"/>
    </row>
    <row r="938" spans="2:2" ht="13" x14ac:dyDescent="0.15">
      <c r="B938" s="34"/>
    </row>
    <row r="939" spans="2:2" ht="13" x14ac:dyDescent="0.15">
      <c r="B939" s="34"/>
    </row>
    <row r="940" spans="2:2" ht="13" x14ac:dyDescent="0.15">
      <c r="B940" s="34"/>
    </row>
    <row r="941" spans="2:2" ht="13" x14ac:dyDescent="0.15">
      <c r="B941" s="34"/>
    </row>
    <row r="942" spans="2:2" ht="13" x14ac:dyDescent="0.15">
      <c r="B942" s="34"/>
    </row>
    <row r="943" spans="2:2" ht="13" x14ac:dyDescent="0.15">
      <c r="B943" s="34"/>
    </row>
    <row r="944" spans="2:2" ht="13" x14ac:dyDescent="0.15">
      <c r="B944" s="34"/>
    </row>
    <row r="945" spans="2:2" ht="13" x14ac:dyDescent="0.15">
      <c r="B945" s="34"/>
    </row>
    <row r="946" spans="2:2" ht="13" x14ac:dyDescent="0.15">
      <c r="B946" s="34"/>
    </row>
    <row r="947" spans="2:2" ht="13" x14ac:dyDescent="0.15">
      <c r="B947" s="34"/>
    </row>
    <row r="948" spans="2:2" ht="13" x14ac:dyDescent="0.15">
      <c r="B948" s="34"/>
    </row>
    <row r="949" spans="2:2" ht="13" x14ac:dyDescent="0.15">
      <c r="B949" s="34"/>
    </row>
    <row r="950" spans="2:2" ht="13" x14ac:dyDescent="0.15">
      <c r="B950" s="34"/>
    </row>
    <row r="951" spans="2:2" ht="13" x14ac:dyDescent="0.15">
      <c r="B951" s="34"/>
    </row>
    <row r="952" spans="2:2" ht="13" x14ac:dyDescent="0.15">
      <c r="B952" s="34"/>
    </row>
    <row r="953" spans="2:2" ht="13" x14ac:dyDescent="0.15">
      <c r="B953" s="34"/>
    </row>
    <row r="954" spans="2:2" ht="13" x14ac:dyDescent="0.15">
      <c r="B954" s="34"/>
    </row>
    <row r="955" spans="2:2" ht="13" x14ac:dyDescent="0.15">
      <c r="B955" s="34"/>
    </row>
    <row r="956" spans="2:2" ht="13" x14ac:dyDescent="0.15">
      <c r="B956" s="34"/>
    </row>
    <row r="957" spans="2:2" ht="13" x14ac:dyDescent="0.15">
      <c r="B957" s="34"/>
    </row>
    <row r="958" spans="2:2" ht="13" x14ac:dyDescent="0.15">
      <c r="B958" s="34"/>
    </row>
    <row r="959" spans="2:2" ht="13" x14ac:dyDescent="0.15">
      <c r="B959" s="34"/>
    </row>
    <row r="960" spans="2:2" ht="13" x14ac:dyDescent="0.15">
      <c r="B960" s="34"/>
    </row>
    <row r="961" spans="2:2" ht="13" x14ac:dyDescent="0.15">
      <c r="B961" s="34"/>
    </row>
    <row r="962" spans="2:2" ht="13" x14ac:dyDescent="0.15">
      <c r="B962" s="34"/>
    </row>
    <row r="963" spans="2:2" ht="13" x14ac:dyDescent="0.15">
      <c r="B963" s="34"/>
    </row>
    <row r="964" spans="2:2" ht="13" x14ac:dyDescent="0.15">
      <c r="B964" s="34"/>
    </row>
    <row r="965" spans="2:2" ht="13" x14ac:dyDescent="0.15">
      <c r="B965" s="34"/>
    </row>
    <row r="966" spans="2:2" ht="13" x14ac:dyDescent="0.15">
      <c r="B966" s="34"/>
    </row>
    <row r="967" spans="2:2" ht="13" x14ac:dyDescent="0.15">
      <c r="B967" s="34"/>
    </row>
    <row r="968" spans="2:2" ht="13" x14ac:dyDescent="0.15">
      <c r="B968" s="34"/>
    </row>
    <row r="969" spans="2:2" ht="13" x14ac:dyDescent="0.15">
      <c r="B969" s="34"/>
    </row>
    <row r="970" spans="2:2" ht="13" x14ac:dyDescent="0.15">
      <c r="B970" s="34"/>
    </row>
    <row r="971" spans="2:2" ht="13" x14ac:dyDescent="0.15">
      <c r="B971" s="34"/>
    </row>
    <row r="972" spans="2:2" ht="13" x14ac:dyDescent="0.15">
      <c r="B972" s="34"/>
    </row>
    <row r="973" spans="2:2" ht="13" x14ac:dyDescent="0.15">
      <c r="B973" s="34"/>
    </row>
    <row r="974" spans="2:2" ht="13" x14ac:dyDescent="0.15">
      <c r="B974" s="34"/>
    </row>
    <row r="975" spans="2:2" ht="13" x14ac:dyDescent="0.15">
      <c r="B975" s="34"/>
    </row>
    <row r="976" spans="2:2" ht="13" x14ac:dyDescent="0.15">
      <c r="B976" s="34"/>
    </row>
    <row r="977" spans="2:2" ht="13" x14ac:dyDescent="0.15">
      <c r="B977" s="34"/>
    </row>
    <row r="978" spans="2:2" ht="13" x14ac:dyDescent="0.15">
      <c r="B978" s="34"/>
    </row>
    <row r="979" spans="2:2" ht="13" x14ac:dyDescent="0.15">
      <c r="B979" s="34"/>
    </row>
    <row r="980" spans="2:2" ht="13" x14ac:dyDescent="0.15">
      <c r="B980" s="34"/>
    </row>
    <row r="981" spans="2:2" ht="13" x14ac:dyDescent="0.15">
      <c r="B981" s="34"/>
    </row>
    <row r="982" spans="2:2" ht="13" x14ac:dyDescent="0.15">
      <c r="B982" s="34"/>
    </row>
    <row r="983" spans="2:2" ht="13" x14ac:dyDescent="0.15">
      <c r="B983" s="34"/>
    </row>
    <row r="984" spans="2:2" ht="13" x14ac:dyDescent="0.15">
      <c r="B984" s="34"/>
    </row>
    <row r="985" spans="2:2" ht="13" x14ac:dyDescent="0.15">
      <c r="B985" s="34"/>
    </row>
    <row r="986" spans="2:2" ht="13" x14ac:dyDescent="0.15">
      <c r="B986" s="34"/>
    </row>
    <row r="987" spans="2:2" ht="13" x14ac:dyDescent="0.15">
      <c r="B987" s="34"/>
    </row>
    <row r="988" spans="2:2" ht="13" x14ac:dyDescent="0.15">
      <c r="B988" s="34"/>
    </row>
    <row r="989" spans="2:2" ht="13" x14ac:dyDescent="0.15">
      <c r="B989" s="34"/>
    </row>
    <row r="990" spans="2:2" ht="13" x14ac:dyDescent="0.15">
      <c r="B990" s="34"/>
    </row>
    <row r="991" spans="2:2" ht="13" x14ac:dyDescent="0.15">
      <c r="B991" s="34"/>
    </row>
    <row r="992" spans="2:2" ht="13" x14ac:dyDescent="0.15">
      <c r="B992" s="34"/>
    </row>
    <row r="993" spans="2:2" ht="13" x14ac:dyDescent="0.15">
      <c r="B993" s="34"/>
    </row>
    <row r="994" spans="2:2" ht="13" x14ac:dyDescent="0.15">
      <c r="B994" s="34"/>
    </row>
    <row r="995" spans="2:2" ht="13" x14ac:dyDescent="0.15">
      <c r="B995" s="34"/>
    </row>
    <row r="996" spans="2:2" ht="13" x14ac:dyDescent="0.15">
      <c r="B996" s="34"/>
    </row>
    <row r="997" spans="2:2" ht="13" x14ac:dyDescent="0.15">
      <c r="B997" s="34"/>
    </row>
    <row r="998" spans="2:2" ht="13" x14ac:dyDescent="0.15">
      <c r="B998" s="34"/>
    </row>
    <row r="999" spans="2:2" ht="13" x14ac:dyDescent="0.15">
      <c r="B999" s="34"/>
    </row>
    <row r="1000" spans="2:2" ht="13" x14ac:dyDescent="0.15">
      <c r="B1000" s="34"/>
    </row>
    <row r="1001" spans="2:2" ht="13" x14ac:dyDescent="0.15">
      <c r="B1001" s="34"/>
    </row>
    <row r="1002" spans="2:2" ht="13" x14ac:dyDescent="0.15">
      <c r="B1002" s="34"/>
    </row>
    <row r="1003" spans="2:2" ht="13" x14ac:dyDescent="0.15">
      <c r="B1003" s="34"/>
    </row>
    <row r="1004" spans="2:2" ht="13" x14ac:dyDescent="0.15">
      <c r="B1004" s="34"/>
    </row>
    <row r="1005" spans="2:2" ht="13" x14ac:dyDescent="0.15">
      <c r="B1005" s="34"/>
    </row>
    <row r="1006" spans="2:2" ht="13" x14ac:dyDescent="0.15">
      <c r="B1006" s="34"/>
    </row>
    <row r="1007" spans="2:2" ht="13" x14ac:dyDescent="0.15">
      <c r="B1007" s="34"/>
    </row>
  </sheetData>
  <mergeCells count="1">
    <mergeCell ref="A1:D1"/>
  </mergeCells>
  <hyperlinks>
    <hyperlink ref="C4" r:id="rId1" xr:uid="{00000000-0004-0000-0200-000000000000}"/>
    <hyperlink ref="C5" r:id="rId2" xr:uid="{00000000-0004-0000-0200-000001000000}"/>
    <hyperlink ref="B6" location="RepositoryTypes!A1" display="Use values from the RepositoryTypes worksheet" xr:uid="{00000000-0004-0000-0200-000002000000}"/>
    <hyperlink ref="B7" location="LocationType!A1" display="Use values from the LocationType worksheet" xr:uid="{00000000-0004-0000-0200-000003000000}"/>
    <hyperlink ref="C16" r:id="rId3" xr:uid="{00000000-0004-0000-0200-000004000000}"/>
    <hyperlink ref="C17" r:id="rId4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5"/>
  <sheetViews>
    <sheetView workbookViewId="0"/>
  </sheetViews>
  <sheetFormatPr baseColWidth="10" defaultColWidth="14.5" defaultRowHeight="15.75" customHeight="1" x14ac:dyDescent="0.15"/>
  <cols>
    <col min="1" max="1" width="29.5" customWidth="1"/>
  </cols>
  <sheetData>
    <row r="1" spans="1:3" ht="15.75" customHeight="1" x14ac:dyDescent="0.15">
      <c r="A1" s="42" t="s">
        <v>72</v>
      </c>
      <c r="C1" s="5"/>
    </row>
    <row r="2" spans="1:3" ht="15.75" customHeight="1" x14ac:dyDescent="0.15">
      <c r="A2" s="42" t="s">
        <v>75</v>
      </c>
      <c r="C2" s="44"/>
    </row>
    <row r="3" spans="1:3" ht="15.75" customHeight="1" x14ac:dyDescent="0.15">
      <c r="A3" s="42" t="s">
        <v>78</v>
      </c>
      <c r="C3" s="5"/>
    </row>
    <row r="4" spans="1:3" ht="15.75" customHeight="1" x14ac:dyDescent="0.15">
      <c r="A4" s="42" t="s">
        <v>39</v>
      </c>
      <c r="C4" s="44"/>
    </row>
    <row r="5" spans="1:3" ht="15.75" customHeight="1" x14ac:dyDescent="0.15">
      <c r="A5" s="42" t="s">
        <v>80</v>
      </c>
      <c r="B5" s="4"/>
      <c r="C5" s="5"/>
    </row>
    <row r="6" spans="1:3" ht="15.75" customHeight="1" x14ac:dyDescent="0.15">
      <c r="A6" s="46" t="s">
        <v>84</v>
      </c>
      <c r="B6" s="4"/>
      <c r="C6" s="5"/>
    </row>
    <row r="7" spans="1:3" ht="15.75" customHeight="1" x14ac:dyDescent="0.15">
      <c r="A7" s="46" t="s">
        <v>91</v>
      </c>
      <c r="C7" s="5"/>
    </row>
    <row r="8" spans="1:3" ht="15.75" customHeight="1" x14ac:dyDescent="0.15">
      <c r="A8" s="42" t="s">
        <v>92</v>
      </c>
      <c r="C8" s="5"/>
    </row>
    <row r="9" spans="1:3" ht="15.75" customHeight="1" x14ac:dyDescent="0.15">
      <c r="A9" s="42" t="s">
        <v>15</v>
      </c>
      <c r="C9" s="5"/>
    </row>
    <row r="10" spans="1:3" ht="15.75" customHeight="1" x14ac:dyDescent="0.15">
      <c r="A10" s="42" t="s">
        <v>93</v>
      </c>
      <c r="C10" s="44"/>
    </row>
    <row r="11" spans="1:3" ht="15.75" customHeight="1" x14ac:dyDescent="0.15">
      <c r="A11" s="4"/>
      <c r="C11" s="5"/>
    </row>
    <row r="12" spans="1:3" ht="15.75" customHeight="1" x14ac:dyDescent="0.15">
      <c r="A12" s="4"/>
      <c r="C12" s="5"/>
    </row>
    <row r="13" spans="1:3" ht="15.75" customHeight="1" x14ac:dyDescent="0.15">
      <c r="A13" s="4"/>
      <c r="C13" s="44"/>
    </row>
    <row r="14" spans="1:3" ht="15.75" customHeight="1" x14ac:dyDescent="0.15">
      <c r="A14" s="4"/>
    </row>
    <row r="15" spans="1:3" ht="15.75" customHeight="1" x14ac:dyDescent="0.15">
      <c r="A15" s="4"/>
      <c r="B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7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24" t="s">
        <v>41</v>
      </c>
    </row>
    <row r="2" spans="1:1" ht="15.75" customHeight="1" x14ac:dyDescent="0.15">
      <c r="A2" s="24" t="s">
        <v>100</v>
      </c>
    </row>
    <row r="3" spans="1:1" ht="15.75" customHeight="1" x14ac:dyDescent="0.15">
      <c r="A3" s="4" t="s">
        <v>106</v>
      </c>
    </row>
    <row r="4" spans="1:1" ht="15.75" customHeight="1" x14ac:dyDescent="0.15">
      <c r="A4" s="4" t="s">
        <v>107</v>
      </c>
    </row>
    <row r="5" spans="1:1" ht="15.75" customHeight="1" x14ac:dyDescent="0.15">
      <c r="A5" s="4" t="s">
        <v>15</v>
      </c>
    </row>
    <row r="6" spans="1:1" ht="15.75" customHeight="1" x14ac:dyDescent="0.15">
      <c r="A6" s="24" t="s">
        <v>22</v>
      </c>
    </row>
    <row r="7" spans="1:1" ht="15.75" customHeight="1" x14ac:dyDescent="0.15">
      <c r="A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7.83203125" customWidth="1"/>
    <col min="2" max="2" width="27.83203125" customWidth="1"/>
  </cols>
  <sheetData>
    <row r="1" spans="1:26" ht="15.75" customHeight="1" x14ac:dyDescent="0.15">
      <c r="A1" s="10" t="s">
        <v>124</v>
      </c>
      <c r="B1" s="10" t="s">
        <v>126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4" t="s">
        <v>127</v>
      </c>
      <c r="B2" s="26" t="s">
        <v>128</v>
      </c>
    </row>
    <row r="3" spans="1:26" ht="15.75" customHeight="1" x14ac:dyDescent="0.15">
      <c r="A3" s="4" t="s">
        <v>130</v>
      </c>
      <c r="B3" s="26" t="s">
        <v>132</v>
      </c>
    </row>
  </sheetData>
  <hyperlinks>
    <hyperlink ref="B2" r:id="rId1" xr:uid="{00000000-0004-0000-0500-000000000000}"/>
    <hyperlink ref="B3" r:id="rId2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Repository Locations Data</vt:lpstr>
      <vt:lpstr>Data Sources and Notes</vt:lpstr>
      <vt:lpstr>Encoding guidelines</vt:lpstr>
      <vt:lpstr>RepositoryTypes</vt:lpstr>
      <vt:lpstr>LocationType</vt:lpstr>
      <vt:lpstr>Other 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Arnold, Hillel</cp:lastModifiedBy>
  <dcterms:modified xsi:type="dcterms:W3CDTF">2019-07-26T02:13:10Z</dcterms:modified>
</cp:coreProperties>
</file>