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pository Locations Data" sheetId="1" r:id="rId3"/>
    <sheet state="visible" name="Data Sources" sheetId="2" r:id="rId4"/>
    <sheet state="visible" name="Encoding guidelines" sheetId="3" r:id="rId5"/>
    <sheet state="visible" name="RepositoryTypes" sheetId="4" r:id="rId6"/>
    <sheet state="visible" name="LocationType" sheetId="5" r:id="rId7"/>
    <sheet state="visible" name="Other Resources" sheetId="6" r:id="rId8"/>
  </sheets>
  <definedNames/>
  <calcPr/>
</workbook>
</file>

<file path=xl/sharedStrings.xml><?xml version="1.0" encoding="utf-8"?>
<sst xmlns="http://schemas.openxmlformats.org/spreadsheetml/2006/main" count="3050" uniqueCount="1276">
  <si>
    <t>Repository Name Unauthorized*</t>
  </si>
  <si>
    <t>Virginia Association of Museums, Mid-Atlantic Regional Archives Conference, Library of Virginia, Pennsylvania Historical and Museum Commission, SAA@CUA, Historical Society of Washington, D.C., OCLC ArchiveGrid</t>
  </si>
  <si>
    <t>Please note that a repository may have more than one location identified. Create multiple entries for a repository where appropriate.</t>
  </si>
  <si>
    <t>Name Notes</t>
  </si>
  <si>
    <t>Parent Org (Unauthorized)</t>
  </si>
  <si>
    <t>Repository Name Authorized</t>
  </si>
  <si>
    <t>Repository Identifier Authorized</t>
  </si>
  <si>
    <t>Repository Type*</t>
  </si>
  <si>
    <t>Location Type*</t>
  </si>
  <si>
    <t>Street Address 1*</t>
  </si>
  <si>
    <t>Street Address 2</t>
  </si>
  <si>
    <t>St City*</t>
  </si>
  <si>
    <t>St Zip (5 #s)*</t>
  </si>
  <si>
    <t>Total Count:</t>
  </si>
  <si>
    <t>St Zip (4 #s)</t>
  </si>
  <si>
    <t>Street Address County</t>
  </si>
  <si>
    <t>State*</t>
  </si>
  <si>
    <t>Field</t>
  </si>
  <si>
    <t>URL</t>
  </si>
  <si>
    <t>Latitude</t>
  </si>
  <si>
    <t>Longitude</t>
  </si>
  <si>
    <t>Language of Entry</t>
  </si>
  <si>
    <t>Date Entry Recorded*</t>
  </si>
  <si>
    <t>Entry Recorded By*</t>
  </si>
  <si>
    <t>Source of Repository Data*</t>
  </si>
  <si>
    <t>URL of Source of Repository Data</t>
  </si>
  <si>
    <t>Notes</t>
  </si>
  <si>
    <t>Usage</t>
  </si>
  <si>
    <t>Reference</t>
  </si>
  <si>
    <t>Obligation</t>
  </si>
  <si>
    <t>Repository Name Unauthorized</t>
  </si>
  <si>
    <t>Historical Society of Washington County, Virginia, Inc.</t>
  </si>
  <si>
    <t>Repository name as supplied by the data providing organization</t>
  </si>
  <si>
    <t>Unverified Count:</t>
  </si>
  <si>
    <t>Historical Society/Museum</t>
  </si>
  <si>
    <t>Unverified</t>
  </si>
  <si>
    <t>306 Depot Square</t>
  </si>
  <si>
    <t>Required</t>
  </si>
  <si>
    <t>Mailing Count:</t>
  </si>
  <si>
    <t>Use authorized repository name from Library of Congress, if one exists.</t>
  </si>
  <si>
    <t>Abingdon</t>
  </si>
  <si>
    <t>24212</t>
  </si>
  <si>
    <t>Reading Room Count:</t>
  </si>
  <si>
    <t>0484</t>
  </si>
  <si>
    <t>VA</t>
  </si>
  <si>
    <t>Storage Facility Count:</t>
  </si>
  <si>
    <t>Unknown</t>
  </si>
  <si>
    <t>All</t>
  </si>
  <si>
    <t>http://hswcv.org</t>
  </si>
  <si>
    <t>https://www.loc.gov/marc/organizations/</t>
  </si>
  <si>
    <t>All Non-Mailing Count</t>
  </si>
  <si>
    <t>Library of Virginia: Because this was copy/pasting from a website, I only included PO Boxes if there was no alternative address</t>
  </si>
  <si>
    <t>Removed (no address):</t>
  </si>
  <si>
    <t>Buckroe Historical Society</t>
  </si>
  <si>
    <t>Department of Military Affairs Museum</t>
  </si>
  <si>
    <t>Whitney Ray</t>
  </si>
  <si>
    <t>Library of Virginia</t>
  </si>
  <si>
    <t>http://www.lva.virginia.gov/public/societies.asp#HenryCounty</t>
  </si>
  <si>
    <t>Optional</t>
  </si>
  <si>
    <t>Use authorized repository identifier from Library of Congress, if one exists.</t>
  </si>
  <si>
    <t>Dunkirk-to-Dunkerque Heritage Center</t>
  </si>
  <si>
    <t>Repository Type</t>
  </si>
  <si>
    <t>Alexandria Historical Society, Inc.</t>
  </si>
  <si>
    <t>The Lyceum</t>
  </si>
  <si>
    <t>201 South Washington Street</t>
  </si>
  <si>
    <t>Alexandria</t>
  </si>
  <si>
    <t>22314</t>
  </si>
  <si>
    <t>3625</t>
  </si>
  <si>
    <t>Use values from the RepositoryTypes worksheet</t>
  </si>
  <si>
    <t>Alexandria Library - Special Collections</t>
  </si>
  <si>
    <t>Public Library</t>
  </si>
  <si>
    <t>Location Type</t>
  </si>
  <si>
    <t>Use values from the LocationType worksheet</t>
  </si>
  <si>
    <t>5005 Duke Street</t>
  </si>
  <si>
    <t>22304</t>
  </si>
  <si>
    <t>Street Address 1</t>
  </si>
  <si>
    <t>http://www.alexandria.lib.va.us/client/home/rw$003d0$0026rm$003dSPECIAL$002bCOLLEC0$00257C$00257C$00257C1$00257C$00257C$00257C4$00257C$00257C$00257Ctrue$0026ic$003dfalse$0026dt$003dlist$0026sm$003dfalse$0026</t>
  </si>
  <si>
    <t>Mailing Address 1</t>
  </si>
  <si>
    <t>City</t>
  </si>
  <si>
    <t>County</t>
  </si>
  <si>
    <t>State</t>
  </si>
  <si>
    <t>Zip Code</t>
  </si>
  <si>
    <t>Eira Tansey</t>
  </si>
  <si>
    <t>OCLC ArchiveGrid</t>
  </si>
  <si>
    <t>Alexandria Library, Special Collections</t>
  </si>
  <si>
    <t>Add if supplied by data providing organization, but I believe we can generate these from the master spreadsheet at the end.</t>
  </si>
  <si>
    <t>https://geocod.io/</t>
  </si>
  <si>
    <t>Government</t>
  </si>
  <si>
    <t>717 Queen Street</t>
  </si>
  <si>
    <t>Use only if the language is not English.</t>
  </si>
  <si>
    <t>http://www.alexandria.lib.va.us/client/en_US/home/?rm=SPECIAL+COLLEC0|||1|||4|||true&amp;dt=list</t>
  </si>
  <si>
    <t>Date Entry Recorded</t>
  </si>
  <si>
    <t>YYYY-MM-DD format</t>
  </si>
  <si>
    <t>Entry Recorded By</t>
  </si>
  <si>
    <t>Your name</t>
  </si>
  <si>
    <t>Source of Repository Data</t>
  </si>
  <si>
    <t>Name of the data providing organization</t>
  </si>
  <si>
    <t>Use this field to note any idiosyncracies or additional useful information.</t>
  </si>
  <si>
    <t>SAA@CUA</t>
  </si>
  <si>
    <t>https://saaatcua.wordpress.com/map/</t>
  </si>
  <si>
    <t>Currently at over 300 collections, the Special Collections Archives focuses on primary source material related to Alexandria and its citizens. Numerous collections including, but limited to letters, account books, ledgers and papers comprise the bulk of the archival holdings. The branch is also a reference (non-circulating) library with a large collection of genealogical, historical, material culture sources and maps for researchers to utilize.</t>
  </si>
  <si>
    <t>Archives and Records Center, Alexandria</t>
  </si>
  <si>
    <t>801 S Payne St</t>
  </si>
  <si>
    <t>Historical Society of Washington, D.C.</t>
  </si>
  <si>
    <t>City of Alexandria Archives &amp; Records Center</t>
  </si>
  <si>
    <t>801 South Payne Street</t>
  </si>
  <si>
    <t>http://www.alexandriava.gov/historic/archives/default.aspx</t>
  </si>
  <si>
    <t>The staff at the Archives and Records Center operate the City of Alexandria's official archives and records management program.  The program is geared toward records management and serving the needs of City of Alexandria employees who create records that document the business of the City, but there is also a small, permament collection of historically significant records that are available for research to the public by appointment.  Please contact the Records Administrator and Archivist directly for more information.</t>
  </si>
  <si>
    <t>Gum Springs Historical Society, Inc.</t>
  </si>
  <si>
    <t>8100 Fordson Road</t>
  </si>
  <si>
    <t>22306</t>
  </si>
  <si>
    <t>http://gumspringsmuseum.blogspot.com</t>
  </si>
  <si>
    <t>Historic Alexandria Foundation</t>
  </si>
  <si>
    <t>218 North Lee Street</t>
  </si>
  <si>
    <t>Suite 310</t>
  </si>
  <si>
    <t>http://www.historicalexandriafoundation.org</t>
  </si>
  <si>
    <t>Local History and Special Collections Branch, Alexandria Library</t>
  </si>
  <si>
    <t>717 Queen St</t>
  </si>
  <si>
    <t>Mid-Atlantic Regional Archives Conference</t>
  </si>
  <si>
    <t>Mount Vernon Genealogical Society (MVGS)</t>
  </si>
  <si>
    <t>1500 Shenandoah Road</t>
  </si>
  <si>
    <t>22308</t>
  </si>
  <si>
    <t>https://mvgenealogy.org/</t>
  </si>
  <si>
    <t>St. Stephen's &amp; St. Agnes School</t>
  </si>
  <si>
    <t>K-12</t>
  </si>
  <si>
    <t>400 Fontaine Street</t>
  </si>
  <si>
    <t>22302</t>
  </si>
  <si>
    <t>Virginia Theological Seminary Archives</t>
  </si>
  <si>
    <t>Religious</t>
  </si>
  <si>
    <t>3737 Seminary Road</t>
  </si>
  <si>
    <t>www.vts.edu/archives</t>
  </si>
  <si>
    <t>The VTS Archives collects documents pertaining to the Seminary and to the Episcopal Church in Virginia. Located on the lower level of the Bishop Payne Library, the archives houses the Seminary’s collection of records, manuscripts, photographs, recordings, and other written materials of unique value.
The Archives serves as the official repository for the records of both the Virginia Theological Seminary and the former Bishop Payne Divinity School. The Archives collects a wide range of manuscripts and personal papers of alumni, professors, officers, and other individuals connected with either seminary. To further document the founding, development, and influence of these seminaries, the Archives also collects records and personal papers of persons and institutions of the Diocese of Virginia.
Since 2003, the Archives has been the home of the African American Episcopal Historical Collection, a joint project with the Historical Society of the Episcopal Church to document the experience of African Americans in the life and ministry of the Episcopal Church.</t>
  </si>
  <si>
    <t>Amelia County Historical Society</t>
  </si>
  <si>
    <t>16501 Church Street</t>
  </si>
  <si>
    <t>Amelia</t>
  </si>
  <si>
    <t>23002</t>
  </si>
  <si>
    <t>Amherst County Museum and Historical Society</t>
  </si>
  <si>
    <t>154 South Main Street</t>
  </si>
  <si>
    <t>Amherst</t>
  </si>
  <si>
    <t>24521</t>
  </si>
  <si>
    <t>http://www.amherstcountymuseum.org</t>
  </si>
  <si>
    <t>Appomattox County Historical Society, Inc.</t>
  </si>
  <si>
    <t>Mailing Address</t>
  </si>
  <si>
    <t>P.O. Box 253</t>
  </si>
  <si>
    <t>Appomattox</t>
  </si>
  <si>
    <t>24522</t>
  </si>
  <si>
    <t>Arlington County Public Library Community Archives</t>
  </si>
  <si>
    <t>1015 N Quincy St</t>
  </si>
  <si>
    <t>Arlington</t>
  </si>
  <si>
    <t>22201</t>
  </si>
  <si>
    <t>http://library.arlingtonva.us/center-for-local-history/arlington-community-archives/</t>
  </si>
  <si>
    <t>Historical documents that narrate the history of Arlington County, its citizens, organizations, and social issues.</t>
  </si>
  <si>
    <t>College/University</t>
  </si>
  <si>
    <t>Arlington Historical Society</t>
  </si>
  <si>
    <t>Arlington Historical Museum</t>
  </si>
  <si>
    <t>1805 South Arlington Ridge Road</t>
  </si>
  <si>
    <t>22210</t>
  </si>
  <si>
    <t>Tribal</t>
  </si>
  <si>
    <t>3402</t>
  </si>
  <si>
    <t>http://www.arlingtonhistoricalsociety.org</t>
  </si>
  <si>
    <t>Corporation</t>
  </si>
  <si>
    <t>Multiple (specify in Notes field)</t>
  </si>
  <si>
    <t>Marymount University</t>
  </si>
  <si>
    <t>Reinsch Library</t>
  </si>
  <si>
    <t>2807 North Glebe Road</t>
  </si>
  <si>
    <t>22207</t>
  </si>
  <si>
    <t>Randolph Macon College</t>
  </si>
  <si>
    <t>McGraw-Page Library</t>
  </si>
  <si>
    <t>305 Henry St</t>
  </si>
  <si>
    <t>Ashland</t>
  </si>
  <si>
    <t>23005</t>
  </si>
  <si>
    <t>Randolph-Macon College</t>
  </si>
  <si>
    <t>P.O. Box 5005</t>
  </si>
  <si>
    <t>5505</t>
  </si>
  <si>
    <t>Bassett Historical Center</t>
  </si>
  <si>
    <t>3964 Fairystone Park Highway</t>
  </si>
  <si>
    <t>Bassett</t>
  </si>
  <si>
    <t>24055</t>
  </si>
  <si>
    <t>http://www.bassetthistoricalcenter.com/</t>
  </si>
  <si>
    <t>Bedford Historical Society, Inc.</t>
  </si>
  <si>
    <t>315 North Bridge Street</t>
  </si>
  <si>
    <t>Bedford</t>
  </si>
  <si>
    <t>24523</t>
  </si>
  <si>
    <t>http://www.bedfordhistory.org</t>
  </si>
  <si>
    <t>Bedford Museum and Genealogy Library</t>
  </si>
  <si>
    <t>201 East Main Street</t>
  </si>
  <si>
    <t>http://www.bedfordvamuseum.org</t>
  </si>
  <si>
    <t>Clarke County Historical Association</t>
  </si>
  <si>
    <t>32 East Main Street</t>
  </si>
  <si>
    <t>Berryville</t>
  </si>
  <si>
    <t>22611</t>
  </si>
  <si>
    <t>http://www.clarkehistory.org</t>
  </si>
  <si>
    <t>International Archive of Women in Architecture</t>
  </si>
  <si>
    <t>Virginia Tech</t>
  </si>
  <si>
    <t>P.O. Box 90001</t>
  </si>
  <si>
    <t>Blacksburg</t>
  </si>
  <si>
    <t>24062</t>
  </si>
  <si>
    <t>9001</t>
  </si>
  <si>
    <t>http://spec.lib.vt.edu/iawa/</t>
  </si>
  <si>
    <t>375 collections including the professional papers of women architects, landscape architects, designers, architectural historians and critics, and urban planners, and the records of women's architectural organizations.</t>
  </si>
  <si>
    <t>Special Collections, Newman Library</t>
  </si>
  <si>
    <t>Virginia Polytechnic Institute and State University</t>
  </si>
  <si>
    <t>PO Box 90001</t>
  </si>
  <si>
    <t xml:space="preserve">560 Drillfield Dr.
</t>
  </si>
  <si>
    <t>Special Collections, MC 0434 Newman Library</t>
  </si>
  <si>
    <t>24061</t>
  </si>
  <si>
    <t>http://spec.lib.vt.edu/</t>
  </si>
  <si>
    <t>Special Collections is located in Carol M. Newman Library at Virginia Tech.
Special Collections includes manuscript collections, rare books, and the University Archives. The collection also contains state, local and historical maps and photographs. Our mission is to collect and preserve unique, historical materials and provide access to them in their original form. When possible, Special Collections also offers materials in digital format.</t>
  </si>
  <si>
    <t>Bland County Historical Society</t>
  </si>
  <si>
    <t>19 Courthouse Square</t>
  </si>
  <si>
    <t>Bland</t>
  </si>
  <si>
    <t>24315</t>
  </si>
  <si>
    <t>http://www.blandcountyhistsoc.org/</t>
  </si>
  <si>
    <t>Bon Air Historical Society</t>
  </si>
  <si>
    <t>P.O. Box 3432</t>
  </si>
  <si>
    <t>Bon Air</t>
  </si>
  <si>
    <t>23235</t>
  </si>
  <si>
    <t>www.bonairhistoricalsociety.org</t>
  </si>
  <si>
    <t>Caroline Historical Society Inc.</t>
  </si>
  <si>
    <t>P.O. Box 324</t>
  </si>
  <si>
    <t>Bowling Green</t>
  </si>
  <si>
    <t>22427</t>
  </si>
  <si>
    <t>Alexander Mack Memorial Library</t>
  </si>
  <si>
    <t>Bridgewater College</t>
  </si>
  <si>
    <t>402 East College Street</t>
  </si>
  <si>
    <t>Bridgewater</t>
  </si>
  <si>
    <t>22812</t>
  </si>
  <si>
    <t>Historic Buckingham, Inc.</t>
  </si>
  <si>
    <t>P.O. Box 152</t>
  </si>
  <si>
    <t>Buckingham</t>
  </si>
  <si>
    <t>23921</t>
  </si>
  <si>
    <t>http://www.historicbuckingham.org</t>
  </si>
  <si>
    <t>Cape Charles Historical Society</t>
  </si>
  <si>
    <t>814 Randolph Avenue</t>
  </si>
  <si>
    <t>Cape Charles</t>
  </si>
  <si>
    <t>23310</t>
  </si>
  <si>
    <t>Historic Centreville Society, Inc.</t>
  </si>
  <si>
    <t>P.O. Box 1512</t>
  </si>
  <si>
    <t>Reading Room</t>
  </si>
  <si>
    <t>Centreville</t>
  </si>
  <si>
    <t>Storage Facility</t>
  </si>
  <si>
    <t>20122</t>
  </si>
  <si>
    <t>National Air and Space Museum</t>
  </si>
  <si>
    <t>Steven F. Udvar-Hazy Center</t>
  </si>
  <si>
    <t>Smithsonian</t>
  </si>
  <si>
    <t>14390 Air &amp; Space Museum Parkway</t>
  </si>
  <si>
    <t>Chantilly</t>
  </si>
  <si>
    <t>20560</t>
  </si>
  <si>
    <t>http://www.nasm.si.edu/research/arch/</t>
  </si>
  <si>
    <t>Charles City County Center for Local History</t>
  </si>
  <si>
    <t>10600 Courthouse Road</t>
  </si>
  <si>
    <t>Charles City</t>
  </si>
  <si>
    <t>23030</t>
  </si>
  <si>
    <t>http://www.charlescity.org</t>
  </si>
  <si>
    <t>Charles City County Historical Society</t>
  </si>
  <si>
    <t>16530 The Glebe Lane</t>
  </si>
  <si>
    <t>Charlotte County Historical and Genealogical Society LLC</t>
  </si>
  <si>
    <t>600 David Bruce Avenue</t>
  </si>
  <si>
    <t>Charlotte Court House</t>
  </si>
  <si>
    <t>23923</t>
  </si>
  <si>
    <t>http://www.cchgs.net/</t>
  </si>
  <si>
    <t>Albemarle Charlottesville Historical Society</t>
  </si>
  <si>
    <t>200 2nd St NE</t>
  </si>
  <si>
    <t>Charlottesville</t>
  </si>
  <si>
    <t>22902</t>
  </si>
  <si>
    <t>Albemarle</t>
  </si>
  <si>
    <t>http://www.albemarlehistory.org/</t>
  </si>
  <si>
    <t>Virginia Association of Museums</t>
  </si>
  <si>
    <t>Central Virginia Genealogical Association</t>
  </si>
  <si>
    <t>P.O. Box 5583</t>
  </si>
  <si>
    <t>22905</t>
  </si>
  <si>
    <t>5583</t>
  </si>
  <si>
    <t>http://cvga.avenue.org/</t>
  </si>
  <si>
    <t>University of Virginia</t>
  </si>
  <si>
    <t>Claude Moore Health Sciences Library</t>
  </si>
  <si>
    <t>1350 Jefferson Park Ave</t>
  </si>
  <si>
    <t>22908</t>
  </si>
  <si>
    <t>Resource Description</t>
  </si>
  <si>
    <t>Where to Access</t>
  </si>
  <si>
    <t>Special Collections Library</t>
  </si>
  <si>
    <t>Archives World Map</t>
  </si>
  <si>
    <t>P.O. Box 400110</t>
  </si>
  <si>
    <t>https://map.arquivista.net/</t>
  </si>
  <si>
    <t>22904</t>
  </si>
  <si>
    <t>4110</t>
  </si>
  <si>
    <t>http://www2.lib.virginia.edu/small/</t>
  </si>
  <si>
    <t>IFLA Library Map of the World</t>
  </si>
  <si>
    <t>http://librarymap.ifla.org/map</t>
  </si>
  <si>
    <t>The Albert and Shirley Small Special Collections Library holds more than 16 million objects including manuscripts, archival records, rare books, maps, broadsides, photographs, audio and video recordings and more. Collections are particularly strong in American and British literature, the history of Virginia and the southeastern United States, the history and archives of the University of Virginia, sporting books and manuscripts, World War I, bibliography and book arts (including fine press books, pop-up books, and typography).</t>
  </si>
  <si>
    <t>University of Virginia School of Law - Special Collections</t>
  </si>
  <si>
    <t>580 Massie Road</t>
  </si>
  <si>
    <t>22903</t>
  </si>
  <si>
    <t>http://www.law.virginia.edu/lawweb/lawweb2.nsf/pages/speccoll</t>
  </si>
  <si>
    <t>Pittsylvania Historical Society</t>
  </si>
  <si>
    <t>P.O. Box 1148</t>
  </si>
  <si>
    <t>Chatham</t>
  </si>
  <si>
    <t>24531</t>
  </si>
  <si>
    <t>http://www.pittsylvaniahistoricalsociety.org</t>
  </si>
  <si>
    <t>Norfolk County Historical Society of Chesapeake, Virginia</t>
  </si>
  <si>
    <t>Wallace Memorial Room, Chesapeake Public Library</t>
  </si>
  <si>
    <t>298 Cedar Road</t>
  </si>
  <si>
    <t>Chesapeake</t>
  </si>
  <si>
    <t>23322</t>
  </si>
  <si>
    <t>https://www.norfolkcountyvahistory.org/</t>
  </si>
  <si>
    <t>Chesterfield Historical Society of Virginia</t>
  </si>
  <si>
    <t>10201 Ironbridge Road</t>
  </si>
  <si>
    <t>Chesterfield</t>
  </si>
  <si>
    <t>23832</t>
  </si>
  <si>
    <t>http://www.chesterfieldhistory.com</t>
  </si>
  <si>
    <t>Montgomery Museum &amp; Lewis Miller Regional Art Center</t>
  </si>
  <si>
    <t>300 Pepper St SE</t>
  </si>
  <si>
    <t>Christiansburg</t>
  </si>
  <si>
    <t>24073</t>
  </si>
  <si>
    <t>https://montgomerymuseum.org/</t>
  </si>
  <si>
    <t>Southwest Virginia Historical and Preservation Society</t>
  </si>
  <si>
    <t>105 Castle Avenue</t>
  </si>
  <si>
    <t>Church Hill</t>
  </si>
  <si>
    <t>37642</t>
  </si>
  <si>
    <t>Mecklenburg County Historical Society</t>
  </si>
  <si>
    <t>Prestwould Foundation</t>
  </si>
  <si>
    <t>P.O. Box 872</t>
  </si>
  <si>
    <t>Clarksville</t>
  </si>
  <si>
    <t>23927</t>
  </si>
  <si>
    <t>Chesapeake and Ohio Historical Society</t>
  </si>
  <si>
    <t>Po Box 79</t>
  </si>
  <si>
    <t>Clifton Forge</t>
  </si>
  <si>
    <t>24422</t>
  </si>
  <si>
    <t>http://www.cohs.org/archives/</t>
  </si>
  <si>
    <t>Dickenson County Historical Society, Inc.</t>
  </si>
  <si>
    <t>128 FFA St.</t>
  </si>
  <si>
    <t>Clintwood</t>
  </si>
  <si>
    <t>24228</t>
  </si>
  <si>
    <t>Mountain People and Places</t>
  </si>
  <si>
    <t>1562 Hughes Hollow Road</t>
  </si>
  <si>
    <t>Alleghany County Historical Society</t>
  </si>
  <si>
    <t>149 N. Maple Avenue</t>
  </si>
  <si>
    <t>Covington</t>
  </si>
  <si>
    <t>24426</t>
  </si>
  <si>
    <t>Alleghany</t>
  </si>
  <si>
    <t>Alleghany Highlands Genealogical Society</t>
  </si>
  <si>
    <t>515 East Pine Street</t>
  </si>
  <si>
    <t>http://www.AHGSCOV.org</t>
  </si>
  <si>
    <t>Library of Congress</t>
  </si>
  <si>
    <t>19053 Mount Pony Road</t>
  </si>
  <si>
    <t>Culpeper</t>
  </si>
  <si>
    <t>22701</t>
  </si>
  <si>
    <t>Cumberland County Historical Society</t>
  </si>
  <si>
    <t>P.O. Box 188</t>
  </si>
  <si>
    <t>Cumberland</t>
  </si>
  <si>
    <t>23040</t>
  </si>
  <si>
    <t>Danville Historical Society</t>
  </si>
  <si>
    <t>P.O. Box 6</t>
  </si>
  <si>
    <t>Danville</t>
  </si>
  <si>
    <t>24543</t>
  </si>
  <si>
    <t>http://www.danvillehistoricalsociety.org</t>
  </si>
  <si>
    <t>767 Main St</t>
  </si>
  <si>
    <t>24541</t>
  </si>
  <si>
    <t>Virginia-North Carolina Piedmont Genealogical Society</t>
  </si>
  <si>
    <t>Danville Public Library</t>
  </si>
  <si>
    <t>511 Patton Street</t>
  </si>
  <si>
    <t>Danville Public Library, Society Search Room, Second Floor</t>
  </si>
  <si>
    <t>http://www.vancpgs.org</t>
  </si>
  <si>
    <t>Harrisonburg-Rockingham Historical Society</t>
  </si>
  <si>
    <t>382 High St</t>
  </si>
  <si>
    <t>Dayton</t>
  </si>
  <si>
    <t>22821</t>
  </si>
  <si>
    <t>http://www.heritagecenter.com</t>
  </si>
  <si>
    <t>Dinwiddie County Historical Society</t>
  </si>
  <si>
    <t>14101 Boydton Plank Road</t>
  </si>
  <si>
    <t>Dinwiddie</t>
  </si>
  <si>
    <t>23841</t>
  </si>
  <si>
    <t>Historic Dumfries, Virginia, Inc.</t>
  </si>
  <si>
    <t>3944 Cameron Street</t>
  </si>
  <si>
    <t>Dumfries</t>
  </si>
  <si>
    <t>22026</t>
  </si>
  <si>
    <t>http://www.historicdumfries.com/</t>
  </si>
  <si>
    <t>Middle Peninsula African-American Genealogical &amp; Historical Society of Virginia</t>
  </si>
  <si>
    <t>P.O. Box 1114</t>
  </si>
  <si>
    <t>Dunnsville</t>
  </si>
  <si>
    <t>22454</t>
  </si>
  <si>
    <t>http://mpaagenealogicalsociety.org/</t>
  </si>
  <si>
    <t>Shenandoah County Historical Society</t>
  </si>
  <si>
    <t>P.O. Box 506</t>
  </si>
  <si>
    <t>Edinburg</t>
  </si>
  <si>
    <t>22824</t>
  </si>
  <si>
    <t>www.shenandoahcountyhistoricalsociety.org</t>
  </si>
  <si>
    <t>Greensville County Genealogy Society</t>
  </si>
  <si>
    <t>100 Spring St</t>
  </si>
  <si>
    <t>Emporia</t>
  </si>
  <si>
    <t>23847</t>
  </si>
  <si>
    <t>http://www.rootsweb.ancestry.com/~vagcgs</t>
  </si>
  <si>
    <t>Greensville County Historical Society</t>
  </si>
  <si>
    <t>P.O. Box 29</t>
  </si>
  <si>
    <t>City of Fairfax Library</t>
  </si>
  <si>
    <t>10360 North St.</t>
  </si>
  <si>
    <t>Fairfax</t>
  </si>
  <si>
    <t>22030</t>
  </si>
  <si>
    <t>Fairfax Circuit Court</t>
  </si>
  <si>
    <t>4000 Chain Bridge Road</t>
  </si>
  <si>
    <t>Suite 1600</t>
  </si>
  <si>
    <t>22033</t>
  </si>
  <si>
    <t>Fairfax County History Commission</t>
  </si>
  <si>
    <t>Virginia Room, City of Fairfax Regional Library</t>
  </si>
  <si>
    <t>10360 North Street</t>
  </si>
  <si>
    <t>2514</t>
  </si>
  <si>
    <t>George Mason University Special Collections &amp; Archives</t>
  </si>
  <si>
    <t>4400 University Drive</t>
  </si>
  <si>
    <t>MSN 2FL</t>
  </si>
  <si>
    <t>http://sca.gmu.edu/</t>
  </si>
  <si>
    <t xml:space="preserve">Special Collections &amp; Archives supports the research and teaching missions of the University by collecting, preserving and providing access to archival and rare book collections relevant to academic programs. SC&amp;A librarians and archivists are dedicated to providing a secure and welcoming environment for researchers and encourage use of SC&amp;A’s rare and primary source research materials. As part of our commitment to access, we are engaged in an active digitization program to make priority collections freely available on the Internet. SC&amp;A is also home to the George Mason University Archives and Oral History Program Collection, University Records Management, and University Dissertation and Thesis Services. </t>
  </si>
  <si>
    <t>Historic Fairfax City, Inc.</t>
  </si>
  <si>
    <t>10209 Main Street</t>
  </si>
  <si>
    <t>http://historicfairfax.org</t>
  </si>
  <si>
    <t>Historical Society of Fairfax County, Virginia, Inc.</t>
  </si>
  <si>
    <t>Virginia Room, Fairfax City Regional Library</t>
  </si>
  <si>
    <t>P.O. Box 415</t>
  </si>
  <si>
    <t>22038</t>
  </si>
  <si>
    <t>http://www.fairfaxhistoricalsociety.org</t>
  </si>
  <si>
    <t>Falls Church Historical Commission</t>
  </si>
  <si>
    <t>City Clerk's Office</t>
  </si>
  <si>
    <t>300 Park Avenue</t>
  </si>
  <si>
    <t>Falls Church</t>
  </si>
  <si>
    <t>22046</t>
  </si>
  <si>
    <t>Farmville-Prince Edward Historical Society</t>
  </si>
  <si>
    <t>P.O. Box 546</t>
  </si>
  <si>
    <t>Farmville</t>
  </si>
  <si>
    <t>23901</t>
  </si>
  <si>
    <t>http://www.fpehs.org</t>
  </si>
  <si>
    <t>Botetourt County Historical Society, Inc.</t>
  </si>
  <si>
    <t>Building 3</t>
  </si>
  <si>
    <t>Fincastle</t>
  </si>
  <si>
    <t>24090</t>
  </si>
  <si>
    <t>0468</t>
  </si>
  <si>
    <t>http://www.bothistsoc.org</t>
  </si>
  <si>
    <t>Historic Fincastle, Inc.</t>
  </si>
  <si>
    <t>P.O. Box 19</t>
  </si>
  <si>
    <t>http://www.hisfin.org/</t>
  </si>
  <si>
    <t>Augusta County Genealogical Society</t>
  </si>
  <si>
    <t>P.O. Box 436</t>
  </si>
  <si>
    <t>Fishersville</t>
  </si>
  <si>
    <t>23939</t>
  </si>
  <si>
    <t>Floyd County Historical Society</t>
  </si>
  <si>
    <t>217 North Locust Street</t>
  </si>
  <si>
    <t>Floyd</t>
  </si>
  <si>
    <t>24091</t>
  </si>
  <si>
    <t>http://www.floydhistoricalsociety.org/</t>
  </si>
  <si>
    <t>TRADOC Military History &amp; Heritage Office</t>
  </si>
  <si>
    <t>661 Sheppard Place</t>
  </si>
  <si>
    <t>RM 153-C</t>
  </si>
  <si>
    <t>Fort Eustis</t>
  </si>
  <si>
    <t>23604</t>
  </si>
  <si>
    <t>5748</t>
  </si>
  <si>
    <t>Arlington House</t>
  </si>
  <si>
    <t>National Park Service</t>
  </si>
  <si>
    <t>321 Sherman Dr</t>
  </si>
  <si>
    <t>Arlington House, The Robert E. Lee Memorial</t>
  </si>
  <si>
    <t>Fort Myer</t>
  </si>
  <si>
    <t>22211</t>
  </si>
  <si>
    <t>Fort Valley Museum Inc</t>
  </si>
  <si>
    <t>8631 Fort Valley Rd</t>
  </si>
  <si>
    <t>Fort Valley</t>
  </si>
  <si>
    <t>22652</t>
  </si>
  <si>
    <t>Franconia Museum, Inc.</t>
  </si>
  <si>
    <t>6121 Franconia Road</t>
  </si>
  <si>
    <t>Franconia</t>
  </si>
  <si>
    <t>22310</t>
  </si>
  <si>
    <t>http://www.fairy-lamp.com/Franconia/Franconia_Main.html</t>
  </si>
  <si>
    <t>Central Rappahannock Heritage Center</t>
  </si>
  <si>
    <t>900 Barton Street</t>
  </si>
  <si>
    <t>No 111</t>
  </si>
  <si>
    <t>Fredericksburg</t>
  </si>
  <si>
    <t>222401</t>
  </si>
  <si>
    <t>Fredericksburg Regional Genealogical Society</t>
  </si>
  <si>
    <t>P.O. Box 42013</t>
  </si>
  <si>
    <t>22404</t>
  </si>
  <si>
    <t>http://www.vafrgs.org</t>
  </si>
  <si>
    <t>Fredericksburg Regional Preservation Trust</t>
  </si>
  <si>
    <t>P.O. Box 7731</t>
  </si>
  <si>
    <t>Historic Fredericksburg Foundation, Inc.</t>
  </si>
  <si>
    <t>1200 Caroline St.</t>
  </si>
  <si>
    <t>22401</t>
  </si>
  <si>
    <t>3702</t>
  </si>
  <si>
    <t>http://www.hffi.org/</t>
  </si>
  <si>
    <t>James Monroe Museum and Memorial Library</t>
  </si>
  <si>
    <t>University of Mary Washington</t>
  </si>
  <si>
    <t>908 Charles St</t>
  </si>
  <si>
    <t>http://jamesmonroemuseum.umw.edu/collections/archives/</t>
  </si>
  <si>
    <t>Museum located at University of Mary Washington</t>
  </si>
  <si>
    <t>Simpson Library</t>
  </si>
  <si>
    <t>1801 College Avenue</t>
  </si>
  <si>
    <t>Virginia Aeronautical Historical Society</t>
  </si>
  <si>
    <t>11332 Tidewater Trail</t>
  </si>
  <si>
    <t>22408</t>
  </si>
  <si>
    <t>Warren Heritage Society</t>
  </si>
  <si>
    <t>101 Chester Street</t>
  </si>
  <si>
    <t>Front Royal</t>
  </si>
  <si>
    <t>22630</t>
  </si>
  <si>
    <t>http://warrenheritagesociety.org</t>
  </si>
  <si>
    <t>Warren Rifles Confederate Memorial Museum</t>
  </si>
  <si>
    <t>95 Chester St</t>
  </si>
  <si>
    <t>Scott County Historical Society</t>
  </si>
  <si>
    <t>154 Embar Street</t>
  </si>
  <si>
    <t>Gate City</t>
  </si>
  <si>
    <t>24251</t>
  </si>
  <si>
    <t>http://www.rootsweb.com/~vaschs2/</t>
  </si>
  <si>
    <t>Virginia Conference of the United Methodist Church</t>
  </si>
  <si>
    <t>PO Box 5606</t>
  </si>
  <si>
    <t>Glen Allen</t>
  </si>
  <si>
    <t>23058</t>
  </si>
  <si>
    <t>Gloucester Genealogical Society of Virginia</t>
  </si>
  <si>
    <t>57800 T. C. Walker Road</t>
  </si>
  <si>
    <t>Gloucester</t>
  </si>
  <si>
    <t>23061</t>
  </si>
  <si>
    <t>4401</t>
  </si>
  <si>
    <t>http://www.rootsweb.com/~vaggsv</t>
  </si>
  <si>
    <t>Gloucester Historical Committee</t>
  </si>
  <si>
    <t>P.O. Box 1176</t>
  </si>
  <si>
    <t>Gloucester Historical Society</t>
  </si>
  <si>
    <t>P.O. Box 1812</t>
  </si>
  <si>
    <t>Virginia Institute of Marine Science - Hargis Library</t>
  </si>
  <si>
    <t>P. O. Box 1346</t>
  </si>
  <si>
    <t>Gloucester Point</t>
  </si>
  <si>
    <t>23062</t>
  </si>
  <si>
    <t>http://web.vims.edu/</t>
  </si>
  <si>
    <t>1375 Greate Road</t>
  </si>
  <si>
    <t>Goochland County Historical Society</t>
  </si>
  <si>
    <t>2875 River Road West</t>
  </si>
  <si>
    <t>Goochland</t>
  </si>
  <si>
    <t>23063</t>
  </si>
  <si>
    <t>http://www.goochlandhistory.org</t>
  </si>
  <si>
    <t>Historic Gordonsville, Inc.</t>
  </si>
  <si>
    <t>Civil War Museum at Exchange Hotel</t>
  </si>
  <si>
    <t>400 South Main Street</t>
  </si>
  <si>
    <t>Gordonsville</t>
  </si>
  <si>
    <t>22942</t>
  </si>
  <si>
    <t>http://www.hgiexchange.f2o.org</t>
  </si>
  <si>
    <t>Great Falls Historical Society</t>
  </si>
  <si>
    <t>P.O. Box 56</t>
  </si>
  <si>
    <t>Great Falls</t>
  </si>
  <si>
    <t>22066</t>
  </si>
  <si>
    <t>http://gfhs.org</t>
  </si>
  <si>
    <t>Buchanan County Historical Society</t>
  </si>
  <si>
    <t>Buchanan County Public Library</t>
  </si>
  <si>
    <t>1185 Poe Town Street</t>
  </si>
  <si>
    <t>Grundy</t>
  </si>
  <si>
    <t>24614</t>
  </si>
  <si>
    <t>Hampden-Sydney College - Bortz Library</t>
  </si>
  <si>
    <t xml:space="preserve">Hampden-Sydney College </t>
  </si>
  <si>
    <t>Hsc PO Box 7</t>
  </si>
  <si>
    <t>Hampden-Sydney</t>
  </si>
  <si>
    <t>23943</t>
  </si>
  <si>
    <t>http://libguides.hsc.edu/content.php?pid=356621&amp;#038;sid=2926579</t>
  </si>
  <si>
    <t>257 Via Sacra</t>
  </si>
  <si>
    <t>Fox Hill Historical Society Inc.</t>
  </si>
  <si>
    <t>208 Beach Road</t>
  </si>
  <si>
    <t>Hampton</t>
  </si>
  <si>
    <t>23664</t>
  </si>
  <si>
    <t>http://www.foxhillhistory.org/</t>
  </si>
  <si>
    <t>Hampton History Museum</t>
  </si>
  <si>
    <t>120 Old Hampton Lane</t>
  </si>
  <si>
    <t>23669</t>
  </si>
  <si>
    <t>Hampton University Archives</t>
  </si>
  <si>
    <t>100 E Queen St</t>
  </si>
  <si>
    <t>23668</t>
  </si>
  <si>
    <t>Hampton University Museum</t>
  </si>
  <si>
    <t>14 Frissell Ave</t>
  </si>
  <si>
    <t>http://museum.hamptonu.edu/</t>
  </si>
  <si>
    <t>Thomas Nelson Community College Library</t>
  </si>
  <si>
    <t>Thomas Nelson Community College</t>
  </si>
  <si>
    <t>99 Thomas Nelson Dr</t>
  </si>
  <si>
    <t>23670</t>
  </si>
  <si>
    <t>Hanover County Historical Society, Inc.</t>
  </si>
  <si>
    <t>P.O. Box 91</t>
  </si>
  <si>
    <t>Hanover</t>
  </si>
  <si>
    <t>23069</t>
  </si>
  <si>
    <t>www.hanoverhistorical.org</t>
  </si>
  <si>
    <t>Eastern Mennonite University, Menno Simons Historical Library</t>
  </si>
  <si>
    <t>1200 Park Road</t>
  </si>
  <si>
    <t>Harrisonburg</t>
  </si>
  <si>
    <t>22802</t>
  </si>
  <si>
    <t>http://emu.edu/library/historical-library/</t>
  </si>
  <si>
    <t>The primary purpose of the Menno Simons Historical Library (MSHL) is to collect, preserve and make available for study and research the recorded history, doctrines, life, and arts of Anabaptist and Mennonite groups. The Library also collects materials on Shenandoah Valley history, culture and genealogy.</t>
  </si>
  <si>
    <t>James Madison University</t>
  </si>
  <si>
    <t>Carrier Library</t>
  </si>
  <si>
    <t>800 S. Main St.</t>
  </si>
  <si>
    <t>Room 203, MSC 1704</t>
  </si>
  <si>
    <t>22807</t>
  </si>
  <si>
    <t>http://www.lib.jmu.edu/special/</t>
  </si>
  <si>
    <t>The Special Collections of JMU Libraries hold numerous historic manuscripts from local families, scholars, and businesses, as well as from various divisions of JMU itself.</t>
  </si>
  <si>
    <t>Northumberland County Historical Society</t>
  </si>
  <si>
    <t>86 Back Street</t>
  </si>
  <si>
    <t>Heathsville</t>
  </si>
  <si>
    <t>22473</t>
  </si>
  <si>
    <t>http://www.northumberlandvahistory.org/</t>
  </si>
  <si>
    <t>Herndon Historical Society</t>
  </si>
  <si>
    <t>717 Lynn Street</t>
  </si>
  <si>
    <t>Herndon</t>
  </si>
  <si>
    <t>20170</t>
  </si>
  <si>
    <t>http://www.herndonhistoricalsociety.org</t>
  </si>
  <si>
    <t>Carroll County Historical Society</t>
  </si>
  <si>
    <t>307 North Main Street</t>
  </si>
  <si>
    <t>Hillsville</t>
  </si>
  <si>
    <t>24343</t>
  </si>
  <si>
    <t>Historic Hopewell Foundation, Inc.</t>
  </si>
  <si>
    <t>400 Weston Lane</t>
  </si>
  <si>
    <t>Hopewell</t>
  </si>
  <si>
    <t>23860</t>
  </si>
  <si>
    <t>http://www.historichopewell.org</t>
  </si>
  <si>
    <t>Grayson County Historical Society</t>
  </si>
  <si>
    <t>116 N. Independence Avenue</t>
  </si>
  <si>
    <t>Independence</t>
  </si>
  <si>
    <t>24348</t>
  </si>
  <si>
    <t>0529</t>
  </si>
  <si>
    <t>http://www.graysonvahistsoc.com/</t>
  </si>
  <si>
    <t>Grayson County, Virginia, Heritage Foundation</t>
  </si>
  <si>
    <t>578 F East Main Street</t>
  </si>
  <si>
    <t>http://www.graysonheritage.org</t>
  </si>
  <si>
    <t>Lee County Historical and Genealogical Society</t>
  </si>
  <si>
    <t>P.O. Box 231</t>
  </si>
  <si>
    <t>Jonesville</t>
  </si>
  <si>
    <t>24263</t>
  </si>
  <si>
    <t>http://www.leecountyvahistoricalsociety.org/</t>
  </si>
  <si>
    <t>King and Queen County Historical Society</t>
  </si>
  <si>
    <t>P.O. Box 129</t>
  </si>
  <si>
    <t>King and Queen Courthouse</t>
  </si>
  <si>
    <t>23085</t>
  </si>
  <si>
    <t>0129</t>
  </si>
  <si>
    <t>King George County Historical Society</t>
  </si>
  <si>
    <t>9483 Kings Highway</t>
  </si>
  <si>
    <t>King George</t>
  </si>
  <si>
    <t>22485</t>
  </si>
  <si>
    <t>http://www.kghistory.org</t>
  </si>
  <si>
    <t>King William County Historical Society</t>
  </si>
  <si>
    <t>PO Box 233</t>
  </si>
  <si>
    <t>King William</t>
  </si>
  <si>
    <t>23086</t>
  </si>
  <si>
    <t>Mary Ball Washington Museum &amp; Library</t>
  </si>
  <si>
    <t>8346 Mary Ball Road</t>
  </si>
  <si>
    <t>Lancaster</t>
  </si>
  <si>
    <t>22503</t>
  </si>
  <si>
    <t>http://www.mbwm.org</t>
  </si>
  <si>
    <t>Brunswick Museum and Historical Society, Inc.</t>
  </si>
  <si>
    <t>324 Main St North</t>
  </si>
  <si>
    <t>Courthouse Square</t>
  </si>
  <si>
    <t>Lawrenceville</t>
  </si>
  <si>
    <t>23868</t>
  </si>
  <si>
    <t>James Solomon Russell-Saint Paul's College Museum and Archives</t>
  </si>
  <si>
    <t>219 North Main Street</t>
  </si>
  <si>
    <t>Russell County Historical Society</t>
  </si>
  <si>
    <t>Russell County Public Library</t>
  </si>
  <si>
    <t>P.O. Box 247</t>
  </si>
  <si>
    <t>Lebanon</t>
  </si>
  <si>
    <t>24266</t>
  </si>
  <si>
    <t>Thomas Balch Library</t>
  </si>
  <si>
    <t>25 West Market Street</t>
  </si>
  <si>
    <t>Leesburg</t>
  </si>
  <si>
    <t>20176</t>
  </si>
  <si>
    <t>http://www.leesburgva.gov/index.aspx?page=84</t>
  </si>
  <si>
    <t>Thomas Balch Library is a history and genealogy library owned and operated by the Town of Leesburg. Collections focus on Loudoun County, regional and Virginia history, genealogy, military history with special emphasis on the American Civil War, and ethnic history. It is designated as an Underground Railroad research site.</t>
  </si>
  <si>
    <t>George C. Marshall Foundation</t>
  </si>
  <si>
    <t>1600 VMI Parade</t>
  </si>
  <si>
    <t>Lexington</t>
  </si>
  <si>
    <t>24450</t>
  </si>
  <si>
    <t>Rockbridge Historical Society</t>
  </si>
  <si>
    <t>101 E Washington St</t>
  </si>
  <si>
    <t>Virginia Military Institute</t>
  </si>
  <si>
    <t>Preston Library</t>
  </si>
  <si>
    <t>345 Letcher Ave</t>
  </si>
  <si>
    <t>http://www.vmi.edu/archives.aspx?id=3719</t>
  </si>
  <si>
    <t>VMI Archives Digital Exhibits; Jonathan Daniels, Civil Rights Hero (Biographical information, photographs, and valedictory speech); John B. Strange Letter, 1840 (The First VMI Sentinel, and author of one of the earliest cadet letters).</t>
  </si>
  <si>
    <t>Washington and Lee University</t>
  </si>
  <si>
    <t>James Graham Leyburn Library</t>
  </si>
  <si>
    <t>204 West Washington Street</t>
  </si>
  <si>
    <t>http://library.wlu.edu/specialcollections/</t>
  </si>
  <si>
    <t>The Special Collections &amp; Archives department acquires, preserves, arranges, describes, and makes accessible its rich holdings of secondary and primary materials to support the diverse teaching and research needs of undergraduates, graduates, faculty, staff, and the larger community. These collections document local, regional, and Virginia history. In addition, the Department is responsible for documenting the history of the university, and has a large collection of university and faculty publications, administrative records, photographs, and ephemera.</t>
  </si>
  <si>
    <t>Washington and Lee University School of Law Library</t>
  </si>
  <si>
    <t>1 Denny Circle</t>
  </si>
  <si>
    <t>Gunston Hall</t>
  </si>
  <si>
    <t>10709 Gunston Rd</t>
  </si>
  <si>
    <t>Lorton</t>
  </si>
  <si>
    <t>Lorton Heritage Society</t>
  </si>
  <si>
    <t>8912 Ox Road</t>
  </si>
  <si>
    <t>22079</t>
  </si>
  <si>
    <t>http://www.lortonheritagesociety.org/</t>
  </si>
  <si>
    <t>Lucy Burns Museum at the Workhouse Arts Center</t>
  </si>
  <si>
    <t>9518 Workhouse Way</t>
  </si>
  <si>
    <t>http://www.workhousearts.org/</t>
  </si>
  <si>
    <t>District of Columbia Office of Public Records</t>
  </si>
  <si>
    <t>https://os.dc.gov/service/district-columbia-archives</t>
  </si>
  <si>
    <t>Louisa County Historical Society</t>
  </si>
  <si>
    <t>214 Fredericksburg Ave</t>
  </si>
  <si>
    <t>Louisa</t>
  </si>
  <si>
    <t>23093</t>
  </si>
  <si>
    <t>http://www.louisacountyhistoricalsociety.org/</t>
  </si>
  <si>
    <t>Nelson County Historical Society</t>
  </si>
  <si>
    <t>P.O. Box 474</t>
  </si>
  <si>
    <t>Lovingston</t>
  </si>
  <si>
    <t>22949</t>
  </si>
  <si>
    <t>http://nelsonhistorical.org</t>
  </si>
  <si>
    <t>Page County Heritage Association</t>
  </si>
  <si>
    <t>750 Middleburg Road</t>
  </si>
  <si>
    <t>Luray</t>
  </si>
  <si>
    <t>22835</t>
  </si>
  <si>
    <t>http://www.pagecountyheritage.com/</t>
  </si>
  <si>
    <t>Liberty University</t>
  </si>
  <si>
    <t>1971 University Blvd</t>
  </si>
  <si>
    <t>Lynchburg</t>
  </si>
  <si>
    <t>24515</t>
  </si>
  <si>
    <t>Lynchburg Historical Foundation, Inc.</t>
  </si>
  <si>
    <t>325 12th St.</t>
  </si>
  <si>
    <t>24505</t>
  </si>
  <si>
    <t>http://www.lynchburghistoricalfoundation.org</t>
  </si>
  <si>
    <t>Lynchburg Public Library</t>
  </si>
  <si>
    <t>2315 Memorial Ave</t>
  </si>
  <si>
    <t>24501</t>
  </si>
  <si>
    <t>http://www.lynchburgva.gov/library</t>
  </si>
  <si>
    <t>Old City Cemetery Museums and Arboretum</t>
  </si>
  <si>
    <t>410 Taylor Street</t>
  </si>
  <si>
    <t>Barrier Islands Center</t>
  </si>
  <si>
    <t>7295 Young Street</t>
  </si>
  <si>
    <t>Machipongo</t>
  </si>
  <si>
    <t>23405</t>
  </si>
  <si>
    <t>Madison County Historical Society</t>
  </si>
  <si>
    <t>P.O. Box 467</t>
  </si>
  <si>
    <t>Madison</t>
  </si>
  <si>
    <t>22727</t>
  </si>
  <si>
    <t>http://www.madisonvahistoricalsociety.org/</t>
  </si>
  <si>
    <t>Smyth County Historical and Museum Society, Inc.</t>
  </si>
  <si>
    <t>Museum</t>
  </si>
  <si>
    <t>105 East Strother Street</t>
  </si>
  <si>
    <t>Marion</t>
  </si>
  <si>
    <t>24354</t>
  </si>
  <si>
    <t>Historical Society</t>
  </si>
  <si>
    <t>109 West Strother Street</t>
  </si>
  <si>
    <t>Fauquier Heritage and Preservation Foundation, Inc.</t>
  </si>
  <si>
    <t>4110 Winchester Road</t>
  </si>
  <si>
    <t>Marshall</t>
  </si>
  <si>
    <t>20116</t>
  </si>
  <si>
    <t>http://www.fhpf.org</t>
  </si>
  <si>
    <t>Martinsville-Henry County Historical Society</t>
  </si>
  <si>
    <t>1 Courthouse Square</t>
  </si>
  <si>
    <t>Martinsville</t>
  </si>
  <si>
    <t>24115</t>
  </si>
  <si>
    <t>Gunston Hall - Library and Archives</t>
  </si>
  <si>
    <t>Mason Neck</t>
  </si>
  <si>
    <t>http://www.gunstonhall.org/index.php/education-research/library</t>
  </si>
  <si>
    <t>Mathews County Historical Society, Inc.</t>
  </si>
  <si>
    <t>P.O. Box 855</t>
  </si>
  <si>
    <t>Mathews</t>
  </si>
  <si>
    <t>23109</t>
  </si>
  <si>
    <t>Highland Historical Society</t>
  </si>
  <si>
    <t>P.O. Box 63</t>
  </si>
  <si>
    <t>McDowell</t>
  </si>
  <si>
    <t>24458</t>
  </si>
  <si>
    <t>Highland</t>
  </si>
  <si>
    <t>McLean Historical Society</t>
  </si>
  <si>
    <t>1234 Ingleside Avenue</t>
  </si>
  <si>
    <t>McLean</t>
  </si>
  <si>
    <t>22101</t>
  </si>
  <si>
    <t>The Madeira School</t>
  </si>
  <si>
    <t>8328 Georgetown Pike</t>
  </si>
  <si>
    <t>22102</t>
  </si>
  <si>
    <t>Fairfax Genealogical Society</t>
  </si>
  <si>
    <t>P.O. Box 2290</t>
  </si>
  <si>
    <t>Merrifield</t>
  </si>
  <si>
    <t>22116</t>
  </si>
  <si>
    <t>2290</t>
  </si>
  <si>
    <t>http://www.fxgs.org</t>
  </si>
  <si>
    <t>National Sporting Library &amp; Museum</t>
  </si>
  <si>
    <t>102 The Plains Rd</t>
  </si>
  <si>
    <t>Middleburg</t>
  </si>
  <si>
    <t>20117</t>
  </si>
  <si>
    <t>http://nationalsporting.org/</t>
  </si>
  <si>
    <t>Page Library of Local History and Genealogy</t>
  </si>
  <si>
    <t>17193 Mountain Road</t>
  </si>
  <si>
    <t>Montpelier</t>
  </si>
  <si>
    <t>23192</t>
  </si>
  <si>
    <t>A. T. Johnson Museum</t>
  </si>
  <si>
    <t>18849 Kings Highway</t>
  </si>
  <si>
    <t>Montross</t>
  </si>
  <si>
    <t>22520</t>
  </si>
  <si>
    <t>Northern Neck of Virginia Historical Society</t>
  </si>
  <si>
    <t>15482 Kings Highway</t>
  </si>
  <si>
    <t>http://nnvhs.org/</t>
  </si>
  <si>
    <t>George Washington’s Mount Vernon</t>
  </si>
  <si>
    <t>3200 Mount Vernon Hwy</t>
  </si>
  <si>
    <t>Mt Vernon</t>
  </si>
  <si>
    <t>22121</t>
  </si>
  <si>
    <t>Craig County Historical Society</t>
  </si>
  <si>
    <t>141 Court St</t>
  </si>
  <si>
    <t>New Castle</t>
  </si>
  <si>
    <t>24127</t>
  </si>
  <si>
    <t>New Kent Historical Society</t>
  </si>
  <si>
    <t>12007 Courthouse Circle</t>
  </si>
  <si>
    <t>New Kent</t>
  </si>
  <si>
    <t>23124</t>
  </si>
  <si>
    <t>http://www.newkenthistoricalsoc.com/</t>
  </si>
  <si>
    <t>New Market Historical Society Inc.</t>
  </si>
  <si>
    <t>PO Box 141</t>
  </si>
  <si>
    <t>New Market</t>
  </si>
  <si>
    <t>22844</t>
  </si>
  <si>
    <t>http://www.newmarkethistoricalsociety.org/</t>
  </si>
  <si>
    <t>New River Historical Society</t>
  </si>
  <si>
    <t>Wilderness Road Regional Museum</t>
  </si>
  <si>
    <t>5240 Wilderness Road</t>
  </si>
  <si>
    <t>Newbern</t>
  </si>
  <si>
    <t>24126</t>
  </si>
  <si>
    <t>Afro-American Historical and Genealogical Society, Hampton Roads</t>
  </si>
  <si>
    <t>P.O. Box 2448</t>
  </si>
  <si>
    <t>Newport News</t>
  </si>
  <si>
    <t>23609</t>
  </si>
  <si>
    <t>2448</t>
  </si>
  <si>
    <t>http://aahgshr.blogspot.com/</t>
  </si>
  <si>
    <t>Hampton Heritage Foundation, Inc.</t>
  </si>
  <si>
    <t>119 Botetourt Road</t>
  </si>
  <si>
    <t>23601</t>
  </si>
  <si>
    <t>Hugh S. Watson Jr. Genealogical Society of Tidewater Virginia</t>
  </si>
  <si>
    <t>14415 Old Courthouse Way</t>
  </si>
  <si>
    <t>23608</t>
  </si>
  <si>
    <t>3728</t>
  </si>
  <si>
    <t>http://www.rootsweb.com/~vatgs/</t>
  </si>
  <si>
    <t>Mariners' Museum Library</t>
  </si>
  <si>
    <t>100 Museum Drive</t>
  </si>
  <si>
    <t>23606</t>
  </si>
  <si>
    <t>http://www.marinersmuseum.org/library#start</t>
  </si>
  <si>
    <t xml:space="preserve">The Special Collections area of The Mariners' Museum Library at Christopher Newport University collects manuscripts, maps and charts, and log books and journals on the history of humankind’s relationship to the sea and its tributaries. </t>
  </si>
  <si>
    <t>The Mariner's Museum</t>
  </si>
  <si>
    <t>Warwick County Historical Society</t>
  </si>
  <si>
    <t>1810 Warwick Courthouse</t>
  </si>
  <si>
    <t>14421 Old Courthouse Way</t>
  </si>
  <si>
    <t>http://www.warwickcounty.com</t>
  </si>
  <si>
    <t>Southampton County Historical Society</t>
  </si>
  <si>
    <t>33335 Statesville Road</t>
  </si>
  <si>
    <t>Newsoms</t>
  </si>
  <si>
    <t>23874</t>
  </si>
  <si>
    <t>Norfolk Historical Society</t>
  </si>
  <si>
    <t>P.O. Box 6367</t>
  </si>
  <si>
    <t>Norfolk</t>
  </si>
  <si>
    <t>23508</t>
  </si>
  <si>
    <t>0367</t>
  </si>
  <si>
    <t>http://www.norfolkhistorical.org/</t>
  </si>
  <si>
    <t>Norfolk Public Library</t>
  </si>
  <si>
    <t>1155 Pineridge Road</t>
  </si>
  <si>
    <t>23502</t>
  </si>
  <si>
    <t>http://www.npl.lib.va.us/local-history-genealogy/about-smc</t>
  </si>
  <si>
    <t>Norfolk Southern</t>
  </si>
  <si>
    <t>Three Commerical Place</t>
  </si>
  <si>
    <t>23510</t>
  </si>
  <si>
    <t>Old Dominion University Special Collections &amp; University Archives</t>
  </si>
  <si>
    <t>Special Collections &amp; University Archives</t>
  </si>
  <si>
    <t>4427 Hampton Blvd</t>
  </si>
  <si>
    <t>3000D Perry Library</t>
  </si>
  <si>
    <t>23529</t>
  </si>
  <si>
    <t>0256</t>
  </si>
  <si>
    <t>http://www.lib.odu.edu/specialcollections/</t>
  </si>
  <si>
    <t>The Special Collections houses the University Archives, Manuscripts, and books and printed material relating to Virginia and Tidewater History. The University Archives includes the non-current permanent records of the university, theses and dissertations, oral histories, year books, course catalogs, university publications, and photographs of yesterday and today. The Manuscripts area of Special Collections contains diaries, letters, legal and campaign files, photographs, and maps that document such subjects as the Civil War, Virginia politics, military history, African-American history, Norfolk urban redevelopment, women's history, and local history.</t>
  </si>
  <si>
    <t>Norfolk State University</t>
  </si>
  <si>
    <t>Harrison B. Wilson Archives</t>
  </si>
  <si>
    <t>700 Park Avenue</t>
  </si>
  <si>
    <t xml:space="preserve">Norfolk </t>
  </si>
  <si>
    <t>23504</t>
  </si>
  <si>
    <t>Nottoway County Historical Association</t>
  </si>
  <si>
    <t>P.O. Box 156</t>
  </si>
  <si>
    <t>Nottoway</t>
  </si>
  <si>
    <t>23955</t>
  </si>
  <si>
    <t>The Occoquan Historical Society</t>
  </si>
  <si>
    <t>Mill House Museum</t>
  </si>
  <si>
    <t>413 Mill Street</t>
  </si>
  <si>
    <t>Occoquan</t>
  </si>
  <si>
    <t>22125</t>
  </si>
  <si>
    <t>http://www.occoquanhistoricalsociety.org/</t>
  </si>
  <si>
    <t>Eastern Shore of Virginia Historical Society</t>
  </si>
  <si>
    <t>69 Market Street</t>
  </si>
  <si>
    <t>Kerr Place</t>
  </si>
  <si>
    <t>Onancock</t>
  </si>
  <si>
    <t>23417</t>
  </si>
  <si>
    <t>http://www.shorehistory.org/</t>
  </si>
  <si>
    <t>Orange County Historical Society, Inc.</t>
  </si>
  <si>
    <t>130 Caroline Street</t>
  </si>
  <si>
    <t>Orange</t>
  </si>
  <si>
    <t>22960</t>
  </si>
  <si>
    <t>http://www.orangecovahist.org</t>
  </si>
  <si>
    <t>Afro-American Historical and Genealogical Society, Central Virginia</t>
  </si>
  <si>
    <t>265 Turkeysag Trail</t>
  </si>
  <si>
    <t>Ste. 102 #140</t>
  </si>
  <si>
    <t>Palmyra</t>
  </si>
  <si>
    <t>22963</t>
  </si>
  <si>
    <t>Fluvanna County Historical Society</t>
  </si>
  <si>
    <t>14 Stone Jail Street</t>
  </si>
  <si>
    <t>http://www.fluvannahistory.org</t>
  </si>
  <si>
    <t>Giles County Historical Society</t>
  </si>
  <si>
    <t>208 North Main Street</t>
  </si>
  <si>
    <t>Pearisburg</t>
  </si>
  <si>
    <t>24134</t>
  </si>
  <si>
    <t>http://www.gilescountyhistory.org</t>
  </si>
  <si>
    <t>Richard Bland College Library</t>
  </si>
  <si>
    <t>8311 Halifax Road</t>
  </si>
  <si>
    <t>Petersburg</t>
  </si>
  <si>
    <t>23805</t>
  </si>
  <si>
    <t>http://www.rbc.edu/library/find-items/special-collections/</t>
  </si>
  <si>
    <t>Virginia State University - Special Collections and Archives</t>
  </si>
  <si>
    <t>Virginia State University</t>
  </si>
  <si>
    <t>1 Hayden Drive</t>
  </si>
  <si>
    <t>23806</t>
  </si>
  <si>
    <t>http://library.vsu.edu/special_collections.html</t>
  </si>
  <si>
    <t>Historic Pocahontas Incorporated</t>
  </si>
  <si>
    <t>124 East Water Street</t>
  </si>
  <si>
    <t>Pocahontas</t>
  </si>
  <si>
    <t>24635</t>
  </si>
  <si>
    <t>Portsmouth Historical Association</t>
  </si>
  <si>
    <t>221 North Street</t>
  </si>
  <si>
    <t>Portsmouth</t>
  </si>
  <si>
    <t>23704</t>
  </si>
  <si>
    <t>The African American Historical Society of Portsmouth, Virginia</t>
  </si>
  <si>
    <t>P.O. Box 2468</t>
  </si>
  <si>
    <t>http://www.blackhistoryportsmouth.org</t>
  </si>
  <si>
    <t>Powhatan Historical Society</t>
  </si>
  <si>
    <t>The Old Jail, Powhatan Courthouse</t>
  </si>
  <si>
    <t>3880 Old Buckingham Road</t>
  </si>
  <si>
    <t>Powhatan</t>
  </si>
  <si>
    <t>23139</t>
  </si>
  <si>
    <t>The Prince George County Regional Heritage Center</t>
  </si>
  <si>
    <t>6406 Courthouse Road</t>
  </si>
  <si>
    <t>Prince George</t>
  </si>
  <si>
    <t>23875</t>
  </si>
  <si>
    <t>http://www.princegeorgevahistoricalsociety.org</t>
  </si>
  <si>
    <t>Historic Prince William, Inc.</t>
  </si>
  <si>
    <t>P.O. Box 1731</t>
  </si>
  <si>
    <t>Prince William</t>
  </si>
  <si>
    <t>22195</t>
  </si>
  <si>
    <t>1731</t>
  </si>
  <si>
    <t>http://www.historicprincewilliam.org</t>
  </si>
  <si>
    <t>Marine Corps University</t>
  </si>
  <si>
    <t>2040 Broadway Street</t>
  </si>
  <si>
    <t>Quantico</t>
  </si>
  <si>
    <t>22134</t>
  </si>
  <si>
    <t>http://guides.grc.usmcu.edu/archives</t>
  </si>
  <si>
    <t xml:space="preserve">The Archives and Special Collections Branch is the official repository for U.S. Marine Corps film, slides, and videos. 
We also collect personal papers of Marines of all ranks, oral histories, memoirs, rare books &amp; maps. </t>
  </si>
  <si>
    <t>McConnell Library, Archives and Special Collections</t>
  </si>
  <si>
    <t>Radford University</t>
  </si>
  <si>
    <t>801 East Main Street</t>
  </si>
  <si>
    <t>Radford</t>
  </si>
  <si>
    <t>24142</t>
  </si>
  <si>
    <t>http://library.radford.edu/archives/</t>
  </si>
  <si>
    <t>Radford University Archives and Special Collections supports the teaching, research and public service missions of McConnell Library by collecting, preserving, organizing, and making accessible materials that document the history of Radford University, Southwest Virginia, and Appalachia.</t>
  </si>
  <si>
    <t>Reedville Fishermen's Museum</t>
  </si>
  <si>
    <t>504 Main St</t>
  </si>
  <si>
    <t>Reedville</t>
  </si>
  <si>
    <t>22539</t>
  </si>
  <si>
    <t>U.S. Geological Survey - Clarence King Library</t>
  </si>
  <si>
    <t>US Geological Survey</t>
  </si>
  <si>
    <t>Mail Stop 950</t>
  </si>
  <si>
    <t>Reston</t>
  </si>
  <si>
    <t>20192</t>
  </si>
  <si>
    <t>http://library.usgs.gov/specoll.html</t>
  </si>
  <si>
    <t>12201 Sunrise Valley Dr</t>
  </si>
  <si>
    <t>Afro-American Historical and Genealogical Society, Greater Richmond, VA Chapter</t>
  </si>
  <si>
    <t>PO Box 27833</t>
  </si>
  <si>
    <t>Richmond</t>
  </si>
  <si>
    <t>23261</t>
  </si>
  <si>
    <t>http://www.aahgsrichmondva.com/</t>
  </si>
  <si>
    <t>Allen E. Roberts Masonic Library &amp; Museum, Inc.</t>
  </si>
  <si>
    <t>4115 Nine Mile Rd</t>
  </si>
  <si>
    <t>23223</t>
  </si>
  <si>
    <t>https://grandlodgeofvirginia.org/library-museum/</t>
  </si>
  <si>
    <t>Beth Ahabah Museum &amp; Archives</t>
  </si>
  <si>
    <t>1109 W Franklin St</t>
  </si>
  <si>
    <t>23220</t>
  </si>
  <si>
    <t>https://www.bethahabah.org/bama/</t>
  </si>
  <si>
    <t>Capitol Square Preservation Council</t>
  </si>
  <si>
    <t>1001 East Broad Street</t>
  </si>
  <si>
    <t>Suite 115</t>
  </si>
  <si>
    <t>23219</t>
  </si>
  <si>
    <t>https://liaison.lis.virginia.gov/agency/Capitol-Square-Preservation-Council/</t>
  </si>
  <si>
    <t>Catholic Diocese of Richmond</t>
  </si>
  <si>
    <t>7800 Carousel Lane</t>
  </si>
  <si>
    <t>23294</t>
  </si>
  <si>
    <t>Friends of the East Broad Top</t>
  </si>
  <si>
    <t>2820 Monument Ave</t>
  </si>
  <si>
    <t>Apt 1</t>
  </si>
  <si>
    <t>23221</t>
  </si>
  <si>
    <t>Pennsylvania Historical and Museum Commission - Pennsylvania Museums</t>
  </si>
  <si>
    <t>GRIVA (Genealogical Research Institute of Virginia)</t>
  </si>
  <si>
    <t>PO Box 29178</t>
  </si>
  <si>
    <t>23242</t>
  </si>
  <si>
    <t>0178</t>
  </si>
  <si>
    <t>http://griva.org</t>
  </si>
  <si>
    <t>Henrico County Historical Society</t>
  </si>
  <si>
    <t>P.O. Box 27032</t>
  </si>
  <si>
    <t>23273</t>
  </si>
  <si>
    <t>http://www.henricohistoricalsociety.org</t>
  </si>
  <si>
    <t>James Branch Cabell Library</t>
  </si>
  <si>
    <t>Virginia Commonwealth University</t>
  </si>
  <si>
    <t>P.O. Box 842033</t>
  </si>
  <si>
    <t>23284</t>
  </si>
  <si>
    <t>http://www.library.vcu.edu/about/special-collections/cabell/</t>
  </si>
  <si>
    <t>901 Park Avenue</t>
  </si>
  <si>
    <t>2033</t>
  </si>
  <si>
    <t>800 East Broad Street</t>
  </si>
  <si>
    <t>8000</t>
  </si>
  <si>
    <t>http://www.lva.virginia.gov/</t>
  </si>
  <si>
    <t>The Library is one of the oldest agencies of Virginia government, founded in 1823 to preserve and provide access to the state's incomparable printed and manuscript holdings. Our collection, which has grown steadily through the years, is the most comprehensive resource in the world for the study of Virginia history, culture, and government.</t>
  </si>
  <si>
    <t>The Library of Virginia</t>
  </si>
  <si>
    <t>Union Presbyterian Seminary - William Smith Morton Library</t>
  </si>
  <si>
    <t>Union Presbyterian Seminary</t>
  </si>
  <si>
    <t>3401 Brook Rd</t>
  </si>
  <si>
    <t>23227</t>
  </si>
  <si>
    <t>http://library.upsem.edu/Pages/SpecialCollections.html</t>
  </si>
  <si>
    <t>University of Richmond</t>
  </si>
  <si>
    <t>Boatwright Memorial Library</t>
  </si>
  <si>
    <t>28 Westhampton Way</t>
  </si>
  <si>
    <t>23173</t>
  </si>
  <si>
    <t>Valentine Richmond History Center</t>
  </si>
  <si>
    <t xml:space="preserve">1015 East Clay Street </t>
  </si>
  <si>
    <t>1527</t>
  </si>
  <si>
    <t>http://www.richmondhistorycenter.com/collections/archives</t>
  </si>
  <si>
    <t>The Archives holds the papers of Mary Wingfield Scott, which includes information on buildings built before 1860. Richmond City Directories provide helpful information on businesses, churches, houses, residents, African Americans, occupations and early telephone numbers. Architectural drawings can shed light on the construction of a building. Photographs show Richmond building and landscapes and how they have changed over time.</t>
  </si>
  <si>
    <t>Virginia Commonwealth University - Tompkins McCaw Library</t>
  </si>
  <si>
    <t>P.O. Box 980582</t>
  </si>
  <si>
    <t>23298</t>
  </si>
  <si>
    <t>http://www.library.vcu.edu/about/special-collections/tompkins-mccaw/</t>
  </si>
  <si>
    <t>509 North 12th Street</t>
  </si>
  <si>
    <t>Virginia Commonwealth University Libraries</t>
  </si>
  <si>
    <t>901 Park Ave</t>
  </si>
  <si>
    <t>http://www.library.vcu.edu/about/special-collections/</t>
  </si>
  <si>
    <t>Virginia Genealogical Society</t>
  </si>
  <si>
    <t>1950 Byrd Ave.</t>
  </si>
  <si>
    <t>Suite 104</t>
  </si>
  <si>
    <t>23230</t>
  </si>
  <si>
    <t>http://www.vgs.org</t>
  </si>
  <si>
    <t>Virginia Historical Society</t>
  </si>
  <si>
    <t>428 N. Boulevard</t>
  </si>
  <si>
    <t>http://www.vahistorical.org/</t>
  </si>
  <si>
    <t xml:space="preserve">Our research library, which provides access to an unrivaled collection of primary and secondary sources, is open to the public for historical and genealogical research. </t>
  </si>
  <si>
    <t>Virginia Museum of Fine Arts</t>
  </si>
  <si>
    <t>200 N. Boulevard</t>
  </si>
  <si>
    <t>Virginia State Law Library</t>
  </si>
  <si>
    <t>101 E. Franklin Street</t>
  </si>
  <si>
    <t>Virginia Union University</t>
  </si>
  <si>
    <t>L. Douglas Wilder Library</t>
  </si>
  <si>
    <t>1500 N. Lombardy Street</t>
  </si>
  <si>
    <t>Genealogy and History of the Eastern Shore of Virginia</t>
  </si>
  <si>
    <t>Ghotes Inc.</t>
  </si>
  <si>
    <t>P.O. Box 155</t>
  </si>
  <si>
    <t>Ripplemead</t>
  </si>
  <si>
    <t>24150</t>
  </si>
  <si>
    <t>http://www.ghotes.net</t>
  </si>
  <si>
    <t>Historical Society of Western Virginia</t>
  </si>
  <si>
    <t>O. Winston Link Museum and History Museum of Western Virginia</t>
  </si>
  <si>
    <t>101 Shenandoah Ave NE</t>
  </si>
  <si>
    <t>Roanoke</t>
  </si>
  <si>
    <t>24016</t>
  </si>
  <si>
    <t>History Museum and Historical Society of Western Virginia</t>
  </si>
  <si>
    <t>1 Market Square SE</t>
  </si>
  <si>
    <t>Suite 3</t>
  </si>
  <si>
    <t>24011</t>
  </si>
  <si>
    <t>http://vahistorymuseum.org/</t>
  </si>
  <si>
    <t>Hollins University</t>
  </si>
  <si>
    <t>7950 E Campus Dr</t>
  </si>
  <si>
    <t>24020</t>
  </si>
  <si>
    <t>Roanoke Public Libraries</t>
  </si>
  <si>
    <t>706 S. Jefferson St.</t>
  </si>
  <si>
    <t>Franklin County Historical Society</t>
  </si>
  <si>
    <t>460 S. Main Street</t>
  </si>
  <si>
    <t>Rocky Mount</t>
  </si>
  <si>
    <t>24151</t>
  </si>
  <si>
    <t>http://franklincountyvahistoricalsociety.org</t>
  </si>
  <si>
    <t>Campbell County Historical Society</t>
  </si>
  <si>
    <t>P.O. Box 595</t>
  </si>
  <si>
    <t>Rustburg</t>
  </si>
  <si>
    <t>24588</t>
  </si>
  <si>
    <t>Roanoke College</t>
  </si>
  <si>
    <t>Fintel Library/College Archives</t>
  </si>
  <si>
    <t>220 High Street</t>
  </si>
  <si>
    <t>Salem</t>
  </si>
  <si>
    <t>24153</t>
  </si>
  <si>
    <t>3950</t>
  </si>
  <si>
    <t>Salem Historical Society</t>
  </si>
  <si>
    <t>Salem Museum</t>
  </si>
  <si>
    <t>http://www.salemmuseum.org</t>
  </si>
  <si>
    <t>Isle of Wight County Historical Society</t>
  </si>
  <si>
    <t>P.O. Box 121</t>
  </si>
  <si>
    <t>Smithfield</t>
  </si>
  <si>
    <t>23430</t>
  </si>
  <si>
    <t>http://www.iwchs.com</t>
  </si>
  <si>
    <t>Halifax County Historical Society</t>
  </si>
  <si>
    <t>700 Bruce Street</t>
  </si>
  <si>
    <t>South Boston</t>
  </si>
  <si>
    <t>24592</t>
  </si>
  <si>
    <t>http://www.halifaxcountyhistoricalsociety.org/</t>
  </si>
  <si>
    <t>Southside Virginia Genealogical Society</t>
  </si>
  <si>
    <t>984 Camp Road</t>
  </si>
  <si>
    <t>South Hill</t>
  </si>
  <si>
    <t>23970</t>
  </si>
  <si>
    <t>https://sites.google.com/site/southsidegenealogy/</t>
  </si>
  <si>
    <t>Spotsylvania Historical Association</t>
  </si>
  <si>
    <t>Spotsylvania County Museum</t>
  </si>
  <si>
    <t>9019 Old Battlefield Blvd</t>
  </si>
  <si>
    <t>Suite 100</t>
  </si>
  <si>
    <t>Spotsylvania</t>
  </si>
  <si>
    <t>22553</t>
  </si>
  <si>
    <t>http://www.spotsylvaniamuseum.org</t>
  </si>
  <si>
    <t>Stafford County Historical Society</t>
  </si>
  <si>
    <t>P.O. Box 1664</t>
  </si>
  <si>
    <t>Stafford</t>
  </si>
  <si>
    <t>22555</t>
  </si>
  <si>
    <t>Greene County Historical Society</t>
  </si>
  <si>
    <t>38 Court Street</t>
  </si>
  <si>
    <t>Stanardsville</t>
  </si>
  <si>
    <t>22973</t>
  </si>
  <si>
    <t>http://greenehistory.org</t>
  </si>
  <si>
    <t>360 Main St</t>
  </si>
  <si>
    <t>Greene</t>
  </si>
  <si>
    <t>Augusta County Historical Society</t>
  </si>
  <si>
    <t>20 South New Street</t>
  </si>
  <si>
    <t>Staunton</t>
  </si>
  <si>
    <t>24402</t>
  </si>
  <si>
    <t>0686</t>
  </si>
  <si>
    <t>http://www.augustacountyhs.org</t>
  </si>
  <si>
    <t>Patrick County Historical Society</t>
  </si>
  <si>
    <t>116 West Blue Ridge Street</t>
  </si>
  <si>
    <t>Stuart</t>
  </si>
  <si>
    <t>24171</t>
  </si>
  <si>
    <t>http://www.patcovahistory.org</t>
  </si>
  <si>
    <t>Suffolk-Nansemond Historical Society</t>
  </si>
  <si>
    <t>P.O. Box 1255</t>
  </si>
  <si>
    <t>Suffolk</t>
  </si>
  <si>
    <t>23439</t>
  </si>
  <si>
    <t>1255</t>
  </si>
  <si>
    <t>http://www.suffolkhistory.org/</t>
  </si>
  <si>
    <t>Surry County, Virginia, Historical Society and Museums, Inc.</t>
  </si>
  <si>
    <t>281 Bank Street</t>
  </si>
  <si>
    <t>Surry</t>
  </si>
  <si>
    <t>23883</t>
  </si>
  <si>
    <t>http://www.rootsweb.com/~vaschsm/</t>
  </si>
  <si>
    <t>Sussex County, Virginia, Historical Society</t>
  </si>
  <si>
    <t>P.O. Box 1361</t>
  </si>
  <si>
    <t>Sussex</t>
  </si>
  <si>
    <t>23884</t>
  </si>
  <si>
    <t>Essex County Museum and Historical Society</t>
  </si>
  <si>
    <t>218 Water Lane</t>
  </si>
  <si>
    <t>Tappahannock</t>
  </si>
  <si>
    <t>22560</t>
  </si>
  <si>
    <t>http://essexmuseum.org</t>
  </si>
  <si>
    <t>Tazewell County Historical Society, Inc.</t>
  </si>
  <si>
    <t>100 E. Main Street</t>
  </si>
  <si>
    <t>The Greever House</t>
  </si>
  <si>
    <t>Tazewell</t>
  </si>
  <si>
    <t>24651</t>
  </si>
  <si>
    <t>http://www.tazewellhistory.org</t>
  </si>
  <si>
    <t>Afro-American Historical Association of Fauquier County</t>
  </si>
  <si>
    <t>4243 Loudoun Avenue</t>
  </si>
  <si>
    <t>The Plains</t>
  </si>
  <si>
    <t>20198</t>
  </si>
  <si>
    <t>0340</t>
  </si>
  <si>
    <t>http://aahafauquier.org</t>
  </si>
  <si>
    <t>Lunenburg County Historical Society</t>
  </si>
  <si>
    <t>PO Box 931</t>
  </si>
  <si>
    <t>Victoria</t>
  </si>
  <si>
    <t>23974</t>
  </si>
  <si>
    <t>http://www.rootsweb.ancestry.com/~valchs/lhs.htm</t>
  </si>
  <si>
    <t>Historic Vienna, Inc.</t>
  </si>
  <si>
    <t>Historic Freeman Store Museum</t>
  </si>
  <si>
    <t>131 Church Street N.E.</t>
  </si>
  <si>
    <t>Vienna</t>
  </si>
  <si>
    <t>22183</t>
  </si>
  <si>
    <t>http://historicviennainc.org/</t>
  </si>
  <si>
    <t>Vinton Historical Society and Museum</t>
  </si>
  <si>
    <t>210 E. Jackson Avenue</t>
  </si>
  <si>
    <t>Vinton</t>
  </si>
  <si>
    <t>24179</t>
  </si>
  <si>
    <t>www.vintonhistorymuseum.org</t>
  </si>
  <si>
    <t>Princess Anne County Virginia Beach Historical Society</t>
  </si>
  <si>
    <t>2040 Potters Road</t>
  </si>
  <si>
    <t>Virginia Beach</t>
  </si>
  <si>
    <t>23454</t>
  </si>
  <si>
    <t>http://www.virginiabeachhistory.org/</t>
  </si>
  <si>
    <t>Regent University - Law Library</t>
  </si>
  <si>
    <t>Regent University</t>
  </si>
  <si>
    <t>1000 Regent Univ Dr</t>
  </si>
  <si>
    <t>23464</t>
  </si>
  <si>
    <t>http://www.regent.edu/acad/schlaw/library/</t>
  </si>
  <si>
    <t>Regent University Library, Special Collections &amp; Archives</t>
  </si>
  <si>
    <t>1000 Regent University Drive</t>
  </si>
  <si>
    <t>http://www.regent.edu/lib/special-collections/home.cfm</t>
  </si>
  <si>
    <t>Special Collections &amp; Archives collects, preserves, and makes available materials relating to Regent University history and culture and other resources of interest to the Regent University community. Subjects of particular interest include early films, film history and research, hymnals and Psalmody, Pentecostal and Charismatic history, and Christian cartooning.</t>
  </si>
  <si>
    <t>Virginia Beach Genealogical Society</t>
  </si>
  <si>
    <t>P.O. Box 62901</t>
  </si>
  <si>
    <t>23466</t>
  </si>
  <si>
    <t>2901</t>
  </si>
  <si>
    <t>http://www.vbgsva.org</t>
  </si>
  <si>
    <t>Virginia Beach Public Library</t>
  </si>
  <si>
    <t>4100 Virginia Beach Blvd</t>
  </si>
  <si>
    <t>23452</t>
  </si>
  <si>
    <t>http://www.vbgov.com/services/library/Pages/default.aspx</t>
  </si>
  <si>
    <t>Bath County Historical Society, Inc.</t>
  </si>
  <si>
    <t>99 Courthouse Hill Road</t>
  </si>
  <si>
    <t>Warm Springs</t>
  </si>
  <si>
    <t>24484</t>
  </si>
  <si>
    <t>Fauquier Historical Society, Inc.</t>
  </si>
  <si>
    <t>10 Ashby St</t>
  </si>
  <si>
    <t>Warrenton</t>
  </si>
  <si>
    <t>20188</t>
  </si>
  <si>
    <t>http://www.fauquierhistory.com/</t>
  </si>
  <si>
    <t>Rappahannock Historical Society, Inc.</t>
  </si>
  <si>
    <t>328 Gay Street</t>
  </si>
  <si>
    <t>Washington</t>
  </si>
  <si>
    <t>22747</t>
  </si>
  <si>
    <t>www.rappahannockhistsoc.org</t>
  </si>
  <si>
    <t>Waynesboro Heritage Foundation, Inc.</t>
  </si>
  <si>
    <t>420 West Main Street</t>
  </si>
  <si>
    <t>Waynesboro</t>
  </si>
  <si>
    <t>22980</t>
  </si>
  <si>
    <t>http://www.waynesboroheritagefoundation.com/</t>
  </si>
  <si>
    <t>College of William &amp; Mary</t>
  </si>
  <si>
    <t>Swem Library</t>
  </si>
  <si>
    <t>400 Landrum Drive</t>
  </si>
  <si>
    <t>Williamsburg</t>
  </si>
  <si>
    <t>23185</t>
  </si>
  <si>
    <t>https://swem.wm.edu/research/special-collections</t>
  </si>
  <si>
    <t>The library is named in honor of bibliographer and librarian Earl Gregg Swem, who served as the College’s librarian from 1920-1944. Special Collections is a learning lab with original manuscripts, rare books and periodicals and other materials are valuable teaching resources; a place to connect with William &amp; Mary's past (the University Archives collects materials documenting the history of the College from the 1600s to the present; and a major historical repository, focused on Virginia history, our collections include diaries, letters, and other records of the daily lives of Americans of all backgrounds.</t>
  </si>
  <si>
    <t>Colonial Williamsburg - Special Collections</t>
  </si>
  <si>
    <t>P.O. Box 1776</t>
  </si>
  <si>
    <t>http://research.history.org/JDRLibrary/Special_Collections.cfm</t>
  </si>
  <si>
    <t>313 First St</t>
  </si>
  <si>
    <t>Colonial Williamsburg Foundation</t>
  </si>
  <si>
    <t>Archives and Records Department</t>
  </si>
  <si>
    <t>PO Box 1776</t>
  </si>
  <si>
    <t>23187</t>
  </si>
  <si>
    <t>James City County Historical Commission</t>
  </si>
  <si>
    <t>101-A Mounts Bay Road</t>
  </si>
  <si>
    <t>8784</t>
  </si>
  <si>
    <t>National Center for State Courts</t>
  </si>
  <si>
    <t>300 Newport Ave</t>
  </si>
  <si>
    <t>http://www.ncsc.org/publications/library-services.aspx</t>
  </si>
  <si>
    <t>The College of William &amp; Mary</t>
  </si>
  <si>
    <t>Earl Gregg Swem Library</t>
  </si>
  <si>
    <t>P.O. Box 8794</t>
  </si>
  <si>
    <t>Stewart Bell Jr Archives, Handley Regional Library</t>
  </si>
  <si>
    <t>100 West Piccadilly St</t>
  </si>
  <si>
    <t>Winchester</t>
  </si>
  <si>
    <t>22604</t>
  </si>
  <si>
    <t>P.O. Box 58</t>
  </si>
  <si>
    <t>Winchester-Frederick County Historical Society</t>
  </si>
  <si>
    <t>1340 South Pleasant Valley Road</t>
  </si>
  <si>
    <t>22601</t>
  </si>
  <si>
    <t>http://www.winchesterhistory.org</t>
  </si>
  <si>
    <t>Wise County Historical Society</t>
  </si>
  <si>
    <t>206 E Main St</t>
  </si>
  <si>
    <t>Courthouse, Room 250</t>
  </si>
  <si>
    <t>Wise</t>
  </si>
  <si>
    <t>24293</t>
  </si>
  <si>
    <t>http://www.wisevahistoricalsoc.org/</t>
  </si>
  <si>
    <t>Woodberry Forest School</t>
  </si>
  <si>
    <t>898 Woodberry Forest Road</t>
  </si>
  <si>
    <t>Woodberry Forest</t>
  </si>
  <si>
    <t>22989</t>
  </si>
  <si>
    <t>Wythe County Genealogical and Historical Association</t>
  </si>
  <si>
    <t>165 South 11th Street</t>
  </si>
  <si>
    <t>Wytheville</t>
  </si>
  <si>
    <t>24382</t>
  </si>
  <si>
    <t>http://wythecogha.org</t>
  </si>
  <si>
    <t>Wythe County Historical Society</t>
  </si>
  <si>
    <t>115 W. Spiller Street</t>
  </si>
  <si>
    <t>Wytheville Community College - F.B. Kegley Library</t>
  </si>
  <si>
    <t>Wytheville Community College</t>
  </si>
  <si>
    <t>1000 E Main St</t>
  </si>
  <si>
    <t>http://www.wc.cc.va.us/library/contact.php</t>
  </si>
  <si>
    <t>York County Historical Committee</t>
  </si>
  <si>
    <t>P.O. Box 1345</t>
  </si>
  <si>
    <t>Yorktown</t>
  </si>
  <si>
    <t>23692</t>
  </si>
  <si>
    <t>York County Historical Society</t>
  </si>
  <si>
    <t>301 Main Street</t>
  </si>
  <si>
    <t>23690</t>
  </si>
  <si>
    <t>https://www.visityorktown.org/194/York-County-Historical-Museum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</si>
</sst>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23">
    <font>
      <sz val="10.0"/>
      <color rgb="FF000000"/>
      <name val="Arial"/>
    </font>
    <font>
      <b/>
      <sz val="10.0"/>
      <name val="Arial"/>
    </font>
    <font>
      <b/>
      <color rgb="FFFF0000"/>
    </font>
    <font>
      <sz val="10.0"/>
      <name val="Arial"/>
    </font>
    <font>
      <b/>
    </font>
    <font>
      <b/>
      <name val="Arial"/>
    </font>
    <font/>
    <font>
      <name val="Arial"/>
    </font>
    <font>
      <u/>
      <sz val="10.0"/>
      <color rgb="FF0000FF"/>
      <name val="Arial"/>
    </font>
    <font>
      <u/>
      <color rgb="FF0000FF"/>
    </font>
    <font>
      <u/>
      <sz val="10.0"/>
      <color rgb="FF0000FF"/>
      <name val="Arial"/>
    </font>
    <font>
      <u/>
      <color rgb="FF0000FF"/>
    </font>
    <font>
      <u/>
      <sz val="10.0"/>
      <color rgb="FF000000"/>
      <name val="Arial"/>
    </font>
    <font>
      <u/>
      <color rgb="FF0000FF"/>
    </font>
    <font>
      <u/>
      <sz val="10.0"/>
      <color rgb="FF1155CC"/>
      <name val="Arial"/>
    </font>
    <font>
      <u/>
      <sz val="10.0"/>
      <color rgb="FF1155CC"/>
      <name val="Arial"/>
    </font>
    <font>
      <u/>
      <sz val="10.0"/>
      <color rgb="FF1155CC"/>
      <name val="Arial"/>
    </font>
    <font>
      <u/>
      <sz val="10.0"/>
      <color rgb="FF1155CC"/>
      <name val="Arial"/>
    </font>
    <font>
      <u/>
      <sz val="10.0"/>
      <color rgb="FF000000"/>
      <name val="Arial"/>
    </font>
    <font>
      <u/>
      <sz val="10.0"/>
      <color rgb="FF000000"/>
      <name val="Arial"/>
    </font>
    <font>
      <u/>
      <sz val="10.0"/>
      <color rgb="FF0000FF"/>
      <name val="Arial"/>
    </font>
    <font>
      <u/>
      <sz val="10.0"/>
      <color rgb="FF0000FF"/>
      <name val="Arial"/>
    </font>
    <font>
      <u/>
      <sz val="10.0"/>
      <color rgb="FF000000"/>
      <name val="Arial"/>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EBEFF1"/>
        <bgColor rgb="FFEBEFF1"/>
      </patternFill>
    </fill>
    <fill>
      <patternFill patternType="solid">
        <fgColor rgb="FFF4CCCC"/>
        <bgColor rgb="FFF4CCCC"/>
      </patternFill>
    </fill>
  </fills>
  <borders count="4">
    <border/>
    <border>
      <right/>
    </border>
    <border>
      <bottom/>
    </border>
    <border>
      <left/>
      <right/>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2" numFmtId="0" xfId="0" applyAlignment="1" applyFont="1">
      <alignment readingOrder="0"/>
    </xf>
    <xf borderId="0" fillId="0" fontId="3" numFmtId="0" xfId="0" applyAlignment="1" applyFont="1">
      <alignment readingOrder="0" shrinkToFit="0" wrapText="1"/>
    </xf>
    <xf borderId="0" fillId="2" fontId="1" numFmtId="49" xfId="0" applyAlignment="1" applyFont="1" applyNumberFormat="1">
      <alignment horizontal="left" readingOrder="0" shrinkToFit="0" wrapText="1"/>
    </xf>
    <xf borderId="0" fillId="0" fontId="4" numFmtId="0" xfId="0" applyFont="1"/>
    <xf borderId="0" fillId="2" fontId="1" numFmtId="49" xfId="0" applyAlignment="1" applyFont="1" applyNumberFormat="1">
      <alignment readingOrder="0" shrinkToFit="0" wrapText="1"/>
    </xf>
    <xf borderId="0" fillId="0" fontId="5" numFmtId="0" xfId="0" applyAlignment="1" applyFont="1">
      <alignment vertical="bottom"/>
    </xf>
    <xf borderId="0" fillId="0" fontId="4" numFmtId="0" xfId="0" applyAlignment="1" applyFont="1">
      <alignment readingOrder="0"/>
    </xf>
    <xf borderId="0" fillId="2" fontId="1" numFmtId="0" xfId="0" applyAlignment="1" applyFont="1">
      <alignment shrinkToFit="0" wrapText="1"/>
    </xf>
    <xf borderId="0" fillId="0" fontId="4" numFmtId="0" xfId="0" applyAlignment="1" applyFont="1">
      <alignment readingOrder="0" shrinkToFit="0" wrapText="1"/>
    </xf>
    <xf borderId="0" fillId="3" fontId="6" numFmtId="0" xfId="0" applyAlignment="1" applyFill="1" applyFont="1">
      <alignment readingOrder="0"/>
    </xf>
    <xf borderId="1" fillId="0" fontId="3" numFmtId="0" xfId="0" applyAlignment="1" applyBorder="1" applyFont="1">
      <alignment readingOrder="0"/>
    </xf>
    <xf borderId="0" fillId="0" fontId="5" numFmtId="0" xfId="0" applyAlignment="1" applyFont="1">
      <alignment horizontal="right" vertical="bottom"/>
    </xf>
    <xf borderId="0" fillId="2" fontId="3" numFmtId="0" xfId="0" applyAlignment="1" applyFont="1">
      <alignment readingOrder="0"/>
    </xf>
    <xf borderId="0" fillId="0" fontId="7" numFmtId="0" xfId="0" applyAlignment="1" applyFont="1">
      <alignment vertical="bottom"/>
    </xf>
    <xf borderId="0" fillId="0" fontId="3" numFmtId="0" xfId="0" applyAlignment="1" applyFont="1">
      <alignment readingOrder="0"/>
    </xf>
    <xf borderId="0" fillId="3" fontId="6" numFmtId="0" xfId="0" applyAlignment="1" applyFont="1">
      <alignment readingOrder="0" shrinkToFit="0" wrapText="1"/>
    </xf>
    <xf borderId="0" fillId="0" fontId="7" numFmtId="0" xfId="0" applyAlignment="1" applyFont="1">
      <alignment horizontal="right" vertical="bottom"/>
    </xf>
    <xf borderId="0" fillId="0" fontId="3" numFmtId="0" xfId="0" applyAlignment="1" applyFont="1">
      <alignment readingOrder="0"/>
    </xf>
    <xf borderId="0" fillId="3" fontId="6" numFmtId="0" xfId="0" applyFont="1"/>
    <xf borderId="0" fillId="0" fontId="6" numFmtId="0" xfId="0" applyAlignment="1" applyFont="1">
      <alignment readingOrder="0"/>
    </xf>
    <xf borderId="0" fillId="2" fontId="0" numFmtId="0" xfId="0" applyAlignment="1" applyFont="1">
      <alignment shrinkToFit="0" vertical="bottom" wrapText="0"/>
    </xf>
    <xf borderId="0" fillId="0" fontId="6" numFmtId="0" xfId="0" applyAlignment="1" applyFont="1">
      <alignment readingOrder="0" shrinkToFit="0" wrapText="1"/>
    </xf>
    <xf borderId="0" fillId="2" fontId="3" numFmtId="49" xfId="0" applyAlignment="1" applyFont="1" applyNumberFormat="1">
      <alignment horizontal="left" readingOrder="0"/>
    </xf>
    <xf borderId="0" fillId="2" fontId="3" numFmtId="49" xfId="0" applyAlignment="1" applyFont="1" applyNumberFormat="1">
      <alignment readingOrder="0"/>
    </xf>
    <xf borderId="0" fillId="0" fontId="7" numFmtId="0" xfId="0" applyAlignment="1" applyFont="1">
      <alignment shrinkToFit="0" vertical="bottom" wrapText="1"/>
    </xf>
    <xf borderId="0" fillId="2" fontId="6" numFmtId="0" xfId="0" applyFont="1"/>
    <xf borderId="0" fillId="0" fontId="8" numFmtId="0" xfId="0" applyAlignment="1" applyFont="1">
      <alignment readingOrder="0"/>
    </xf>
    <xf borderId="0" fillId="2" fontId="3" numFmtId="0" xfId="0" applyFont="1"/>
    <xf borderId="0" fillId="2" fontId="6" numFmtId="0" xfId="0" applyAlignment="1" applyFont="1">
      <alignment readingOrder="0"/>
    </xf>
    <xf borderId="0" fillId="2" fontId="3" numFmtId="164" xfId="0" applyAlignment="1" applyFont="1" applyNumberFormat="1">
      <alignment readingOrder="0"/>
    </xf>
    <xf borderId="0" fillId="0" fontId="9" numFmtId="0" xfId="0" applyAlignment="1" applyFont="1">
      <alignment readingOrder="0"/>
    </xf>
    <xf borderId="1" fillId="2" fontId="7" numFmtId="0" xfId="0" applyAlignment="1" applyBorder="1" applyFont="1">
      <alignment shrinkToFit="0" vertical="bottom" wrapText="0"/>
    </xf>
    <xf borderId="0" fillId="2" fontId="10" numFmtId="0" xfId="0" applyAlignment="1" applyFont="1">
      <alignment readingOrder="0"/>
    </xf>
    <xf borderId="0" fillId="0" fontId="3" numFmtId="49" xfId="0" applyAlignment="1" applyFont="1" applyNumberFormat="1">
      <alignment horizontal="left" readingOrder="0"/>
    </xf>
    <xf borderId="0" fillId="2" fontId="0" numFmtId="0" xfId="0" applyAlignment="1" applyFont="1">
      <alignment readingOrder="0" shrinkToFit="0" vertical="bottom" wrapText="0"/>
    </xf>
    <xf borderId="1" fillId="4" fontId="3" numFmtId="0" xfId="0" applyAlignment="1" applyBorder="1" applyFill="1" applyFont="1">
      <alignment readingOrder="0" vertical="bottom"/>
    </xf>
    <xf borderId="0" fillId="2" fontId="3" numFmtId="0" xfId="0" applyAlignment="1" applyFont="1">
      <alignment readingOrder="0" vertical="bottom"/>
    </xf>
    <xf borderId="0" fillId="4" fontId="3" numFmtId="0" xfId="0" applyAlignment="1" applyFont="1">
      <alignment readingOrder="0" vertical="bottom"/>
    </xf>
    <xf borderId="0" fillId="3" fontId="11" numFmtId="0" xfId="0" applyAlignment="1" applyFont="1">
      <alignment readingOrder="0" shrinkToFit="0" wrapText="1"/>
    </xf>
    <xf borderId="0" fillId="2" fontId="3" numFmtId="0" xfId="0" applyAlignment="1" applyFont="1">
      <alignment readingOrder="0" vertical="bottom"/>
    </xf>
    <xf borderId="0" fillId="4" fontId="3" numFmtId="0" xfId="0" applyAlignment="1" applyFont="1">
      <alignment readingOrder="0" vertical="bottom"/>
    </xf>
    <xf borderId="0" fillId="2" fontId="3" numFmtId="49" xfId="0" applyAlignment="1" applyFont="1" applyNumberFormat="1">
      <alignment horizontal="left" readingOrder="0" vertical="bottom"/>
    </xf>
    <xf borderId="0" fillId="3" fontId="6" numFmtId="0" xfId="0" applyAlignment="1" applyFont="1">
      <alignment shrinkToFit="0" wrapText="1"/>
    </xf>
    <xf borderId="0" fillId="2" fontId="3" numFmtId="49" xfId="0" applyAlignment="1" applyFont="1" applyNumberFormat="1">
      <alignment readingOrder="0" vertical="bottom"/>
    </xf>
    <xf borderId="0" fillId="0" fontId="6" numFmtId="0" xfId="0" applyAlignment="1" applyFont="1">
      <alignment shrinkToFit="0" wrapText="1"/>
    </xf>
    <xf borderId="0" fillId="2" fontId="12" numFmtId="0" xfId="0" applyAlignment="1" applyFont="1">
      <alignment readingOrder="0" shrinkToFit="0" vertical="bottom" wrapText="0"/>
    </xf>
    <xf borderId="0" fillId="2" fontId="6" numFmtId="0" xfId="0" applyAlignment="1" applyFont="1">
      <alignment shrinkToFit="0" wrapText="1"/>
    </xf>
    <xf borderId="0" fillId="2" fontId="3" numFmtId="0" xfId="0" applyAlignment="1" applyFont="1">
      <alignment vertical="bottom"/>
    </xf>
    <xf borderId="0" fillId="2" fontId="3" numFmtId="164" xfId="0" applyAlignment="1" applyFont="1" applyNumberFormat="1">
      <alignment horizontal="right" readingOrder="0" vertical="bottom"/>
    </xf>
    <xf borderId="0" fillId="4" fontId="3" numFmtId="0" xfId="0" applyAlignment="1" applyFont="1">
      <alignment readingOrder="0" shrinkToFit="0" vertical="bottom" wrapText="0"/>
    </xf>
    <xf borderId="0" fillId="5" fontId="6" numFmtId="0" xfId="0" applyAlignment="1" applyFill="1" applyFont="1">
      <alignment readingOrder="0"/>
    </xf>
    <xf borderId="1" fillId="4" fontId="3" numFmtId="0" xfId="0" applyAlignment="1" applyBorder="1" applyFont="1">
      <alignment vertical="bottom"/>
    </xf>
    <xf borderId="0" fillId="5" fontId="6" numFmtId="0" xfId="0" applyAlignment="1" applyFont="1">
      <alignment readingOrder="0" shrinkToFit="0" wrapText="1"/>
    </xf>
    <xf borderId="0" fillId="4" fontId="3" numFmtId="0" xfId="0" applyAlignment="1" applyFont="1">
      <alignment vertical="bottom"/>
    </xf>
    <xf borderId="0" fillId="5" fontId="13" numFmtId="0" xfId="0" applyAlignment="1" applyFont="1">
      <alignment readingOrder="0"/>
    </xf>
    <xf borderId="0" fillId="5" fontId="6" numFmtId="0" xfId="0" applyFont="1"/>
    <xf borderId="0" fillId="4" fontId="3" numFmtId="0" xfId="0" applyAlignment="1" applyFont="1">
      <alignment vertical="bottom"/>
    </xf>
    <xf borderId="0" fillId="4" fontId="3" numFmtId="49" xfId="0" applyAlignment="1" applyFont="1" applyNumberFormat="1">
      <alignment horizontal="left" vertical="bottom"/>
    </xf>
    <xf borderId="0" fillId="4" fontId="3" numFmtId="49" xfId="0" applyAlignment="1" applyFont="1" applyNumberFormat="1">
      <alignment vertical="bottom"/>
    </xf>
    <xf borderId="0" fillId="4" fontId="14" numFmtId="0" xfId="0" applyAlignment="1" applyFont="1">
      <alignment shrinkToFit="0" vertical="bottom" wrapText="0"/>
    </xf>
    <xf borderId="0" fillId="4" fontId="3" numFmtId="164" xfId="0" applyAlignment="1" applyFont="1" applyNumberFormat="1">
      <alignment horizontal="right" vertical="bottom"/>
    </xf>
    <xf borderId="0" fillId="4" fontId="15" numFmtId="0" xfId="0" applyAlignment="1" applyFont="1">
      <alignment vertical="bottom"/>
    </xf>
    <xf borderId="0" fillId="4" fontId="3" numFmtId="0" xfId="0" applyAlignment="1" applyFont="1">
      <alignment shrinkToFit="0" vertical="bottom" wrapText="0"/>
    </xf>
    <xf borderId="1" fillId="4" fontId="0" numFmtId="0" xfId="0" applyAlignment="1" applyBorder="1" applyFont="1">
      <alignment vertical="bottom"/>
    </xf>
    <xf borderId="0" fillId="4" fontId="3" numFmtId="0" xfId="0" applyAlignment="1" applyFont="1">
      <alignment shrinkToFit="0" vertical="bottom" wrapText="1"/>
    </xf>
    <xf borderId="1" fillId="0" fontId="3" numFmtId="0" xfId="0" applyAlignment="1" applyBorder="1" applyFont="1">
      <alignment vertical="bottom"/>
    </xf>
    <xf borderId="0" fillId="0" fontId="3" numFmtId="0" xfId="0" applyAlignment="1" applyFont="1">
      <alignment vertical="bottom"/>
    </xf>
    <xf borderId="0" fillId="0" fontId="3" numFmtId="0" xfId="0" applyAlignment="1" applyFont="1">
      <alignment vertical="bottom"/>
    </xf>
    <xf borderId="0" fillId="0" fontId="0" numFmtId="49" xfId="0" applyAlignment="1" applyFont="1" applyNumberFormat="1">
      <alignment horizontal="left" vertical="bottom"/>
    </xf>
    <xf borderId="0" fillId="0" fontId="0" numFmtId="49" xfId="0" applyAlignment="1" applyFont="1" applyNumberFormat="1">
      <alignment vertical="bottom"/>
    </xf>
    <xf borderId="0" fillId="0" fontId="3" numFmtId="0" xfId="0" applyAlignment="1" applyFont="1">
      <alignment readingOrder="0" vertical="bottom"/>
    </xf>
    <xf borderId="1" fillId="2" fontId="3" numFmtId="0" xfId="0" applyAlignment="1" applyBorder="1" applyFont="1">
      <alignment vertical="bottom"/>
    </xf>
    <xf borderId="0" fillId="2" fontId="3" numFmtId="0" xfId="0" applyAlignment="1" applyFont="1">
      <alignment vertical="bottom"/>
    </xf>
    <xf borderId="0" fillId="2" fontId="3" numFmtId="49" xfId="0" applyAlignment="1" applyFont="1" applyNumberFormat="1">
      <alignment horizontal="left" vertical="bottom"/>
    </xf>
    <xf borderId="0" fillId="2" fontId="3" numFmtId="49" xfId="0" applyAlignment="1" applyFont="1" applyNumberFormat="1">
      <alignment vertical="bottom"/>
    </xf>
    <xf borderId="0" fillId="2" fontId="16" numFmtId="0" xfId="0" applyAlignment="1" applyFont="1">
      <alignment shrinkToFit="0" vertical="bottom" wrapText="0"/>
    </xf>
    <xf borderId="0" fillId="2" fontId="3" numFmtId="164" xfId="0" applyAlignment="1" applyFont="1" applyNumberFormat="1">
      <alignment horizontal="right" vertical="bottom"/>
    </xf>
    <xf borderId="0" fillId="2" fontId="17" numFmtId="0" xfId="0" applyAlignment="1" applyFont="1">
      <alignment vertical="bottom"/>
    </xf>
    <xf borderId="0" fillId="2" fontId="3" numFmtId="0" xfId="0" applyAlignment="1" applyFont="1">
      <alignment shrinkToFit="0" vertical="bottom" wrapText="0"/>
    </xf>
    <xf borderId="0" fillId="0" fontId="7" numFmtId="0" xfId="0" applyAlignment="1" applyFont="1">
      <alignment vertical="bottom"/>
    </xf>
    <xf borderId="1" fillId="0" fontId="7" numFmtId="0" xfId="0" applyAlignment="1" applyBorder="1" applyFont="1">
      <alignment shrinkToFit="0" vertical="bottom" wrapText="0"/>
    </xf>
    <xf borderId="0" fillId="0" fontId="3" numFmtId="0" xfId="0" applyFont="1"/>
    <xf borderId="0" fillId="0" fontId="7" numFmtId="0" xfId="0" applyAlignment="1" applyFont="1">
      <alignment readingOrder="0" vertical="bottom"/>
    </xf>
    <xf borderId="0" fillId="0" fontId="0" numFmtId="0" xfId="0" applyAlignment="1" applyFont="1">
      <alignment readingOrder="0"/>
    </xf>
    <xf borderId="0" fillId="4" fontId="3" numFmtId="49" xfId="0" applyAlignment="1" applyFont="1" applyNumberFormat="1">
      <alignment horizontal="left" readingOrder="0" vertical="bottom"/>
    </xf>
    <xf borderId="0" fillId="4" fontId="3" numFmtId="49" xfId="0" applyAlignment="1" applyFont="1" applyNumberFormat="1">
      <alignment readingOrder="0" vertical="bottom"/>
    </xf>
    <xf borderId="0" fillId="0" fontId="3" numFmtId="0" xfId="0" applyAlignment="1" applyFont="1">
      <alignment shrinkToFit="0" vertical="bottom" wrapText="0"/>
    </xf>
    <xf borderId="1" fillId="2" fontId="3" numFmtId="49" xfId="0" applyAlignment="1" applyBorder="1" applyFont="1" applyNumberFormat="1">
      <alignment horizontal="left" readingOrder="0" vertical="bottom"/>
    </xf>
    <xf borderId="1" fillId="2" fontId="3" numFmtId="49" xfId="0" applyAlignment="1" applyBorder="1" applyFont="1" applyNumberFormat="1">
      <alignment readingOrder="0" vertical="bottom"/>
    </xf>
    <xf borderId="0" fillId="0" fontId="3" numFmtId="49" xfId="0" applyFont="1" applyNumberFormat="1"/>
    <xf borderId="0" fillId="0" fontId="3" numFmtId="49" xfId="0" applyAlignment="1" applyFont="1" applyNumberFormat="1">
      <alignment readingOrder="0"/>
    </xf>
    <xf borderId="0" fillId="4" fontId="0" numFmtId="0" xfId="0" applyAlignment="1" applyFont="1">
      <alignment vertical="bottom"/>
    </xf>
    <xf borderId="0" fillId="4" fontId="18" numFmtId="0" xfId="0" applyAlignment="1" applyFont="1">
      <alignment vertical="bottom"/>
    </xf>
    <xf borderId="0" fillId="2" fontId="19" numFmtId="0" xfId="0" applyAlignment="1" applyFont="1">
      <alignment shrinkToFit="0" vertical="bottom" wrapText="0"/>
    </xf>
    <xf borderId="0" fillId="2" fontId="3" numFmtId="0" xfId="0" applyAlignment="1" applyFont="1">
      <alignment shrinkToFit="0" vertical="bottom" wrapText="0"/>
    </xf>
    <xf borderId="0" fillId="0" fontId="3" numFmtId="49" xfId="0" applyAlignment="1" applyFont="1" applyNumberFormat="1">
      <alignment horizontal="left" readingOrder="0"/>
    </xf>
    <xf borderId="0" fillId="2" fontId="0" numFmtId="0" xfId="0" applyAlignment="1" applyFont="1">
      <alignment vertical="bottom"/>
    </xf>
    <xf borderId="0" fillId="2" fontId="3" numFmtId="0" xfId="0" applyAlignment="1" applyFont="1">
      <alignment shrinkToFit="0" vertical="bottom" wrapText="1"/>
    </xf>
    <xf borderId="0" fillId="2" fontId="3" numFmtId="0" xfId="0" applyFont="1"/>
    <xf borderId="0" fillId="2" fontId="0" numFmtId="0" xfId="0" applyAlignment="1" applyFont="1">
      <alignment shrinkToFit="0" vertical="bottom" wrapText="0"/>
    </xf>
    <xf borderId="0" fillId="4" fontId="3" numFmtId="0" xfId="0" applyAlignment="1" applyFont="1">
      <alignment shrinkToFit="0" vertical="bottom" wrapText="0"/>
    </xf>
    <xf borderId="0" fillId="0" fontId="3" numFmtId="0" xfId="0" applyAlignment="1" applyFont="1">
      <alignment vertical="bottom"/>
    </xf>
    <xf borderId="0" fillId="0" fontId="0" numFmtId="0" xfId="0" applyFont="1"/>
    <xf borderId="0" fillId="0" fontId="3" numFmtId="0" xfId="0" applyAlignment="1" applyFont="1">
      <alignment readingOrder="0" vertical="bottom"/>
    </xf>
    <xf borderId="0" fillId="0" fontId="3" numFmtId="0" xfId="0" applyAlignment="1" applyFont="1">
      <alignment vertical="bottom"/>
    </xf>
    <xf borderId="0" fillId="0" fontId="0" numFmtId="49" xfId="0" applyAlignment="1" applyFont="1" applyNumberFormat="1">
      <alignment horizontal="left" vertical="bottom"/>
    </xf>
    <xf borderId="0" fillId="0" fontId="0" numFmtId="49" xfId="0" applyAlignment="1" applyFont="1" applyNumberFormat="1">
      <alignment vertical="bottom"/>
    </xf>
    <xf borderId="0" fillId="0" fontId="3" numFmtId="0" xfId="0" applyAlignment="1" applyFont="1">
      <alignment readingOrder="0" shrinkToFit="0" wrapText="1"/>
    </xf>
    <xf borderId="0" fillId="0" fontId="0" numFmtId="49" xfId="0" applyAlignment="1" applyFont="1" applyNumberFormat="1">
      <alignment horizontal="left" readingOrder="0" vertical="bottom"/>
    </xf>
    <xf borderId="0" fillId="0" fontId="0" numFmtId="49" xfId="0" applyAlignment="1" applyFont="1" applyNumberFormat="1">
      <alignment readingOrder="0" vertical="bottom"/>
    </xf>
    <xf borderId="1" fillId="2" fontId="20" numFmtId="0" xfId="0" applyAlignment="1" applyBorder="1" applyFont="1">
      <alignment readingOrder="0"/>
    </xf>
    <xf borderId="1" fillId="2" fontId="0" numFmtId="0" xfId="0" applyAlignment="1" applyBorder="1" applyFont="1">
      <alignment readingOrder="0" shrinkToFit="0" vertical="bottom" wrapText="0"/>
    </xf>
    <xf borderId="1" fillId="2" fontId="3" numFmtId="0" xfId="0" applyBorder="1" applyFont="1"/>
    <xf borderId="1" fillId="0" fontId="21" numFmtId="0" xfId="0" applyAlignment="1" applyBorder="1" applyFont="1">
      <alignment readingOrder="0"/>
    </xf>
    <xf borderId="1" fillId="2" fontId="3" numFmtId="0" xfId="0" applyAlignment="1" applyBorder="1" applyFont="1">
      <alignment readingOrder="0"/>
    </xf>
    <xf borderId="1" fillId="2" fontId="3" numFmtId="0" xfId="0" applyAlignment="1" applyBorder="1" applyFont="1">
      <alignment vertical="bottom"/>
    </xf>
    <xf borderId="2" fillId="0" fontId="3" numFmtId="0" xfId="0" applyAlignment="1" applyBorder="1" applyFont="1">
      <alignment readingOrder="0"/>
    </xf>
    <xf borderId="3" fillId="0" fontId="3" numFmtId="0" xfId="0" applyAlignment="1" applyBorder="1" applyFont="1">
      <alignment readingOrder="0"/>
    </xf>
    <xf borderId="1" fillId="2" fontId="0" numFmtId="0" xfId="0" applyAlignment="1" applyBorder="1" applyFont="1">
      <alignment shrinkToFit="0" vertical="bottom" wrapText="0"/>
    </xf>
    <xf borderId="1" fillId="2" fontId="22" numFmtId="0" xfId="0" applyAlignment="1" applyBorder="1" applyFont="1">
      <alignment readingOrder="0" shrinkToFit="0" vertical="bottom" wrapText="0"/>
    </xf>
    <xf borderId="1" fillId="2" fontId="3" numFmtId="0" xfId="0" applyAlignment="1" applyBorder="1" applyFont="1">
      <alignment readingOrder="0" vertical="bottom"/>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EBEFF1"/>
          <bgColor rgb="FFEBEFF1"/>
        </patternFill>
      </fill>
      <border/>
    </dxf>
    <dxf>
      <font/>
      <fill>
        <patternFill patternType="solid">
          <fgColor rgb="FF78909C"/>
          <bgColor rgb="FF78909C"/>
        </patternFill>
      </fill>
      <border/>
    </dxf>
  </dxfs>
  <tableStyles count="2">
    <tableStyle count="2" pivot="0" name="Data Sources-style">
      <tableStyleElement dxfId="1" type="firstRowStripe"/>
      <tableStyleElement dxfId="2" type="secondRowStripe"/>
    </tableStyle>
    <tableStyle count="3" pivot="0" name="Repository Locations Data-style">
      <tableStyleElement dxfId="3"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1:AG272" displayName="Table_2" id="2">
  <tableColumns count="3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s>
  <tableStyleInfo name="Repository Locations Data-style" showColumnStripes="0" showFirstColumn="1" showLastColumn="1" showRowStripes="1"/>
</table>
</file>

<file path=xl/tables/table2.xml><?xml version="1.0" encoding="utf-8"?>
<table xmlns="http://schemas.openxmlformats.org/spreadsheetml/2006/main" headerRowCount="0" ref="B12:B13" displayName="Table_1" id="1">
  <tableColumns count="1">
    <tableColumn name="Column1" id="1"/>
  </tableColumns>
  <tableStyleInfo name="Data Sources-style" showColumnStripes="0" showFirstColumn="1" showLastColumn="1" showRowStripes="1"/>
</table>
</file>

<file path=xl/worksheets/_rels/sheet1.xml.rels><?xml version="1.0" encoding="UTF-8" standalone="yes"?><Relationships xmlns="http://schemas.openxmlformats.org/package/2006/relationships"><Relationship Id="rId40" Type="http://schemas.openxmlformats.org/officeDocument/2006/relationships/hyperlink" Target="http://www.lva.virginia.gov/public/societies.asp" TargetMode="External"/><Relationship Id="rId190" Type="http://schemas.openxmlformats.org/officeDocument/2006/relationships/hyperlink" Target="http://www.lva.virginia.gov/public/societies.asp" TargetMode="External"/><Relationship Id="rId42" Type="http://schemas.openxmlformats.org/officeDocument/2006/relationships/hyperlink" Target="http://www.historicbuckingham.org" TargetMode="External"/><Relationship Id="rId41" Type="http://schemas.openxmlformats.org/officeDocument/2006/relationships/hyperlink" Target="http://www.lva.virginia.gov/public/societies.asp" TargetMode="External"/><Relationship Id="rId44" Type="http://schemas.openxmlformats.org/officeDocument/2006/relationships/hyperlink" Target="http://www.lva.virginia.gov/public/societies.asp" TargetMode="External"/><Relationship Id="rId194" Type="http://schemas.openxmlformats.org/officeDocument/2006/relationships/hyperlink" Target="http://www.lva.virginia.gov/public/societies.asp" TargetMode="External"/><Relationship Id="rId43" Type="http://schemas.openxmlformats.org/officeDocument/2006/relationships/hyperlink" Target="http://www.lva.virginia.gov/public/societies.asp" TargetMode="External"/><Relationship Id="rId193" Type="http://schemas.openxmlformats.org/officeDocument/2006/relationships/hyperlink" Target="http://www.lva.virginia.gov/public/societies.asp" TargetMode="External"/><Relationship Id="rId46" Type="http://schemas.openxmlformats.org/officeDocument/2006/relationships/hyperlink" Target="http://www.nasm.si.edu/research/arch/" TargetMode="External"/><Relationship Id="rId192" Type="http://schemas.openxmlformats.org/officeDocument/2006/relationships/hyperlink" Target="http://www.gunstonhall.org/index.php/education-research/library" TargetMode="External"/><Relationship Id="rId45" Type="http://schemas.openxmlformats.org/officeDocument/2006/relationships/hyperlink" Target="http://www.lva.virginia.gov/public/societies.asp" TargetMode="External"/><Relationship Id="rId191" Type="http://schemas.openxmlformats.org/officeDocument/2006/relationships/hyperlink" Target="http://www.lva.virginia.gov/public/societies.asp" TargetMode="External"/><Relationship Id="rId48" Type="http://schemas.openxmlformats.org/officeDocument/2006/relationships/hyperlink" Target="http://www.charlescity.org" TargetMode="External"/><Relationship Id="rId187" Type="http://schemas.openxmlformats.org/officeDocument/2006/relationships/hyperlink" Target="http://www.lva.virginia.gov/public/societies.asp" TargetMode="External"/><Relationship Id="rId47" Type="http://schemas.openxmlformats.org/officeDocument/2006/relationships/hyperlink" Target="https://saaatcua.wordpress.com/map/" TargetMode="External"/><Relationship Id="rId186" Type="http://schemas.openxmlformats.org/officeDocument/2006/relationships/hyperlink" Target="http://www.lva.virginia.gov/public/societies.asp" TargetMode="External"/><Relationship Id="rId185" Type="http://schemas.openxmlformats.org/officeDocument/2006/relationships/hyperlink" Target="http://www.madisonvahistoricalsociety.org/" TargetMode="External"/><Relationship Id="rId49" Type="http://schemas.openxmlformats.org/officeDocument/2006/relationships/hyperlink" Target="http://www.lva.virginia.gov/public/societies.asp" TargetMode="External"/><Relationship Id="rId184" Type="http://schemas.openxmlformats.org/officeDocument/2006/relationships/hyperlink" Target="http://www.lva.virginia.gov/public/societies.asp" TargetMode="External"/><Relationship Id="rId189" Type="http://schemas.openxmlformats.org/officeDocument/2006/relationships/hyperlink" Target="http://www.fhpf.org" TargetMode="External"/><Relationship Id="rId188" Type="http://schemas.openxmlformats.org/officeDocument/2006/relationships/hyperlink" Target="http://www.lva.virginia.gov/public/societies.asp" TargetMode="External"/><Relationship Id="rId31" Type="http://schemas.openxmlformats.org/officeDocument/2006/relationships/hyperlink" Target="http://www.clarkehistory.org/" TargetMode="External"/><Relationship Id="rId30" Type="http://schemas.openxmlformats.org/officeDocument/2006/relationships/hyperlink" Target="http://www.lva.virginia.gov/public/societies.asp" TargetMode="External"/><Relationship Id="rId33" Type="http://schemas.openxmlformats.org/officeDocument/2006/relationships/hyperlink" Target="http://spec.lib.vt.edu/iawa/" TargetMode="External"/><Relationship Id="rId183" Type="http://schemas.openxmlformats.org/officeDocument/2006/relationships/hyperlink" Target="http://www.lynchburgva.gov/library" TargetMode="External"/><Relationship Id="rId32" Type="http://schemas.openxmlformats.org/officeDocument/2006/relationships/hyperlink" Target="http://www.lva.virginia.gov/public/societies.asp" TargetMode="External"/><Relationship Id="rId182" Type="http://schemas.openxmlformats.org/officeDocument/2006/relationships/hyperlink" Target="http://www.lva.virginia.gov/public/societies.asp" TargetMode="External"/><Relationship Id="rId35" Type="http://schemas.openxmlformats.org/officeDocument/2006/relationships/hyperlink" Target="http://spec.lib.vt.edu/" TargetMode="External"/><Relationship Id="rId181" Type="http://schemas.openxmlformats.org/officeDocument/2006/relationships/hyperlink" Target="http://www.lynchburghistoricalfoundation.org/" TargetMode="External"/><Relationship Id="rId34" Type="http://schemas.openxmlformats.org/officeDocument/2006/relationships/hyperlink" Target="https://saaatcua.wordpress.com/map/" TargetMode="External"/><Relationship Id="rId180" Type="http://schemas.openxmlformats.org/officeDocument/2006/relationships/hyperlink" Target="http://www.lva.virginia.gov/public/societies.asp" TargetMode="External"/><Relationship Id="rId37" Type="http://schemas.openxmlformats.org/officeDocument/2006/relationships/hyperlink" Target="http://www.blandcountyhistsoc.org/" TargetMode="External"/><Relationship Id="rId176" Type="http://schemas.openxmlformats.org/officeDocument/2006/relationships/hyperlink" Target="http://www.lva.virginia.gov/public/societies.asp" TargetMode="External"/><Relationship Id="rId297" Type="http://schemas.openxmlformats.org/officeDocument/2006/relationships/hyperlink" Target="http://www.lva.virginia.gov/public/societies.asp" TargetMode="External"/><Relationship Id="rId36" Type="http://schemas.openxmlformats.org/officeDocument/2006/relationships/hyperlink" Target="https://saaatcua.wordpress.com/map/" TargetMode="External"/><Relationship Id="rId175" Type="http://schemas.openxmlformats.org/officeDocument/2006/relationships/hyperlink" Target="http://www.louisacountyhistoricalsociety.org/" TargetMode="External"/><Relationship Id="rId296" Type="http://schemas.openxmlformats.org/officeDocument/2006/relationships/hyperlink" Target="http://www.patcovahistory.org" TargetMode="External"/><Relationship Id="rId39" Type="http://schemas.openxmlformats.org/officeDocument/2006/relationships/hyperlink" Target="http://www.bonairhistoricalsociety.org" TargetMode="External"/><Relationship Id="rId174" Type="http://schemas.openxmlformats.org/officeDocument/2006/relationships/hyperlink" Target="http://www.workhousearts.org/" TargetMode="External"/><Relationship Id="rId295" Type="http://schemas.openxmlformats.org/officeDocument/2006/relationships/hyperlink" Target="http://www.lva.virginia.gov/public/societies.asp" TargetMode="External"/><Relationship Id="rId38" Type="http://schemas.openxmlformats.org/officeDocument/2006/relationships/hyperlink" Target="http://www.lva.virginia.gov/public/societies.asp" TargetMode="External"/><Relationship Id="rId173" Type="http://schemas.openxmlformats.org/officeDocument/2006/relationships/hyperlink" Target="http://www.lva.virginia.gov/public/societies.asp" TargetMode="External"/><Relationship Id="rId294" Type="http://schemas.openxmlformats.org/officeDocument/2006/relationships/hyperlink" Target="http://www.augustacountyhs.org" TargetMode="External"/><Relationship Id="rId179" Type="http://schemas.openxmlformats.org/officeDocument/2006/relationships/hyperlink" Target="http://www.pagecountyheritage.com/" TargetMode="External"/><Relationship Id="rId178" Type="http://schemas.openxmlformats.org/officeDocument/2006/relationships/hyperlink" Target="http://www.lva.virginia.gov/public/societies.asp" TargetMode="External"/><Relationship Id="rId299" Type="http://schemas.openxmlformats.org/officeDocument/2006/relationships/hyperlink" Target="http://www.lva.virginia.gov/public/societies.asp" TargetMode="External"/><Relationship Id="rId177" Type="http://schemas.openxmlformats.org/officeDocument/2006/relationships/hyperlink" Target="http://nelsonhistorical.org" TargetMode="External"/><Relationship Id="rId298" Type="http://schemas.openxmlformats.org/officeDocument/2006/relationships/hyperlink" Target="http://www.suffolkhistory.org/" TargetMode="External"/><Relationship Id="rId20" Type="http://schemas.openxmlformats.org/officeDocument/2006/relationships/hyperlink" Target="http://www.lva.virginia.gov/public/societies.asp" TargetMode="External"/><Relationship Id="rId22" Type="http://schemas.openxmlformats.org/officeDocument/2006/relationships/hyperlink" Target="https://saaatcua.wordpress.com/map/" TargetMode="External"/><Relationship Id="rId21" Type="http://schemas.openxmlformats.org/officeDocument/2006/relationships/hyperlink" Target="http://library.arlingtonva.us/center-for-local-history/arlington-community-archives/" TargetMode="External"/><Relationship Id="rId24" Type="http://schemas.openxmlformats.org/officeDocument/2006/relationships/hyperlink" Target="http://www.lva.virginia.gov/public/societies.asp" TargetMode="External"/><Relationship Id="rId23" Type="http://schemas.openxmlformats.org/officeDocument/2006/relationships/hyperlink" Target="http://www.arlingtonhistoricalsociety.org/" TargetMode="External"/><Relationship Id="rId26" Type="http://schemas.openxmlformats.org/officeDocument/2006/relationships/hyperlink" Target="http://www.lva.virginia.gov/public/societies.asp" TargetMode="External"/><Relationship Id="rId25" Type="http://schemas.openxmlformats.org/officeDocument/2006/relationships/hyperlink" Target="http://www.bassetthistoricalcenter.com/" TargetMode="External"/><Relationship Id="rId28" Type="http://schemas.openxmlformats.org/officeDocument/2006/relationships/hyperlink" Target="http://www.lva.virginia.gov/public/societies.asp" TargetMode="External"/><Relationship Id="rId27" Type="http://schemas.openxmlformats.org/officeDocument/2006/relationships/hyperlink" Target="http://www.bedfordhistory.org/" TargetMode="External"/><Relationship Id="rId29" Type="http://schemas.openxmlformats.org/officeDocument/2006/relationships/hyperlink" Target="http://www.bedfordvamuseum.org" TargetMode="External"/><Relationship Id="rId11" Type="http://schemas.openxmlformats.org/officeDocument/2006/relationships/hyperlink" Target="http://www.historicalexandriafoundation.org/" TargetMode="External"/><Relationship Id="rId10" Type="http://schemas.openxmlformats.org/officeDocument/2006/relationships/hyperlink" Target="http://www.lva.virginia.gov/public/societies.asp" TargetMode="External"/><Relationship Id="rId13" Type="http://schemas.openxmlformats.org/officeDocument/2006/relationships/hyperlink" Target="https://mvgenealogy.org/" TargetMode="External"/><Relationship Id="rId12" Type="http://schemas.openxmlformats.org/officeDocument/2006/relationships/hyperlink" Target="http://www.lva.virginia.gov/public/societies.asp" TargetMode="External"/><Relationship Id="rId15" Type="http://schemas.openxmlformats.org/officeDocument/2006/relationships/hyperlink" Target="http://www.vts.edu/archives" TargetMode="External"/><Relationship Id="rId198" Type="http://schemas.openxmlformats.org/officeDocument/2006/relationships/hyperlink" Target="http://nationalsporting.org/" TargetMode="External"/><Relationship Id="rId14" Type="http://schemas.openxmlformats.org/officeDocument/2006/relationships/hyperlink" Target="http://www.lva.virginia.gov/public/societies.asp" TargetMode="External"/><Relationship Id="rId197" Type="http://schemas.openxmlformats.org/officeDocument/2006/relationships/hyperlink" Target="http://www.lva.virginia.gov/public/societies.asp" TargetMode="External"/><Relationship Id="rId17" Type="http://schemas.openxmlformats.org/officeDocument/2006/relationships/hyperlink" Target="http://www.lva.virginia.gov/public/societies.asp" TargetMode="External"/><Relationship Id="rId196" Type="http://schemas.openxmlformats.org/officeDocument/2006/relationships/hyperlink" Target="http://www.fxgs.org" TargetMode="External"/><Relationship Id="rId16" Type="http://schemas.openxmlformats.org/officeDocument/2006/relationships/hyperlink" Target="https://saaatcua.wordpress.com/map/" TargetMode="External"/><Relationship Id="rId195" Type="http://schemas.openxmlformats.org/officeDocument/2006/relationships/hyperlink" Target="http://www.lva.virginia.gov/public/societies.asp" TargetMode="External"/><Relationship Id="rId19" Type="http://schemas.openxmlformats.org/officeDocument/2006/relationships/hyperlink" Target="http://www.lva.virginia.gov/public/societies.asp" TargetMode="External"/><Relationship Id="rId18" Type="http://schemas.openxmlformats.org/officeDocument/2006/relationships/hyperlink" Target="http://www.amherstcountymuseum.org" TargetMode="External"/><Relationship Id="rId199" Type="http://schemas.openxmlformats.org/officeDocument/2006/relationships/hyperlink" Target="http://www.lva.virginia.gov/public/societies.asp" TargetMode="External"/><Relationship Id="rId84" Type="http://schemas.openxmlformats.org/officeDocument/2006/relationships/hyperlink" Target="http://mpaagenealogicalsociety.org/" TargetMode="External"/><Relationship Id="rId83" Type="http://schemas.openxmlformats.org/officeDocument/2006/relationships/hyperlink" Target="http://www.lva.virginia.gov/public/societies.asp" TargetMode="External"/><Relationship Id="rId86" Type="http://schemas.openxmlformats.org/officeDocument/2006/relationships/hyperlink" Target="http://www.shenandoahcountyhistoricalsociety.org" TargetMode="External"/><Relationship Id="rId85" Type="http://schemas.openxmlformats.org/officeDocument/2006/relationships/hyperlink" Target="http://www.lva.virginia.gov/public/societies.asp" TargetMode="External"/><Relationship Id="rId88" Type="http://schemas.openxmlformats.org/officeDocument/2006/relationships/hyperlink" Target="http://www.rootsweb.ancestry.com/~vagcgs/" TargetMode="External"/><Relationship Id="rId150" Type="http://schemas.openxmlformats.org/officeDocument/2006/relationships/hyperlink" Target="http://www.historichopewell.org" TargetMode="External"/><Relationship Id="rId271" Type="http://schemas.openxmlformats.org/officeDocument/2006/relationships/hyperlink" Target="http://www.lva.virginia.gov/public/societies.asp" TargetMode="External"/><Relationship Id="rId87" Type="http://schemas.openxmlformats.org/officeDocument/2006/relationships/hyperlink" Target="http://www.lva.virginia.gov/public/societies.asp" TargetMode="External"/><Relationship Id="rId270" Type="http://schemas.openxmlformats.org/officeDocument/2006/relationships/hyperlink" Target="http://www.vgs.org" TargetMode="External"/><Relationship Id="rId89" Type="http://schemas.openxmlformats.org/officeDocument/2006/relationships/hyperlink" Target="http://www.lva.virginia.gov/public/societies.asp" TargetMode="External"/><Relationship Id="rId80" Type="http://schemas.openxmlformats.org/officeDocument/2006/relationships/hyperlink" Target="http://www.lva.virginia.gov/public/societies.asp" TargetMode="External"/><Relationship Id="rId82" Type="http://schemas.openxmlformats.org/officeDocument/2006/relationships/hyperlink" Target="http://www.historicdumfries.com/" TargetMode="External"/><Relationship Id="rId81" Type="http://schemas.openxmlformats.org/officeDocument/2006/relationships/hyperlink" Target="http://www.lva.virginia.gov/public/societies.asp" TargetMode="External"/><Relationship Id="rId1" Type="http://schemas.openxmlformats.org/officeDocument/2006/relationships/hyperlink" Target="http://hswcv.org" TargetMode="External"/><Relationship Id="rId2" Type="http://schemas.openxmlformats.org/officeDocument/2006/relationships/hyperlink" Target="http://www.lva.virginia.gov/public/societies.asp" TargetMode="External"/><Relationship Id="rId3" Type="http://schemas.openxmlformats.org/officeDocument/2006/relationships/hyperlink" Target="http://www.lva.virginia.gov/public/societies.asp" TargetMode="External"/><Relationship Id="rId149" Type="http://schemas.openxmlformats.org/officeDocument/2006/relationships/hyperlink" Target="http://www.lva.virginia.gov/public/societies.asp" TargetMode="External"/><Relationship Id="rId4" Type="http://schemas.openxmlformats.org/officeDocument/2006/relationships/hyperlink" Target="http://www.alexandria.lib.va.us/client/home/rw$003d0$0026rm$003dSPECIAL$002bCOLLEC0$00257C$00257C$00257C1$00257C$00257C$00257C4$00257C$00257C$00257Ctrue$0026ic$003dfalse$0026dt$003dlist$0026sm$003dfalse$0026" TargetMode="External"/><Relationship Id="rId148" Type="http://schemas.openxmlformats.org/officeDocument/2006/relationships/hyperlink" Target="http://www.lva.virginia.gov/public/societies.asp" TargetMode="External"/><Relationship Id="rId269" Type="http://schemas.openxmlformats.org/officeDocument/2006/relationships/hyperlink" Target="http://www.library.vcu.edu/about/special-collections/" TargetMode="External"/><Relationship Id="rId9" Type="http://schemas.openxmlformats.org/officeDocument/2006/relationships/hyperlink" Target="http://gumspringsmuseum.blogspot.com/" TargetMode="External"/><Relationship Id="rId143" Type="http://schemas.openxmlformats.org/officeDocument/2006/relationships/hyperlink" Target="http://www.lib.jmu.edu/special/" TargetMode="External"/><Relationship Id="rId264" Type="http://schemas.openxmlformats.org/officeDocument/2006/relationships/hyperlink" Target="http://library.upsem.edu/Pages/SpecialCollections.html" TargetMode="External"/><Relationship Id="rId142" Type="http://schemas.openxmlformats.org/officeDocument/2006/relationships/hyperlink" Target="https://saaatcua.wordpress.com/map/" TargetMode="External"/><Relationship Id="rId263" Type="http://schemas.openxmlformats.org/officeDocument/2006/relationships/hyperlink" Target="https://saaatcua.wordpress.com/map/" TargetMode="External"/><Relationship Id="rId141" Type="http://schemas.openxmlformats.org/officeDocument/2006/relationships/hyperlink" Target="http://emu.edu/library/historical-library/" TargetMode="External"/><Relationship Id="rId262" Type="http://schemas.openxmlformats.org/officeDocument/2006/relationships/hyperlink" Target="http://www.lva.virginia.gov/" TargetMode="External"/><Relationship Id="rId140" Type="http://schemas.openxmlformats.org/officeDocument/2006/relationships/hyperlink" Target="http://www.lva.virginia.gov/public/societies.asp" TargetMode="External"/><Relationship Id="rId261" Type="http://schemas.openxmlformats.org/officeDocument/2006/relationships/hyperlink" Target="http://www.library.vcu.edu/about/special-collections/cabell/" TargetMode="External"/><Relationship Id="rId5" Type="http://schemas.openxmlformats.org/officeDocument/2006/relationships/hyperlink" Target="http://www.alexandria.lib.va.us/client/en_US/home/?rm=SPECIAL+COLLEC0|||1|||4|||true&amp;dt=list" TargetMode="External"/><Relationship Id="rId147" Type="http://schemas.openxmlformats.org/officeDocument/2006/relationships/hyperlink" Target="http://www.herndonhistoricalsociety.org/" TargetMode="External"/><Relationship Id="rId268" Type="http://schemas.openxmlformats.org/officeDocument/2006/relationships/hyperlink" Target="http://www.library.vcu.edu/about/special-collections/tompkins-mccaw/" TargetMode="External"/><Relationship Id="rId6" Type="http://schemas.openxmlformats.org/officeDocument/2006/relationships/hyperlink" Target="https://saaatcua.wordpress.com/map/" TargetMode="External"/><Relationship Id="rId146" Type="http://schemas.openxmlformats.org/officeDocument/2006/relationships/hyperlink" Target="http://www.lva.virginia.gov/public/societies.asp" TargetMode="External"/><Relationship Id="rId267" Type="http://schemas.openxmlformats.org/officeDocument/2006/relationships/hyperlink" Target="http://www.library.vcu.edu/about/special-collections/tompkins-mccaw/" TargetMode="External"/><Relationship Id="rId7" Type="http://schemas.openxmlformats.org/officeDocument/2006/relationships/hyperlink" Target="http://www.alexandriava.gov/historic/archives/default.aspx" TargetMode="External"/><Relationship Id="rId145" Type="http://schemas.openxmlformats.org/officeDocument/2006/relationships/hyperlink" Target="http://www.northumberlandvahistory.org/" TargetMode="External"/><Relationship Id="rId266" Type="http://schemas.openxmlformats.org/officeDocument/2006/relationships/hyperlink" Target="https://saaatcua.wordpress.com/map/" TargetMode="External"/><Relationship Id="rId8" Type="http://schemas.openxmlformats.org/officeDocument/2006/relationships/hyperlink" Target="https://saaatcua.wordpress.com/map/" TargetMode="External"/><Relationship Id="rId144" Type="http://schemas.openxmlformats.org/officeDocument/2006/relationships/hyperlink" Target="https://saaatcua.wordpress.com/map/" TargetMode="External"/><Relationship Id="rId265" Type="http://schemas.openxmlformats.org/officeDocument/2006/relationships/hyperlink" Target="http://www.richmondhistorycenter.com/collections/archives" TargetMode="External"/><Relationship Id="rId73" Type="http://schemas.openxmlformats.org/officeDocument/2006/relationships/hyperlink" Target="http://www.lva.virginia.gov/public/societies.asp" TargetMode="External"/><Relationship Id="rId72" Type="http://schemas.openxmlformats.org/officeDocument/2006/relationships/hyperlink" Target="http://www.AHGSCOV.org" TargetMode="External"/><Relationship Id="rId75" Type="http://schemas.openxmlformats.org/officeDocument/2006/relationships/hyperlink" Target="http://www.danvillehistoricalsociety.org" TargetMode="External"/><Relationship Id="rId74" Type="http://schemas.openxmlformats.org/officeDocument/2006/relationships/hyperlink" Target="http://www.lva.virginia.gov/public/societies.asp" TargetMode="External"/><Relationship Id="rId77" Type="http://schemas.openxmlformats.org/officeDocument/2006/relationships/hyperlink" Target="http://www.vancpgs.org" TargetMode="External"/><Relationship Id="rId260" Type="http://schemas.openxmlformats.org/officeDocument/2006/relationships/hyperlink" Target="http://www.library.vcu.edu/about/special-collections/cabell/" TargetMode="External"/><Relationship Id="rId76" Type="http://schemas.openxmlformats.org/officeDocument/2006/relationships/hyperlink" Target="http://www.lva.virginia.gov/public/societies.asp" TargetMode="External"/><Relationship Id="rId79" Type="http://schemas.openxmlformats.org/officeDocument/2006/relationships/hyperlink" Target="http://www.heritagecenter.com/" TargetMode="External"/><Relationship Id="rId78" Type="http://schemas.openxmlformats.org/officeDocument/2006/relationships/hyperlink" Target="http://www.lva.virginia.gov/public/societies.asp" TargetMode="External"/><Relationship Id="rId71" Type="http://schemas.openxmlformats.org/officeDocument/2006/relationships/hyperlink" Target="http://www.lva.virginia.gov/public/societies.asp" TargetMode="External"/><Relationship Id="rId70" Type="http://schemas.openxmlformats.org/officeDocument/2006/relationships/hyperlink" Target="http://www.lva.virginia.gov/public/societies.asp" TargetMode="External"/><Relationship Id="rId139" Type="http://schemas.openxmlformats.org/officeDocument/2006/relationships/hyperlink" Target="http://www.hanoverhistorical.org" TargetMode="External"/><Relationship Id="rId138" Type="http://schemas.openxmlformats.org/officeDocument/2006/relationships/hyperlink" Target="http://museum.hamptonu.edu/" TargetMode="External"/><Relationship Id="rId259" Type="http://schemas.openxmlformats.org/officeDocument/2006/relationships/hyperlink" Target="http://www.lva.virginia.gov/public/societies.asp" TargetMode="External"/><Relationship Id="rId137" Type="http://schemas.openxmlformats.org/officeDocument/2006/relationships/hyperlink" Target="http://www.lva.virginia.gov/public/societies.asp" TargetMode="External"/><Relationship Id="rId258" Type="http://schemas.openxmlformats.org/officeDocument/2006/relationships/hyperlink" Target="http://www.henricohistoricalsociety.org/" TargetMode="External"/><Relationship Id="rId132" Type="http://schemas.openxmlformats.org/officeDocument/2006/relationships/hyperlink" Target="http://www.lva.virginia.gov/public/societies.asp" TargetMode="External"/><Relationship Id="rId253" Type="http://schemas.openxmlformats.org/officeDocument/2006/relationships/hyperlink" Target="https://grandlodgeofvirginia.org/library-museum/" TargetMode="External"/><Relationship Id="rId131" Type="http://schemas.openxmlformats.org/officeDocument/2006/relationships/hyperlink" Target="http://www.lva.virginia.gov/public/societies.asp" TargetMode="External"/><Relationship Id="rId252" Type="http://schemas.openxmlformats.org/officeDocument/2006/relationships/hyperlink" Target="http://www.lva.virginia.gov/public/societies.asp" TargetMode="External"/><Relationship Id="rId130" Type="http://schemas.openxmlformats.org/officeDocument/2006/relationships/hyperlink" Target="http://gfhs.org/" TargetMode="External"/><Relationship Id="rId251" Type="http://schemas.openxmlformats.org/officeDocument/2006/relationships/hyperlink" Target="http://www.aahgsrichmondva.com/" TargetMode="External"/><Relationship Id="rId250" Type="http://schemas.openxmlformats.org/officeDocument/2006/relationships/hyperlink" Target="http://library.usgs.gov/specoll.html" TargetMode="External"/><Relationship Id="rId136" Type="http://schemas.openxmlformats.org/officeDocument/2006/relationships/hyperlink" Target="http://www.lva.virginia.gov/public/societies.asp" TargetMode="External"/><Relationship Id="rId257" Type="http://schemas.openxmlformats.org/officeDocument/2006/relationships/hyperlink" Target="http://www.lva.virginia.gov/public/societies.asp" TargetMode="External"/><Relationship Id="rId135" Type="http://schemas.openxmlformats.org/officeDocument/2006/relationships/hyperlink" Target="http://www.foxhillhistory.org/" TargetMode="External"/><Relationship Id="rId256" Type="http://schemas.openxmlformats.org/officeDocument/2006/relationships/hyperlink" Target="http://griva.org/" TargetMode="External"/><Relationship Id="rId134" Type="http://schemas.openxmlformats.org/officeDocument/2006/relationships/hyperlink" Target="http://libguides.hsc.edu/content.php?pid=356621&amp;" TargetMode="External"/><Relationship Id="rId255" Type="http://schemas.openxmlformats.org/officeDocument/2006/relationships/hyperlink" Target="https://liaison.lis.virginia.gov/agency/Capitol-Square-Preservation-Council/" TargetMode="External"/><Relationship Id="rId133" Type="http://schemas.openxmlformats.org/officeDocument/2006/relationships/hyperlink" Target="http://libguides.hsc.edu/content.php?pid=356621&amp;" TargetMode="External"/><Relationship Id="rId254" Type="http://schemas.openxmlformats.org/officeDocument/2006/relationships/hyperlink" Target="https://www.bethahabah.org/bama/" TargetMode="External"/><Relationship Id="rId62" Type="http://schemas.openxmlformats.org/officeDocument/2006/relationships/hyperlink" Target="http://www.lva.virginia.gov/public/societies.asp" TargetMode="External"/><Relationship Id="rId61" Type="http://schemas.openxmlformats.org/officeDocument/2006/relationships/hyperlink" Target="https://www.norfolkcountyvahistory.org/" TargetMode="External"/><Relationship Id="rId64" Type="http://schemas.openxmlformats.org/officeDocument/2006/relationships/hyperlink" Target="http://www.lva.virginia.gov/public/societies.asp" TargetMode="External"/><Relationship Id="rId63" Type="http://schemas.openxmlformats.org/officeDocument/2006/relationships/hyperlink" Target="http://www.chesterfieldhistory.com/" TargetMode="External"/><Relationship Id="rId66" Type="http://schemas.openxmlformats.org/officeDocument/2006/relationships/hyperlink" Target="http://www.lva.virginia.gov/public/societies.asp" TargetMode="External"/><Relationship Id="rId172" Type="http://schemas.openxmlformats.org/officeDocument/2006/relationships/hyperlink" Target="http://www.lortonheritagesociety.org/" TargetMode="External"/><Relationship Id="rId293" Type="http://schemas.openxmlformats.org/officeDocument/2006/relationships/hyperlink" Target="http://www.lva.virginia.gov/public/societies.asp" TargetMode="External"/><Relationship Id="rId65" Type="http://schemas.openxmlformats.org/officeDocument/2006/relationships/hyperlink" Target="https://montgomerymuseum.org/" TargetMode="External"/><Relationship Id="rId171" Type="http://schemas.openxmlformats.org/officeDocument/2006/relationships/hyperlink" Target="https://saaatcua.wordpress.com/map/" TargetMode="External"/><Relationship Id="rId292" Type="http://schemas.openxmlformats.org/officeDocument/2006/relationships/hyperlink" Target="http://greenehistory.org" TargetMode="External"/><Relationship Id="rId68" Type="http://schemas.openxmlformats.org/officeDocument/2006/relationships/hyperlink" Target="http://www.cohs.org/archives/" TargetMode="External"/><Relationship Id="rId170" Type="http://schemas.openxmlformats.org/officeDocument/2006/relationships/hyperlink" Target="http://library.wlu.edu/specialcollections/" TargetMode="External"/><Relationship Id="rId291" Type="http://schemas.openxmlformats.org/officeDocument/2006/relationships/hyperlink" Target="http://www.lva.virginia.gov/public/societies.asp" TargetMode="External"/><Relationship Id="rId67" Type="http://schemas.openxmlformats.org/officeDocument/2006/relationships/hyperlink" Target="http://www.lva.virginia.gov/public/societies.asp" TargetMode="External"/><Relationship Id="rId290" Type="http://schemas.openxmlformats.org/officeDocument/2006/relationships/hyperlink" Target="http://www.lva.virginia.gov/public/societies.asp" TargetMode="External"/><Relationship Id="rId60" Type="http://schemas.openxmlformats.org/officeDocument/2006/relationships/hyperlink" Target="http://www.lva.virginia.gov/public/societies.asp" TargetMode="External"/><Relationship Id="rId165" Type="http://schemas.openxmlformats.org/officeDocument/2006/relationships/hyperlink" Target="http://www.lva.virginia.gov/public/societies.asp" TargetMode="External"/><Relationship Id="rId286" Type="http://schemas.openxmlformats.org/officeDocument/2006/relationships/hyperlink" Target="http://www.lva.virginia.gov/public/societies.asp" TargetMode="External"/><Relationship Id="rId69" Type="http://schemas.openxmlformats.org/officeDocument/2006/relationships/hyperlink" Target="http://www.lva.virginia.gov/public/societies.asp" TargetMode="External"/><Relationship Id="rId164" Type="http://schemas.openxmlformats.org/officeDocument/2006/relationships/hyperlink" Target="http://www.lva.virginia.gov/public/societies.asp" TargetMode="External"/><Relationship Id="rId285" Type="http://schemas.openxmlformats.org/officeDocument/2006/relationships/hyperlink" Target="http://www.halifaxcountyhistoricalsociety.org/" TargetMode="External"/><Relationship Id="rId163" Type="http://schemas.openxmlformats.org/officeDocument/2006/relationships/hyperlink" Target="http://www.lva.virginia.gov/public/societies.asp" TargetMode="External"/><Relationship Id="rId284" Type="http://schemas.openxmlformats.org/officeDocument/2006/relationships/hyperlink" Target="http://www.lva.virginia.gov/public/societies.asp" TargetMode="External"/><Relationship Id="rId162" Type="http://schemas.openxmlformats.org/officeDocument/2006/relationships/hyperlink" Target="http://www.mbwm.org" TargetMode="External"/><Relationship Id="rId283" Type="http://schemas.openxmlformats.org/officeDocument/2006/relationships/hyperlink" Target="http://www.iwchs.com" TargetMode="External"/><Relationship Id="rId169" Type="http://schemas.openxmlformats.org/officeDocument/2006/relationships/hyperlink" Target="https://saaatcua.wordpress.com/map/" TargetMode="External"/><Relationship Id="rId168" Type="http://schemas.openxmlformats.org/officeDocument/2006/relationships/hyperlink" Target="http://www.vmi.edu/archives.aspx?id=3719" TargetMode="External"/><Relationship Id="rId289" Type="http://schemas.openxmlformats.org/officeDocument/2006/relationships/hyperlink" Target="http://www.spotsylvaniamuseum.org" TargetMode="External"/><Relationship Id="rId167" Type="http://schemas.openxmlformats.org/officeDocument/2006/relationships/hyperlink" Target="https://saaatcua.wordpress.com/map/" TargetMode="External"/><Relationship Id="rId288" Type="http://schemas.openxmlformats.org/officeDocument/2006/relationships/hyperlink" Target="http://www.lva.virginia.gov/public/societies.asp" TargetMode="External"/><Relationship Id="rId166" Type="http://schemas.openxmlformats.org/officeDocument/2006/relationships/hyperlink" Target="http://www.leesburgva.gov/index.aspx?page=84" TargetMode="External"/><Relationship Id="rId287" Type="http://schemas.openxmlformats.org/officeDocument/2006/relationships/hyperlink" Target="https://sites.google.com/site/southsidegenealogy/" TargetMode="External"/><Relationship Id="rId51" Type="http://schemas.openxmlformats.org/officeDocument/2006/relationships/hyperlink" Target="http://www.cchgs.net/" TargetMode="External"/><Relationship Id="rId50" Type="http://schemas.openxmlformats.org/officeDocument/2006/relationships/hyperlink" Target="http://www.lva.virginia.gov/public/societies.asp" TargetMode="External"/><Relationship Id="rId53" Type="http://schemas.openxmlformats.org/officeDocument/2006/relationships/hyperlink" Target="http://www.albemarlehistory.org/" TargetMode="External"/><Relationship Id="rId52" Type="http://schemas.openxmlformats.org/officeDocument/2006/relationships/hyperlink" Target="http://www.lva.virginia.gov/public/societies.asp" TargetMode="External"/><Relationship Id="rId55" Type="http://schemas.openxmlformats.org/officeDocument/2006/relationships/hyperlink" Target="http://www.lva.virginia.gov/public/societies.asp" TargetMode="External"/><Relationship Id="rId161" Type="http://schemas.openxmlformats.org/officeDocument/2006/relationships/hyperlink" Target="http://www.lva.virginia.gov/public/societies.asp" TargetMode="External"/><Relationship Id="rId282" Type="http://schemas.openxmlformats.org/officeDocument/2006/relationships/hyperlink" Target="http://www.lva.virginia.gov/public/societies.asp" TargetMode="External"/><Relationship Id="rId54" Type="http://schemas.openxmlformats.org/officeDocument/2006/relationships/hyperlink" Target="http://cvga.avenue.org/" TargetMode="External"/><Relationship Id="rId160" Type="http://schemas.openxmlformats.org/officeDocument/2006/relationships/hyperlink" Target="http://www.lva.virginia.gov/public/societies.asp" TargetMode="External"/><Relationship Id="rId281" Type="http://schemas.openxmlformats.org/officeDocument/2006/relationships/hyperlink" Target="http://www.salemmuseum.org/" TargetMode="External"/><Relationship Id="rId57" Type="http://schemas.openxmlformats.org/officeDocument/2006/relationships/hyperlink" Target="https://saaatcua.wordpress.com/map/" TargetMode="External"/><Relationship Id="rId280" Type="http://schemas.openxmlformats.org/officeDocument/2006/relationships/hyperlink" Target="http://www.lva.virginia.gov/public/societies.asp" TargetMode="External"/><Relationship Id="rId56" Type="http://schemas.openxmlformats.org/officeDocument/2006/relationships/hyperlink" Target="http://www2.lib.virginia.edu/small/" TargetMode="External"/><Relationship Id="rId159" Type="http://schemas.openxmlformats.org/officeDocument/2006/relationships/hyperlink" Target="http://www.kghistory.org/" TargetMode="External"/><Relationship Id="rId59" Type="http://schemas.openxmlformats.org/officeDocument/2006/relationships/hyperlink" Target="http://www.pittsylvaniahistoricalsociety.org/" TargetMode="External"/><Relationship Id="rId154" Type="http://schemas.openxmlformats.org/officeDocument/2006/relationships/hyperlink" Target="http://www.graysonheritage.org" TargetMode="External"/><Relationship Id="rId275" Type="http://schemas.openxmlformats.org/officeDocument/2006/relationships/hyperlink" Target="http://www.lva.virginia.gov/public/societies.asp" TargetMode="External"/><Relationship Id="rId58" Type="http://schemas.openxmlformats.org/officeDocument/2006/relationships/hyperlink" Target="http://www.law.virginia.edu/lawweb/lawweb2.nsf/pages/speccoll" TargetMode="External"/><Relationship Id="rId153" Type="http://schemas.openxmlformats.org/officeDocument/2006/relationships/hyperlink" Target="http://www.lva.virginia.gov/public/societies.asp" TargetMode="External"/><Relationship Id="rId274" Type="http://schemas.openxmlformats.org/officeDocument/2006/relationships/hyperlink" Target="http://www.ghotes.net" TargetMode="External"/><Relationship Id="rId152" Type="http://schemas.openxmlformats.org/officeDocument/2006/relationships/hyperlink" Target="http://www.graysonvahistsoc.com/" TargetMode="External"/><Relationship Id="rId273" Type="http://schemas.openxmlformats.org/officeDocument/2006/relationships/hyperlink" Target="https://saaatcua.wordpress.com/map/" TargetMode="External"/><Relationship Id="rId151" Type="http://schemas.openxmlformats.org/officeDocument/2006/relationships/hyperlink" Target="http://www.lva.virginia.gov/public/societies.asp" TargetMode="External"/><Relationship Id="rId272" Type="http://schemas.openxmlformats.org/officeDocument/2006/relationships/hyperlink" Target="http://www.vahistorical.org/" TargetMode="External"/><Relationship Id="rId158" Type="http://schemas.openxmlformats.org/officeDocument/2006/relationships/hyperlink" Target="http://www.lva.virginia.gov/public/societies.asp" TargetMode="External"/><Relationship Id="rId279" Type="http://schemas.openxmlformats.org/officeDocument/2006/relationships/hyperlink" Target="http://www.lva.virginia.gov/public/societies.asp" TargetMode="External"/><Relationship Id="rId157" Type="http://schemas.openxmlformats.org/officeDocument/2006/relationships/hyperlink" Target="http://www.lva.virginia.gov/public/societies.asp" TargetMode="External"/><Relationship Id="rId278" Type="http://schemas.openxmlformats.org/officeDocument/2006/relationships/hyperlink" Target="http://franklincountyvahistoricalsociety.org" TargetMode="External"/><Relationship Id="rId156" Type="http://schemas.openxmlformats.org/officeDocument/2006/relationships/hyperlink" Target="http://www.leecountyvahistoricalsociety.org/" TargetMode="External"/><Relationship Id="rId277" Type="http://schemas.openxmlformats.org/officeDocument/2006/relationships/hyperlink" Target="http://www.lva.virginia.gov/public/societies.asp" TargetMode="External"/><Relationship Id="rId155" Type="http://schemas.openxmlformats.org/officeDocument/2006/relationships/hyperlink" Target="http://www.lva.virginia.gov/public/societies.asp" TargetMode="External"/><Relationship Id="rId276" Type="http://schemas.openxmlformats.org/officeDocument/2006/relationships/hyperlink" Target="http://vahistorymuseum.org/index.php" TargetMode="External"/><Relationship Id="rId107" Type="http://schemas.openxmlformats.org/officeDocument/2006/relationships/hyperlink" Target="http://www.lva.virginia.gov/public/societies.asp" TargetMode="External"/><Relationship Id="rId228" Type="http://schemas.openxmlformats.org/officeDocument/2006/relationships/hyperlink" Target="http://www.orangecovahist.org/" TargetMode="External"/><Relationship Id="rId106" Type="http://schemas.openxmlformats.org/officeDocument/2006/relationships/hyperlink" Target="http://www.floydhistoricalsociety.org/" TargetMode="External"/><Relationship Id="rId227" Type="http://schemas.openxmlformats.org/officeDocument/2006/relationships/hyperlink" Target="http://www.lva.virginia.gov/public/societies.asp" TargetMode="External"/><Relationship Id="rId348" Type="http://schemas.openxmlformats.org/officeDocument/2006/relationships/table" Target="../tables/table1.xml"/><Relationship Id="rId105" Type="http://schemas.openxmlformats.org/officeDocument/2006/relationships/hyperlink" Target="http://www.lva.virginia.gov/public/societies.asp" TargetMode="External"/><Relationship Id="rId226" Type="http://schemas.openxmlformats.org/officeDocument/2006/relationships/hyperlink" Target="http://www.shorehistory.org/" TargetMode="External"/><Relationship Id="rId104" Type="http://schemas.openxmlformats.org/officeDocument/2006/relationships/hyperlink" Target="http://www.lva.virginia.gov/public/societies.asp" TargetMode="External"/><Relationship Id="rId225" Type="http://schemas.openxmlformats.org/officeDocument/2006/relationships/hyperlink" Target="http://www.lva.virginia.gov/public/societies.asp" TargetMode="External"/><Relationship Id="rId346" Type="http://schemas.openxmlformats.org/officeDocument/2006/relationships/drawing" Target="../drawings/drawing1.xml"/><Relationship Id="rId109" Type="http://schemas.openxmlformats.org/officeDocument/2006/relationships/hyperlink" Target="http://www.lva.virginia.gov/public/societies.asp" TargetMode="External"/><Relationship Id="rId108" Type="http://schemas.openxmlformats.org/officeDocument/2006/relationships/hyperlink" Target="http://www.fairy-lamp.com/Franconia/Franconia_Main.html" TargetMode="External"/><Relationship Id="rId229" Type="http://schemas.openxmlformats.org/officeDocument/2006/relationships/hyperlink" Target="http://www.lva.virginia.gov/public/societies.asp" TargetMode="External"/><Relationship Id="rId220" Type="http://schemas.openxmlformats.org/officeDocument/2006/relationships/hyperlink" Target="http://www.npl.lib.va.us/local-history-genealogy/about-smc" TargetMode="External"/><Relationship Id="rId341" Type="http://schemas.openxmlformats.org/officeDocument/2006/relationships/hyperlink" Target="http://www.lva.virginia.gov/public/societies.asp" TargetMode="External"/><Relationship Id="rId340" Type="http://schemas.openxmlformats.org/officeDocument/2006/relationships/hyperlink" Target="http://www.lva.virginia.gov/public/societies.asp" TargetMode="External"/><Relationship Id="rId103" Type="http://schemas.openxmlformats.org/officeDocument/2006/relationships/hyperlink" Target="http://www.hisfin.org/" TargetMode="External"/><Relationship Id="rId224" Type="http://schemas.openxmlformats.org/officeDocument/2006/relationships/hyperlink" Target="http://www.occoquanhistoricalsociety.org/" TargetMode="External"/><Relationship Id="rId345" Type="http://schemas.openxmlformats.org/officeDocument/2006/relationships/hyperlink" Target="http://www.lva.virginia.gov/public/societies.asp" TargetMode="External"/><Relationship Id="rId102" Type="http://schemas.openxmlformats.org/officeDocument/2006/relationships/hyperlink" Target="http://www.lva.virginia.gov/public/societies.asp" TargetMode="External"/><Relationship Id="rId223" Type="http://schemas.openxmlformats.org/officeDocument/2006/relationships/hyperlink" Target="http://www.lva.virginia.gov/public/societies.asp" TargetMode="External"/><Relationship Id="rId344" Type="http://schemas.openxmlformats.org/officeDocument/2006/relationships/hyperlink" Target="https://www.visityorktown.org/194/York-County-Historical-Museum" TargetMode="External"/><Relationship Id="rId101" Type="http://schemas.openxmlformats.org/officeDocument/2006/relationships/hyperlink" Target="http://bothistsoc.org" TargetMode="External"/><Relationship Id="rId222" Type="http://schemas.openxmlformats.org/officeDocument/2006/relationships/hyperlink" Target="https://saaatcua.wordpress.com/map/" TargetMode="External"/><Relationship Id="rId343" Type="http://schemas.openxmlformats.org/officeDocument/2006/relationships/hyperlink" Target="http://www.lva.virginia.gov/public/societies.asp" TargetMode="External"/><Relationship Id="rId100" Type="http://schemas.openxmlformats.org/officeDocument/2006/relationships/hyperlink" Target="http://www.lva.virginia.gov/public/societies.asp" TargetMode="External"/><Relationship Id="rId221" Type="http://schemas.openxmlformats.org/officeDocument/2006/relationships/hyperlink" Target="http://www.lib.odu.edu/specialcollections/" TargetMode="External"/><Relationship Id="rId342" Type="http://schemas.openxmlformats.org/officeDocument/2006/relationships/hyperlink" Target="http://www.wc.cc.va.us/library/contact.php" TargetMode="External"/><Relationship Id="rId217" Type="http://schemas.openxmlformats.org/officeDocument/2006/relationships/hyperlink" Target="http://www.lva.virginia.gov/public/societies.asp" TargetMode="External"/><Relationship Id="rId338" Type="http://schemas.openxmlformats.org/officeDocument/2006/relationships/hyperlink" Target="http://www.lva.virginia.gov/public/societies.asp" TargetMode="External"/><Relationship Id="rId216" Type="http://schemas.openxmlformats.org/officeDocument/2006/relationships/hyperlink" Target="http://www.lva.virginia.gov/public/societies.asp" TargetMode="External"/><Relationship Id="rId337" Type="http://schemas.openxmlformats.org/officeDocument/2006/relationships/hyperlink" Target="http://www.wisevahistoricalsoc.org/" TargetMode="External"/><Relationship Id="rId215" Type="http://schemas.openxmlformats.org/officeDocument/2006/relationships/hyperlink" Target="http://www.warwickcounty.com" TargetMode="External"/><Relationship Id="rId336" Type="http://schemas.openxmlformats.org/officeDocument/2006/relationships/hyperlink" Target="http://www.lva.virginia.gov/public/societies.asp" TargetMode="External"/><Relationship Id="rId214" Type="http://schemas.openxmlformats.org/officeDocument/2006/relationships/hyperlink" Target="https://saaatcua.wordpress.com/map/" TargetMode="External"/><Relationship Id="rId335" Type="http://schemas.openxmlformats.org/officeDocument/2006/relationships/hyperlink" Target="http://www.winchesterhistory.org/" TargetMode="External"/><Relationship Id="rId219" Type="http://schemas.openxmlformats.org/officeDocument/2006/relationships/hyperlink" Target="http://www.lva.virginia.gov/public/societies.asp" TargetMode="External"/><Relationship Id="rId218" Type="http://schemas.openxmlformats.org/officeDocument/2006/relationships/hyperlink" Target="http://www.norfolkhistorical.org/" TargetMode="External"/><Relationship Id="rId339" Type="http://schemas.openxmlformats.org/officeDocument/2006/relationships/hyperlink" Target="http://wythecogha.org" TargetMode="External"/><Relationship Id="rId330" Type="http://schemas.openxmlformats.org/officeDocument/2006/relationships/hyperlink" Target="https://swem.wm.edu/research/special-collections" TargetMode="External"/><Relationship Id="rId213" Type="http://schemas.openxmlformats.org/officeDocument/2006/relationships/hyperlink" Target="http://www.marinersmuseum.org/library" TargetMode="External"/><Relationship Id="rId334" Type="http://schemas.openxmlformats.org/officeDocument/2006/relationships/hyperlink" Target="http://www.ncsc.org/publications/library-services.aspx" TargetMode="External"/><Relationship Id="rId212" Type="http://schemas.openxmlformats.org/officeDocument/2006/relationships/hyperlink" Target="http://www.lva.virginia.gov/public/societies.asp" TargetMode="External"/><Relationship Id="rId333" Type="http://schemas.openxmlformats.org/officeDocument/2006/relationships/hyperlink" Target="http://www.lva.virginia.gov/public/societies.asp" TargetMode="External"/><Relationship Id="rId211" Type="http://schemas.openxmlformats.org/officeDocument/2006/relationships/hyperlink" Target="http://www.rootsweb.com/%7Evatgs/" TargetMode="External"/><Relationship Id="rId332" Type="http://schemas.openxmlformats.org/officeDocument/2006/relationships/hyperlink" Target="http://research.history.org/JDRLibrary/Special_Collections.cfm" TargetMode="External"/><Relationship Id="rId210" Type="http://schemas.openxmlformats.org/officeDocument/2006/relationships/hyperlink" Target="http://www.lva.virginia.gov/public/societies.asp" TargetMode="External"/><Relationship Id="rId331" Type="http://schemas.openxmlformats.org/officeDocument/2006/relationships/hyperlink" Target="https://saaatcua.wordpress.com/map/" TargetMode="External"/><Relationship Id="rId129" Type="http://schemas.openxmlformats.org/officeDocument/2006/relationships/hyperlink" Target="http://www.lva.virginia.gov/public/societies.asp" TargetMode="External"/><Relationship Id="rId128" Type="http://schemas.openxmlformats.org/officeDocument/2006/relationships/hyperlink" Target="http://www.hgiexchange.org/" TargetMode="External"/><Relationship Id="rId249" Type="http://schemas.openxmlformats.org/officeDocument/2006/relationships/hyperlink" Target="https://saaatcua.wordpress.com/map/" TargetMode="External"/><Relationship Id="rId127" Type="http://schemas.openxmlformats.org/officeDocument/2006/relationships/hyperlink" Target="http://www.lva.virginia.gov/public/societies.asp" TargetMode="External"/><Relationship Id="rId248" Type="http://schemas.openxmlformats.org/officeDocument/2006/relationships/hyperlink" Target="http://library.radford.edu/archives/" TargetMode="External"/><Relationship Id="rId126" Type="http://schemas.openxmlformats.org/officeDocument/2006/relationships/hyperlink" Target="http://www.goochlandhistory.org/" TargetMode="External"/><Relationship Id="rId247" Type="http://schemas.openxmlformats.org/officeDocument/2006/relationships/hyperlink" Target="https://saaatcua.wordpress.com/map/" TargetMode="External"/><Relationship Id="rId121" Type="http://schemas.openxmlformats.org/officeDocument/2006/relationships/hyperlink" Target="http://www.lva.virginia.gov/public/societies.asp" TargetMode="External"/><Relationship Id="rId242" Type="http://schemas.openxmlformats.org/officeDocument/2006/relationships/hyperlink" Target="http://www.princegeorgevahistoricalsociety.org" TargetMode="External"/><Relationship Id="rId120" Type="http://schemas.openxmlformats.org/officeDocument/2006/relationships/hyperlink" Target="http://www.rootsweb.com/%7Evaggsv" TargetMode="External"/><Relationship Id="rId241" Type="http://schemas.openxmlformats.org/officeDocument/2006/relationships/hyperlink" Target="http://www.lva.virginia.gov/public/societies.asp" TargetMode="External"/><Relationship Id="rId240" Type="http://schemas.openxmlformats.org/officeDocument/2006/relationships/hyperlink" Target="http://www.lva.virginia.gov/public/societies.asp" TargetMode="External"/><Relationship Id="rId125" Type="http://schemas.openxmlformats.org/officeDocument/2006/relationships/hyperlink" Target="http://web.vims.edu/" TargetMode="External"/><Relationship Id="rId246" Type="http://schemas.openxmlformats.org/officeDocument/2006/relationships/hyperlink" Target="http://guides.grc.usmcu.edu/archives" TargetMode="External"/><Relationship Id="rId124" Type="http://schemas.openxmlformats.org/officeDocument/2006/relationships/hyperlink" Target="http://web.vims.edu/" TargetMode="External"/><Relationship Id="rId245" Type="http://schemas.openxmlformats.org/officeDocument/2006/relationships/hyperlink" Target="http://www.lva.virginia.gov/public/societies.asp" TargetMode="External"/><Relationship Id="rId123" Type="http://schemas.openxmlformats.org/officeDocument/2006/relationships/hyperlink" Target="http://www.lva.virginia.gov/public/societies.asp" TargetMode="External"/><Relationship Id="rId244" Type="http://schemas.openxmlformats.org/officeDocument/2006/relationships/hyperlink" Target="http://www.historicprincewilliam.org/" TargetMode="External"/><Relationship Id="rId122" Type="http://schemas.openxmlformats.org/officeDocument/2006/relationships/hyperlink" Target="http://www.lva.virginia.gov/public/societies.asp" TargetMode="External"/><Relationship Id="rId243" Type="http://schemas.openxmlformats.org/officeDocument/2006/relationships/hyperlink" Target="http://www.lva.virginia.gov/public/societies.asp" TargetMode="External"/><Relationship Id="rId95" Type="http://schemas.openxmlformats.org/officeDocument/2006/relationships/hyperlink" Target="http://www.lva.virginia.gov/public/societies.asp" TargetMode="External"/><Relationship Id="rId94" Type="http://schemas.openxmlformats.org/officeDocument/2006/relationships/hyperlink" Target="http://historicfairfax.org/" TargetMode="External"/><Relationship Id="rId97" Type="http://schemas.openxmlformats.org/officeDocument/2006/relationships/hyperlink" Target="http://www.lva.virginia.gov/public/societies.asp" TargetMode="External"/><Relationship Id="rId96" Type="http://schemas.openxmlformats.org/officeDocument/2006/relationships/hyperlink" Target="http://www.fairfaxhistoricalsociety.org/" TargetMode="External"/><Relationship Id="rId99" Type="http://schemas.openxmlformats.org/officeDocument/2006/relationships/hyperlink" Target="http://www.fpehs.org/" TargetMode="External"/><Relationship Id="rId98" Type="http://schemas.openxmlformats.org/officeDocument/2006/relationships/hyperlink" Target="http://www.lva.virginia.gov/public/societies.asp" TargetMode="External"/><Relationship Id="rId91" Type="http://schemas.openxmlformats.org/officeDocument/2006/relationships/hyperlink" Target="http://www.lva.virginia.gov/public/societies.asp" TargetMode="External"/><Relationship Id="rId90" Type="http://schemas.openxmlformats.org/officeDocument/2006/relationships/hyperlink" Target="http://www.lva.virginia.gov/public/societies.asp" TargetMode="External"/><Relationship Id="rId93" Type="http://schemas.openxmlformats.org/officeDocument/2006/relationships/hyperlink" Target="https://saaatcua.wordpress.com/map/" TargetMode="External"/><Relationship Id="rId92" Type="http://schemas.openxmlformats.org/officeDocument/2006/relationships/hyperlink" Target="http://sca.gmu.edu/" TargetMode="External"/><Relationship Id="rId118" Type="http://schemas.openxmlformats.org/officeDocument/2006/relationships/hyperlink" Target="http://www.rootsweb.com/%7Evaschs2/" TargetMode="External"/><Relationship Id="rId239" Type="http://schemas.openxmlformats.org/officeDocument/2006/relationships/hyperlink" Target="http://www.blackhistoryportsmouth.org" TargetMode="External"/><Relationship Id="rId117" Type="http://schemas.openxmlformats.org/officeDocument/2006/relationships/hyperlink" Target="http://www.lva.virginia.gov/public/societies.asp" TargetMode="External"/><Relationship Id="rId238" Type="http://schemas.openxmlformats.org/officeDocument/2006/relationships/hyperlink" Target="http://www.lva.virginia.gov/public/societies.asp" TargetMode="External"/><Relationship Id="rId116" Type="http://schemas.openxmlformats.org/officeDocument/2006/relationships/hyperlink" Target="http://warrenheritagesociety.org" TargetMode="External"/><Relationship Id="rId237" Type="http://schemas.openxmlformats.org/officeDocument/2006/relationships/hyperlink" Target="http://www.lva.virginia.gov/public/societies.asp" TargetMode="External"/><Relationship Id="rId115" Type="http://schemas.openxmlformats.org/officeDocument/2006/relationships/hyperlink" Target="http://jamesmonroemuseum.umw.edu/collections/archives/" TargetMode="External"/><Relationship Id="rId236" Type="http://schemas.openxmlformats.org/officeDocument/2006/relationships/hyperlink" Target="http://library.vsu.edu/special_collections.html" TargetMode="External"/><Relationship Id="rId119" Type="http://schemas.openxmlformats.org/officeDocument/2006/relationships/hyperlink" Target="http://www.lva.virginia.gov/public/societies.asp" TargetMode="External"/><Relationship Id="rId110" Type="http://schemas.openxmlformats.org/officeDocument/2006/relationships/hyperlink" Target="http://www.vafrgs.org" TargetMode="External"/><Relationship Id="rId231" Type="http://schemas.openxmlformats.org/officeDocument/2006/relationships/hyperlink" Target="http://www.fluvannahistory.org" TargetMode="External"/><Relationship Id="rId230" Type="http://schemas.openxmlformats.org/officeDocument/2006/relationships/hyperlink" Target="http://www.lva.virginia.gov/public/societies.asp" TargetMode="External"/><Relationship Id="rId114" Type="http://schemas.openxmlformats.org/officeDocument/2006/relationships/hyperlink" Target="http://www.lva.virginia.gov/public/societies.asp" TargetMode="External"/><Relationship Id="rId235" Type="http://schemas.openxmlformats.org/officeDocument/2006/relationships/hyperlink" Target="http://www.rbc.edu/library/find-items/special-collections/" TargetMode="External"/><Relationship Id="rId113" Type="http://schemas.openxmlformats.org/officeDocument/2006/relationships/hyperlink" Target="http://www.hffi.org/" TargetMode="External"/><Relationship Id="rId234" Type="http://schemas.openxmlformats.org/officeDocument/2006/relationships/hyperlink" Target="http://www.lva.virginia.gov/public/societies.asp" TargetMode="External"/><Relationship Id="rId112" Type="http://schemas.openxmlformats.org/officeDocument/2006/relationships/hyperlink" Target="http://www.lva.virginia.gov/public/societies.asp" TargetMode="External"/><Relationship Id="rId233" Type="http://schemas.openxmlformats.org/officeDocument/2006/relationships/hyperlink" Target="http://www.gilescountyhistory.org" TargetMode="External"/><Relationship Id="rId111" Type="http://schemas.openxmlformats.org/officeDocument/2006/relationships/hyperlink" Target="http://www.lva.virginia.gov/public/societies.asp" TargetMode="External"/><Relationship Id="rId232" Type="http://schemas.openxmlformats.org/officeDocument/2006/relationships/hyperlink" Target="http://www.lva.virginia.gov/public/societies.asp" TargetMode="External"/><Relationship Id="rId305" Type="http://schemas.openxmlformats.org/officeDocument/2006/relationships/hyperlink" Target="http://www.tazewellhistory.org" TargetMode="External"/><Relationship Id="rId304" Type="http://schemas.openxmlformats.org/officeDocument/2006/relationships/hyperlink" Target="http://www.lva.virginia.gov/public/societies.asp" TargetMode="External"/><Relationship Id="rId303" Type="http://schemas.openxmlformats.org/officeDocument/2006/relationships/hyperlink" Target="http://essexmuseum.org/" TargetMode="External"/><Relationship Id="rId302" Type="http://schemas.openxmlformats.org/officeDocument/2006/relationships/hyperlink" Target="http://www.lva.virginia.gov/public/societies.asp" TargetMode="External"/><Relationship Id="rId309" Type="http://schemas.openxmlformats.org/officeDocument/2006/relationships/hyperlink" Target="http://www.rootsweb.ancestry.com/~valchs/lhs.htm" TargetMode="External"/><Relationship Id="rId308" Type="http://schemas.openxmlformats.org/officeDocument/2006/relationships/hyperlink" Target="http://www.lva.virginia.gov/public/societies.asp" TargetMode="External"/><Relationship Id="rId307" Type="http://schemas.openxmlformats.org/officeDocument/2006/relationships/hyperlink" Target="http://aahafauquier.org" TargetMode="External"/><Relationship Id="rId306" Type="http://schemas.openxmlformats.org/officeDocument/2006/relationships/hyperlink" Target="http://www.lva.virginia.gov/public/societies.asp" TargetMode="External"/><Relationship Id="rId301" Type="http://schemas.openxmlformats.org/officeDocument/2006/relationships/hyperlink" Target="http://www.lva.virginia.gov/public/societies.asp" TargetMode="External"/><Relationship Id="rId300" Type="http://schemas.openxmlformats.org/officeDocument/2006/relationships/hyperlink" Target="http://www.rootsweb.com/%7Evaschsm/" TargetMode="External"/><Relationship Id="rId206" Type="http://schemas.openxmlformats.org/officeDocument/2006/relationships/hyperlink" Target="http://www.lva.virginia.gov/public/societies.asp" TargetMode="External"/><Relationship Id="rId327" Type="http://schemas.openxmlformats.org/officeDocument/2006/relationships/hyperlink" Target="http://www.lva.virginia.gov/public/societies.asp" TargetMode="External"/><Relationship Id="rId205" Type="http://schemas.openxmlformats.org/officeDocument/2006/relationships/hyperlink" Target="http://www.newmarkethistoricalsociety.org/" TargetMode="External"/><Relationship Id="rId326" Type="http://schemas.openxmlformats.org/officeDocument/2006/relationships/hyperlink" Target="http://www.rappahannockhistsoc.org" TargetMode="External"/><Relationship Id="rId204" Type="http://schemas.openxmlformats.org/officeDocument/2006/relationships/hyperlink" Target="http://www.lva.virginia.gov/public/societies.asp" TargetMode="External"/><Relationship Id="rId325" Type="http://schemas.openxmlformats.org/officeDocument/2006/relationships/hyperlink" Target="http://www.lva.virginia.gov/public/societies.asp" TargetMode="External"/><Relationship Id="rId203" Type="http://schemas.openxmlformats.org/officeDocument/2006/relationships/hyperlink" Target="http://www.newkenthistoricalsoc.com/" TargetMode="External"/><Relationship Id="rId324" Type="http://schemas.openxmlformats.org/officeDocument/2006/relationships/hyperlink" Target="http://www.fauquierhistory.com/" TargetMode="External"/><Relationship Id="rId209" Type="http://schemas.openxmlformats.org/officeDocument/2006/relationships/hyperlink" Target="http://www.lva.virginia.gov/public/societies.asp" TargetMode="External"/><Relationship Id="rId208" Type="http://schemas.openxmlformats.org/officeDocument/2006/relationships/hyperlink" Target="http://aahgshr.blogspot.com/" TargetMode="External"/><Relationship Id="rId329" Type="http://schemas.openxmlformats.org/officeDocument/2006/relationships/hyperlink" Target="http://www.lva.virginia.gov/public/societies.asp" TargetMode="External"/><Relationship Id="rId207" Type="http://schemas.openxmlformats.org/officeDocument/2006/relationships/hyperlink" Target="http://www.lva.virginia.gov/public/societies.asp" TargetMode="External"/><Relationship Id="rId328" Type="http://schemas.openxmlformats.org/officeDocument/2006/relationships/hyperlink" Target="http://www.waynesboroheritagefoundation.com/" TargetMode="External"/><Relationship Id="rId202" Type="http://schemas.openxmlformats.org/officeDocument/2006/relationships/hyperlink" Target="http://www.lva.virginia.gov/public/societies.asp" TargetMode="External"/><Relationship Id="rId323" Type="http://schemas.openxmlformats.org/officeDocument/2006/relationships/hyperlink" Target="http://www.lva.virginia.gov/public/societies.asp" TargetMode="External"/><Relationship Id="rId201" Type="http://schemas.openxmlformats.org/officeDocument/2006/relationships/hyperlink" Target="http://www.lva.virginia.gov/public/societies.asp" TargetMode="External"/><Relationship Id="rId322" Type="http://schemas.openxmlformats.org/officeDocument/2006/relationships/hyperlink" Target="http://www.vbgov.com/services/library/Pages/default.aspx" TargetMode="External"/><Relationship Id="rId200" Type="http://schemas.openxmlformats.org/officeDocument/2006/relationships/hyperlink" Target="http://nnvhs.org/" TargetMode="External"/><Relationship Id="rId321" Type="http://schemas.openxmlformats.org/officeDocument/2006/relationships/hyperlink" Target="http://www.lva.virginia.gov/public/societies.asp" TargetMode="External"/><Relationship Id="rId320" Type="http://schemas.openxmlformats.org/officeDocument/2006/relationships/hyperlink" Target="http://www.vbgsva.org" TargetMode="External"/><Relationship Id="rId316" Type="http://schemas.openxmlformats.org/officeDocument/2006/relationships/hyperlink" Target="http://www.lva.virginia.gov/public/societies.asp" TargetMode="External"/><Relationship Id="rId315" Type="http://schemas.openxmlformats.org/officeDocument/2006/relationships/hyperlink" Target="http://www.virginiabeachhistory.org/" TargetMode="External"/><Relationship Id="rId314" Type="http://schemas.openxmlformats.org/officeDocument/2006/relationships/hyperlink" Target="http://www.lva.virginia.gov/public/societies.asp" TargetMode="External"/><Relationship Id="rId313" Type="http://schemas.openxmlformats.org/officeDocument/2006/relationships/hyperlink" Target="http://www.vintonhistorymuseum.org" TargetMode="External"/><Relationship Id="rId319" Type="http://schemas.openxmlformats.org/officeDocument/2006/relationships/hyperlink" Target="https://saaatcua.wordpress.com/map/" TargetMode="External"/><Relationship Id="rId318" Type="http://schemas.openxmlformats.org/officeDocument/2006/relationships/hyperlink" Target="http://www.regent.edu/lib/special-collections/home.cfm" TargetMode="External"/><Relationship Id="rId317" Type="http://schemas.openxmlformats.org/officeDocument/2006/relationships/hyperlink" Target="http://www.regent.edu/acad/schlaw/library/" TargetMode="External"/><Relationship Id="rId312" Type="http://schemas.openxmlformats.org/officeDocument/2006/relationships/hyperlink" Target="http://www.lva.virginia.gov/public/societies.asp" TargetMode="External"/><Relationship Id="rId311" Type="http://schemas.openxmlformats.org/officeDocument/2006/relationships/hyperlink" Target="http://historicviennainc.org/" TargetMode="External"/><Relationship Id="rId310" Type="http://schemas.openxmlformats.org/officeDocument/2006/relationships/hyperlink" Target="http://www.lva.virginia.gov/public/societies.as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loc.gov/marc/organizations/" TargetMode="External"/><Relationship Id="rId2" Type="http://schemas.openxmlformats.org/officeDocument/2006/relationships/hyperlink" Target="https://www.loc.gov/marc/organizations/" TargetMode="External"/><Relationship Id="rId3" Type="http://schemas.openxmlformats.org/officeDocument/2006/relationships/hyperlink" Target="https://geocod.io/" TargetMode="External"/><Relationship Id="rId4" Type="http://schemas.openxmlformats.org/officeDocument/2006/relationships/hyperlink" Target="https://geocod.io/"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ap.arquivista.net/" TargetMode="External"/><Relationship Id="rId2" Type="http://schemas.openxmlformats.org/officeDocument/2006/relationships/hyperlink" Target="http://librarymap.ifla.org/map"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4.14"/>
    <col customWidth="1" min="6" max="6" width="27.43"/>
    <col customWidth="1" min="8" max="8" width="26.0"/>
    <col customWidth="1" min="11" max="11" width="12.29"/>
    <col customWidth="1" min="12" max="12" width="10.57"/>
    <col customWidth="1" min="15" max="15" width="24.43"/>
    <col customWidth="1" min="21" max="21" width="46.71"/>
    <col customWidth="1" min="22" max="22" width="18.71"/>
  </cols>
  <sheetData>
    <row r="1">
      <c r="A1" s="1" t="s">
        <v>0</v>
      </c>
      <c r="B1" s="1" t="s">
        <v>3</v>
      </c>
      <c r="C1" s="1" t="s">
        <v>4</v>
      </c>
      <c r="D1" s="1" t="s">
        <v>5</v>
      </c>
      <c r="E1" s="1" t="s">
        <v>6</v>
      </c>
      <c r="F1" s="1" t="s">
        <v>7</v>
      </c>
      <c r="G1" s="1" t="s">
        <v>8</v>
      </c>
      <c r="H1" s="1" t="s">
        <v>9</v>
      </c>
      <c r="I1" s="1" t="s">
        <v>10</v>
      </c>
      <c r="J1" s="1" t="s">
        <v>11</v>
      </c>
      <c r="K1" s="4" t="s">
        <v>12</v>
      </c>
      <c r="L1" s="6" t="s">
        <v>14</v>
      </c>
      <c r="M1" s="1" t="s">
        <v>15</v>
      </c>
      <c r="N1" s="1" t="s">
        <v>16</v>
      </c>
      <c r="O1" s="1" t="s">
        <v>18</v>
      </c>
      <c r="P1" s="1" t="s">
        <v>19</v>
      </c>
      <c r="Q1" s="1" t="s">
        <v>20</v>
      </c>
      <c r="R1" s="1" t="s">
        <v>21</v>
      </c>
      <c r="S1" s="1" t="s">
        <v>22</v>
      </c>
      <c r="T1" s="1" t="s">
        <v>23</v>
      </c>
      <c r="U1" s="1" t="s">
        <v>24</v>
      </c>
      <c r="V1" s="1" t="s">
        <v>25</v>
      </c>
      <c r="W1" s="1" t="s">
        <v>26</v>
      </c>
      <c r="X1" s="9"/>
      <c r="Y1" s="9"/>
      <c r="Z1" s="9"/>
      <c r="AA1" s="9"/>
      <c r="AB1" s="9"/>
      <c r="AC1" s="9"/>
      <c r="AD1" s="9"/>
      <c r="AE1" s="9"/>
      <c r="AF1" s="9"/>
      <c r="AG1" s="9"/>
    </row>
    <row r="2">
      <c r="A2" s="12" t="s">
        <v>31</v>
      </c>
      <c r="B2" s="14"/>
      <c r="C2" s="14"/>
      <c r="D2" s="16"/>
      <c r="E2" s="14"/>
      <c r="F2" s="14" t="s">
        <v>34</v>
      </c>
      <c r="G2" s="14" t="s">
        <v>35</v>
      </c>
      <c r="H2" s="19" t="s">
        <v>36</v>
      </c>
      <c r="I2" s="22"/>
      <c r="J2" s="14" t="s">
        <v>40</v>
      </c>
      <c r="K2" s="24" t="s">
        <v>41</v>
      </c>
      <c r="L2" s="25" t="s">
        <v>43</v>
      </c>
      <c r="M2" s="14"/>
      <c r="N2" s="14" t="s">
        <v>44</v>
      </c>
      <c r="O2" s="28" t="s">
        <v>48</v>
      </c>
      <c r="P2" s="29"/>
      <c r="Q2" s="29"/>
      <c r="R2" s="29"/>
      <c r="S2" s="31">
        <v>43162.0</v>
      </c>
      <c r="T2" s="14" t="s">
        <v>55</v>
      </c>
      <c r="U2" s="19" t="s">
        <v>56</v>
      </c>
      <c r="V2" s="34" t="s">
        <v>57</v>
      </c>
      <c r="W2" s="14"/>
      <c r="X2" s="29"/>
      <c r="Y2" s="29"/>
      <c r="Z2" s="29"/>
      <c r="AA2" s="29"/>
      <c r="AB2" s="29"/>
      <c r="AC2" s="29"/>
      <c r="AD2" s="29"/>
      <c r="AE2" s="29"/>
      <c r="AF2" s="29"/>
      <c r="AG2" s="29"/>
    </row>
    <row r="3">
      <c r="A3" s="12" t="s">
        <v>62</v>
      </c>
      <c r="B3" s="19" t="s">
        <v>63</v>
      </c>
      <c r="C3" s="29"/>
      <c r="D3" s="29"/>
      <c r="E3" s="29"/>
      <c r="F3" s="14" t="s">
        <v>34</v>
      </c>
      <c r="G3" s="14" t="s">
        <v>35</v>
      </c>
      <c r="H3" s="19" t="s">
        <v>64</v>
      </c>
      <c r="I3" s="29"/>
      <c r="J3" s="25" t="s">
        <v>65</v>
      </c>
      <c r="K3" s="35" t="s">
        <v>66</v>
      </c>
      <c r="L3" s="25" t="s">
        <v>67</v>
      </c>
      <c r="M3" s="14" t="s">
        <v>65</v>
      </c>
      <c r="N3" s="14" t="s">
        <v>44</v>
      </c>
      <c r="O3" s="36"/>
      <c r="P3" s="29"/>
      <c r="Q3" s="29"/>
      <c r="R3" s="29"/>
      <c r="S3" s="31">
        <v>43162.0</v>
      </c>
      <c r="T3" s="14" t="s">
        <v>55</v>
      </c>
      <c r="U3" s="19" t="s">
        <v>56</v>
      </c>
      <c r="V3" s="34" t="s">
        <v>57</v>
      </c>
      <c r="W3" s="29"/>
      <c r="X3" s="29"/>
      <c r="Y3" s="29"/>
      <c r="Z3" s="29"/>
      <c r="AA3" s="29"/>
      <c r="AB3" s="29"/>
      <c r="AC3" s="29"/>
      <c r="AD3" s="29"/>
      <c r="AE3" s="29"/>
      <c r="AF3" s="29"/>
      <c r="AG3" s="29"/>
    </row>
    <row r="4">
      <c r="A4" s="37" t="s">
        <v>69</v>
      </c>
      <c r="B4" s="38"/>
      <c r="C4" s="38"/>
      <c r="D4" s="39"/>
      <c r="E4" s="38"/>
      <c r="F4" s="41" t="s">
        <v>70</v>
      </c>
      <c r="G4" s="14" t="s">
        <v>35</v>
      </c>
      <c r="H4" s="42" t="s">
        <v>73</v>
      </c>
      <c r="I4" s="22"/>
      <c r="J4" s="41" t="s">
        <v>65</v>
      </c>
      <c r="K4" s="43" t="s">
        <v>74</v>
      </c>
      <c r="L4" s="45"/>
      <c r="M4" s="41"/>
      <c r="N4" s="14" t="s">
        <v>44</v>
      </c>
      <c r="O4" s="47" t="s">
        <v>76</v>
      </c>
      <c r="P4" s="49"/>
      <c r="Q4" s="49"/>
      <c r="R4" s="49"/>
      <c r="S4" s="50">
        <v>43262.0</v>
      </c>
      <c r="T4" s="41" t="s">
        <v>82</v>
      </c>
      <c r="U4" s="51" t="s">
        <v>83</v>
      </c>
      <c r="V4" s="41"/>
      <c r="W4" s="38"/>
      <c r="X4" s="49"/>
      <c r="Y4" s="49"/>
      <c r="Z4" s="49"/>
      <c r="AA4" s="49"/>
      <c r="AB4" s="49"/>
      <c r="AC4" s="49"/>
      <c r="AD4" s="49"/>
      <c r="AE4" s="49"/>
      <c r="AF4" s="49"/>
      <c r="AG4" s="49"/>
    </row>
    <row r="5">
      <c r="A5" s="53" t="s">
        <v>84</v>
      </c>
      <c r="B5" s="55"/>
      <c r="C5" s="55"/>
      <c r="D5" s="55"/>
      <c r="E5" s="55"/>
      <c r="F5" s="42" t="s">
        <v>87</v>
      </c>
      <c r="G5" s="42" t="s">
        <v>35</v>
      </c>
      <c r="H5" s="55" t="s">
        <v>88</v>
      </c>
      <c r="I5" s="55"/>
      <c r="J5" s="58" t="s">
        <v>65</v>
      </c>
      <c r="K5" s="59" t="s">
        <v>66</v>
      </c>
      <c r="L5" s="60"/>
      <c r="M5" s="58"/>
      <c r="N5" s="58" t="s">
        <v>44</v>
      </c>
      <c r="O5" s="61" t="s">
        <v>90</v>
      </c>
      <c r="P5" s="55"/>
      <c r="Q5" s="55"/>
      <c r="R5" s="55"/>
      <c r="S5" s="62">
        <v>43163.0</v>
      </c>
      <c r="T5" s="58" t="s">
        <v>55</v>
      </c>
      <c r="U5" s="58" t="s">
        <v>98</v>
      </c>
      <c r="V5" s="63" t="s">
        <v>99</v>
      </c>
      <c r="W5" s="64" t="s">
        <v>100</v>
      </c>
      <c r="X5" s="55"/>
      <c r="Y5" s="29"/>
      <c r="Z5" s="29"/>
      <c r="AA5" s="29"/>
      <c r="AB5" s="29"/>
      <c r="AC5" s="29"/>
      <c r="AD5" s="29"/>
      <c r="AE5" s="29"/>
      <c r="AF5" s="29"/>
      <c r="AG5" s="29"/>
    </row>
    <row r="6">
      <c r="A6" s="65" t="s">
        <v>101</v>
      </c>
      <c r="B6" s="55"/>
      <c r="C6" s="55"/>
      <c r="D6" s="55"/>
      <c r="E6" s="55"/>
      <c r="F6" s="58" t="s">
        <v>87</v>
      </c>
      <c r="G6" s="58" t="s">
        <v>35</v>
      </c>
      <c r="H6" s="55" t="s">
        <v>102</v>
      </c>
      <c r="I6" s="55"/>
      <c r="J6" s="58" t="s">
        <v>65</v>
      </c>
      <c r="K6" s="59" t="s">
        <v>66</v>
      </c>
      <c r="L6" s="60"/>
      <c r="M6" s="58"/>
      <c r="N6" s="58" t="s">
        <v>44</v>
      </c>
      <c r="O6" s="58"/>
      <c r="P6" s="55"/>
      <c r="Q6" s="55"/>
      <c r="R6" s="55"/>
      <c r="S6" s="62">
        <v>43163.0</v>
      </c>
      <c r="T6" s="58" t="s">
        <v>55</v>
      </c>
      <c r="U6" s="66" t="s">
        <v>103</v>
      </c>
      <c r="V6" s="58"/>
      <c r="W6" s="55"/>
      <c r="X6" s="55"/>
      <c r="Y6" s="29"/>
      <c r="Z6" s="29"/>
      <c r="AA6" s="29"/>
      <c r="AB6" s="29"/>
      <c r="AC6" s="29"/>
      <c r="AD6" s="29"/>
      <c r="AE6" s="29"/>
      <c r="AF6" s="29"/>
      <c r="AG6" s="29"/>
    </row>
    <row r="7">
      <c r="A7" s="53" t="s">
        <v>104</v>
      </c>
      <c r="B7" s="55"/>
      <c r="C7" s="55"/>
      <c r="D7" s="55"/>
      <c r="E7" s="55"/>
      <c r="F7" s="58" t="s">
        <v>87</v>
      </c>
      <c r="G7" s="42" t="s">
        <v>35</v>
      </c>
      <c r="H7" s="55" t="s">
        <v>105</v>
      </c>
      <c r="I7" s="55"/>
      <c r="J7" s="58" t="s">
        <v>65</v>
      </c>
      <c r="K7" s="59" t="s">
        <v>66</v>
      </c>
      <c r="L7" s="60"/>
      <c r="M7" s="58"/>
      <c r="N7" s="58" t="s">
        <v>44</v>
      </c>
      <c r="O7" s="61" t="s">
        <v>106</v>
      </c>
      <c r="P7" s="55"/>
      <c r="Q7" s="55"/>
      <c r="R7" s="55"/>
      <c r="S7" s="62">
        <v>43163.0</v>
      </c>
      <c r="T7" s="58" t="s">
        <v>55</v>
      </c>
      <c r="U7" s="58" t="s">
        <v>98</v>
      </c>
      <c r="V7" s="63" t="s">
        <v>99</v>
      </c>
      <c r="W7" s="64" t="s">
        <v>107</v>
      </c>
      <c r="X7" s="55"/>
      <c r="Y7" s="29"/>
      <c r="Z7" s="29"/>
      <c r="AA7" s="29"/>
      <c r="AB7" s="29"/>
      <c r="AC7" s="29"/>
      <c r="AD7" s="29"/>
      <c r="AE7" s="29"/>
      <c r="AF7" s="29"/>
      <c r="AG7" s="29"/>
    </row>
    <row r="8">
      <c r="A8" s="12" t="s">
        <v>108</v>
      </c>
      <c r="B8" s="14"/>
      <c r="C8" s="14"/>
      <c r="D8" s="16"/>
      <c r="E8" s="14"/>
      <c r="F8" s="14" t="s">
        <v>34</v>
      </c>
      <c r="G8" s="14" t="s">
        <v>35</v>
      </c>
      <c r="H8" s="19" t="s">
        <v>109</v>
      </c>
      <c r="I8" s="22"/>
      <c r="J8" s="14" t="s">
        <v>65</v>
      </c>
      <c r="K8" s="24" t="s">
        <v>110</v>
      </c>
      <c r="L8" s="25"/>
      <c r="M8" s="14"/>
      <c r="N8" s="14" t="s">
        <v>44</v>
      </c>
      <c r="O8" s="28" t="s">
        <v>111</v>
      </c>
      <c r="P8" s="29"/>
      <c r="Q8" s="29"/>
      <c r="R8" s="29"/>
      <c r="S8" s="31">
        <v>43162.0</v>
      </c>
      <c r="T8" s="14" t="s">
        <v>55</v>
      </c>
      <c r="U8" s="19" t="s">
        <v>56</v>
      </c>
      <c r="V8" s="34" t="s">
        <v>57</v>
      </c>
      <c r="W8" s="14"/>
      <c r="X8" s="29"/>
      <c r="Y8" s="29"/>
      <c r="Z8" s="29"/>
      <c r="AA8" s="29"/>
      <c r="AB8" s="29"/>
      <c r="AC8" s="29"/>
      <c r="AD8" s="29"/>
      <c r="AE8" s="29"/>
      <c r="AF8" s="29"/>
      <c r="AG8" s="29"/>
    </row>
    <row r="9">
      <c r="A9" s="12" t="s">
        <v>112</v>
      </c>
      <c r="B9" s="29"/>
      <c r="C9" s="29"/>
      <c r="D9" s="29"/>
      <c r="E9" s="29"/>
      <c r="F9" s="14" t="s">
        <v>34</v>
      </c>
      <c r="G9" s="14" t="s">
        <v>35</v>
      </c>
      <c r="H9" s="19" t="s">
        <v>113</v>
      </c>
      <c r="I9" s="19" t="s">
        <v>114</v>
      </c>
      <c r="J9" s="25" t="s">
        <v>65</v>
      </c>
      <c r="K9" s="24" t="s">
        <v>66</v>
      </c>
      <c r="L9" s="25"/>
      <c r="M9" s="14" t="s">
        <v>65</v>
      </c>
      <c r="N9" s="14" t="s">
        <v>44</v>
      </c>
      <c r="O9" s="28" t="s">
        <v>115</v>
      </c>
      <c r="P9" s="29"/>
      <c r="Q9" s="29"/>
      <c r="R9" s="29"/>
      <c r="S9" s="31">
        <v>43162.0</v>
      </c>
      <c r="T9" s="14" t="s">
        <v>55</v>
      </c>
      <c r="U9" s="19" t="s">
        <v>56</v>
      </c>
      <c r="V9" s="34" t="s">
        <v>57</v>
      </c>
      <c r="W9" s="29"/>
      <c r="X9" s="29"/>
      <c r="Y9" s="29"/>
      <c r="Z9" s="29"/>
      <c r="AA9" s="29"/>
      <c r="AB9" s="29"/>
      <c r="AC9" s="29"/>
      <c r="AD9" s="29"/>
      <c r="AE9" s="29"/>
      <c r="AF9" s="29"/>
      <c r="AG9" s="29"/>
    </row>
    <row r="10">
      <c r="A10" s="67" t="s">
        <v>116</v>
      </c>
      <c r="B10" s="29"/>
      <c r="C10" s="29"/>
      <c r="D10" s="29"/>
      <c r="E10" s="29"/>
      <c r="F10" s="68" t="s">
        <v>70</v>
      </c>
      <c r="G10" s="14" t="s">
        <v>35</v>
      </c>
      <c r="H10" s="69" t="s">
        <v>117</v>
      </c>
      <c r="I10" s="69"/>
      <c r="J10" s="68" t="s">
        <v>65</v>
      </c>
      <c r="K10" s="70" t="s">
        <v>66</v>
      </c>
      <c r="L10" s="71"/>
      <c r="M10" s="14"/>
      <c r="N10" s="14" t="s">
        <v>44</v>
      </c>
      <c r="O10" s="36"/>
      <c r="P10" s="29"/>
      <c r="Q10" s="29"/>
      <c r="R10" s="29"/>
      <c r="S10" s="31">
        <v>43149.0</v>
      </c>
      <c r="T10" s="14" t="s">
        <v>55</v>
      </c>
      <c r="U10" s="3" t="s">
        <v>118</v>
      </c>
      <c r="V10" s="14"/>
      <c r="W10" s="29"/>
      <c r="X10" s="29"/>
      <c r="Y10" s="29"/>
      <c r="Z10" s="29"/>
      <c r="AA10" s="29"/>
      <c r="AB10" s="29"/>
      <c r="AC10" s="29"/>
      <c r="AD10" s="29"/>
      <c r="AE10" s="29"/>
      <c r="AF10" s="29"/>
      <c r="AG10" s="29"/>
    </row>
    <row r="11">
      <c r="A11" s="12" t="s">
        <v>119</v>
      </c>
      <c r="B11" s="29"/>
      <c r="C11" s="29"/>
      <c r="D11" s="29"/>
      <c r="E11" s="29"/>
      <c r="F11" s="14" t="s">
        <v>34</v>
      </c>
      <c r="G11" s="14" t="s">
        <v>35</v>
      </c>
      <c r="H11" s="19" t="s">
        <v>120</v>
      </c>
      <c r="I11" s="29"/>
      <c r="J11" s="25" t="s">
        <v>65</v>
      </c>
      <c r="K11" s="24" t="s">
        <v>121</v>
      </c>
      <c r="L11" s="25"/>
      <c r="M11" s="14" t="s">
        <v>65</v>
      </c>
      <c r="N11" s="14" t="s">
        <v>44</v>
      </c>
      <c r="O11" s="28" t="s">
        <v>122</v>
      </c>
      <c r="P11" s="29"/>
      <c r="Q11" s="29"/>
      <c r="R11" s="29"/>
      <c r="S11" s="31">
        <v>43162.0</v>
      </c>
      <c r="T11" s="14" t="s">
        <v>55</v>
      </c>
      <c r="U11" s="19" t="s">
        <v>56</v>
      </c>
      <c r="V11" s="34" t="s">
        <v>57</v>
      </c>
      <c r="W11" s="29"/>
      <c r="X11" s="29"/>
      <c r="Y11" s="29"/>
      <c r="Z11" s="29"/>
      <c r="AA11" s="29"/>
      <c r="AB11" s="29"/>
      <c r="AC11" s="29"/>
      <c r="AD11" s="29"/>
      <c r="AE11" s="29"/>
      <c r="AF11" s="29"/>
      <c r="AG11" s="29"/>
    </row>
    <row r="12">
      <c r="A12" s="67" t="s">
        <v>123</v>
      </c>
      <c r="B12" s="29"/>
      <c r="C12" s="29"/>
      <c r="D12" s="29"/>
      <c r="E12" s="29"/>
      <c r="F12" s="72" t="s">
        <v>124</v>
      </c>
      <c r="G12" s="14" t="s">
        <v>35</v>
      </c>
      <c r="H12" s="69" t="s">
        <v>125</v>
      </c>
      <c r="I12" s="69"/>
      <c r="J12" s="68" t="s">
        <v>65</v>
      </c>
      <c r="K12" s="70" t="s">
        <v>126</v>
      </c>
      <c r="L12" s="71"/>
      <c r="M12" s="14"/>
      <c r="N12" s="14" t="s">
        <v>44</v>
      </c>
      <c r="O12" s="36"/>
      <c r="P12" s="29"/>
      <c r="Q12" s="29"/>
      <c r="R12" s="29"/>
      <c r="S12" s="31">
        <v>43149.0</v>
      </c>
      <c r="T12" s="14" t="s">
        <v>55</v>
      </c>
      <c r="U12" s="3" t="s">
        <v>118</v>
      </c>
      <c r="V12" s="14"/>
      <c r="W12" s="29"/>
      <c r="X12" s="29"/>
      <c r="Y12" s="29"/>
      <c r="Z12" s="29"/>
      <c r="AA12" s="29"/>
      <c r="AB12" s="29"/>
      <c r="AC12" s="29"/>
      <c r="AD12" s="29"/>
      <c r="AE12" s="29"/>
      <c r="AF12" s="29"/>
      <c r="AG12" s="29"/>
    </row>
    <row r="13">
      <c r="A13" s="53" t="s">
        <v>127</v>
      </c>
      <c r="B13" s="55"/>
      <c r="C13" s="55"/>
      <c r="D13" s="55"/>
      <c r="E13" s="55"/>
      <c r="F13" s="58" t="s">
        <v>128</v>
      </c>
      <c r="G13" s="42" t="s">
        <v>35</v>
      </c>
      <c r="H13" s="55" t="s">
        <v>129</v>
      </c>
      <c r="I13" s="55"/>
      <c r="J13" s="58" t="s">
        <v>65</v>
      </c>
      <c r="K13" s="59" t="s">
        <v>74</v>
      </c>
      <c r="L13" s="60"/>
      <c r="M13" s="58"/>
      <c r="N13" s="58" t="s">
        <v>44</v>
      </c>
      <c r="O13" s="61" t="s">
        <v>130</v>
      </c>
      <c r="P13" s="55"/>
      <c r="Q13" s="55"/>
      <c r="R13" s="55"/>
      <c r="S13" s="62">
        <v>43163.0</v>
      </c>
      <c r="T13" s="58" t="s">
        <v>55</v>
      </c>
      <c r="U13" s="58" t="s">
        <v>98</v>
      </c>
      <c r="V13" s="63" t="s">
        <v>99</v>
      </c>
      <c r="W13" s="64" t="s">
        <v>131</v>
      </c>
      <c r="X13" s="55"/>
      <c r="Y13" s="49"/>
      <c r="Z13" s="49"/>
      <c r="AA13" s="49"/>
      <c r="AB13" s="49"/>
      <c r="AC13" s="49"/>
      <c r="AD13" s="49"/>
      <c r="AE13" s="49"/>
      <c r="AF13" s="49"/>
      <c r="AG13" s="49"/>
    </row>
    <row r="14">
      <c r="A14" s="12" t="s">
        <v>132</v>
      </c>
      <c r="B14" s="29"/>
      <c r="C14" s="29"/>
      <c r="D14" s="29"/>
      <c r="E14" s="29"/>
      <c r="F14" s="14" t="s">
        <v>34</v>
      </c>
      <c r="G14" s="14" t="s">
        <v>35</v>
      </c>
      <c r="H14" s="19" t="s">
        <v>133</v>
      </c>
      <c r="I14" s="29"/>
      <c r="J14" s="14" t="s">
        <v>134</v>
      </c>
      <c r="K14" s="24" t="s">
        <v>135</v>
      </c>
      <c r="L14" s="25"/>
      <c r="M14" s="14"/>
      <c r="N14" s="14" t="s">
        <v>44</v>
      </c>
      <c r="O14" s="36"/>
      <c r="P14" s="29"/>
      <c r="Q14" s="29"/>
      <c r="R14" s="29"/>
      <c r="S14" s="31">
        <v>43162.0</v>
      </c>
      <c r="T14" s="14" t="s">
        <v>55</v>
      </c>
      <c r="U14" s="19" t="s">
        <v>56</v>
      </c>
      <c r="V14" s="34" t="s">
        <v>57</v>
      </c>
      <c r="W14" s="29"/>
      <c r="X14" s="29"/>
      <c r="Y14" s="29"/>
      <c r="Z14" s="29"/>
      <c r="AA14" s="29"/>
      <c r="AB14" s="29"/>
      <c r="AC14" s="29"/>
      <c r="AD14" s="29"/>
      <c r="AE14" s="29"/>
      <c r="AF14" s="29"/>
      <c r="AG14" s="29"/>
    </row>
    <row r="15">
      <c r="A15" s="12" t="s">
        <v>136</v>
      </c>
      <c r="B15" s="29"/>
      <c r="C15" s="29"/>
      <c r="D15" s="29"/>
      <c r="E15" s="29"/>
      <c r="F15" s="14" t="s">
        <v>34</v>
      </c>
      <c r="G15" s="14" t="s">
        <v>35</v>
      </c>
      <c r="H15" s="19" t="s">
        <v>137</v>
      </c>
      <c r="I15" s="29"/>
      <c r="J15" s="14" t="s">
        <v>138</v>
      </c>
      <c r="K15" s="35" t="s">
        <v>139</v>
      </c>
      <c r="L15" s="25"/>
      <c r="M15" s="14"/>
      <c r="N15" s="14" t="s">
        <v>44</v>
      </c>
      <c r="O15" s="28" t="s">
        <v>140</v>
      </c>
      <c r="P15" s="29"/>
      <c r="Q15" s="29"/>
      <c r="R15" s="29"/>
      <c r="S15" s="31">
        <v>43162.0</v>
      </c>
      <c r="T15" s="14" t="s">
        <v>55</v>
      </c>
      <c r="U15" s="19" t="s">
        <v>56</v>
      </c>
      <c r="V15" s="34" t="s">
        <v>57</v>
      </c>
      <c r="W15" s="29"/>
      <c r="X15" s="29"/>
      <c r="Y15" s="29"/>
      <c r="Z15" s="29"/>
      <c r="AA15" s="29"/>
      <c r="AB15" s="29"/>
      <c r="AC15" s="29"/>
      <c r="AD15" s="29"/>
      <c r="AE15" s="29"/>
      <c r="AF15" s="29"/>
      <c r="AG15" s="29"/>
    </row>
    <row r="16">
      <c r="A16" s="12" t="s">
        <v>141</v>
      </c>
      <c r="B16" s="29"/>
      <c r="C16" s="29"/>
      <c r="D16" s="29"/>
      <c r="E16" s="29"/>
      <c r="F16" s="14" t="s">
        <v>34</v>
      </c>
      <c r="G16" s="14" t="s">
        <v>142</v>
      </c>
      <c r="H16" s="19" t="s">
        <v>143</v>
      </c>
      <c r="I16" s="29"/>
      <c r="J16" s="19" t="s">
        <v>144</v>
      </c>
      <c r="K16" s="24" t="s">
        <v>145</v>
      </c>
      <c r="L16" s="25"/>
      <c r="M16" s="14"/>
      <c r="N16" s="14" t="s">
        <v>44</v>
      </c>
      <c r="O16" s="36"/>
      <c r="P16" s="29"/>
      <c r="Q16" s="29"/>
      <c r="R16" s="29"/>
      <c r="S16" s="31">
        <v>43162.0</v>
      </c>
      <c r="T16" s="14" t="s">
        <v>55</v>
      </c>
      <c r="U16" s="19" t="s">
        <v>56</v>
      </c>
      <c r="V16" s="34" t="s">
        <v>57</v>
      </c>
      <c r="W16" s="29"/>
      <c r="X16" s="29"/>
      <c r="Y16" s="29"/>
      <c r="Z16" s="29"/>
      <c r="AA16" s="29"/>
      <c r="AB16" s="29"/>
      <c r="AC16" s="29"/>
      <c r="AD16" s="29"/>
      <c r="AE16" s="29"/>
      <c r="AF16" s="29"/>
      <c r="AG16" s="29"/>
    </row>
    <row r="17">
      <c r="A17" s="73" t="s">
        <v>146</v>
      </c>
      <c r="B17" s="49"/>
      <c r="C17" s="49"/>
      <c r="D17" s="49"/>
      <c r="E17" s="49"/>
      <c r="F17" s="41" t="s">
        <v>70</v>
      </c>
      <c r="G17" s="41" t="s">
        <v>35</v>
      </c>
      <c r="H17" s="49" t="s">
        <v>147</v>
      </c>
      <c r="I17" s="49"/>
      <c r="J17" s="74" t="s">
        <v>148</v>
      </c>
      <c r="K17" s="75" t="s">
        <v>149</v>
      </c>
      <c r="L17" s="76"/>
      <c r="M17" s="74"/>
      <c r="N17" s="74" t="s">
        <v>44</v>
      </c>
      <c r="O17" s="77" t="s">
        <v>150</v>
      </c>
      <c r="P17" s="49"/>
      <c r="Q17" s="49"/>
      <c r="R17" s="49"/>
      <c r="S17" s="78">
        <v>43163.0</v>
      </c>
      <c r="T17" s="74" t="s">
        <v>55</v>
      </c>
      <c r="U17" s="74" t="s">
        <v>98</v>
      </c>
      <c r="V17" s="79" t="s">
        <v>99</v>
      </c>
      <c r="W17" s="80" t="s">
        <v>151</v>
      </c>
      <c r="X17" s="49"/>
      <c r="Y17" s="29"/>
      <c r="Z17" s="29"/>
      <c r="AA17" s="29"/>
      <c r="AB17" s="29"/>
      <c r="AC17" s="29"/>
      <c r="AD17" s="29"/>
      <c r="AE17" s="29"/>
      <c r="AF17" s="29"/>
      <c r="AG17" s="29"/>
    </row>
    <row r="18">
      <c r="A18" s="12" t="s">
        <v>153</v>
      </c>
      <c r="B18" s="19" t="s">
        <v>154</v>
      </c>
      <c r="C18" s="29"/>
      <c r="D18" s="29"/>
      <c r="E18" s="29"/>
      <c r="F18" s="14" t="s">
        <v>34</v>
      </c>
      <c r="G18" s="14" t="s">
        <v>35</v>
      </c>
      <c r="H18" s="19" t="s">
        <v>155</v>
      </c>
      <c r="I18" s="83"/>
      <c r="J18" s="19" t="s">
        <v>148</v>
      </c>
      <c r="K18" s="24" t="s">
        <v>156</v>
      </c>
      <c r="L18" s="25" t="s">
        <v>158</v>
      </c>
      <c r="M18" s="14"/>
      <c r="N18" s="14" t="s">
        <v>44</v>
      </c>
      <c r="O18" s="28" t="s">
        <v>159</v>
      </c>
      <c r="P18" s="29"/>
      <c r="Q18" s="29"/>
      <c r="R18" s="29"/>
      <c r="S18" s="31">
        <v>43162.0</v>
      </c>
      <c r="T18" s="14" t="s">
        <v>55</v>
      </c>
      <c r="U18" s="19" t="s">
        <v>56</v>
      </c>
      <c r="V18" s="34" t="s">
        <v>57</v>
      </c>
      <c r="W18" s="29"/>
      <c r="X18" s="29"/>
      <c r="Y18" s="29"/>
      <c r="Z18" s="29"/>
      <c r="AA18" s="29"/>
      <c r="AB18" s="29"/>
      <c r="AC18" s="29"/>
      <c r="AD18" s="29"/>
      <c r="AE18" s="29"/>
      <c r="AF18" s="29"/>
      <c r="AG18" s="29"/>
    </row>
    <row r="19">
      <c r="A19" s="67" t="s">
        <v>162</v>
      </c>
      <c r="B19" s="69" t="s">
        <v>163</v>
      </c>
      <c r="C19" s="29"/>
      <c r="D19" s="29"/>
      <c r="E19" s="29"/>
      <c r="F19" s="72" t="s">
        <v>152</v>
      </c>
      <c r="G19" s="14" t="s">
        <v>35</v>
      </c>
      <c r="H19" s="69" t="s">
        <v>164</v>
      </c>
      <c r="I19" s="83"/>
      <c r="J19" s="68" t="s">
        <v>148</v>
      </c>
      <c r="K19" s="70" t="s">
        <v>165</v>
      </c>
      <c r="L19" s="71"/>
      <c r="M19" s="14"/>
      <c r="N19" s="14" t="s">
        <v>44</v>
      </c>
      <c r="O19" s="36"/>
      <c r="P19" s="29"/>
      <c r="Q19" s="29"/>
      <c r="R19" s="29"/>
      <c r="S19" s="31">
        <v>43149.0</v>
      </c>
      <c r="T19" s="14" t="s">
        <v>55</v>
      </c>
      <c r="U19" s="3" t="s">
        <v>118</v>
      </c>
      <c r="V19" s="14"/>
      <c r="W19" s="29"/>
      <c r="X19" s="29"/>
      <c r="Y19" s="29"/>
      <c r="Z19" s="29"/>
      <c r="AA19" s="29"/>
      <c r="AB19" s="29"/>
      <c r="AC19" s="29"/>
      <c r="AD19" s="29"/>
      <c r="AE19" s="29"/>
      <c r="AF19" s="29"/>
      <c r="AG19" s="29"/>
    </row>
    <row r="20">
      <c r="A20" s="67" t="s">
        <v>166</v>
      </c>
      <c r="B20" s="69" t="s">
        <v>167</v>
      </c>
      <c r="C20" s="29"/>
      <c r="D20" s="29"/>
      <c r="E20" s="29"/>
      <c r="F20" s="72" t="s">
        <v>152</v>
      </c>
      <c r="G20" s="14" t="s">
        <v>35</v>
      </c>
      <c r="H20" s="19" t="s">
        <v>168</v>
      </c>
      <c r="I20" s="69"/>
      <c r="J20" s="68" t="s">
        <v>169</v>
      </c>
      <c r="K20" s="70" t="s">
        <v>170</v>
      </c>
      <c r="L20" s="71"/>
      <c r="M20" s="14"/>
      <c r="N20" s="14" t="s">
        <v>44</v>
      </c>
      <c r="O20" s="36"/>
      <c r="P20" s="29"/>
      <c r="Q20" s="29"/>
      <c r="R20" s="29"/>
      <c r="S20" s="31">
        <v>43149.0</v>
      </c>
      <c r="T20" s="14" t="s">
        <v>55</v>
      </c>
      <c r="U20" s="3" t="s">
        <v>118</v>
      </c>
      <c r="V20" s="14"/>
      <c r="W20" s="29"/>
      <c r="X20" s="29"/>
      <c r="Y20" s="29"/>
      <c r="Z20" s="29"/>
      <c r="AA20" s="29"/>
      <c r="AB20" s="29"/>
      <c r="AC20" s="29"/>
      <c r="AD20" s="29"/>
      <c r="AE20" s="29"/>
      <c r="AF20" s="29"/>
      <c r="AG20" s="29"/>
    </row>
    <row r="21">
      <c r="A21" s="67" t="s">
        <v>171</v>
      </c>
      <c r="B21" s="29"/>
      <c r="C21" s="29"/>
      <c r="D21" s="29"/>
      <c r="E21" s="29"/>
      <c r="F21" s="72" t="s">
        <v>152</v>
      </c>
      <c r="G21" s="14" t="s">
        <v>142</v>
      </c>
      <c r="H21" s="69" t="s">
        <v>172</v>
      </c>
      <c r="I21" s="83"/>
      <c r="J21" s="68" t="s">
        <v>169</v>
      </c>
      <c r="K21" s="70" t="s">
        <v>170</v>
      </c>
      <c r="L21" s="71" t="s">
        <v>173</v>
      </c>
      <c r="M21" s="14"/>
      <c r="N21" s="14" t="s">
        <v>44</v>
      </c>
      <c r="O21" s="36"/>
      <c r="P21" s="29"/>
      <c r="Q21" s="29"/>
      <c r="R21" s="29"/>
      <c r="S21" s="31">
        <v>43149.0</v>
      </c>
      <c r="T21" s="14" t="s">
        <v>55</v>
      </c>
      <c r="U21" s="3" t="s">
        <v>118</v>
      </c>
      <c r="V21" s="14"/>
      <c r="W21" s="29"/>
      <c r="X21" s="29"/>
      <c r="Y21" s="29"/>
      <c r="Z21" s="29"/>
      <c r="AA21" s="29"/>
      <c r="AB21" s="29"/>
      <c r="AC21" s="29"/>
      <c r="AD21" s="29"/>
      <c r="AE21" s="29"/>
      <c r="AF21" s="29"/>
      <c r="AG21" s="29"/>
    </row>
    <row r="22">
      <c r="A22" s="12" t="s">
        <v>174</v>
      </c>
      <c r="B22" s="14"/>
      <c r="C22" s="14"/>
      <c r="D22" s="16"/>
      <c r="E22" s="14"/>
      <c r="F22" s="14" t="s">
        <v>34</v>
      </c>
      <c r="G22" s="14" t="s">
        <v>35</v>
      </c>
      <c r="H22" s="19" t="s">
        <v>175</v>
      </c>
      <c r="I22" s="22"/>
      <c r="J22" s="14" t="s">
        <v>176</v>
      </c>
      <c r="K22" s="24" t="s">
        <v>177</v>
      </c>
      <c r="L22" s="25"/>
      <c r="M22" s="14"/>
      <c r="N22" s="14" t="s">
        <v>44</v>
      </c>
      <c r="O22" s="28" t="s">
        <v>178</v>
      </c>
      <c r="P22" s="29"/>
      <c r="Q22" s="29"/>
      <c r="R22" s="29"/>
      <c r="S22" s="31">
        <v>43162.0</v>
      </c>
      <c r="T22" s="14" t="s">
        <v>55</v>
      </c>
      <c r="U22" s="19" t="s">
        <v>56</v>
      </c>
      <c r="V22" s="34" t="s">
        <v>57</v>
      </c>
      <c r="W22" s="14"/>
      <c r="X22" s="29"/>
      <c r="Y22" s="29"/>
      <c r="Z22" s="29"/>
      <c r="AA22" s="29"/>
      <c r="AB22" s="29"/>
      <c r="AC22" s="29"/>
      <c r="AD22" s="29"/>
      <c r="AE22" s="29"/>
      <c r="AF22" s="29"/>
      <c r="AG22" s="29"/>
    </row>
    <row r="23">
      <c r="A23" s="19" t="s">
        <v>179</v>
      </c>
      <c r="B23" s="29"/>
      <c r="C23" s="29"/>
      <c r="D23" s="29"/>
      <c r="E23" s="29"/>
      <c r="F23" s="14" t="s">
        <v>34</v>
      </c>
      <c r="G23" s="14" t="s">
        <v>35</v>
      </c>
      <c r="H23" s="19" t="s">
        <v>180</v>
      </c>
      <c r="I23" s="29"/>
      <c r="J23" s="14" t="s">
        <v>181</v>
      </c>
      <c r="K23" s="24" t="s">
        <v>182</v>
      </c>
      <c r="L23" s="25"/>
      <c r="M23" s="14"/>
      <c r="N23" s="14" t="s">
        <v>44</v>
      </c>
      <c r="O23" s="28" t="s">
        <v>183</v>
      </c>
      <c r="P23" s="29"/>
      <c r="Q23" s="29"/>
      <c r="R23" s="29"/>
      <c r="S23" s="31">
        <v>43162.0</v>
      </c>
      <c r="T23" s="14" t="s">
        <v>55</v>
      </c>
      <c r="U23" s="19" t="s">
        <v>56</v>
      </c>
      <c r="V23" s="34" t="s">
        <v>57</v>
      </c>
      <c r="W23" s="29"/>
      <c r="X23" s="29"/>
      <c r="Y23" s="29"/>
      <c r="Z23" s="29"/>
      <c r="AA23" s="29"/>
      <c r="AB23" s="29"/>
      <c r="AC23" s="29"/>
      <c r="AD23" s="29"/>
      <c r="AE23" s="29"/>
      <c r="AF23" s="29"/>
      <c r="AG23" s="29"/>
    </row>
    <row r="24">
      <c r="A24" s="19" t="s">
        <v>184</v>
      </c>
      <c r="B24" s="29"/>
      <c r="C24" s="29"/>
      <c r="D24" s="29"/>
      <c r="E24" s="29"/>
      <c r="F24" s="14" t="s">
        <v>34</v>
      </c>
      <c r="G24" s="14" t="s">
        <v>35</v>
      </c>
      <c r="H24" s="19" t="s">
        <v>185</v>
      </c>
      <c r="I24" s="29"/>
      <c r="J24" s="14" t="s">
        <v>181</v>
      </c>
      <c r="K24" s="24" t="s">
        <v>182</v>
      </c>
      <c r="L24" s="25"/>
      <c r="M24" s="14"/>
      <c r="N24" s="14" t="s">
        <v>44</v>
      </c>
      <c r="O24" s="28" t="s">
        <v>186</v>
      </c>
      <c r="P24" s="29"/>
      <c r="Q24" s="29"/>
      <c r="R24" s="29"/>
      <c r="S24" s="31">
        <v>43162.0</v>
      </c>
      <c r="T24" s="14" t="s">
        <v>55</v>
      </c>
      <c r="U24" s="19" t="s">
        <v>56</v>
      </c>
      <c r="V24" s="34" t="s">
        <v>57</v>
      </c>
      <c r="W24" s="29"/>
      <c r="X24" s="29"/>
      <c r="Y24" s="29"/>
      <c r="Z24" s="29"/>
      <c r="AA24" s="29"/>
      <c r="AB24" s="29"/>
      <c r="AC24" s="29"/>
      <c r="AD24" s="29"/>
      <c r="AE24" s="29"/>
      <c r="AF24" s="29"/>
      <c r="AG24" s="29"/>
    </row>
    <row r="25">
      <c r="A25" s="19" t="s">
        <v>187</v>
      </c>
      <c r="B25" s="14"/>
      <c r="C25" s="14"/>
      <c r="D25" s="14"/>
      <c r="E25" s="14"/>
      <c r="F25" s="14" t="s">
        <v>34</v>
      </c>
      <c r="G25" s="14" t="s">
        <v>35</v>
      </c>
      <c r="H25" s="19" t="s">
        <v>188</v>
      </c>
      <c r="I25" s="22"/>
      <c r="J25" s="14" t="s">
        <v>189</v>
      </c>
      <c r="K25" s="24" t="s">
        <v>190</v>
      </c>
      <c r="L25" s="25"/>
      <c r="M25" s="14"/>
      <c r="N25" s="14" t="s">
        <v>44</v>
      </c>
      <c r="O25" s="28" t="s">
        <v>191</v>
      </c>
      <c r="P25" s="29"/>
      <c r="Q25" s="29"/>
      <c r="R25" s="29"/>
      <c r="S25" s="31">
        <v>43162.0</v>
      </c>
      <c r="T25" s="14" t="s">
        <v>55</v>
      </c>
      <c r="U25" s="19" t="s">
        <v>56</v>
      </c>
      <c r="V25" s="34" t="s">
        <v>57</v>
      </c>
      <c r="W25" s="14"/>
      <c r="X25" s="29"/>
      <c r="Y25" s="29"/>
      <c r="Z25" s="29"/>
      <c r="AA25" s="29"/>
      <c r="AB25" s="29"/>
      <c r="AC25" s="29"/>
      <c r="AD25" s="29"/>
      <c r="AE25" s="29"/>
      <c r="AF25" s="29"/>
      <c r="AG25" s="29"/>
    </row>
    <row r="26">
      <c r="A26" s="58" t="s">
        <v>192</v>
      </c>
      <c r="B26" s="55"/>
      <c r="C26" s="19" t="s">
        <v>193</v>
      </c>
      <c r="D26" s="55"/>
      <c r="E26" s="55"/>
      <c r="F26" s="42" t="s">
        <v>152</v>
      </c>
      <c r="G26" s="42" t="s">
        <v>142</v>
      </c>
      <c r="H26" s="51" t="s">
        <v>194</v>
      </c>
      <c r="I26" s="85"/>
      <c r="J26" s="58" t="s">
        <v>195</v>
      </c>
      <c r="K26" s="86" t="s">
        <v>196</v>
      </c>
      <c r="L26" s="87" t="s">
        <v>197</v>
      </c>
      <c r="M26" s="58"/>
      <c r="N26" s="58" t="s">
        <v>44</v>
      </c>
      <c r="O26" s="61" t="s">
        <v>198</v>
      </c>
      <c r="P26" s="55"/>
      <c r="Q26" s="55"/>
      <c r="R26" s="55"/>
      <c r="S26" s="62">
        <v>43163.0</v>
      </c>
      <c r="T26" s="58" t="s">
        <v>55</v>
      </c>
      <c r="U26" s="58" t="s">
        <v>98</v>
      </c>
      <c r="V26" s="63" t="s">
        <v>99</v>
      </c>
      <c r="W26" s="64" t="s">
        <v>199</v>
      </c>
      <c r="X26" s="55"/>
      <c r="Y26" s="29"/>
      <c r="Z26" s="29"/>
      <c r="AA26" s="29"/>
      <c r="AB26" s="29"/>
      <c r="AC26" s="29"/>
      <c r="AD26" s="29"/>
      <c r="AE26" s="29"/>
      <c r="AF26" s="29"/>
      <c r="AG26" s="29"/>
    </row>
    <row r="27">
      <c r="A27" s="68" t="s">
        <v>193</v>
      </c>
      <c r="B27" s="69" t="s">
        <v>200</v>
      </c>
      <c r="C27" s="68" t="s">
        <v>201</v>
      </c>
      <c r="D27" s="29"/>
      <c r="E27" s="29"/>
      <c r="F27" s="72" t="s">
        <v>152</v>
      </c>
      <c r="G27" s="14" t="s">
        <v>142</v>
      </c>
      <c r="H27" s="72" t="s">
        <v>202</v>
      </c>
      <c r="I27" s="83"/>
      <c r="J27" s="68" t="s">
        <v>195</v>
      </c>
      <c r="K27" s="70" t="s">
        <v>196</v>
      </c>
      <c r="L27" s="71"/>
      <c r="M27" s="14"/>
      <c r="N27" s="14" t="s">
        <v>44</v>
      </c>
      <c r="O27" s="22"/>
      <c r="P27" s="29"/>
      <c r="Q27" s="29"/>
      <c r="R27" s="29"/>
      <c r="S27" s="31">
        <v>43149.0</v>
      </c>
      <c r="T27" s="14" t="s">
        <v>55</v>
      </c>
      <c r="U27" s="3" t="s">
        <v>118</v>
      </c>
      <c r="V27" s="14"/>
      <c r="W27" s="29"/>
      <c r="X27" s="29"/>
      <c r="Y27" s="29"/>
      <c r="Z27" s="29"/>
      <c r="AA27" s="29"/>
      <c r="AB27" s="29"/>
      <c r="AC27" s="29"/>
      <c r="AD27" s="29"/>
      <c r="AE27" s="29"/>
      <c r="AF27" s="29"/>
      <c r="AG27" s="29"/>
    </row>
    <row r="28">
      <c r="A28" s="68" t="s">
        <v>193</v>
      </c>
      <c r="B28" s="69" t="s">
        <v>200</v>
      </c>
      <c r="C28" s="68" t="s">
        <v>201</v>
      </c>
      <c r="D28" s="49"/>
      <c r="E28" s="49"/>
      <c r="F28" s="41" t="s">
        <v>152</v>
      </c>
      <c r="G28" s="41" t="s">
        <v>35</v>
      </c>
      <c r="H28" s="41" t="s">
        <v>203</v>
      </c>
      <c r="I28" s="85" t="s">
        <v>204</v>
      </c>
      <c r="J28" s="74" t="s">
        <v>195</v>
      </c>
      <c r="K28" s="75" t="s">
        <v>205</v>
      </c>
      <c r="L28" s="76"/>
      <c r="M28" s="74"/>
      <c r="N28" s="74" t="s">
        <v>44</v>
      </c>
      <c r="O28" s="77" t="s">
        <v>206</v>
      </c>
      <c r="P28" s="49"/>
      <c r="Q28" s="49"/>
      <c r="R28" s="49"/>
      <c r="S28" s="78">
        <v>43163.0</v>
      </c>
      <c r="T28" s="74" t="s">
        <v>55</v>
      </c>
      <c r="U28" s="74" t="s">
        <v>98</v>
      </c>
      <c r="V28" s="79" t="s">
        <v>99</v>
      </c>
      <c r="W28" s="80" t="s">
        <v>207</v>
      </c>
      <c r="X28" s="49"/>
      <c r="Y28" s="49"/>
      <c r="Z28" s="49"/>
      <c r="AA28" s="49"/>
      <c r="AB28" s="49"/>
      <c r="AC28" s="49"/>
      <c r="AD28" s="49"/>
      <c r="AE28" s="49"/>
      <c r="AF28" s="49"/>
      <c r="AG28" s="49"/>
    </row>
    <row r="29">
      <c r="A29" s="19" t="s">
        <v>208</v>
      </c>
      <c r="B29" s="29"/>
      <c r="C29" s="29"/>
      <c r="D29" s="29"/>
      <c r="E29" s="29"/>
      <c r="F29" s="14" t="s">
        <v>34</v>
      </c>
      <c r="G29" s="14" t="s">
        <v>35</v>
      </c>
      <c r="H29" s="19" t="s">
        <v>209</v>
      </c>
      <c r="I29" s="29"/>
      <c r="J29" s="14" t="s">
        <v>210</v>
      </c>
      <c r="K29" s="24" t="s">
        <v>211</v>
      </c>
      <c r="L29" s="25"/>
      <c r="M29" s="14"/>
      <c r="N29" s="14" t="s">
        <v>44</v>
      </c>
      <c r="O29" s="28" t="s">
        <v>212</v>
      </c>
      <c r="P29" s="29"/>
      <c r="Q29" s="29"/>
      <c r="R29" s="29"/>
      <c r="S29" s="31">
        <v>43162.0</v>
      </c>
      <c r="T29" s="14" t="s">
        <v>55</v>
      </c>
      <c r="U29" s="19" t="s">
        <v>56</v>
      </c>
      <c r="V29" s="34" t="s">
        <v>57</v>
      </c>
      <c r="W29" s="29"/>
      <c r="X29" s="29"/>
      <c r="Y29" s="29"/>
      <c r="Z29" s="29"/>
      <c r="AA29" s="29"/>
      <c r="AB29" s="29"/>
      <c r="AC29" s="29"/>
      <c r="AD29" s="29"/>
      <c r="AE29" s="29"/>
      <c r="AF29" s="29"/>
      <c r="AG29" s="29"/>
    </row>
    <row r="30">
      <c r="A30" s="19" t="s">
        <v>213</v>
      </c>
      <c r="B30" s="14"/>
      <c r="C30" s="14"/>
      <c r="D30" s="29"/>
      <c r="E30" s="29"/>
      <c r="F30" s="14" t="s">
        <v>34</v>
      </c>
      <c r="G30" s="14" t="s">
        <v>142</v>
      </c>
      <c r="H30" s="19" t="s">
        <v>214</v>
      </c>
      <c r="I30" s="22"/>
      <c r="J30" s="14" t="s">
        <v>215</v>
      </c>
      <c r="K30" s="24" t="s">
        <v>216</v>
      </c>
      <c r="L30" s="25"/>
      <c r="M30" s="14"/>
      <c r="N30" s="14" t="s">
        <v>44</v>
      </c>
      <c r="O30" s="28" t="s">
        <v>217</v>
      </c>
      <c r="P30" s="29"/>
      <c r="Q30" s="29"/>
      <c r="R30" s="29"/>
      <c r="S30" s="31">
        <v>43162.0</v>
      </c>
      <c r="T30" s="14" t="s">
        <v>55</v>
      </c>
      <c r="U30" s="19" t="s">
        <v>56</v>
      </c>
      <c r="V30" s="34" t="s">
        <v>57</v>
      </c>
      <c r="W30" s="14"/>
      <c r="X30" s="29"/>
      <c r="Y30" s="29"/>
      <c r="Z30" s="29"/>
      <c r="AA30" s="29"/>
      <c r="AB30" s="29"/>
      <c r="AC30" s="29"/>
      <c r="AD30" s="29"/>
      <c r="AE30" s="29"/>
      <c r="AF30" s="29"/>
      <c r="AG30" s="29"/>
    </row>
    <row r="31">
      <c r="A31" s="19" t="s">
        <v>218</v>
      </c>
      <c r="B31" s="29"/>
      <c r="C31" s="29"/>
      <c r="D31" s="29"/>
      <c r="E31" s="29"/>
      <c r="F31" s="14" t="s">
        <v>34</v>
      </c>
      <c r="G31" s="14" t="s">
        <v>142</v>
      </c>
      <c r="H31" s="19" t="s">
        <v>219</v>
      </c>
      <c r="I31" s="29"/>
      <c r="J31" s="14" t="s">
        <v>220</v>
      </c>
      <c r="K31" s="24" t="s">
        <v>221</v>
      </c>
      <c r="L31" s="25"/>
      <c r="M31" s="14"/>
      <c r="N31" s="14" t="s">
        <v>44</v>
      </c>
      <c r="O31" s="36"/>
      <c r="P31" s="29"/>
      <c r="Q31" s="29"/>
      <c r="R31" s="29"/>
      <c r="S31" s="31">
        <v>43162.0</v>
      </c>
      <c r="T31" s="14" t="s">
        <v>55</v>
      </c>
      <c r="U31" s="19" t="s">
        <v>56</v>
      </c>
      <c r="V31" s="34" t="s">
        <v>57</v>
      </c>
      <c r="W31" s="29"/>
      <c r="X31" s="29"/>
      <c r="Y31" s="29"/>
      <c r="Z31" s="29"/>
      <c r="AA31" s="29"/>
      <c r="AB31" s="29"/>
      <c r="AC31" s="29"/>
      <c r="AD31" s="29"/>
      <c r="AE31" s="29"/>
      <c r="AF31" s="29"/>
      <c r="AG31" s="29"/>
    </row>
    <row r="32">
      <c r="A32" s="68" t="s">
        <v>222</v>
      </c>
      <c r="B32" s="29"/>
      <c r="C32" s="14" t="s">
        <v>223</v>
      </c>
      <c r="D32" s="29"/>
      <c r="E32" s="29"/>
      <c r="F32" s="72" t="s">
        <v>152</v>
      </c>
      <c r="G32" s="14" t="s">
        <v>35</v>
      </c>
      <c r="H32" s="69" t="s">
        <v>224</v>
      </c>
      <c r="I32" s="83"/>
      <c r="J32" s="68" t="s">
        <v>225</v>
      </c>
      <c r="K32" s="70" t="s">
        <v>226</v>
      </c>
      <c r="L32" s="25"/>
      <c r="M32" s="14"/>
      <c r="N32" s="14" t="s">
        <v>44</v>
      </c>
      <c r="O32" s="36"/>
      <c r="P32" s="29"/>
      <c r="Q32" s="29"/>
      <c r="R32" s="29"/>
      <c r="S32" s="31">
        <v>43149.0</v>
      </c>
      <c r="T32" s="14" t="s">
        <v>55</v>
      </c>
      <c r="U32" s="3" t="s">
        <v>118</v>
      </c>
      <c r="V32" s="14"/>
      <c r="W32" s="29"/>
      <c r="X32" s="29"/>
      <c r="Y32" s="29"/>
      <c r="Z32" s="29"/>
      <c r="AA32" s="29"/>
      <c r="AB32" s="29"/>
      <c r="AC32" s="29"/>
      <c r="AD32" s="29"/>
      <c r="AE32" s="29"/>
      <c r="AF32" s="29"/>
      <c r="AG32" s="29"/>
    </row>
    <row r="33">
      <c r="A33" s="19" t="s">
        <v>227</v>
      </c>
      <c r="B33" s="29"/>
      <c r="C33" s="29"/>
      <c r="D33" s="29"/>
      <c r="E33" s="29"/>
      <c r="F33" s="14" t="s">
        <v>34</v>
      </c>
      <c r="G33" s="14" t="s">
        <v>142</v>
      </c>
      <c r="H33" s="19" t="s">
        <v>228</v>
      </c>
      <c r="I33" s="29"/>
      <c r="J33" s="14" t="s">
        <v>229</v>
      </c>
      <c r="K33" s="24" t="s">
        <v>230</v>
      </c>
      <c r="L33" s="25"/>
      <c r="M33" s="14"/>
      <c r="N33" s="14" t="s">
        <v>44</v>
      </c>
      <c r="O33" s="28" t="s">
        <v>231</v>
      </c>
      <c r="P33" s="29"/>
      <c r="Q33" s="29"/>
      <c r="R33" s="29"/>
      <c r="S33" s="31">
        <v>43162.0</v>
      </c>
      <c r="T33" s="14" t="s">
        <v>55</v>
      </c>
      <c r="U33" s="19" t="s">
        <v>56</v>
      </c>
      <c r="V33" s="34" t="s">
        <v>57</v>
      </c>
      <c r="W33" s="29"/>
      <c r="X33" s="29"/>
      <c r="Y33" s="29"/>
      <c r="Z33" s="29"/>
      <c r="AA33" s="29"/>
      <c r="AB33" s="29"/>
      <c r="AC33" s="29"/>
      <c r="AD33" s="29"/>
      <c r="AE33" s="29"/>
      <c r="AF33" s="29"/>
      <c r="AG33" s="29"/>
    </row>
    <row r="34">
      <c r="A34" s="19" t="s">
        <v>232</v>
      </c>
      <c r="B34" s="29"/>
      <c r="C34" s="29"/>
      <c r="D34" s="29"/>
      <c r="E34" s="29"/>
      <c r="F34" s="14" t="s">
        <v>34</v>
      </c>
      <c r="G34" s="14" t="s">
        <v>35</v>
      </c>
      <c r="H34" s="19" t="s">
        <v>233</v>
      </c>
      <c r="I34" s="29"/>
      <c r="J34" s="19" t="s">
        <v>234</v>
      </c>
      <c r="K34" s="24" t="s">
        <v>235</v>
      </c>
      <c r="L34" s="25"/>
      <c r="M34" s="14"/>
      <c r="N34" s="14" t="s">
        <v>44</v>
      </c>
      <c r="O34" s="36"/>
      <c r="P34" s="29"/>
      <c r="Q34" s="29"/>
      <c r="R34" s="29"/>
      <c r="S34" s="31">
        <v>43162.0</v>
      </c>
      <c r="T34" s="14" t="s">
        <v>55</v>
      </c>
      <c r="U34" s="19" t="s">
        <v>56</v>
      </c>
      <c r="V34" s="34" t="s">
        <v>57</v>
      </c>
      <c r="W34" s="29"/>
      <c r="X34" s="29"/>
      <c r="Y34" s="29"/>
      <c r="Z34" s="29"/>
      <c r="AA34" s="29"/>
      <c r="AB34" s="29"/>
      <c r="AC34" s="29"/>
      <c r="AD34" s="29"/>
      <c r="AE34" s="29"/>
      <c r="AF34" s="29"/>
      <c r="AG34" s="29"/>
    </row>
    <row r="35">
      <c r="A35" s="19" t="s">
        <v>236</v>
      </c>
      <c r="B35" s="14"/>
      <c r="C35" s="14"/>
      <c r="D35" s="16"/>
      <c r="E35" s="14"/>
      <c r="F35" s="14" t="s">
        <v>34</v>
      </c>
      <c r="G35" s="14" t="s">
        <v>142</v>
      </c>
      <c r="H35" s="19" t="s">
        <v>237</v>
      </c>
      <c r="I35" s="22"/>
      <c r="J35" s="14" t="s">
        <v>239</v>
      </c>
      <c r="K35" s="24" t="s">
        <v>241</v>
      </c>
      <c r="L35" s="25"/>
      <c r="M35" s="14"/>
      <c r="N35" s="14" t="s">
        <v>44</v>
      </c>
      <c r="O35" s="36"/>
      <c r="P35" s="29"/>
      <c r="Q35" s="29"/>
      <c r="R35" s="29"/>
      <c r="S35" s="31">
        <v>43162.0</v>
      </c>
      <c r="T35" s="14" t="s">
        <v>55</v>
      </c>
      <c r="U35" s="19" t="s">
        <v>56</v>
      </c>
      <c r="V35" s="34" t="s">
        <v>57</v>
      </c>
      <c r="W35" s="14"/>
      <c r="X35" s="29"/>
      <c r="Y35" s="29"/>
      <c r="Z35" s="29"/>
      <c r="AA35" s="29"/>
      <c r="AB35" s="29"/>
      <c r="AC35" s="29"/>
      <c r="AD35" s="29"/>
      <c r="AE35" s="29"/>
      <c r="AF35" s="29"/>
      <c r="AG35" s="29"/>
    </row>
    <row r="36">
      <c r="A36" s="74" t="s">
        <v>242</v>
      </c>
      <c r="B36" s="49" t="s">
        <v>243</v>
      </c>
      <c r="C36" s="49" t="s">
        <v>244</v>
      </c>
      <c r="D36" s="49"/>
      <c r="E36" s="49"/>
      <c r="F36" s="74" t="s">
        <v>34</v>
      </c>
      <c r="G36" s="74" t="s">
        <v>238</v>
      </c>
      <c r="H36" s="80" t="s">
        <v>245</v>
      </c>
      <c r="I36" s="49"/>
      <c r="J36" s="74" t="s">
        <v>246</v>
      </c>
      <c r="K36" s="75" t="s">
        <v>247</v>
      </c>
      <c r="L36" s="76"/>
      <c r="M36" s="74"/>
      <c r="N36" s="74" t="s">
        <v>44</v>
      </c>
      <c r="O36" s="77" t="s">
        <v>248</v>
      </c>
      <c r="P36" s="49"/>
      <c r="Q36" s="49"/>
      <c r="R36" s="49"/>
      <c r="S36" s="78">
        <v>43163.0</v>
      </c>
      <c r="T36" s="74" t="s">
        <v>55</v>
      </c>
      <c r="U36" s="74" t="s">
        <v>98</v>
      </c>
      <c r="V36" s="77" t="s">
        <v>99</v>
      </c>
      <c r="W36" s="49"/>
      <c r="X36" s="49"/>
      <c r="Y36" s="55"/>
      <c r="Z36" s="55"/>
      <c r="AA36" s="55"/>
      <c r="AB36" s="55"/>
      <c r="AC36" s="55"/>
      <c r="AD36" s="55"/>
      <c r="AE36" s="55"/>
      <c r="AF36" s="55"/>
      <c r="AG36" s="55"/>
    </row>
    <row r="37">
      <c r="A37" s="19" t="s">
        <v>249</v>
      </c>
      <c r="B37" s="29"/>
      <c r="C37" s="29"/>
      <c r="D37" s="29"/>
      <c r="E37" s="29"/>
      <c r="F37" s="14" t="s">
        <v>87</v>
      </c>
      <c r="G37" s="14" t="s">
        <v>35</v>
      </c>
      <c r="H37" s="19" t="s">
        <v>250</v>
      </c>
      <c r="I37" s="29"/>
      <c r="J37" s="14" t="s">
        <v>251</v>
      </c>
      <c r="K37" s="24" t="s">
        <v>252</v>
      </c>
      <c r="L37" s="25"/>
      <c r="M37" s="14"/>
      <c r="N37" s="14" t="s">
        <v>44</v>
      </c>
      <c r="O37" s="28" t="s">
        <v>253</v>
      </c>
      <c r="P37" s="29"/>
      <c r="Q37" s="29"/>
      <c r="R37" s="29"/>
      <c r="S37" s="31">
        <v>43162.0</v>
      </c>
      <c r="T37" s="14" t="s">
        <v>55</v>
      </c>
      <c r="U37" s="19" t="s">
        <v>56</v>
      </c>
      <c r="V37" s="34" t="s">
        <v>57</v>
      </c>
      <c r="W37" s="29"/>
      <c r="X37" s="29"/>
      <c r="Y37" s="29"/>
      <c r="Z37" s="29"/>
      <c r="AA37" s="29"/>
      <c r="AB37" s="29"/>
      <c r="AC37" s="29"/>
      <c r="AD37" s="29"/>
      <c r="AE37" s="29"/>
      <c r="AF37" s="29"/>
      <c r="AG37" s="29"/>
    </row>
    <row r="38">
      <c r="A38" s="19" t="s">
        <v>254</v>
      </c>
      <c r="B38" s="29"/>
      <c r="C38" s="29"/>
      <c r="D38" s="29"/>
      <c r="E38" s="29"/>
      <c r="F38" s="14" t="s">
        <v>34</v>
      </c>
      <c r="G38" s="14" t="s">
        <v>142</v>
      </c>
      <c r="H38" s="19" t="s">
        <v>255</v>
      </c>
      <c r="I38" s="29"/>
      <c r="J38" s="14" t="s">
        <v>251</v>
      </c>
      <c r="K38" s="24" t="s">
        <v>252</v>
      </c>
      <c r="L38" s="25"/>
      <c r="M38" s="14"/>
      <c r="N38" s="14" t="s">
        <v>44</v>
      </c>
      <c r="O38" s="36"/>
      <c r="P38" s="29"/>
      <c r="Q38" s="29"/>
      <c r="R38" s="29"/>
      <c r="S38" s="31">
        <v>43162.0</v>
      </c>
      <c r="T38" s="14" t="s">
        <v>55</v>
      </c>
      <c r="U38" s="19" t="s">
        <v>56</v>
      </c>
      <c r="V38" s="34" t="s">
        <v>57</v>
      </c>
      <c r="W38" s="29"/>
      <c r="X38" s="29"/>
      <c r="Y38" s="29"/>
      <c r="Z38" s="29"/>
      <c r="AA38" s="29"/>
      <c r="AB38" s="29"/>
      <c r="AC38" s="29"/>
      <c r="AD38" s="29"/>
      <c r="AE38" s="29"/>
      <c r="AF38" s="29"/>
      <c r="AG38" s="29"/>
    </row>
    <row r="39">
      <c r="A39" s="19" t="s">
        <v>256</v>
      </c>
      <c r="B39" s="29"/>
      <c r="C39" s="29"/>
      <c r="D39" s="29"/>
      <c r="E39" s="29"/>
      <c r="F39" s="14" t="s">
        <v>34</v>
      </c>
      <c r="G39" s="14" t="s">
        <v>35</v>
      </c>
      <c r="H39" s="19" t="s">
        <v>257</v>
      </c>
      <c r="I39" s="29"/>
      <c r="J39" s="19" t="s">
        <v>258</v>
      </c>
      <c r="K39" s="24" t="s">
        <v>259</v>
      </c>
      <c r="L39" s="25"/>
      <c r="M39" s="14"/>
      <c r="N39" s="14" t="s">
        <v>44</v>
      </c>
      <c r="O39" s="28" t="s">
        <v>260</v>
      </c>
      <c r="P39" s="29"/>
      <c r="Q39" s="29"/>
      <c r="R39" s="29"/>
      <c r="S39" s="31">
        <v>43162.0</v>
      </c>
      <c r="T39" s="14" t="s">
        <v>55</v>
      </c>
      <c r="U39" s="19" t="s">
        <v>56</v>
      </c>
      <c r="V39" s="34" t="s">
        <v>57</v>
      </c>
      <c r="W39" s="29"/>
      <c r="X39" s="29"/>
      <c r="Y39" s="29"/>
      <c r="Z39" s="29"/>
      <c r="AA39" s="29"/>
      <c r="AB39" s="29"/>
      <c r="AC39" s="29"/>
      <c r="AD39" s="29"/>
      <c r="AE39" s="29"/>
      <c r="AF39" s="29"/>
      <c r="AG39" s="29"/>
    </row>
    <row r="40">
      <c r="A40" s="88" t="s">
        <v>261</v>
      </c>
      <c r="B40" s="29"/>
      <c r="C40" s="29"/>
      <c r="D40" s="29"/>
      <c r="E40" s="29"/>
      <c r="F40" s="14" t="s">
        <v>34</v>
      </c>
      <c r="G40" s="14" t="s">
        <v>35</v>
      </c>
      <c r="H40" s="19" t="s">
        <v>262</v>
      </c>
      <c r="I40" s="29"/>
      <c r="J40" s="14" t="s">
        <v>263</v>
      </c>
      <c r="K40" s="24" t="s">
        <v>264</v>
      </c>
      <c r="L40" s="25"/>
      <c r="M40" s="14" t="s">
        <v>265</v>
      </c>
      <c r="N40" s="14" t="s">
        <v>44</v>
      </c>
      <c r="O40" s="47" t="s">
        <v>266</v>
      </c>
      <c r="P40" s="29"/>
      <c r="Q40" s="29"/>
      <c r="R40" s="29"/>
      <c r="S40" s="31">
        <v>43149.0</v>
      </c>
      <c r="T40" s="14" t="s">
        <v>55</v>
      </c>
      <c r="U40" s="14" t="s">
        <v>267</v>
      </c>
      <c r="V40" s="14"/>
      <c r="W40" s="29"/>
      <c r="X40" s="29"/>
      <c r="Y40" s="55"/>
      <c r="Z40" s="55"/>
      <c r="AA40" s="55"/>
      <c r="AB40" s="55"/>
      <c r="AC40" s="55"/>
      <c r="AD40" s="55"/>
      <c r="AE40" s="55"/>
      <c r="AF40" s="55"/>
      <c r="AG40" s="55"/>
    </row>
    <row r="41">
      <c r="A41" s="19" t="s">
        <v>268</v>
      </c>
      <c r="B41" s="29"/>
      <c r="C41" s="29"/>
      <c r="D41" s="29"/>
      <c r="E41" s="29"/>
      <c r="F41" s="14" t="s">
        <v>34</v>
      </c>
      <c r="G41" s="14" t="s">
        <v>142</v>
      </c>
      <c r="H41" s="19" t="s">
        <v>269</v>
      </c>
      <c r="I41" s="29"/>
      <c r="J41" s="19" t="s">
        <v>263</v>
      </c>
      <c r="K41" s="35" t="s">
        <v>270</v>
      </c>
      <c r="L41" s="25" t="s">
        <v>271</v>
      </c>
      <c r="M41" s="14"/>
      <c r="N41" s="14" t="s">
        <v>44</v>
      </c>
      <c r="O41" s="28" t="s">
        <v>272</v>
      </c>
      <c r="P41" s="29"/>
      <c r="Q41" s="29"/>
      <c r="R41" s="29"/>
      <c r="S41" s="31">
        <v>43162.0</v>
      </c>
      <c r="T41" s="14" t="s">
        <v>55</v>
      </c>
      <c r="U41" s="19" t="s">
        <v>56</v>
      </c>
      <c r="V41" s="34" t="s">
        <v>57</v>
      </c>
      <c r="W41" s="29"/>
      <c r="X41" s="29"/>
      <c r="Y41" s="29"/>
      <c r="Z41" s="29"/>
      <c r="AA41" s="29"/>
      <c r="AB41" s="29"/>
      <c r="AC41" s="29"/>
      <c r="AD41" s="29"/>
      <c r="AE41" s="29"/>
      <c r="AF41" s="29"/>
      <c r="AG41" s="29"/>
    </row>
    <row r="42">
      <c r="A42" s="68" t="s">
        <v>273</v>
      </c>
      <c r="B42" s="14" t="s">
        <v>274</v>
      </c>
      <c r="C42" s="29"/>
      <c r="D42" s="29"/>
      <c r="E42" s="29"/>
      <c r="F42" s="72" t="s">
        <v>152</v>
      </c>
      <c r="G42" s="14" t="s">
        <v>35</v>
      </c>
      <c r="H42" s="69" t="s">
        <v>275</v>
      </c>
      <c r="I42" s="69"/>
      <c r="J42" s="68" t="s">
        <v>263</v>
      </c>
      <c r="K42" s="70" t="s">
        <v>276</v>
      </c>
      <c r="L42" s="71"/>
      <c r="M42" s="14"/>
      <c r="N42" s="14" t="s">
        <v>44</v>
      </c>
      <c r="O42" s="36"/>
      <c r="P42" s="29"/>
      <c r="Q42" s="29"/>
      <c r="R42" s="29"/>
      <c r="S42" s="31">
        <v>43149.0</v>
      </c>
      <c r="T42" s="14" t="s">
        <v>55</v>
      </c>
      <c r="U42" s="3" t="s">
        <v>118</v>
      </c>
      <c r="V42" s="14"/>
      <c r="W42" s="29"/>
      <c r="X42" s="29"/>
      <c r="Y42" s="29"/>
      <c r="Z42" s="29"/>
      <c r="AA42" s="29"/>
      <c r="AB42" s="29"/>
      <c r="AC42" s="29"/>
      <c r="AD42" s="29"/>
      <c r="AE42" s="29"/>
      <c r="AF42" s="29"/>
      <c r="AG42" s="29"/>
    </row>
    <row r="43">
      <c r="A43" s="68" t="s">
        <v>273</v>
      </c>
      <c r="B43" s="69" t="s">
        <v>279</v>
      </c>
      <c r="C43" s="55"/>
      <c r="D43" s="55"/>
      <c r="E43" s="55"/>
      <c r="F43" s="41" t="s">
        <v>152</v>
      </c>
      <c r="G43" s="42" t="s">
        <v>142</v>
      </c>
      <c r="H43" s="55" t="s">
        <v>281</v>
      </c>
      <c r="I43" s="55"/>
      <c r="J43" s="58" t="s">
        <v>263</v>
      </c>
      <c r="K43" s="86" t="s">
        <v>283</v>
      </c>
      <c r="L43" s="87" t="s">
        <v>284</v>
      </c>
      <c r="M43" s="58"/>
      <c r="N43" s="58" t="s">
        <v>44</v>
      </c>
      <c r="O43" s="61" t="s">
        <v>285</v>
      </c>
      <c r="P43" s="55"/>
      <c r="Q43" s="55"/>
      <c r="R43" s="55"/>
      <c r="S43" s="62">
        <v>43163.0</v>
      </c>
      <c r="T43" s="58" t="s">
        <v>55</v>
      </c>
      <c r="U43" s="58" t="s">
        <v>98</v>
      </c>
      <c r="V43" s="63" t="s">
        <v>99</v>
      </c>
      <c r="W43" s="64" t="s">
        <v>288</v>
      </c>
      <c r="X43" s="55"/>
      <c r="Y43" s="55"/>
      <c r="Z43" s="55"/>
      <c r="AA43" s="55"/>
      <c r="AB43" s="55"/>
      <c r="AC43" s="55"/>
      <c r="AD43" s="55"/>
      <c r="AE43" s="55"/>
      <c r="AF43" s="55"/>
      <c r="AG43" s="55"/>
    </row>
    <row r="44">
      <c r="A44" s="42" t="s">
        <v>289</v>
      </c>
      <c r="B44" s="38"/>
      <c r="C44" s="41" t="s">
        <v>273</v>
      </c>
      <c r="D44" s="39"/>
      <c r="E44" s="38"/>
      <c r="F44" s="41" t="s">
        <v>152</v>
      </c>
      <c r="G44" s="14" t="s">
        <v>35</v>
      </c>
      <c r="H44" s="42" t="s">
        <v>290</v>
      </c>
      <c r="I44" s="22"/>
      <c r="J44" s="41" t="s">
        <v>263</v>
      </c>
      <c r="K44" s="89" t="s">
        <v>291</v>
      </c>
      <c r="L44" s="90"/>
      <c r="M44" s="41"/>
      <c r="N44" s="14" t="s">
        <v>44</v>
      </c>
      <c r="O44" s="47" t="s">
        <v>292</v>
      </c>
      <c r="P44" s="49"/>
      <c r="Q44" s="49"/>
      <c r="R44" s="49"/>
      <c r="S44" s="50">
        <v>43262.0</v>
      </c>
      <c r="T44" s="41" t="s">
        <v>82</v>
      </c>
      <c r="U44" s="51" t="s">
        <v>83</v>
      </c>
      <c r="V44" s="41"/>
      <c r="W44" s="38"/>
      <c r="X44" s="49"/>
      <c r="Y44" s="49"/>
      <c r="Z44" s="49"/>
      <c r="AA44" s="49"/>
      <c r="AB44" s="49"/>
      <c r="AC44" s="49"/>
      <c r="AD44" s="49"/>
      <c r="AE44" s="49"/>
      <c r="AF44" s="49"/>
      <c r="AG44" s="49"/>
    </row>
    <row r="45">
      <c r="A45" s="19" t="s">
        <v>293</v>
      </c>
      <c r="B45" s="25"/>
      <c r="C45" s="14"/>
      <c r="D45" s="16"/>
      <c r="E45" s="14"/>
      <c r="F45" s="14" t="s">
        <v>34</v>
      </c>
      <c r="G45" s="14" t="s">
        <v>142</v>
      </c>
      <c r="H45" s="19" t="s">
        <v>294</v>
      </c>
      <c r="I45" s="22"/>
      <c r="J45" s="14" t="s">
        <v>295</v>
      </c>
      <c r="K45" s="24" t="s">
        <v>296</v>
      </c>
      <c r="L45" s="91"/>
      <c r="M45" s="83"/>
      <c r="N45" s="14" t="s">
        <v>44</v>
      </c>
      <c r="O45" s="28" t="s">
        <v>297</v>
      </c>
      <c r="P45" s="29"/>
      <c r="Q45" s="29"/>
      <c r="R45" s="29"/>
      <c r="S45" s="31">
        <v>43162.0</v>
      </c>
      <c r="T45" s="14" t="s">
        <v>55</v>
      </c>
      <c r="U45" s="19" t="s">
        <v>56</v>
      </c>
      <c r="V45" s="34" t="s">
        <v>57</v>
      </c>
      <c r="W45" s="14"/>
      <c r="X45" s="29"/>
      <c r="Y45" s="29"/>
      <c r="Z45" s="29"/>
      <c r="AA45" s="29"/>
      <c r="AB45" s="29"/>
      <c r="AC45" s="29"/>
      <c r="AD45" s="29"/>
      <c r="AE45" s="29"/>
      <c r="AF45" s="29"/>
      <c r="AG45" s="29"/>
    </row>
    <row r="46">
      <c r="A46" s="19" t="s">
        <v>298</v>
      </c>
      <c r="B46" s="19" t="s">
        <v>299</v>
      </c>
      <c r="C46" s="14"/>
      <c r="D46" s="29"/>
      <c r="E46" s="29"/>
      <c r="F46" s="14" t="s">
        <v>70</v>
      </c>
      <c r="G46" s="14" t="s">
        <v>35</v>
      </c>
      <c r="H46" s="19" t="s">
        <v>300</v>
      </c>
      <c r="I46" s="22"/>
      <c r="J46" s="14" t="s">
        <v>301</v>
      </c>
      <c r="K46" s="24" t="s">
        <v>302</v>
      </c>
      <c r="L46" s="25"/>
      <c r="M46" s="14"/>
      <c r="N46" s="14" t="s">
        <v>44</v>
      </c>
      <c r="O46" s="28" t="s">
        <v>303</v>
      </c>
      <c r="P46" s="29"/>
      <c r="Q46" s="29"/>
      <c r="R46" s="29"/>
      <c r="S46" s="31">
        <v>43162.0</v>
      </c>
      <c r="T46" s="14" t="s">
        <v>55</v>
      </c>
      <c r="U46" s="19" t="s">
        <v>56</v>
      </c>
      <c r="V46" s="34" t="s">
        <v>57</v>
      </c>
      <c r="W46" s="14"/>
      <c r="X46" s="29"/>
      <c r="Y46" s="29"/>
      <c r="Z46" s="29"/>
      <c r="AA46" s="29"/>
      <c r="AB46" s="29"/>
      <c r="AC46" s="29"/>
      <c r="AD46" s="29"/>
      <c r="AE46" s="29"/>
      <c r="AF46" s="29"/>
      <c r="AG46" s="29"/>
    </row>
    <row r="47">
      <c r="A47" s="19" t="s">
        <v>304</v>
      </c>
      <c r="B47" s="14"/>
      <c r="C47" s="14"/>
      <c r="D47" s="29"/>
      <c r="E47" s="29"/>
      <c r="F47" s="14" t="s">
        <v>34</v>
      </c>
      <c r="G47" s="14" t="s">
        <v>35</v>
      </c>
      <c r="H47" s="19" t="s">
        <v>305</v>
      </c>
      <c r="I47" s="22"/>
      <c r="J47" s="19" t="s">
        <v>306</v>
      </c>
      <c r="K47" s="24" t="s">
        <v>307</v>
      </c>
      <c r="L47" s="25"/>
      <c r="M47" s="14"/>
      <c r="N47" s="14" t="s">
        <v>44</v>
      </c>
      <c r="O47" s="28" t="s">
        <v>308</v>
      </c>
      <c r="P47" s="29"/>
      <c r="Q47" s="29"/>
      <c r="R47" s="29"/>
      <c r="S47" s="31">
        <v>43162.0</v>
      </c>
      <c r="T47" s="14" t="s">
        <v>55</v>
      </c>
      <c r="U47" s="19" t="s">
        <v>56</v>
      </c>
      <c r="V47" s="34" t="s">
        <v>57</v>
      </c>
      <c r="W47" s="29"/>
      <c r="X47" s="29"/>
      <c r="Y47" s="29"/>
      <c r="Z47" s="29"/>
      <c r="AA47" s="29"/>
      <c r="AB47" s="29"/>
      <c r="AC47" s="29"/>
      <c r="AD47" s="29"/>
      <c r="AE47" s="29"/>
      <c r="AF47" s="29"/>
      <c r="AG47" s="29"/>
    </row>
    <row r="48">
      <c r="A48" s="88" t="s">
        <v>309</v>
      </c>
      <c r="B48" s="29"/>
      <c r="C48" s="29"/>
      <c r="D48" s="29"/>
      <c r="E48" s="29"/>
      <c r="F48" s="14" t="s">
        <v>34</v>
      </c>
      <c r="G48" s="14" t="s">
        <v>35</v>
      </c>
      <c r="H48" s="19" t="s">
        <v>310</v>
      </c>
      <c r="I48" s="29"/>
      <c r="J48" s="14" t="s">
        <v>311</v>
      </c>
      <c r="K48" s="24" t="s">
        <v>312</v>
      </c>
      <c r="L48" s="25"/>
      <c r="M48" s="14"/>
      <c r="N48" s="14" t="s">
        <v>44</v>
      </c>
      <c r="O48" s="47" t="s">
        <v>313</v>
      </c>
      <c r="P48" s="29"/>
      <c r="Q48" s="29"/>
      <c r="R48" s="29"/>
      <c r="S48" s="31">
        <v>43149.0</v>
      </c>
      <c r="T48" s="14" t="s">
        <v>55</v>
      </c>
      <c r="U48" s="14" t="s">
        <v>267</v>
      </c>
      <c r="V48" s="14"/>
      <c r="W48" s="29"/>
      <c r="X48" s="29"/>
      <c r="Y48" s="49"/>
      <c r="Z48" s="49"/>
      <c r="AA48" s="49"/>
      <c r="AB48" s="49"/>
      <c r="AC48" s="49"/>
      <c r="AD48" s="49"/>
      <c r="AE48" s="49"/>
      <c r="AF48" s="49"/>
      <c r="AG48" s="49"/>
    </row>
    <row r="49">
      <c r="A49" s="19" t="s">
        <v>314</v>
      </c>
      <c r="B49" s="25"/>
      <c r="C49" s="14"/>
      <c r="D49" s="16"/>
      <c r="E49" s="14"/>
      <c r="F49" s="14" t="s">
        <v>34</v>
      </c>
      <c r="G49" s="14" t="s">
        <v>35</v>
      </c>
      <c r="H49" s="19" t="s">
        <v>315</v>
      </c>
      <c r="I49" s="22"/>
      <c r="J49" s="14" t="s">
        <v>316</v>
      </c>
      <c r="K49" s="24" t="s">
        <v>317</v>
      </c>
      <c r="L49" s="91"/>
      <c r="M49" s="83"/>
      <c r="N49" s="14" t="s">
        <v>44</v>
      </c>
      <c r="O49" s="36"/>
      <c r="P49" s="29"/>
      <c r="Q49" s="29"/>
      <c r="R49" s="29"/>
      <c r="S49" s="31">
        <v>43162.0</v>
      </c>
      <c r="T49" s="14" t="s">
        <v>55</v>
      </c>
      <c r="U49" s="19" t="s">
        <v>56</v>
      </c>
      <c r="V49" s="34" t="s">
        <v>57</v>
      </c>
      <c r="W49" s="14"/>
      <c r="X49" s="29"/>
      <c r="Y49" s="29"/>
      <c r="Z49" s="29"/>
      <c r="AA49" s="29"/>
      <c r="AB49" s="29"/>
      <c r="AC49" s="29"/>
      <c r="AD49" s="29"/>
      <c r="AE49" s="29"/>
      <c r="AF49" s="29"/>
      <c r="AG49" s="29"/>
    </row>
    <row r="50">
      <c r="A50" s="19" t="s">
        <v>318</v>
      </c>
      <c r="B50" s="14"/>
      <c r="C50" s="19" t="s">
        <v>319</v>
      </c>
      <c r="D50" s="16"/>
      <c r="E50" s="14"/>
      <c r="F50" s="14" t="s">
        <v>34</v>
      </c>
      <c r="G50" s="14" t="s">
        <v>142</v>
      </c>
      <c r="H50" s="19" t="s">
        <v>320</v>
      </c>
      <c r="I50" s="22"/>
      <c r="J50" s="14" t="s">
        <v>321</v>
      </c>
      <c r="K50" s="24" t="s">
        <v>322</v>
      </c>
      <c r="L50" s="25"/>
      <c r="M50" s="14"/>
      <c r="N50" s="14" t="s">
        <v>44</v>
      </c>
      <c r="O50" s="36"/>
      <c r="P50" s="29"/>
      <c r="Q50" s="29"/>
      <c r="R50" s="29"/>
      <c r="S50" s="31">
        <v>43162.0</v>
      </c>
      <c r="T50" s="14" t="s">
        <v>55</v>
      </c>
      <c r="U50" s="19" t="s">
        <v>56</v>
      </c>
      <c r="V50" s="34" t="s">
        <v>57</v>
      </c>
      <c r="W50" s="14"/>
      <c r="X50" s="29"/>
      <c r="Y50" s="29"/>
      <c r="Z50" s="29"/>
      <c r="AA50" s="29"/>
      <c r="AB50" s="29"/>
      <c r="AC50" s="29"/>
      <c r="AD50" s="29"/>
      <c r="AE50" s="29"/>
      <c r="AF50" s="29"/>
      <c r="AG50" s="29"/>
    </row>
    <row r="51">
      <c r="A51" s="42" t="s">
        <v>323</v>
      </c>
      <c r="B51" s="38"/>
      <c r="C51" s="38"/>
      <c r="D51" s="39"/>
      <c r="E51" s="38"/>
      <c r="F51" s="41" t="s">
        <v>34</v>
      </c>
      <c r="G51" s="14" t="s">
        <v>142</v>
      </c>
      <c r="H51" s="42" t="s">
        <v>324</v>
      </c>
      <c r="I51" s="22"/>
      <c r="J51" s="41" t="s">
        <v>325</v>
      </c>
      <c r="K51" s="43" t="s">
        <v>326</v>
      </c>
      <c r="L51" s="45"/>
      <c r="M51" s="41"/>
      <c r="N51" s="14" t="s">
        <v>44</v>
      </c>
      <c r="O51" s="47" t="s">
        <v>327</v>
      </c>
      <c r="P51" s="49"/>
      <c r="Q51" s="49"/>
      <c r="R51" s="49"/>
      <c r="S51" s="50">
        <v>43262.0</v>
      </c>
      <c r="T51" s="41" t="s">
        <v>82</v>
      </c>
      <c r="U51" s="51" t="s">
        <v>83</v>
      </c>
      <c r="V51" s="41"/>
      <c r="W51" s="38"/>
      <c r="X51" s="49"/>
      <c r="Y51" s="49"/>
      <c r="Z51" s="49"/>
      <c r="AA51" s="49"/>
      <c r="AB51" s="49"/>
      <c r="AC51" s="49"/>
      <c r="AD51" s="49"/>
      <c r="AE51" s="49"/>
      <c r="AF51" s="49"/>
      <c r="AG51" s="49"/>
    </row>
    <row r="52">
      <c r="A52" s="19" t="s">
        <v>328</v>
      </c>
      <c r="B52" s="14"/>
      <c r="C52" s="14"/>
      <c r="D52" s="29"/>
      <c r="E52" s="29"/>
      <c r="F52" s="14" t="s">
        <v>34</v>
      </c>
      <c r="G52" s="14" t="s">
        <v>35</v>
      </c>
      <c r="H52" s="19" t="s">
        <v>329</v>
      </c>
      <c r="I52" s="22"/>
      <c r="J52" s="14" t="s">
        <v>330</v>
      </c>
      <c r="K52" s="24" t="s">
        <v>331</v>
      </c>
      <c r="L52" s="25"/>
      <c r="M52" s="14"/>
      <c r="N52" s="14" t="s">
        <v>44</v>
      </c>
      <c r="O52" s="36"/>
      <c r="P52" s="29"/>
      <c r="Q52" s="29"/>
      <c r="R52" s="29"/>
      <c r="S52" s="31">
        <v>43162.0</v>
      </c>
      <c r="T52" s="14" t="s">
        <v>55</v>
      </c>
      <c r="U52" s="19" t="s">
        <v>56</v>
      </c>
      <c r="V52" s="34" t="s">
        <v>57</v>
      </c>
      <c r="W52" s="29"/>
      <c r="X52" s="29"/>
      <c r="Y52" s="29"/>
      <c r="Z52" s="29"/>
      <c r="AA52" s="29"/>
      <c r="AB52" s="29"/>
      <c r="AC52" s="29"/>
      <c r="AD52" s="29"/>
      <c r="AE52" s="29"/>
      <c r="AF52" s="29"/>
      <c r="AG52" s="29"/>
    </row>
    <row r="53">
      <c r="A53" s="19" t="s">
        <v>332</v>
      </c>
      <c r="B53" s="14"/>
      <c r="C53" s="14"/>
      <c r="D53" s="29"/>
      <c r="E53" s="29"/>
      <c r="F53" s="14" t="s">
        <v>34</v>
      </c>
      <c r="G53" s="14" t="s">
        <v>35</v>
      </c>
      <c r="H53" s="19" t="s">
        <v>333</v>
      </c>
      <c r="I53" s="22"/>
      <c r="J53" s="14" t="s">
        <v>330</v>
      </c>
      <c r="K53" s="24" t="s">
        <v>331</v>
      </c>
      <c r="L53" s="25"/>
      <c r="M53" s="14"/>
      <c r="N53" s="14" t="s">
        <v>44</v>
      </c>
      <c r="O53" s="36"/>
      <c r="P53" s="29"/>
      <c r="Q53" s="29"/>
      <c r="R53" s="29"/>
      <c r="S53" s="31">
        <v>43162.0</v>
      </c>
      <c r="T53" s="14" t="s">
        <v>55</v>
      </c>
      <c r="U53" s="19" t="s">
        <v>56</v>
      </c>
      <c r="V53" s="34" t="s">
        <v>57</v>
      </c>
      <c r="W53" s="29"/>
      <c r="X53" s="29"/>
      <c r="Y53" s="29"/>
      <c r="Z53" s="29"/>
      <c r="AA53" s="29"/>
      <c r="AB53" s="29"/>
      <c r="AC53" s="29"/>
      <c r="AD53" s="29"/>
      <c r="AE53" s="29"/>
      <c r="AF53" s="29"/>
      <c r="AG53" s="29"/>
    </row>
    <row r="54">
      <c r="A54" s="19" t="s">
        <v>334</v>
      </c>
      <c r="B54" s="29"/>
      <c r="C54" s="29"/>
      <c r="D54" s="29"/>
      <c r="E54" s="29"/>
      <c r="F54" s="14" t="s">
        <v>34</v>
      </c>
      <c r="G54" s="14" t="s">
        <v>35</v>
      </c>
      <c r="H54" s="19" t="s">
        <v>335</v>
      </c>
      <c r="I54" s="29"/>
      <c r="J54" s="14" t="s">
        <v>336</v>
      </c>
      <c r="K54" s="24" t="s">
        <v>337</v>
      </c>
      <c r="L54" s="25"/>
      <c r="M54" s="14" t="s">
        <v>338</v>
      </c>
      <c r="N54" s="14" t="s">
        <v>44</v>
      </c>
      <c r="O54" s="36"/>
      <c r="P54" s="29"/>
      <c r="Q54" s="29"/>
      <c r="R54" s="29"/>
      <c r="S54" s="31">
        <v>43162.0</v>
      </c>
      <c r="T54" s="14" t="s">
        <v>55</v>
      </c>
      <c r="U54" s="19" t="s">
        <v>56</v>
      </c>
      <c r="V54" s="34" t="s">
        <v>57</v>
      </c>
      <c r="W54" s="29"/>
      <c r="X54" s="29"/>
      <c r="Y54" s="29"/>
      <c r="Z54" s="29"/>
      <c r="AA54" s="29"/>
      <c r="AB54" s="29"/>
      <c r="AC54" s="29"/>
      <c r="AD54" s="29"/>
      <c r="AE54" s="29"/>
      <c r="AF54" s="29"/>
      <c r="AG54" s="29"/>
    </row>
    <row r="55">
      <c r="A55" s="19" t="s">
        <v>339</v>
      </c>
      <c r="B55" s="29"/>
      <c r="C55" s="29"/>
      <c r="D55" s="29"/>
      <c r="E55" s="29"/>
      <c r="F55" s="14" t="s">
        <v>34</v>
      </c>
      <c r="G55" s="14" t="s">
        <v>35</v>
      </c>
      <c r="H55" s="19" t="s">
        <v>340</v>
      </c>
      <c r="I55" s="29"/>
      <c r="J55" s="14" t="s">
        <v>336</v>
      </c>
      <c r="K55" s="24" t="s">
        <v>337</v>
      </c>
      <c r="L55" s="25"/>
      <c r="M55" s="14" t="s">
        <v>338</v>
      </c>
      <c r="N55" s="14" t="s">
        <v>44</v>
      </c>
      <c r="O55" s="28" t="s">
        <v>341</v>
      </c>
      <c r="P55" s="29"/>
      <c r="Q55" s="29"/>
      <c r="R55" s="29"/>
      <c r="S55" s="31">
        <v>43162.0</v>
      </c>
      <c r="T55" s="14" t="s">
        <v>55</v>
      </c>
      <c r="U55" s="19" t="s">
        <v>56</v>
      </c>
      <c r="V55" s="34" t="s">
        <v>57</v>
      </c>
      <c r="W55" s="29"/>
      <c r="X55" s="29"/>
      <c r="Y55" s="29"/>
      <c r="Z55" s="29"/>
      <c r="AA55" s="29"/>
      <c r="AB55" s="29"/>
      <c r="AC55" s="29"/>
      <c r="AD55" s="29"/>
      <c r="AE55" s="29"/>
      <c r="AF55" s="29"/>
      <c r="AG55" s="29"/>
    </row>
    <row r="56">
      <c r="A56" s="68" t="s">
        <v>342</v>
      </c>
      <c r="B56" s="29"/>
      <c r="C56" s="29"/>
      <c r="D56" s="29"/>
      <c r="E56" s="29"/>
      <c r="F56" s="72" t="s">
        <v>87</v>
      </c>
      <c r="G56" s="14" t="s">
        <v>35</v>
      </c>
      <c r="H56" s="69" t="s">
        <v>343</v>
      </c>
      <c r="I56" s="69"/>
      <c r="J56" s="68" t="s">
        <v>344</v>
      </c>
      <c r="K56" s="70" t="s">
        <v>345</v>
      </c>
      <c r="L56" s="71"/>
      <c r="M56" s="14"/>
      <c r="N56" s="14" t="s">
        <v>44</v>
      </c>
      <c r="O56" s="22"/>
      <c r="P56" s="29"/>
      <c r="Q56" s="29"/>
      <c r="R56" s="29"/>
      <c r="S56" s="31">
        <v>43149.0</v>
      </c>
      <c r="T56" s="14" t="s">
        <v>55</v>
      </c>
      <c r="U56" s="3" t="s">
        <v>118</v>
      </c>
      <c r="V56" s="14"/>
      <c r="W56" s="29"/>
      <c r="X56" s="29"/>
      <c r="Y56" s="29"/>
      <c r="Z56" s="29"/>
      <c r="AA56" s="29"/>
      <c r="AB56" s="29"/>
      <c r="AC56" s="29"/>
      <c r="AD56" s="29"/>
      <c r="AE56" s="29"/>
      <c r="AF56" s="29"/>
      <c r="AG56" s="29"/>
    </row>
    <row r="57">
      <c r="A57" s="19" t="s">
        <v>346</v>
      </c>
      <c r="B57" s="14"/>
      <c r="C57" s="14"/>
      <c r="D57" s="29"/>
      <c r="E57" s="29"/>
      <c r="F57" s="14" t="s">
        <v>34</v>
      </c>
      <c r="G57" s="14" t="s">
        <v>142</v>
      </c>
      <c r="H57" s="19" t="s">
        <v>347</v>
      </c>
      <c r="I57" s="22"/>
      <c r="J57" s="14" t="s">
        <v>348</v>
      </c>
      <c r="K57" s="24" t="s">
        <v>349</v>
      </c>
      <c r="L57" s="25"/>
      <c r="M57" s="14"/>
      <c r="N57" s="14" t="s">
        <v>44</v>
      </c>
      <c r="O57" s="36"/>
      <c r="P57" s="29"/>
      <c r="Q57" s="29"/>
      <c r="R57" s="29"/>
      <c r="S57" s="31">
        <v>43162.0</v>
      </c>
      <c r="T57" s="14" t="s">
        <v>55</v>
      </c>
      <c r="U57" s="19" t="s">
        <v>56</v>
      </c>
      <c r="V57" s="34" t="s">
        <v>57</v>
      </c>
      <c r="W57" s="29"/>
      <c r="X57" s="29"/>
      <c r="Y57" s="29"/>
      <c r="Z57" s="29"/>
      <c r="AA57" s="29"/>
      <c r="AB57" s="29"/>
      <c r="AC57" s="29"/>
      <c r="AD57" s="29"/>
      <c r="AE57" s="29"/>
      <c r="AF57" s="29"/>
      <c r="AG57" s="29"/>
    </row>
    <row r="58">
      <c r="A58" s="19" t="s">
        <v>350</v>
      </c>
      <c r="B58" s="14"/>
      <c r="C58" s="14"/>
      <c r="D58" s="29"/>
      <c r="E58" s="29"/>
      <c r="F58" s="14" t="s">
        <v>34</v>
      </c>
      <c r="G58" s="14" t="s">
        <v>142</v>
      </c>
      <c r="H58" s="19" t="s">
        <v>351</v>
      </c>
      <c r="I58" s="22"/>
      <c r="J58" s="14" t="s">
        <v>352</v>
      </c>
      <c r="K58" s="24" t="s">
        <v>353</v>
      </c>
      <c r="L58" s="25"/>
      <c r="M58" s="14"/>
      <c r="N58" s="14" t="s">
        <v>44</v>
      </c>
      <c r="O58" s="28" t="s">
        <v>354</v>
      </c>
      <c r="P58" s="29"/>
      <c r="Q58" s="29"/>
      <c r="R58" s="29"/>
      <c r="S58" s="31">
        <v>43162.0</v>
      </c>
      <c r="T58" s="14" t="s">
        <v>55</v>
      </c>
      <c r="U58" s="19" t="s">
        <v>56</v>
      </c>
      <c r="V58" s="34" t="s">
        <v>57</v>
      </c>
      <c r="W58" s="29"/>
      <c r="X58" s="29"/>
      <c r="Y58" s="29"/>
      <c r="Z58" s="29"/>
      <c r="AA58" s="29"/>
      <c r="AB58" s="29"/>
      <c r="AC58" s="29"/>
      <c r="AD58" s="29"/>
      <c r="AE58" s="29"/>
      <c r="AF58" s="29"/>
      <c r="AG58" s="29"/>
    </row>
    <row r="59">
      <c r="A59" s="88" t="s">
        <v>350</v>
      </c>
      <c r="B59" s="29"/>
      <c r="C59" s="29"/>
      <c r="D59" s="29"/>
      <c r="E59" s="29"/>
      <c r="F59" s="14" t="s">
        <v>34</v>
      </c>
      <c r="G59" s="14" t="s">
        <v>35</v>
      </c>
      <c r="H59" s="19" t="s">
        <v>355</v>
      </c>
      <c r="I59" s="29"/>
      <c r="J59" s="14" t="s">
        <v>352</v>
      </c>
      <c r="K59" s="35" t="s">
        <v>356</v>
      </c>
      <c r="L59" s="25"/>
      <c r="M59" s="14"/>
      <c r="N59" s="14" t="s">
        <v>44</v>
      </c>
      <c r="O59" s="36"/>
      <c r="P59" s="29"/>
      <c r="Q59" s="29"/>
      <c r="R59" s="29"/>
      <c r="S59" s="31">
        <v>43149.0</v>
      </c>
      <c r="T59" s="14" t="s">
        <v>55</v>
      </c>
      <c r="U59" s="14" t="s">
        <v>267</v>
      </c>
      <c r="V59" s="14"/>
      <c r="W59" s="29"/>
      <c r="X59" s="29"/>
      <c r="Y59" s="49"/>
      <c r="Z59" s="49"/>
      <c r="AA59" s="49"/>
      <c r="AB59" s="49"/>
      <c r="AC59" s="49"/>
      <c r="AD59" s="49"/>
      <c r="AE59" s="49"/>
      <c r="AF59" s="49"/>
      <c r="AG59" s="49"/>
    </row>
    <row r="60">
      <c r="A60" s="19" t="s">
        <v>357</v>
      </c>
      <c r="B60" s="14"/>
      <c r="C60" s="19" t="s">
        <v>358</v>
      </c>
      <c r="D60" s="16"/>
      <c r="E60" s="14"/>
      <c r="F60" s="14" t="s">
        <v>70</v>
      </c>
      <c r="G60" s="14" t="s">
        <v>35</v>
      </c>
      <c r="H60" s="19" t="s">
        <v>359</v>
      </c>
      <c r="I60" s="36" t="s">
        <v>360</v>
      </c>
      <c r="J60" s="14" t="s">
        <v>352</v>
      </c>
      <c r="K60" s="24" t="s">
        <v>356</v>
      </c>
      <c r="L60" s="25"/>
      <c r="M60" s="14"/>
      <c r="N60" s="14" t="s">
        <v>44</v>
      </c>
      <c r="O60" s="28" t="s">
        <v>361</v>
      </c>
      <c r="P60" s="29"/>
      <c r="Q60" s="29"/>
      <c r="R60" s="29"/>
      <c r="S60" s="31">
        <v>43162.0</v>
      </c>
      <c r="T60" s="14" t="s">
        <v>55</v>
      </c>
      <c r="U60" s="19" t="s">
        <v>56</v>
      </c>
      <c r="V60" s="34" t="s">
        <v>57</v>
      </c>
      <c r="W60" s="14"/>
      <c r="X60" s="29"/>
      <c r="Y60" s="29"/>
      <c r="Z60" s="29"/>
      <c r="AA60" s="29"/>
      <c r="AB60" s="29"/>
      <c r="AC60" s="29"/>
      <c r="AD60" s="29"/>
      <c r="AE60" s="29"/>
      <c r="AF60" s="29"/>
      <c r="AG60" s="29"/>
    </row>
    <row r="61">
      <c r="A61" s="19" t="s">
        <v>362</v>
      </c>
      <c r="B61" s="25"/>
      <c r="C61" s="14"/>
      <c r="D61" s="16"/>
      <c r="E61" s="14"/>
      <c r="F61" s="14" t="s">
        <v>34</v>
      </c>
      <c r="G61" s="14" t="s">
        <v>35</v>
      </c>
      <c r="H61" s="19" t="s">
        <v>363</v>
      </c>
      <c r="I61" s="22"/>
      <c r="J61" s="14" t="s">
        <v>364</v>
      </c>
      <c r="K61" s="24" t="s">
        <v>365</v>
      </c>
      <c r="L61" s="91"/>
      <c r="M61" s="83"/>
      <c r="N61" s="14" t="s">
        <v>44</v>
      </c>
      <c r="O61" s="28" t="s">
        <v>366</v>
      </c>
      <c r="P61" s="29"/>
      <c r="Q61" s="29"/>
      <c r="R61" s="29"/>
      <c r="S61" s="31">
        <v>43162.0</v>
      </c>
      <c r="T61" s="14" t="s">
        <v>55</v>
      </c>
      <c r="U61" s="19" t="s">
        <v>56</v>
      </c>
      <c r="V61" s="34" t="s">
        <v>57</v>
      </c>
      <c r="W61" s="14"/>
      <c r="X61" s="29"/>
      <c r="Y61" s="29"/>
      <c r="Z61" s="29"/>
      <c r="AA61" s="29"/>
      <c r="AB61" s="29"/>
      <c r="AC61" s="29"/>
      <c r="AD61" s="29"/>
      <c r="AE61" s="29"/>
      <c r="AF61" s="29"/>
      <c r="AG61" s="29"/>
    </row>
    <row r="62">
      <c r="A62" s="19" t="s">
        <v>367</v>
      </c>
      <c r="B62" s="14"/>
      <c r="C62" s="14"/>
      <c r="D62" s="29"/>
      <c r="E62" s="29"/>
      <c r="F62" s="14" t="s">
        <v>34</v>
      </c>
      <c r="G62" s="14" t="s">
        <v>35</v>
      </c>
      <c r="H62" s="19" t="s">
        <v>368</v>
      </c>
      <c r="I62" s="22"/>
      <c r="J62" s="19" t="s">
        <v>369</v>
      </c>
      <c r="K62" s="24" t="s">
        <v>370</v>
      </c>
      <c r="L62" s="25"/>
      <c r="M62" s="14"/>
      <c r="N62" s="14" t="s">
        <v>44</v>
      </c>
      <c r="O62" s="36"/>
      <c r="P62" s="29"/>
      <c r="Q62" s="29"/>
      <c r="R62" s="29"/>
      <c r="S62" s="31">
        <v>43162.0</v>
      </c>
      <c r="T62" s="14" t="s">
        <v>55</v>
      </c>
      <c r="U62" s="19" t="s">
        <v>56</v>
      </c>
      <c r="V62" s="34" t="s">
        <v>57</v>
      </c>
      <c r="W62" s="29"/>
      <c r="X62" s="29"/>
      <c r="Y62" s="29"/>
      <c r="Z62" s="29"/>
      <c r="AA62" s="29"/>
      <c r="AB62" s="29"/>
      <c r="AC62" s="29"/>
      <c r="AD62" s="29"/>
      <c r="AE62" s="29"/>
      <c r="AF62" s="29"/>
      <c r="AG62" s="29"/>
    </row>
    <row r="63">
      <c r="A63" s="19" t="s">
        <v>371</v>
      </c>
      <c r="B63" s="14"/>
      <c r="C63" s="14"/>
      <c r="D63" s="29"/>
      <c r="E63" s="29"/>
      <c r="F63" s="14" t="s">
        <v>34</v>
      </c>
      <c r="G63" s="14" t="s">
        <v>35</v>
      </c>
      <c r="H63" s="19" t="s">
        <v>372</v>
      </c>
      <c r="I63" s="22"/>
      <c r="J63" s="14" t="s">
        <v>373</v>
      </c>
      <c r="K63" s="35" t="s">
        <v>374</v>
      </c>
      <c r="L63" s="25"/>
      <c r="M63" s="14"/>
      <c r="N63" s="14" t="s">
        <v>44</v>
      </c>
      <c r="O63" s="28" t="s">
        <v>375</v>
      </c>
      <c r="P63" s="29"/>
      <c r="Q63" s="29"/>
      <c r="R63" s="29"/>
      <c r="S63" s="31">
        <v>43162.0</v>
      </c>
      <c r="T63" s="14" t="s">
        <v>55</v>
      </c>
      <c r="U63" s="19" t="s">
        <v>56</v>
      </c>
      <c r="V63" s="34" t="s">
        <v>57</v>
      </c>
      <c r="W63" s="29"/>
      <c r="X63" s="29"/>
      <c r="Y63" s="29"/>
      <c r="Z63" s="29"/>
      <c r="AA63" s="29"/>
      <c r="AB63" s="29"/>
      <c r="AC63" s="29"/>
      <c r="AD63" s="29"/>
      <c r="AE63" s="29"/>
      <c r="AF63" s="29"/>
      <c r="AG63" s="29"/>
    </row>
    <row r="64">
      <c r="A64" s="19" t="s">
        <v>376</v>
      </c>
      <c r="B64" s="14"/>
      <c r="C64" s="14"/>
      <c r="D64" s="16"/>
      <c r="E64" s="14"/>
      <c r="F64" s="14" t="s">
        <v>34</v>
      </c>
      <c r="G64" s="14" t="s">
        <v>142</v>
      </c>
      <c r="H64" s="19" t="s">
        <v>377</v>
      </c>
      <c r="I64" s="22"/>
      <c r="J64" s="19" t="s">
        <v>378</v>
      </c>
      <c r="K64" s="24" t="s">
        <v>379</v>
      </c>
      <c r="L64" s="25"/>
      <c r="M64" s="14"/>
      <c r="N64" s="14" t="s">
        <v>44</v>
      </c>
      <c r="O64" s="28" t="s">
        <v>380</v>
      </c>
      <c r="P64" s="29"/>
      <c r="Q64" s="29"/>
      <c r="R64" s="29"/>
      <c r="S64" s="31">
        <v>43162.0</v>
      </c>
      <c r="T64" s="14" t="s">
        <v>55</v>
      </c>
      <c r="U64" s="19" t="s">
        <v>56</v>
      </c>
      <c r="V64" s="34" t="s">
        <v>57</v>
      </c>
      <c r="W64" s="14"/>
      <c r="X64" s="29"/>
      <c r="Y64" s="29"/>
      <c r="Z64" s="29"/>
      <c r="AA64" s="29"/>
      <c r="AB64" s="29"/>
      <c r="AC64" s="29"/>
      <c r="AD64" s="29"/>
      <c r="AE64" s="29"/>
      <c r="AF64" s="29"/>
      <c r="AG64" s="29"/>
    </row>
    <row r="65">
      <c r="A65" s="19" t="s">
        <v>381</v>
      </c>
      <c r="B65" s="25"/>
      <c r="C65" s="14"/>
      <c r="D65" s="16"/>
      <c r="E65" s="14"/>
      <c r="F65" s="14" t="s">
        <v>34</v>
      </c>
      <c r="G65" s="14" t="s">
        <v>142</v>
      </c>
      <c r="H65" s="19" t="s">
        <v>382</v>
      </c>
      <c r="I65" s="22"/>
      <c r="J65" s="19" t="s">
        <v>383</v>
      </c>
      <c r="K65" s="24" t="s">
        <v>384</v>
      </c>
      <c r="L65" s="91"/>
      <c r="M65" s="83"/>
      <c r="N65" s="14" t="s">
        <v>44</v>
      </c>
      <c r="O65" s="28" t="s">
        <v>385</v>
      </c>
      <c r="P65" s="29"/>
      <c r="Q65" s="29"/>
      <c r="R65" s="29"/>
      <c r="S65" s="31">
        <v>43162.0</v>
      </c>
      <c r="T65" s="14" t="s">
        <v>55</v>
      </c>
      <c r="U65" s="19" t="s">
        <v>56</v>
      </c>
      <c r="V65" s="34" t="s">
        <v>57</v>
      </c>
      <c r="W65" s="14"/>
      <c r="X65" s="29"/>
      <c r="Y65" s="29"/>
      <c r="Z65" s="29"/>
      <c r="AA65" s="29"/>
      <c r="AB65" s="29"/>
      <c r="AC65" s="29"/>
      <c r="AD65" s="29"/>
      <c r="AE65" s="29"/>
      <c r="AF65" s="29"/>
      <c r="AG65" s="29"/>
    </row>
    <row r="66">
      <c r="A66" s="19" t="s">
        <v>386</v>
      </c>
      <c r="B66" s="14"/>
      <c r="C66" s="14"/>
      <c r="D66" s="16"/>
      <c r="E66" s="14"/>
      <c r="F66" s="14" t="s">
        <v>34</v>
      </c>
      <c r="G66" s="14" t="s">
        <v>35</v>
      </c>
      <c r="H66" s="14" t="s">
        <v>387</v>
      </c>
      <c r="I66" s="22"/>
      <c r="J66" s="14" t="s">
        <v>388</v>
      </c>
      <c r="K66" s="24" t="s">
        <v>389</v>
      </c>
      <c r="L66" s="25"/>
      <c r="M66" s="14"/>
      <c r="N66" s="14" t="s">
        <v>44</v>
      </c>
      <c r="O66" s="28" t="s">
        <v>390</v>
      </c>
      <c r="P66" s="29"/>
      <c r="Q66" s="29"/>
      <c r="R66" s="29"/>
      <c r="S66" s="31">
        <v>43162.0</v>
      </c>
      <c r="T66" s="14" t="s">
        <v>55</v>
      </c>
      <c r="U66" s="19" t="s">
        <v>56</v>
      </c>
      <c r="V66" s="34" t="s">
        <v>57</v>
      </c>
      <c r="W66" s="14"/>
      <c r="X66" s="29"/>
      <c r="Y66" s="29"/>
      <c r="Z66" s="29"/>
      <c r="AA66" s="29"/>
      <c r="AB66" s="29"/>
      <c r="AC66" s="29"/>
      <c r="AD66" s="29"/>
      <c r="AE66" s="29"/>
      <c r="AF66" s="29"/>
      <c r="AG66" s="29"/>
    </row>
    <row r="67">
      <c r="A67" s="19" t="s">
        <v>391</v>
      </c>
      <c r="B67" s="14"/>
      <c r="C67" s="14"/>
      <c r="D67" s="16"/>
      <c r="E67" s="14"/>
      <c r="F67" s="14" t="s">
        <v>34</v>
      </c>
      <c r="G67" s="14" t="s">
        <v>142</v>
      </c>
      <c r="H67" s="14" t="s">
        <v>392</v>
      </c>
      <c r="I67" s="22"/>
      <c r="J67" s="14" t="s">
        <v>388</v>
      </c>
      <c r="K67" s="24" t="s">
        <v>389</v>
      </c>
      <c r="L67" s="25"/>
      <c r="M67" s="14"/>
      <c r="N67" s="14" t="s">
        <v>44</v>
      </c>
      <c r="O67" s="36"/>
      <c r="P67" s="29"/>
      <c r="Q67" s="29"/>
      <c r="R67" s="29"/>
      <c r="S67" s="31">
        <v>43162.0</v>
      </c>
      <c r="T67" s="14" t="s">
        <v>55</v>
      </c>
      <c r="U67" s="19" t="s">
        <v>56</v>
      </c>
      <c r="V67" s="34" t="s">
        <v>57</v>
      </c>
      <c r="W67" s="14"/>
      <c r="X67" s="29"/>
      <c r="Y67" s="29"/>
      <c r="Z67" s="29"/>
      <c r="AA67" s="29"/>
      <c r="AB67" s="29"/>
      <c r="AC67" s="29"/>
      <c r="AD67" s="29"/>
      <c r="AE67" s="29"/>
      <c r="AF67" s="29"/>
      <c r="AG67" s="29"/>
    </row>
    <row r="68">
      <c r="A68" s="68" t="s">
        <v>393</v>
      </c>
      <c r="B68" s="29"/>
      <c r="C68" s="29"/>
      <c r="D68" s="29"/>
      <c r="E68" s="29"/>
      <c r="F68" s="72" t="s">
        <v>70</v>
      </c>
      <c r="G68" s="14" t="s">
        <v>35</v>
      </c>
      <c r="H68" s="69" t="s">
        <v>394</v>
      </c>
      <c r="I68" s="69"/>
      <c r="J68" s="68" t="s">
        <v>395</v>
      </c>
      <c r="K68" s="70" t="s">
        <v>396</v>
      </c>
      <c r="L68" s="25"/>
      <c r="M68" s="14"/>
      <c r="N68" s="14" t="s">
        <v>44</v>
      </c>
      <c r="O68" s="36"/>
      <c r="P68" s="29"/>
      <c r="Q68" s="29"/>
      <c r="R68" s="29"/>
      <c r="S68" s="31">
        <v>43149.0</v>
      </c>
      <c r="T68" s="14" t="s">
        <v>55</v>
      </c>
      <c r="U68" s="3" t="s">
        <v>118</v>
      </c>
      <c r="V68" s="14"/>
      <c r="W68" s="29"/>
      <c r="X68" s="29"/>
      <c r="Y68" s="29"/>
      <c r="Z68" s="29"/>
      <c r="AA68" s="29"/>
      <c r="AB68" s="29"/>
      <c r="AC68" s="29"/>
      <c r="AD68" s="29"/>
      <c r="AE68" s="29"/>
      <c r="AF68" s="29"/>
      <c r="AG68" s="29"/>
    </row>
    <row r="69">
      <c r="A69" s="68" t="s">
        <v>397</v>
      </c>
      <c r="B69" s="29"/>
      <c r="C69" s="29"/>
      <c r="D69" s="29"/>
      <c r="E69" s="29"/>
      <c r="F69" s="72" t="s">
        <v>87</v>
      </c>
      <c r="G69" s="14" t="s">
        <v>35</v>
      </c>
      <c r="H69" s="69" t="s">
        <v>398</v>
      </c>
      <c r="I69" s="69" t="s">
        <v>399</v>
      </c>
      <c r="J69" s="68" t="s">
        <v>395</v>
      </c>
      <c r="K69" s="70" t="s">
        <v>400</v>
      </c>
      <c r="L69" s="25"/>
      <c r="M69" s="14"/>
      <c r="N69" s="14" t="s">
        <v>44</v>
      </c>
      <c r="O69" s="36"/>
      <c r="P69" s="29"/>
      <c r="Q69" s="29"/>
      <c r="R69" s="29"/>
      <c r="S69" s="31">
        <v>43149.0</v>
      </c>
      <c r="T69" s="14" t="s">
        <v>55</v>
      </c>
      <c r="U69" s="3" t="s">
        <v>118</v>
      </c>
      <c r="V69" s="14"/>
      <c r="W69" s="29"/>
      <c r="X69" s="29"/>
      <c r="Y69" s="29"/>
      <c r="Z69" s="29"/>
      <c r="AA69" s="29"/>
      <c r="AB69" s="29"/>
      <c r="AC69" s="29"/>
      <c r="AD69" s="29"/>
      <c r="AE69" s="29"/>
      <c r="AF69" s="29"/>
      <c r="AG69" s="29"/>
    </row>
    <row r="70">
      <c r="A70" s="19" t="s">
        <v>401</v>
      </c>
      <c r="B70" s="19" t="s">
        <v>402</v>
      </c>
      <c r="C70" s="14"/>
      <c r="D70" s="16"/>
      <c r="E70" s="14"/>
      <c r="F70" s="14" t="s">
        <v>70</v>
      </c>
      <c r="G70" s="14" t="s">
        <v>35</v>
      </c>
      <c r="H70" s="19" t="s">
        <v>403</v>
      </c>
      <c r="I70" s="22"/>
      <c r="J70" s="19" t="s">
        <v>395</v>
      </c>
      <c r="K70" s="35" t="s">
        <v>396</v>
      </c>
      <c r="L70" s="92" t="s">
        <v>404</v>
      </c>
      <c r="M70" s="14"/>
      <c r="N70" s="14" t="s">
        <v>44</v>
      </c>
      <c r="O70" s="36"/>
      <c r="P70" s="29"/>
      <c r="Q70" s="29"/>
      <c r="R70" s="29"/>
      <c r="S70" s="31">
        <v>43162.0</v>
      </c>
      <c r="T70" s="14" t="s">
        <v>55</v>
      </c>
      <c r="U70" s="19" t="s">
        <v>56</v>
      </c>
      <c r="V70" s="34" t="s">
        <v>57</v>
      </c>
      <c r="W70" s="14"/>
      <c r="X70" s="29"/>
      <c r="Y70" s="29"/>
      <c r="Z70" s="29"/>
      <c r="AA70" s="29"/>
      <c r="AB70" s="29"/>
      <c r="AC70" s="29"/>
      <c r="AD70" s="29"/>
      <c r="AE70" s="29"/>
      <c r="AF70" s="29"/>
      <c r="AG70" s="29"/>
    </row>
    <row r="71">
      <c r="A71" s="72" t="s">
        <v>405</v>
      </c>
      <c r="B71" s="29"/>
      <c r="C71" s="29"/>
      <c r="D71" s="29"/>
      <c r="E71" s="29"/>
      <c r="F71" s="72" t="s">
        <v>152</v>
      </c>
      <c r="G71" s="14" t="s">
        <v>35</v>
      </c>
      <c r="H71" s="69" t="s">
        <v>406</v>
      </c>
      <c r="I71" s="69" t="s">
        <v>407</v>
      </c>
      <c r="J71" s="74" t="s">
        <v>395</v>
      </c>
      <c r="K71" s="75" t="s">
        <v>396</v>
      </c>
      <c r="L71" s="76"/>
      <c r="M71" s="74"/>
      <c r="N71" s="74" t="s">
        <v>44</v>
      </c>
      <c r="O71" s="77" t="s">
        <v>408</v>
      </c>
      <c r="P71" s="49"/>
      <c r="Q71" s="49"/>
      <c r="R71" s="49"/>
      <c r="S71" s="78">
        <v>43163.0</v>
      </c>
      <c r="T71" s="74" t="s">
        <v>55</v>
      </c>
      <c r="U71" s="74" t="s">
        <v>98</v>
      </c>
      <c r="V71" s="79" t="s">
        <v>99</v>
      </c>
      <c r="W71" s="80" t="s">
        <v>409</v>
      </c>
      <c r="X71" s="49"/>
      <c r="Y71" s="29"/>
      <c r="Z71" s="29"/>
      <c r="AA71" s="29"/>
      <c r="AB71" s="29"/>
      <c r="AC71" s="29"/>
      <c r="AD71" s="29"/>
      <c r="AE71" s="29"/>
      <c r="AF71" s="29"/>
      <c r="AG71" s="29"/>
    </row>
    <row r="72">
      <c r="A72" s="19" t="s">
        <v>410</v>
      </c>
      <c r="B72" s="14"/>
      <c r="C72" s="14"/>
      <c r="D72" s="16"/>
      <c r="E72" s="14"/>
      <c r="F72" s="14" t="s">
        <v>34</v>
      </c>
      <c r="G72" s="14" t="s">
        <v>35</v>
      </c>
      <c r="H72" s="19" t="s">
        <v>411</v>
      </c>
      <c r="I72" s="22"/>
      <c r="J72" s="14" t="s">
        <v>395</v>
      </c>
      <c r="K72" s="35" t="s">
        <v>396</v>
      </c>
      <c r="L72" s="25"/>
      <c r="M72" s="14"/>
      <c r="N72" s="14" t="s">
        <v>44</v>
      </c>
      <c r="O72" s="28" t="s">
        <v>412</v>
      </c>
      <c r="P72" s="29"/>
      <c r="Q72" s="29"/>
      <c r="R72" s="29"/>
      <c r="S72" s="31">
        <v>43162.0</v>
      </c>
      <c r="T72" s="14" t="s">
        <v>55</v>
      </c>
      <c r="U72" s="19" t="s">
        <v>56</v>
      </c>
      <c r="V72" s="34" t="s">
        <v>57</v>
      </c>
      <c r="W72" s="14"/>
      <c r="X72" s="29"/>
      <c r="Y72" s="29"/>
      <c r="Z72" s="29"/>
      <c r="AA72" s="29"/>
      <c r="AB72" s="29"/>
      <c r="AC72" s="29"/>
      <c r="AD72" s="29"/>
      <c r="AE72" s="29"/>
      <c r="AF72" s="29"/>
      <c r="AG72" s="29"/>
    </row>
    <row r="73">
      <c r="A73" s="19" t="s">
        <v>413</v>
      </c>
      <c r="B73" s="14"/>
      <c r="C73" s="19" t="s">
        <v>414</v>
      </c>
      <c r="D73" s="16"/>
      <c r="E73" s="14"/>
      <c r="F73" s="14" t="s">
        <v>70</v>
      </c>
      <c r="G73" s="14" t="s">
        <v>142</v>
      </c>
      <c r="H73" s="19" t="s">
        <v>415</v>
      </c>
      <c r="I73" s="22"/>
      <c r="J73" s="14" t="s">
        <v>395</v>
      </c>
      <c r="K73" s="24" t="s">
        <v>416</v>
      </c>
      <c r="L73" s="25"/>
      <c r="M73" s="14"/>
      <c r="N73" s="14" t="s">
        <v>44</v>
      </c>
      <c r="O73" s="28" t="s">
        <v>417</v>
      </c>
      <c r="P73" s="29"/>
      <c r="Q73" s="29"/>
      <c r="R73" s="29"/>
      <c r="S73" s="31">
        <v>43162.0</v>
      </c>
      <c r="T73" s="14" t="s">
        <v>55</v>
      </c>
      <c r="U73" s="19" t="s">
        <v>56</v>
      </c>
      <c r="V73" s="34" t="s">
        <v>57</v>
      </c>
      <c r="W73" s="14"/>
      <c r="X73" s="29"/>
      <c r="Y73" s="29"/>
      <c r="Z73" s="29"/>
      <c r="AA73" s="29"/>
      <c r="AB73" s="29"/>
      <c r="AC73" s="29"/>
      <c r="AD73" s="29"/>
      <c r="AE73" s="29"/>
      <c r="AF73" s="29"/>
      <c r="AG73" s="29"/>
    </row>
    <row r="74">
      <c r="A74" s="19" t="s">
        <v>418</v>
      </c>
      <c r="B74" s="14"/>
      <c r="C74" s="36" t="s">
        <v>419</v>
      </c>
      <c r="D74" s="16"/>
      <c r="E74" s="14"/>
      <c r="F74" s="14" t="s">
        <v>87</v>
      </c>
      <c r="G74" s="14" t="s">
        <v>35</v>
      </c>
      <c r="H74" s="19" t="s">
        <v>420</v>
      </c>
      <c r="I74" s="83"/>
      <c r="J74" s="14" t="s">
        <v>421</v>
      </c>
      <c r="K74" s="24" t="s">
        <v>422</v>
      </c>
      <c r="L74" s="25"/>
      <c r="M74" s="14"/>
      <c r="N74" s="14" t="s">
        <v>44</v>
      </c>
      <c r="O74" s="36"/>
      <c r="P74" s="29"/>
      <c r="Q74" s="29"/>
      <c r="R74" s="29"/>
      <c r="S74" s="31">
        <v>43162.0</v>
      </c>
      <c r="T74" s="14" t="s">
        <v>55</v>
      </c>
      <c r="U74" s="19" t="s">
        <v>56</v>
      </c>
      <c r="V74" s="34" t="s">
        <v>57</v>
      </c>
      <c r="W74" s="14"/>
      <c r="X74" s="29"/>
      <c r="Y74" s="29"/>
      <c r="Z74" s="29"/>
      <c r="AA74" s="29"/>
      <c r="AB74" s="29"/>
      <c r="AC74" s="29"/>
      <c r="AD74" s="29"/>
      <c r="AE74" s="29"/>
      <c r="AF74" s="29"/>
      <c r="AG74" s="29"/>
    </row>
    <row r="75">
      <c r="A75" s="19" t="s">
        <v>423</v>
      </c>
      <c r="B75" s="25"/>
      <c r="C75" s="14"/>
      <c r="D75" s="16"/>
      <c r="E75" s="14"/>
      <c r="F75" s="14" t="s">
        <v>34</v>
      </c>
      <c r="G75" s="14" t="s">
        <v>142</v>
      </c>
      <c r="H75" s="19" t="s">
        <v>424</v>
      </c>
      <c r="I75" s="22"/>
      <c r="J75" s="14" t="s">
        <v>425</v>
      </c>
      <c r="K75" s="24" t="s">
        <v>426</v>
      </c>
      <c r="L75" s="91"/>
      <c r="M75" s="83"/>
      <c r="N75" s="14" t="s">
        <v>44</v>
      </c>
      <c r="O75" s="28" t="s">
        <v>427</v>
      </c>
      <c r="P75" s="29"/>
      <c r="Q75" s="29"/>
      <c r="R75" s="29"/>
      <c r="S75" s="31">
        <v>43162.0</v>
      </c>
      <c r="T75" s="14" t="s">
        <v>55</v>
      </c>
      <c r="U75" s="19" t="s">
        <v>56</v>
      </c>
      <c r="V75" s="34" t="s">
        <v>57</v>
      </c>
      <c r="W75" s="14"/>
      <c r="X75" s="29"/>
      <c r="Y75" s="29"/>
      <c r="Z75" s="29"/>
      <c r="AA75" s="29"/>
      <c r="AB75" s="29"/>
      <c r="AC75" s="29"/>
      <c r="AD75" s="29"/>
      <c r="AE75" s="29"/>
      <c r="AF75" s="29"/>
      <c r="AG75" s="29"/>
    </row>
    <row r="76">
      <c r="A76" s="19" t="s">
        <v>428</v>
      </c>
      <c r="B76" s="29"/>
      <c r="C76" s="29"/>
      <c r="D76" s="29"/>
      <c r="E76" s="29"/>
      <c r="F76" s="14" t="s">
        <v>34</v>
      </c>
      <c r="G76" s="14" t="s">
        <v>35</v>
      </c>
      <c r="H76" s="14" t="s">
        <v>429</v>
      </c>
      <c r="I76" s="29"/>
      <c r="J76" s="14" t="s">
        <v>430</v>
      </c>
      <c r="K76" s="24" t="s">
        <v>431</v>
      </c>
      <c r="L76" s="25" t="s">
        <v>432</v>
      </c>
      <c r="M76" s="14"/>
      <c r="N76" s="14" t="s">
        <v>44</v>
      </c>
      <c r="O76" s="28" t="s">
        <v>433</v>
      </c>
      <c r="P76" s="14">
        <v>37.5287334</v>
      </c>
      <c r="Q76" s="85">
        <v>-79.9368069</v>
      </c>
      <c r="R76" s="29"/>
      <c r="S76" s="31">
        <v>43162.0</v>
      </c>
      <c r="T76" s="14" t="s">
        <v>55</v>
      </c>
      <c r="U76" s="19" t="s">
        <v>56</v>
      </c>
      <c r="V76" s="34" t="s">
        <v>57</v>
      </c>
      <c r="W76" s="83"/>
      <c r="X76" s="29"/>
      <c r="Y76" s="29"/>
      <c r="Z76" s="29"/>
      <c r="AA76" s="29"/>
      <c r="AB76" s="29"/>
      <c r="AC76" s="29"/>
      <c r="AD76" s="29"/>
      <c r="AE76" s="29"/>
      <c r="AF76" s="29"/>
      <c r="AG76" s="29"/>
    </row>
    <row r="77">
      <c r="A77" s="19" t="s">
        <v>434</v>
      </c>
      <c r="B77" s="14"/>
      <c r="C77" s="14"/>
      <c r="D77" s="16"/>
      <c r="E77" s="14"/>
      <c r="F77" s="14" t="s">
        <v>34</v>
      </c>
      <c r="G77" s="14" t="s">
        <v>142</v>
      </c>
      <c r="H77" s="19" t="s">
        <v>435</v>
      </c>
      <c r="I77" s="22"/>
      <c r="J77" s="14" t="s">
        <v>430</v>
      </c>
      <c r="K77" s="24" t="s">
        <v>431</v>
      </c>
      <c r="L77" s="25"/>
      <c r="M77" s="14"/>
      <c r="N77" s="14" t="s">
        <v>44</v>
      </c>
      <c r="O77" s="28" t="s">
        <v>436</v>
      </c>
      <c r="P77" s="29"/>
      <c r="Q77" s="29"/>
      <c r="R77" s="29"/>
      <c r="S77" s="31">
        <v>43162.0</v>
      </c>
      <c r="T77" s="14" t="s">
        <v>55</v>
      </c>
      <c r="U77" s="19" t="s">
        <v>56</v>
      </c>
      <c r="V77" s="34" t="s">
        <v>57</v>
      </c>
      <c r="W77" s="14"/>
      <c r="X77" s="29"/>
      <c r="Y77" s="29"/>
      <c r="Z77" s="29"/>
      <c r="AA77" s="29"/>
      <c r="AB77" s="29"/>
      <c r="AC77" s="29"/>
      <c r="AD77" s="29"/>
      <c r="AE77" s="29"/>
      <c r="AF77" s="29"/>
      <c r="AG77" s="29"/>
    </row>
    <row r="78">
      <c r="A78" s="19" t="s">
        <v>437</v>
      </c>
      <c r="B78" s="29"/>
      <c r="C78" s="29"/>
      <c r="D78" s="29"/>
      <c r="E78" s="29"/>
      <c r="F78" s="14" t="s">
        <v>34</v>
      </c>
      <c r="G78" s="14" t="s">
        <v>142</v>
      </c>
      <c r="H78" s="19" t="s">
        <v>438</v>
      </c>
      <c r="I78" s="29"/>
      <c r="J78" s="14" t="s">
        <v>439</v>
      </c>
      <c r="K78" s="24" t="s">
        <v>440</v>
      </c>
      <c r="L78" s="25"/>
      <c r="M78" s="14"/>
      <c r="N78" s="14" t="s">
        <v>44</v>
      </c>
      <c r="O78" s="36"/>
      <c r="P78" s="29"/>
      <c r="Q78" s="29"/>
      <c r="R78" s="29"/>
      <c r="S78" s="31">
        <v>43162.0</v>
      </c>
      <c r="T78" s="14" t="s">
        <v>55</v>
      </c>
      <c r="U78" s="19" t="s">
        <v>56</v>
      </c>
      <c r="V78" s="34" t="s">
        <v>57</v>
      </c>
      <c r="W78" s="29"/>
      <c r="X78" s="29"/>
      <c r="Y78" s="29"/>
      <c r="Z78" s="29"/>
      <c r="AA78" s="29"/>
      <c r="AB78" s="29"/>
      <c r="AC78" s="29"/>
      <c r="AD78" s="29"/>
      <c r="AE78" s="29"/>
      <c r="AF78" s="29"/>
      <c r="AG78" s="29"/>
    </row>
    <row r="79">
      <c r="A79" s="19" t="s">
        <v>441</v>
      </c>
      <c r="B79" s="14"/>
      <c r="C79" s="14"/>
      <c r="D79" s="16"/>
      <c r="E79" s="14"/>
      <c r="F79" s="14" t="s">
        <v>34</v>
      </c>
      <c r="G79" s="14" t="s">
        <v>35</v>
      </c>
      <c r="H79" s="19" t="s">
        <v>442</v>
      </c>
      <c r="I79" s="22"/>
      <c r="J79" s="14" t="s">
        <v>443</v>
      </c>
      <c r="K79" s="24" t="s">
        <v>444</v>
      </c>
      <c r="L79" s="25"/>
      <c r="M79" s="14"/>
      <c r="N79" s="14" t="s">
        <v>44</v>
      </c>
      <c r="O79" s="28" t="s">
        <v>445</v>
      </c>
      <c r="P79" s="29"/>
      <c r="Q79" s="29"/>
      <c r="R79" s="29"/>
      <c r="S79" s="31">
        <v>43162.0</v>
      </c>
      <c r="T79" s="14" t="s">
        <v>55</v>
      </c>
      <c r="U79" s="19" t="s">
        <v>56</v>
      </c>
      <c r="V79" s="34" t="s">
        <v>57</v>
      </c>
      <c r="W79" s="14"/>
      <c r="X79" s="29"/>
      <c r="Y79" s="29"/>
      <c r="Z79" s="29"/>
      <c r="AA79" s="29"/>
      <c r="AB79" s="29"/>
      <c r="AC79" s="29"/>
      <c r="AD79" s="29"/>
      <c r="AE79" s="29"/>
      <c r="AF79" s="29"/>
      <c r="AG79" s="29"/>
    </row>
    <row r="80">
      <c r="A80" s="88" t="s">
        <v>446</v>
      </c>
      <c r="B80" s="29"/>
      <c r="C80" s="29"/>
      <c r="D80" s="29"/>
      <c r="E80" s="29"/>
      <c r="F80" s="14" t="s">
        <v>87</v>
      </c>
      <c r="G80" s="14" t="s">
        <v>35</v>
      </c>
      <c r="H80" s="19" t="s">
        <v>447</v>
      </c>
      <c r="I80" s="19" t="s">
        <v>448</v>
      </c>
      <c r="J80" s="14" t="s">
        <v>449</v>
      </c>
      <c r="K80" s="24" t="s">
        <v>450</v>
      </c>
      <c r="L80" s="25" t="s">
        <v>451</v>
      </c>
      <c r="M80" s="14"/>
      <c r="N80" s="14" t="s">
        <v>44</v>
      </c>
      <c r="O80" s="36"/>
      <c r="P80" s="29"/>
      <c r="Q80" s="29"/>
      <c r="R80" s="29"/>
      <c r="S80" s="31">
        <v>43149.0</v>
      </c>
      <c r="T80" s="14" t="s">
        <v>55</v>
      </c>
      <c r="U80" s="14" t="s">
        <v>267</v>
      </c>
      <c r="V80" s="14"/>
      <c r="W80" s="29"/>
      <c r="X80" s="29"/>
      <c r="Y80" s="49"/>
      <c r="Z80" s="49"/>
      <c r="AA80" s="49"/>
      <c r="AB80" s="49"/>
      <c r="AC80" s="49"/>
      <c r="AD80" s="49"/>
      <c r="AE80" s="49"/>
      <c r="AF80" s="49"/>
      <c r="AG80" s="49"/>
    </row>
    <row r="81">
      <c r="A81" s="93" t="s">
        <v>452</v>
      </c>
      <c r="B81" s="55"/>
      <c r="C81" s="64" t="s">
        <v>453</v>
      </c>
      <c r="D81" s="55"/>
      <c r="E81" s="55"/>
      <c r="F81" s="58" t="s">
        <v>87</v>
      </c>
      <c r="G81" s="58" t="s">
        <v>35</v>
      </c>
      <c r="H81" s="55" t="s">
        <v>454</v>
      </c>
      <c r="I81" s="55" t="s">
        <v>455</v>
      </c>
      <c r="J81" s="58" t="s">
        <v>456</v>
      </c>
      <c r="K81" s="59" t="s">
        <v>457</v>
      </c>
      <c r="L81" s="60"/>
      <c r="M81" s="58"/>
      <c r="N81" s="58" t="s">
        <v>44</v>
      </c>
      <c r="O81" s="58"/>
      <c r="P81" s="55"/>
      <c r="Q81" s="55"/>
      <c r="R81" s="55"/>
      <c r="S81" s="62">
        <v>43163.0</v>
      </c>
      <c r="T81" s="58" t="s">
        <v>55</v>
      </c>
      <c r="U81" s="66" t="s">
        <v>103</v>
      </c>
      <c r="V81" s="58"/>
      <c r="W81" s="55"/>
      <c r="X81" s="55"/>
      <c r="Y81" s="29"/>
      <c r="Z81" s="29"/>
      <c r="AA81" s="29"/>
      <c r="AB81" s="29"/>
      <c r="AC81" s="29"/>
      <c r="AD81" s="29"/>
      <c r="AE81" s="29"/>
      <c r="AF81" s="29"/>
      <c r="AG81" s="29"/>
    </row>
    <row r="82">
      <c r="A82" s="88" t="s">
        <v>458</v>
      </c>
      <c r="B82" s="29"/>
      <c r="C82" s="29"/>
      <c r="D82" s="29"/>
      <c r="E82" s="29"/>
      <c r="F82" s="14" t="s">
        <v>34</v>
      </c>
      <c r="G82" s="14" t="s">
        <v>35</v>
      </c>
      <c r="H82" s="19" t="s">
        <v>459</v>
      </c>
      <c r="I82" s="29"/>
      <c r="J82" s="14" t="s">
        <v>460</v>
      </c>
      <c r="K82" s="24" t="s">
        <v>461</v>
      </c>
      <c r="L82" s="25"/>
      <c r="M82" s="14"/>
      <c r="N82" s="14" t="s">
        <v>44</v>
      </c>
      <c r="O82" s="36"/>
      <c r="P82" s="29"/>
      <c r="Q82" s="29"/>
      <c r="R82" s="29"/>
      <c r="S82" s="31">
        <v>43149.0</v>
      </c>
      <c r="T82" s="14" t="s">
        <v>55</v>
      </c>
      <c r="U82" s="14" t="s">
        <v>267</v>
      </c>
      <c r="V82" s="14"/>
      <c r="W82" s="29"/>
      <c r="X82" s="29"/>
      <c r="Y82" s="55"/>
      <c r="Z82" s="55"/>
      <c r="AA82" s="55"/>
      <c r="AB82" s="55"/>
      <c r="AC82" s="55"/>
      <c r="AD82" s="55"/>
      <c r="AE82" s="55"/>
      <c r="AF82" s="55"/>
      <c r="AG82" s="55"/>
    </row>
    <row r="83">
      <c r="A83" s="19" t="s">
        <v>462</v>
      </c>
      <c r="B83" s="14"/>
      <c r="C83" s="14"/>
      <c r="D83" s="16"/>
      <c r="E83" s="14"/>
      <c r="F83" s="14" t="s">
        <v>34</v>
      </c>
      <c r="G83" s="14" t="s">
        <v>35</v>
      </c>
      <c r="H83" s="19" t="s">
        <v>463</v>
      </c>
      <c r="I83" s="22"/>
      <c r="J83" s="14" t="s">
        <v>464</v>
      </c>
      <c r="K83" s="24" t="s">
        <v>465</v>
      </c>
      <c r="L83" s="25"/>
      <c r="M83" s="14"/>
      <c r="N83" s="14" t="s">
        <v>44</v>
      </c>
      <c r="O83" s="28" t="s">
        <v>466</v>
      </c>
      <c r="P83" s="29"/>
      <c r="Q83" s="29"/>
      <c r="R83" s="29"/>
      <c r="S83" s="31">
        <v>43162.0</v>
      </c>
      <c r="T83" s="14" t="s">
        <v>55</v>
      </c>
      <c r="U83" s="19" t="s">
        <v>56</v>
      </c>
      <c r="V83" s="34" t="s">
        <v>57</v>
      </c>
      <c r="W83" s="14"/>
      <c r="X83" s="29"/>
      <c r="Y83" s="29"/>
      <c r="Z83" s="29"/>
      <c r="AA83" s="29"/>
      <c r="AB83" s="29"/>
      <c r="AC83" s="29"/>
      <c r="AD83" s="29"/>
      <c r="AE83" s="29"/>
      <c r="AF83" s="29"/>
      <c r="AG83" s="29"/>
    </row>
    <row r="84">
      <c r="A84" s="68" t="s">
        <v>467</v>
      </c>
      <c r="B84" s="29"/>
      <c r="C84" s="29"/>
      <c r="D84" s="29"/>
      <c r="E84" s="29"/>
      <c r="F84" s="72" t="s">
        <v>34</v>
      </c>
      <c r="G84" s="14" t="s">
        <v>35</v>
      </c>
      <c r="H84" s="69" t="s">
        <v>468</v>
      </c>
      <c r="I84" s="69" t="s">
        <v>469</v>
      </c>
      <c r="J84" s="68" t="s">
        <v>470</v>
      </c>
      <c r="K84" s="70" t="s">
        <v>471</v>
      </c>
      <c r="L84" s="25"/>
      <c r="M84" s="14"/>
      <c r="N84" s="14" t="s">
        <v>44</v>
      </c>
      <c r="O84" s="36"/>
      <c r="P84" s="29"/>
      <c r="Q84" s="29"/>
      <c r="R84" s="29"/>
      <c r="S84" s="31">
        <v>43149.0</v>
      </c>
      <c r="T84" s="14" t="s">
        <v>55</v>
      </c>
      <c r="U84" s="3" t="s">
        <v>118</v>
      </c>
      <c r="V84" s="14"/>
      <c r="W84" s="29"/>
      <c r="X84" s="29"/>
      <c r="Y84" s="29"/>
      <c r="Z84" s="29"/>
      <c r="AA84" s="29"/>
      <c r="AB84" s="29"/>
      <c r="AC84" s="29"/>
      <c r="AD84" s="29"/>
      <c r="AE84" s="29"/>
      <c r="AF84" s="29"/>
      <c r="AG84" s="29"/>
    </row>
    <row r="85">
      <c r="A85" s="19" t="s">
        <v>472</v>
      </c>
      <c r="B85" s="14"/>
      <c r="C85" s="14"/>
      <c r="D85" s="16"/>
      <c r="E85" s="14"/>
      <c r="F85" s="14" t="s">
        <v>34</v>
      </c>
      <c r="G85" s="14" t="s">
        <v>142</v>
      </c>
      <c r="H85" s="19" t="s">
        <v>473</v>
      </c>
      <c r="I85" s="22"/>
      <c r="J85" s="14" t="s">
        <v>470</v>
      </c>
      <c r="K85" s="24" t="s">
        <v>474</v>
      </c>
      <c r="L85" s="25"/>
      <c r="M85" s="14"/>
      <c r="N85" s="14" t="s">
        <v>44</v>
      </c>
      <c r="O85" s="28" t="s">
        <v>475</v>
      </c>
      <c r="P85" s="29"/>
      <c r="Q85" s="29"/>
      <c r="R85" s="29"/>
      <c r="S85" s="31">
        <v>43162.0</v>
      </c>
      <c r="T85" s="14" t="s">
        <v>55</v>
      </c>
      <c r="U85" s="19" t="s">
        <v>56</v>
      </c>
      <c r="V85" s="34" t="s">
        <v>57</v>
      </c>
      <c r="W85" s="14"/>
      <c r="X85" s="29"/>
      <c r="Y85" s="29"/>
      <c r="Z85" s="29"/>
      <c r="AA85" s="29"/>
      <c r="AB85" s="29"/>
      <c r="AC85" s="29"/>
      <c r="AD85" s="29"/>
      <c r="AE85" s="29"/>
      <c r="AF85" s="29"/>
      <c r="AG85" s="29"/>
    </row>
    <row r="86">
      <c r="A86" s="19" t="s">
        <v>476</v>
      </c>
      <c r="B86" s="14"/>
      <c r="C86" s="14"/>
      <c r="D86" s="16"/>
      <c r="E86" s="14"/>
      <c r="F86" s="14" t="s">
        <v>34</v>
      </c>
      <c r="G86" s="14" t="s">
        <v>142</v>
      </c>
      <c r="H86" s="19" t="s">
        <v>477</v>
      </c>
      <c r="I86" s="22"/>
      <c r="J86" s="14" t="s">
        <v>470</v>
      </c>
      <c r="K86" s="35" t="s">
        <v>474</v>
      </c>
      <c r="L86" s="25"/>
      <c r="M86" s="14"/>
      <c r="N86" s="14" t="s">
        <v>44</v>
      </c>
      <c r="O86" s="36"/>
      <c r="P86" s="29"/>
      <c r="Q86" s="29"/>
      <c r="R86" s="29"/>
      <c r="S86" s="31">
        <v>43162.0</v>
      </c>
      <c r="T86" s="14" t="s">
        <v>55</v>
      </c>
      <c r="U86" s="19" t="s">
        <v>56</v>
      </c>
      <c r="V86" s="34" t="s">
        <v>57</v>
      </c>
      <c r="W86" s="14"/>
      <c r="X86" s="29"/>
      <c r="Y86" s="29"/>
      <c r="Z86" s="29"/>
      <c r="AA86" s="29"/>
      <c r="AB86" s="29"/>
      <c r="AC86" s="29"/>
      <c r="AD86" s="29"/>
      <c r="AE86" s="29"/>
      <c r="AF86" s="29"/>
      <c r="AG86" s="29"/>
    </row>
    <row r="87">
      <c r="A87" s="19" t="s">
        <v>478</v>
      </c>
      <c r="B87" s="14"/>
      <c r="C87" s="14"/>
      <c r="D87" s="16"/>
      <c r="E87" s="14"/>
      <c r="F87" s="14" t="s">
        <v>34</v>
      </c>
      <c r="G87" s="14" t="s">
        <v>35</v>
      </c>
      <c r="H87" s="19" t="s">
        <v>479</v>
      </c>
      <c r="I87" s="22"/>
      <c r="J87" s="14" t="s">
        <v>470</v>
      </c>
      <c r="K87" s="24" t="s">
        <v>480</v>
      </c>
      <c r="L87" s="25" t="s">
        <v>481</v>
      </c>
      <c r="M87" s="14"/>
      <c r="N87" s="14" t="s">
        <v>44</v>
      </c>
      <c r="O87" s="28" t="s">
        <v>482</v>
      </c>
      <c r="P87" s="29"/>
      <c r="Q87" s="29"/>
      <c r="R87" s="29"/>
      <c r="S87" s="31">
        <v>43162.0</v>
      </c>
      <c r="T87" s="14" t="s">
        <v>55</v>
      </c>
      <c r="U87" s="19" t="s">
        <v>56</v>
      </c>
      <c r="V87" s="34" t="s">
        <v>57</v>
      </c>
      <c r="W87" s="14"/>
      <c r="X87" s="29"/>
      <c r="Y87" s="29"/>
      <c r="Z87" s="29"/>
      <c r="AA87" s="29"/>
      <c r="AB87" s="29"/>
      <c r="AC87" s="29"/>
      <c r="AD87" s="29"/>
      <c r="AE87" s="29"/>
      <c r="AF87" s="29"/>
      <c r="AG87" s="29"/>
    </row>
    <row r="88">
      <c r="A88" s="42" t="s">
        <v>483</v>
      </c>
      <c r="B88" s="38"/>
      <c r="C88" s="41" t="s">
        <v>484</v>
      </c>
      <c r="D88" s="39"/>
      <c r="E88" s="38"/>
      <c r="F88" s="41" t="s">
        <v>161</v>
      </c>
      <c r="G88" s="14" t="s">
        <v>35</v>
      </c>
      <c r="H88" s="42" t="s">
        <v>485</v>
      </c>
      <c r="I88" s="22"/>
      <c r="J88" s="41" t="s">
        <v>470</v>
      </c>
      <c r="K88" s="43" t="s">
        <v>480</v>
      </c>
      <c r="L88" s="45"/>
      <c r="M88" s="41"/>
      <c r="N88" s="14" t="s">
        <v>44</v>
      </c>
      <c r="O88" s="47" t="s">
        <v>486</v>
      </c>
      <c r="P88" s="49"/>
      <c r="Q88" s="49"/>
      <c r="R88" s="49"/>
      <c r="S88" s="50">
        <v>43262.0</v>
      </c>
      <c r="T88" s="41" t="s">
        <v>82</v>
      </c>
      <c r="U88" s="51" t="s">
        <v>83</v>
      </c>
      <c r="V88" s="41" t="s">
        <v>487</v>
      </c>
      <c r="W88" s="38"/>
      <c r="X88" s="49"/>
      <c r="Y88" s="49"/>
      <c r="Z88" s="49"/>
      <c r="AA88" s="49"/>
      <c r="AB88" s="49"/>
      <c r="AC88" s="49"/>
      <c r="AD88" s="49"/>
      <c r="AE88" s="49"/>
      <c r="AF88" s="49"/>
      <c r="AG88" s="49"/>
    </row>
    <row r="89">
      <c r="A89" s="68" t="s">
        <v>484</v>
      </c>
      <c r="B89" s="69" t="s">
        <v>488</v>
      </c>
      <c r="C89" s="29"/>
      <c r="D89" s="29"/>
      <c r="E89" s="29"/>
      <c r="F89" s="72" t="s">
        <v>152</v>
      </c>
      <c r="G89" s="14" t="s">
        <v>35</v>
      </c>
      <c r="H89" s="69" t="s">
        <v>489</v>
      </c>
      <c r="I89" s="83"/>
      <c r="J89" s="68" t="s">
        <v>470</v>
      </c>
      <c r="K89" s="70" t="s">
        <v>480</v>
      </c>
      <c r="L89" s="71"/>
      <c r="M89" s="14"/>
      <c r="N89" s="14" t="s">
        <v>44</v>
      </c>
      <c r="O89" s="22"/>
      <c r="P89" s="29"/>
      <c r="Q89" s="29"/>
      <c r="R89" s="29"/>
      <c r="S89" s="31">
        <v>43149.0</v>
      </c>
      <c r="T89" s="14" t="s">
        <v>55</v>
      </c>
      <c r="U89" s="3" t="s">
        <v>118</v>
      </c>
      <c r="V89" s="14"/>
      <c r="W89" s="29"/>
      <c r="X89" s="29"/>
      <c r="Y89" s="29"/>
      <c r="Z89" s="29"/>
      <c r="AA89" s="29"/>
      <c r="AB89" s="29"/>
      <c r="AC89" s="29"/>
      <c r="AD89" s="29"/>
      <c r="AE89" s="29"/>
      <c r="AF89" s="29"/>
      <c r="AG89" s="29"/>
    </row>
    <row r="90">
      <c r="A90" s="88" t="s">
        <v>490</v>
      </c>
      <c r="B90" s="29"/>
      <c r="C90" s="29"/>
      <c r="D90" s="29"/>
      <c r="E90" s="29"/>
      <c r="F90" s="14" t="s">
        <v>34</v>
      </c>
      <c r="G90" s="14" t="s">
        <v>35</v>
      </c>
      <c r="H90" s="19" t="s">
        <v>491</v>
      </c>
      <c r="I90" s="29"/>
      <c r="J90" s="14" t="s">
        <v>470</v>
      </c>
      <c r="K90" s="35" t="s">
        <v>492</v>
      </c>
      <c r="L90" s="92"/>
      <c r="M90" s="14"/>
      <c r="N90" s="14" t="s">
        <v>44</v>
      </c>
      <c r="O90" s="36"/>
      <c r="P90" s="29"/>
      <c r="Q90" s="29"/>
      <c r="R90" s="29"/>
      <c r="S90" s="31">
        <v>43149.0</v>
      </c>
      <c r="T90" s="14" t="s">
        <v>55</v>
      </c>
      <c r="U90" s="14" t="s">
        <v>267</v>
      </c>
      <c r="V90" s="14"/>
      <c r="W90" s="29"/>
      <c r="X90" s="29"/>
      <c r="Y90" s="55"/>
      <c r="Z90" s="55"/>
      <c r="AA90" s="55"/>
      <c r="AB90" s="55"/>
      <c r="AC90" s="55"/>
      <c r="AD90" s="55"/>
      <c r="AE90" s="55"/>
      <c r="AF90" s="55"/>
      <c r="AG90" s="55"/>
    </row>
    <row r="91">
      <c r="A91" s="19" t="s">
        <v>493</v>
      </c>
      <c r="B91" s="14"/>
      <c r="C91" s="14"/>
      <c r="D91" s="16"/>
      <c r="E91" s="14"/>
      <c r="F91" s="14" t="s">
        <v>34</v>
      </c>
      <c r="G91" s="14" t="s">
        <v>35</v>
      </c>
      <c r="H91" s="19" t="s">
        <v>494</v>
      </c>
      <c r="I91" s="22"/>
      <c r="J91" s="19" t="s">
        <v>495</v>
      </c>
      <c r="K91" s="24" t="s">
        <v>496</v>
      </c>
      <c r="L91" s="25"/>
      <c r="M91" s="14"/>
      <c r="N91" s="14" t="s">
        <v>44</v>
      </c>
      <c r="O91" s="28" t="s">
        <v>497</v>
      </c>
      <c r="P91" s="29"/>
      <c r="Q91" s="29"/>
      <c r="R91" s="29"/>
      <c r="S91" s="31">
        <v>43162.0</v>
      </c>
      <c r="T91" s="14" t="s">
        <v>55</v>
      </c>
      <c r="U91" s="19" t="s">
        <v>56</v>
      </c>
      <c r="V91" s="34" t="s">
        <v>57</v>
      </c>
      <c r="W91" s="14"/>
      <c r="X91" s="29"/>
      <c r="Y91" s="29"/>
      <c r="Z91" s="29"/>
      <c r="AA91" s="29"/>
      <c r="AB91" s="29"/>
      <c r="AC91" s="29"/>
      <c r="AD91" s="29"/>
      <c r="AE91" s="29"/>
      <c r="AF91" s="29"/>
      <c r="AG91" s="29"/>
    </row>
    <row r="92">
      <c r="A92" s="88" t="s">
        <v>498</v>
      </c>
      <c r="B92" s="29"/>
      <c r="C92" s="29"/>
      <c r="D92" s="29"/>
      <c r="E92" s="29"/>
      <c r="F92" s="14" t="s">
        <v>34</v>
      </c>
      <c r="G92" s="14" t="s">
        <v>35</v>
      </c>
      <c r="H92" s="19" t="s">
        <v>499</v>
      </c>
      <c r="I92" s="29"/>
      <c r="J92" s="14" t="s">
        <v>495</v>
      </c>
      <c r="K92" s="24" t="s">
        <v>496</v>
      </c>
      <c r="L92" s="25"/>
      <c r="M92" s="14"/>
      <c r="N92" s="14" t="s">
        <v>44</v>
      </c>
      <c r="O92" s="22"/>
      <c r="P92" s="29"/>
      <c r="Q92" s="29"/>
      <c r="R92" s="29"/>
      <c r="S92" s="31">
        <v>43149.0</v>
      </c>
      <c r="T92" s="14" t="s">
        <v>55</v>
      </c>
      <c r="U92" s="14" t="s">
        <v>267</v>
      </c>
      <c r="V92" s="14"/>
      <c r="W92" s="29"/>
      <c r="X92" s="29"/>
      <c r="Y92" s="49"/>
      <c r="Z92" s="49"/>
      <c r="AA92" s="49"/>
      <c r="AB92" s="49"/>
      <c r="AC92" s="49"/>
      <c r="AD92" s="49"/>
      <c r="AE92" s="49"/>
      <c r="AF92" s="49"/>
      <c r="AG92" s="49"/>
    </row>
    <row r="93">
      <c r="A93" s="19" t="s">
        <v>500</v>
      </c>
      <c r="B93" s="25"/>
      <c r="C93" s="14"/>
      <c r="D93" s="16"/>
      <c r="E93" s="14"/>
      <c r="F93" s="14" t="s">
        <v>34</v>
      </c>
      <c r="G93" s="14" t="s">
        <v>35</v>
      </c>
      <c r="H93" s="19" t="s">
        <v>501</v>
      </c>
      <c r="I93" s="22"/>
      <c r="J93" s="19" t="s">
        <v>502</v>
      </c>
      <c r="K93" s="24" t="s">
        <v>503</v>
      </c>
      <c r="L93" s="91"/>
      <c r="M93" s="83"/>
      <c r="N93" s="14" t="s">
        <v>44</v>
      </c>
      <c r="O93" s="28" t="s">
        <v>504</v>
      </c>
      <c r="P93" s="29"/>
      <c r="Q93" s="29"/>
      <c r="R93" s="29"/>
      <c r="S93" s="31">
        <v>43162.0</v>
      </c>
      <c r="T93" s="14" t="s">
        <v>55</v>
      </c>
      <c r="U93" s="19" t="s">
        <v>56</v>
      </c>
      <c r="V93" s="34" t="s">
        <v>57</v>
      </c>
      <c r="W93" s="14"/>
      <c r="X93" s="29"/>
      <c r="Y93" s="29"/>
      <c r="Z93" s="29"/>
      <c r="AA93" s="29"/>
      <c r="AB93" s="29"/>
      <c r="AC93" s="29"/>
      <c r="AD93" s="29"/>
      <c r="AE93" s="29"/>
      <c r="AF93" s="29"/>
      <c r="AG93" s="29"/>
    </row>
    <row r="94">
      <c r="A94" s="68" t="s">
        <v>505</v>
      </c>
      <c r="B94" s="29"/>
      <c r="C94" s="29"/>
      <c r="D94" s="29"/>
      <c r="E94" s="29"/>
      <c r="F94" s="68" t="s">
        <v>128</v>
      </c>
      <c r="G94" s="14" t="s">
        <v>142</v>
      </c>
      <c r="H94" s="69" t="s">
        <v>506</v>
      </c>
      <c r="I94" s="69"/>
      <c r="J94" s="68" t="s">
        <v>507</v>
      </c>
      <c r="K94" s="70" t="s">
        <v>508</v>
      </c>
      <c r="L94" s="71"/>
      <c r="M94" s="14"/>
      <c r="N94" s="14" t="s">
        <v>44</v>
      </c>
      <c r="O94" s="36"/>
      <c r="P94" s="29"/>
      <c r="Q94" s="29"/>
      <c r="R94" s="29"/>
      <c r="S94" s="31">
        <v>43149.0</v>
      </c>
      <c r="T94" s="14" t="s">
        <v>55</v>
      </c>
      <c r="U94" s="3" t="s">
        <v>118</v>
      </c>
      <c r="V94" s="14"/>
      <c r="W94" s="29"/>
      <c r="X94" s="29"/>
      <c r="Y94" s="29"/>
      <c r="Z94" s="29"/>
      <c r="AA94" s="29"/>
      <c r="AB94" s="29"/>
      <c r="AC94" s="29"/>
      <c r="AD94" s="29"/>
      <c r="AE94" s="29"/>
      <c r="AF94" s="29"/>
      <c r="AG94" s="29"/>
    </row>
    <row r="95">
      <c r="A95" s="19" t="s">
        <v>509</v>
      </c>
      <c r="B95" s="14"/>
      <c r="C95" s="14"/>
      <c r="D95" s="16"/>
      <c r="E95" s="14"/>
      <c r="F95" s="14" t="s">
        <v>34</v>
      </c>
      <c r="G95" s="14" t="s">
        <v>35</v>
      </c>
      <c r="H95" s="19" t="s">
        <v>510</v>
      </c>
      <c r="I95" s="22"/>
      <c r="J95" s="19" t="s">
        <v>511</v>
      </c>
      <c r="K95" s="24" t="s">
        <v>512</v>
      </c>
      <c r="L95" s="25" t="s">
        <v>513</v>
      </c>
      <c r="M95" s="14"/>
      <c r="N95" s="14" t="s">
        <v>44</v>
      </c>
      <c r="O95" s="28" t="s">
        <v>514</v>
      </c>
      <c r="P95" s="29"/>
      <c r="Q95" s="29"/>
      <c r="R95" s="29"/>
      <c r="S95" s="31">
        <v>43162.0</v>
      </c>
      <c r="T95" s="14" t="s">
        <v>55</v>
      </c>
      <c r="U95" s="19" t="s">
        <v>56</v>
      </c>
      <c r="V95" s="34" t="s">
        <v>57</v>
      </c>
      <c r="W95" s="14"/>
      <c r="X95" s="29"/>
      <c r="Y95" s="29"/>
      <c r="Z95" s="29"/>
      <c r="AA95" s="29"/>
      <c r="AB95" s="29"/>
      <c r="AC95" s="29"/>
      <c r="AD95" s="29"/>
      <c r="AE95" s="29"/>
      <c r="AF95" s="29"/>
      <c r="AG95" s="29"/>
    </row>
    <row r="96">
      <c r="A96" s="19" t="s">
        <v>515</v>
      </c>
      <c r="B96" s="14"/>
      <c r="C96" s="14"/>
      <c r="D96" s="16"/>
      <c r="E96" s="14"/>
      <c r="F96" s="14" t="s">
        <v>34</v>
      </c>
      <c r="G96" s="14" t="s">
        <v>142</v>
      </c>
      <c r="H96" s="19" t="s">
        <v>516</v>
      </c>
      <c r="I96" s="22"/>
      <c r="J96" s="19" t="s">
        <v>511</v>
      </c>
      <c r="K96" s="24" t="s">
        <v>512</v>
      </c>
      <c r="L96" s="25"/>
      <c r="M96" s="14"/>
      <c r="N96" s="14" t="s">
        <v>44</v>
      </c>
      <c r="O96" s="36"/>
      <c r="P96" s="29"/>
      <c r="Q96" s="29"/>
      <c r="R96" s="29"/>
      <c r="S96" s="31">
        <v>43162.0</v>
      </c>
      <c r="T96" s="14" t="s">
        <v>55</v>
      </c>
      <c r="U96" s="19" t="s">
        <v>56</v>
      </c>
      <c r="V96" s="34" t="s">
        <v>57</v>
      </c>
      <c r="W96" s="14"/>
      <c r="X96" s="29"/>
      <c r="Y96" s="29"/>
      <c r="Z96" s="29"/>
      <c r="AA96" s="29"/>
      <c r="AB96" s="29"/>
      <c r="AC96" s="29"/>
      <c r="AD96" s="29"/>
      <c r="AE96" s="29"/>
      <c r="AF96" s="29"/>
      <c r="AG96" s="29"/>
    </row>
    <row r="97">
      <c r="A97" s="19" t="s">
        <v>517</v>
      </c>
      <c r="B97" s="14"/>
      <c r="C97" s="14"/>
      <c r="D97" s="16"/>
      <c r="E97" s="14"/>
      <c r="F97" s="14" t="s">
        <v>34</v>
      </c>
      <c r="G97" s="14" t="s">
        <v>142</v>
      </c>
      <c r="H97" s="19" t="s">
        <v>518</v>
      </c>
      <c r="I97" s="22"/>
      <c r="J97" s="19" t="s">
        <v>511</v>
      </c>
      <c r="K97" s="24" t="s">
        <v>512</v>
      </c>
      <c r="L97" s="25"/>
      <c r="M97" s="14"/>
      <c r="N97" s="14" t="s">
        <v>44</v>
      </c>
      <c r="O97" s="36"/>
      <c r="P97" s="29"/>
      <c r="Q97" s="29"/>
      <c r="R97" s="29"/>
      <c r="S97" s="31">
        <v>43162.0</v>
      </c>
      <c r="T97" s="14" t="s">
        <v>55</v>
      </c>
      <c r="U97" s="19" t="s">
        <v>56</v>
      </c>
      <c r="V97" s="34" t="s">
        <v>57</v>
      </c>
      <c r="W97" s="14"/>
      <c r="X97" s="29"/>
      <c r="Y97" s="29"/>
      <c r="Z97" s="29"/>
      <c r="AA97" s="29"/>
      <c r="AB97" s="29"/>
      <c r="AC97" s="29"/>
      <c r="AD97" s="29"/>
      <c r="AE97" s="29"/>
      <c r="AF97" s="29"/>
      <c r="AG97" s="29"/>
    </row>
    <row r="98">
      <c r="A98" s="58" t="s">
        <v>519</v>
      </c>
      <c r="B98" s="55"/>
      <c r="C98" s="55"/>
      <c r="D98" s="55"/>
      <c r="E98" s="55"/>
      <c r="F98" s="58" t="s">
        <v>152</v>
      </c>
      <c r="G98" s="42" t="s">
        <v>142</v>
      </c>
      <c r="H98" s="42" t="s">
        <v>520</v>
      </c>
      <c r="I98" s="55"/>
      <c r="J98" s="58" t="s">
        <v>521</v>
      </c>
      <c r="K98" s="60" t="s">
        <v>522</v>
      </c>
      <c r="L98" s="60"/>
      <c r="M98" s="58"/>
      <c r="N98" s="58" t="s">
        <v>44</v>
      </c>
      <c r="O98" s="94" t="s">
        <v>523</v>
      </c>
      <c r="P98" s="55"/>
      <c r="Q98" s="55"/>
      <c r="R98" s="55"/>
      <c r="S98" s="50">
        <v>43262.0</v>
      </c>
      <c r="T98" s="41" t="s">
        <v>82</v>
      </c>
      <c r="U98" s="51" t="s">
        <v>83</v>
      </c>
      <c r="V98" s="58"/>
      <c r="W98" s="55"/>
      <c r="X98" s="55"/>
      <c r="Y98" s="55"/>
      <c r="Z98" s="55"/>
      <c r="AA98" s="55"/>
      <c r="AB98" s="55"/>
      <c r="AC98" s="55"/>
      <c r="AD98" s="55"/>
      <c r="AE98" s="55"/>
      <c r="AF98" s="55"/>
      <c r="AG98" s="55"/>
    </row>
    <row r="99">
      <c r="A99" s="42" t="s">
        <v>519</v>
      </c>
      <c r="B99" s="38"/>
      <c r="C99" s="38"/>
      <c r="D99" s="39"/>
      <c r="E99" s="38"/>
      <c r="F99" s="41" t="s">
        <v>152</v>
      </c>
      <c r="G99" s="14" t="s">
        <v>35</v>
      </c>
      <c r="H99" s="42" t="s">
        <v>524</v>
      </c>
      <c r="I99" s="22"/>
      <c r="J99" s="41" t="s">
        <v>521</v>
      </c>
      <c r="K99" s="43" t="s">
        <v>522</v>
      </c>
      <c r="L99" s="45"/>
      <c r="M99" s="41"/>
      <c r="N99" s="14" t="s">
        <v>44</v>
      </c>
      <c r="O99" s="47" t="s">
        <v>523</v>
      </c>
      <c r="P99" s="49"/>
      <c r="Q99" s="49"/>
      <c r="R99" s="49"/>
      <c r="S99" s="50">
        <v>43262.0</v>
      </c>
      <c r="T99" s="41" t="s">
        <v>82</v>
      </c>
      <c r="U99" s="51" t="s">
        <v>83</v>
      </c>
      <c r="V99" s="41"/>
      <c r="W99" s="38"/>
      <c r="X99" s="49"/>
      <c r="Y99" s="49"/>
      <c r="Z99" s="49"/>
      <c r="AA99" s="49"/>
      <c r="AB99" s="49"/>
      <c r="AC99" s="49"/>
      <c r="AD99" s="49"/>
      <c r="AE99" s="49"/>
      <c r="AF99" s="49"/>
      <c r="AG99" s="49"/>
    </row>
    <row r="100">
      <c r="A100" s="19" t="s">
        <v>525</v>
      </c>
      <c r="B100" s="14"/>
      <c r="C100" s="14"/>
      <c r="D100" s="16"/>
      <c r="E100" s="14"/>
      <c r="F100" s="14" t="s">
        <v>34</v>
      </c>
      <c r="G100" s="14" t="s">
        <v>35</v>
      </c>
      <c r="H100" s="19" t="s">
        <v>526</v>
      </c>
      <c r="I100" s="22"/>
      <c r="J100" s="14" t="s">
        <v>527</v>
      </c>
      <c r="K100" s="24" t="s">
        <v>528</v>
      </c>
      <c r="L100" s="25"/>
      <c r="M100" s="14"/>
      <c r="N100" s="14" t="s">
        <v>44</v>
      </c>
      <c r="O100" s="28" t="s">
        <v>529</v>
      </c>
      <c r="P100" s="29"/>
      <c r="Q100" s="29"/>
      <c r="R100" s="29"/>
      <c r="S100" s="31">
        <v>43162.0</v>
      </c>
      <c r="T100" s="14" t="s">
        <v>55</v>
      </c>
      <c r="U100" s="19" t="s">
        <v>56</v>
      </c>
      <c r="V100" s="34" t="s">
        <v>57</v>
      </c>
      <c r="W100" s="14"/>
      <c r="X100" s="29"/>
      <c r="Y100" s="29"/>
      <c r="Z100" s="29"/>
      <c r="AA100" s="29"/>
      <c r="AB100" s="29"/>
      <c r="AC100" s="29"/>
      <c r="AD100" s="29"/>
      <c r="AE100" s="29"/>
      <c r="AF100" s="29"/>
      <c r="AG100" s="29"/>
    </row>
    <row r="101">
      <c r="A101" s="19" t="s">
        <v>530</v>
      </c>
      <c r="B101" s="19" t="s">
        <v>531</v>
      </c>
      <c r="C101" s="14"/>
      <c r="D101" s="16"/>
      <c r="E101" s="14"/>
      <c r="F101" s="14" t="s">
        <v>34</v>
      </c>
      <c r="G101" s="14" t="s">
        <v>35</v>
      </c>
      <c r="H101" s="19" t="s">
        <v>532</v>
      </c>
      <c r="I101" s="22"/>
      <c r="J101" s="14" t="s">
        <v>533</v>
      </c>
      <c r="K101" s="24" t="s">
        <v>534</v>
      </c>
      <c r="L101" s="25"/>
      <c r="M101" s="14"/>
      <c r="N101" s="14" t="s">
        <v>44</v>
      </c>
      <c r="O101" s="28" t="s">
        <v>535</v>
      </c>
      <c r="P101" s="29"/>
      <c r="Q101" s="29"/>
      <c r="R101" s="29"/>
      <c r="S101" s="31">
        <v>43162.0</v>
      </c>
      <c r="T101" s="14" t="s">
        <v>55</v>
      </c>
      <c r="U101" s="19" t="s">
        <v>56</v>
      </c>
      <c r="V101" s="34" t="s">
        <v>57</v>
      </c>
      <c r="W101" s="14"/>
      <c r="X101" s="29"/>
      <c r="Y101" s="29"/>
      <c r="Z101" s="29"/>
      <c r="AA101" s="29"/>
      <c r="AB101" s="29"/>
      <c r="AC101" s="29"/>
      <c r="AD101" s="29"/>
      <c r="AE101" s="29"/>
      <c r="AF101" s="29"/>
      <c r="AG101" s="29"/>
    </row>
    <row r="102">
      <c r="A102" s="19" t="s">
        <v>536</v>
      </c>
      <c r="B102" s="14"/>
      <c r="C102" s="14"/>
      <c r="D102" s="16"/>
      <c r="E102" s="14"/>
      <c r="F102" s="14" t="s">
        <v>34</v>
      </c>
      <c r="G102" s="14" t="s">
        <v>142</v>
      </c>
      <c r="H102" s="19" t="s">
        <v>537</v>
      </c>
      <c r="I102" s="22"/>
      <c r="J102" s="14" t="s">
        <v>538</v>
      </c>
      <c r="K102" s="24" t="s">
        <v>539</v>
      </c>
      <c r="L102" s="25"/>
      <c r="M102" s="14"/>
      <c r="N102" s="14" t="s">
        <v>44</v>
      </c>
      <c r="O102" s="28" t="s">
        <v>540</v>
      </c>
      <c r="P102" s="29"/>
      <c r="Q102" s="29"/>
      <c r="R102" s="29"/>
      <c r="S102" s="31">
        <v>43162.0</v>
      </c>
      <c r="T102" s="14" t="s">
        <v>55</v>
      </c>
      <c r="U102" s="19" t="s">
        <v>56</v>
      </c>
      <c r="V102" s="34" t="s">
        <v>57</v>
      </c>
      <c r="W102" s="14"/>
      <c r="X102" s="29"/>
      <c r="Y102" s="29"/>
      <c r="Z102" s="29"/>
      <c r="AA102" s="29"/>
      <c r="AB102" s="29"/>
      <c r="AC102" s="29"/>
      <c r="AD102" s="29"/>
      <c r="AE102" s="29"/>
      <c r="AF102" s="29"/>
      <c r="AG102" s="29"/>
    </row>
    <row r="103">
      <c r="A103" s="19" t="s">
        <v>541</v>
      </c>
      <c r="B103" s="83"/>
      <c r="C103" s="19" t="s">
        <v>542</v>
      </c>
      <c r="D103" s="29"/>
      <c r="E103" s="29"/>
      <c r="F103" s="14" t="s">
        <v>70</v>
      </c>
      <c r="G103" s="14" t="s">
        <v>35</v>
      </c>
      <c r="H103" s="19" t="s">
        <v>543</v>
      </c>
      <c r="I103" s="29"/>
      <c r="J103" s="14" t="s">
        <v>544</v>
      </c>
      <c r="K103" s="24" t="s">
        <v>545</v>
      </c>
      <c r="L103" s="25"/>
      <c r="M103" s="14"/>
      <c r="N103" s="14" t="s">
        <v>44</v>
      </c>
      <c r="O103" s="36"/>
      <c r="P103" s="29"/>
      <c r="Q103" s="29"/>
      <c r="R103" s="29"/>
      <c r="S103" s="31">
        <v>43162.0</v>
      </c>
      <c r="T103" s="14" t="s">
        <v>55</v>
      </c>
      <c r="U103" s="19" t="s">
        <v>56</v>
      </c>
      <c r="V103" s="34" t="s">
        <v>57</v>
      </c>
      <c r="W103" s="29"/>
      <c r="X103" s="29"/>
      <c r="Y103" s="29"/>
      <c r="Z103" s="29"/>
      <c r="AA103" s="29"/>
      <c r="AB103" s="29"/>
      <c r="AC103" s="29"/>
      <c r="AD103" s="29"/>
      <c r="AE103" s="29"/>
      <c r="AF103" s="29"/>
      <c r="AG103" s="29"/>
    </row>
    <row r="104">
      <c r="A104" s="74" t="s">
        <v>546</v>
      </c>
      <c r="B104" s="49"/>
      <c r="C104" s="80" t="s">
        <v>547</v>
      </c>
      <c r="D104" s="49"/>
      <c r="E104" s="49"/>
      <c r="F104" s="74" t="s">
        <v>152</v>
      </c>
      <c r="G104" s="41" t="s">
        <v>142</v>
      </c>
      <c r="H104" s="41" t="s">
        <v>548</v>
      </c>
      <c r="I104" s="49"/>
      <c r="J104" s="74" t="s">
        <v>549</v>
      </c>
      <c r="K104" s="76" t="s">
        <v>550</v>
      </c>
      <c r="L104" s="76"/>
      <c r="M104" s="74"/>
      <c r="N104" s="74" t="s">
        <v>44</v>
      </c>
      <c r="O104" s="95" t="s">
        <v>551</v>
      </c>
      <c r="P104" s="49"/>
      <c r="Q104" s="49"/>
      <c r="R104" s="49"/>
      <c r="S104" s="50">
        <v>43262.0</v>
      </c>
      <c r="T104" s="41" t="s">
        <v>82</v>
      </c>
      <c r="U104" s="51" t="s">
        <v>83</v>
      </c>
      <c r="V104" s="74"/>
      <c r="W104" s="49"/>
      <c r="X104" s="49"/>
      <c r="Y104" s="49"/>
      <c r="Z104" s="49"/>
      <c r="AA104" s="49"/>
      <c r="AB104" s="49"/>
      <c r="AC104" s="49"/>
      <c r="AD104" s="49"/>
      <c r="AE104" s="49"/>
      <c r="AF104" s="49"/>
      <c r="AG104" s="49"/>
    </row>
    <row r="105">
      <c r="A105" s="42" t="s">
        <v>546</v>
      </c>
      <c r="B105" s="38"/>
      <c r="C105" s="41" t="s">
        <v>547</v>
      </c>
      <c r="D105" s="39"/>
      <c r="E105" s="38"/>
      <c r="F105" s="41" t="s">
        <v>152</v>
      </c>
      <c r="G105" s="14" t="s">
        <v>35</v>
      </c>
      <c r="H105" s="42" t="s">
        <v>552</v>
      </c>
      <c r="I105" s="22"/>
      <c r="J105" s="41" t="s">
        <v>549</v>
      </c>
      <c r="K105" s="43" t="s">
        <v>550</v>
      </c>
      <c r="L105" s="45"/>
      <c r="M105" s="41"/>
      <c r="N105" s="14" t="s">
        <v>44</v>
      </c>
      <c r="O105" s="47" t="s">
        <v>551</v>
      </c>
      <c r="P105" s="49"/>
      <c r="Q105" s="49"/>
      <c r="R105" s="49"/>
      <c r="S105" s="50">
        <v>43262.0</v>
      </c>
      <c r="T105" s="41" t="s">
        <v>82</v>
      </c>
      <c r="U105" s="51" t="s">
        <v>83</v>
      </c>
      <c r="V105" s="41"/>
      <c r="W105" s="38"/>
      <c r="X105" s="49"/>
      <c r="Y105" s="49"/>
      <c r="Z105" s="49"/>
      <c r="AA105" s="49"/>
      <c r="AB105" s="49"/>
      <c r="AC105" s="49"/>
      <c r="AD105" s="49"/>
      <c r="AE105" s="49"/>
      <c r="AF105" s="49"/>
      <c r="AG105" s="49"/>
    </row>
    <row r="106">
      <c r="A106" s="19" t="s">
        <v>553</v>
      </c>
      <c r="B106" s="14"/>
      <c r="C106" s="14"/>
      <c r="D106" s="16"/>
      <c r="E106" s="14"/>
      <c r="F106" s="14" t="s">
        <v>34</v>
      </c>
      <c r="G106" s="14" t="s">
        <v>35</v>
      </c>
      <c r="H106" s="19" t="s">
        <v>554</v>
      </c>
      <c r="I106" s="22"/>
      <c r="J106" s="14" t="s">
        <v>555</v>
      </c>
      <c r="K106" s="24" t="s">
        <v>556</v>
      </c>
      <c r="L106" s="25"/>
      <c r="M106" s="14"/>
      <c r="N106" s="14" t="s">
        <v>44</v>
      </c>
      <c r="O106" s="28" t="s">
        <v>557</v>
      </c>
      <c r="P106" s="29"/>
      <c r="Q106" s="29"/>
      <c r="R106" s="29"/>
      <c r="S106" s="31">
        <v>43162.0</v>
      </c>
      <c r="T106" s="14" t="s">
        <v>55</v>
      </c>
      <c r="U106" s="19" t="s">
        <v>56</v>
      </c>
      <c r="V106" s="34" t="s">
        <v>57</v>
      </c>
      <c r="W106" s="14"/>
      <c r="X106" s="29"/>
      <c r="Y106" s="29"/>
      <c r="Z106" s="29"/>
      <c r="AA106" s="29"/>
      <c r="AB106" s="29"/>
      <c r="AC106" s="29"/>
      <c r="AD106" s="29"/>
      <c r="AE106" s="29"/>
      <c r="AF106" s="29"/>
      <c r="AG106" s="29"/>
    </row>
    <row r="107">
      <c r="A107" s="19" t="s">
        <v>558</v>
      </c>
      <c r="B107" s="14"/>
      <c r="C107" s="14"/>
      <c r="D107" s="16"/>
      <c r="E107" s="14"/>
      <c r="F107" s="14" t="s">
        <v>34</v>
      </c>
      <c r="G107" s="14" t="s">
        <v>35</v>
      </c>
      <c r="H107" s="19" t="s">
        <v>559</v>
      </c>
      <c r="I107" s="22"/>
      <c r="J107" s="14" t="s">
        <v>555</v>
      </c>
      <c r="K107" s="24" t="s">
        <v>560</v>
      </c>
      <c r="L107" s="25"/>
      <c r="M107" s="14"/>
      <c r="N107" s="14" t="s">
        <v>44</v>
      </c>
      <c r="O107" s="36"/>
      <c r="P107" s="29"/>
      <c r="Q107" s="29"/>
      <c r="R107" s="29"/>
      <c r="S107" s="31">
        <v>43162.0</v>
      </c>
      <c r="T107" s="14" t="s">
        <v>55</v>
      </c>
      <c r="U107" s="19" t="s">
        <v>56</v>
      </c>
      <c r="V107" s="34" t="s">
        <v>57</v>
      </c>
      <c r="W107" s="14"/>
      <c r="X107" s="29"/>
      <c r="Y107" s="29"/>
      <c r="Z107" s="29"/>
      <c r="AA107" s="29"/>
      <c r="AB107" s="29"/>
      <c r="AC107" s="29"/>
      <c r="AD107" s="29"/>
      <c r="AE107" s="29"/>
      <c r="AF107" s="29"/>
      <c r="AG107" s="29"/>
    </row>
    <row r="108" ht="18.0" customHeight="1">
      <c r="A108" s="72" t="s">
        <v>561</v>
      </c>
      <c r="B108" s="69"/>
      <c r="C108" s="29"/>
      <c r="D108" s="29"/>
      <c r="E108" s="29"/>
      <c r="F108" s="72" t="s">
        <v>152</v>
      </c>
      <c r="G108" s="14" t="s">
        <v>35</v>
      </c>
      <c r="H108" s="19" t="s">
        <v>562</v>
      </c>
      <c r="I108" s="83"/>
      <c r="J108" s="68" t="s">
        <v>555</v>
      </c>
      <c r="K108" s="70" t="s">
        <v>563</v>
      </c>
      <c r="L108" s="25"/>
      <c r="M108" s="14"/>
      <c r="N108" s="14" t="s">
        <v>44</v>
      </c>
      <c r="O108" s="36"/>
      <c r="P108" s="29"/>
      <c r="Q108" s="29"/>
      <c r="R108" s="29"/>
      <c r="S108" s="31">
        <v>43149.0</v>
      </c>
      <c r="T108" s="14" t="s">
        <v>55</v>
      </c>
      <c r="U108" s="3" t="s">
        <v>118</v>
      </c>
      <c r="V108" s="14"/>
      <c r="W108" s="29"/>
      <c r="X108" s="29"/>
      <c r="Y108" s="29"/>
      <c r="Z108" s="29"/>
      <c r="AA108" s="29"/>
      <c r="AB108" s="29"/>
      <c r="AC108" s="29"/>
      <c r="AD108" s="29"/>
      <c r="AE108" s="29"/>
      <c r="AF108" s="29"/>
      <c r="AG108" s="29"/>
    </row>
    <row r="109">
      <c r="A109" s="88" t="s">
        <v>564</v>
      </c>
      <c r="B109" s="29"/>
      <c r="C109" s="29"/>
      <c r="D109" s="29"/>
      <c r="E109" s="29"/>
      <c r="F109" s="14" t="s">
        <v>161</v>
      </c>
      <c r="G109" s="14" t="s">
        <v>35</v>
      </c>
      <c r="H109" s="19" t="s">
        <v>565</v>
      </c>
      <c r="I109" s="29"/>
      <c r="J109" s="14" t="s">
        <v>555</v>
      </c>
      <c r="K109" s="24" t="s">
        <v>560</v>
      </c>
      <c r="L109" s="25"/>
      <c r="M109" s="14"/>
      <c r="N109" s="14" t="s">
        <v>44</v>
      </c>
      <c r="O109" s="47" t="s">
        <v>566</v>
      </c>
      <c r="P109" s="29"/>
      <c r="Q109" s="29"/>
      <c r="R109" s="29"/>
      <c r="S109" s="31">
        <v>43149.0</v>
      </c>
      <c r="T109" s="14" t="s">
        <v>55</v>
      </c>
      <c r="U109" s="14" t="s">
        <v>267</v>
      </c>
      <c r="V109" s="14"/>
      <c r="W109" s="29"/>
      <c r="X109" s="29"/>
      <c r="Y109" s="55"/>
      <c r="Z109" s="55"/>
      <c r="AA109" s="55"/>
      <c r="AB109" s="55"/>
      <c r="AC109" s="55"/>
      <c r="AD109" s="55"/>
      <c r="AE109" s="55"/>
      <c r="AF109" s="55"/>
      <c r="AG109" s="55"/>
    </row>
    <row r="110">
      <c r="A110" s="72" t="s">
        <v>567</v>
      </c>
      <c r="B110" s="29"/>
      <c r="C110" s="68" t="s">
        <v>568</v>
      </c>
      <c r="D110" s="29"/>
      <c r="E110" s="29"/>
      <c r="F110" s="72" t="s">
        <v>152</v>
      </c>
      <c r="G110" s="14" t="s">
        <v>35</v>
      </c>
      <c r="H110" s="69" t="s">
        <v>569</v>
      </c>
      <c r="I110" s="83"/>
      <c r="J110" s="68" t="s">
        <v>555</v>
      </c>
      <c r="K110" s="70" t="s">
        <v>570</v>
      </c>
      <c r="L110" s="71"/>
      <c r="M110" s="14"/>
      <c r="N110" s="14" t="s">
        <v>44</v>
      </c>
      <c r="O110" s="36"/>
      <c r="P110" s="29"/>
      <c r="Q110" s="29"/>
      <c r="R110" s="29"/>
      <c r="S110" s="31">
        <v>43149.0</v>
      </c>
      <c r="T110" s="14" t="s">
        <v>55</v>
      </c>
      <c r="U110" s="3" t="s">
        <v>118</v>
      </c>
      <c r="V110" s="14"/>
      <c r="W110" s="29"/>
      <c r="X110" s="29"/>
      <c r="Y110" s="29"/>
      <c r="Z110" s="29"/>
      <c r="AA110" s="29"/>
      <c r="AB110" s="29"/>
      <c r="AC110" s="29"/>
      <c r="AD110" s="29"/>
      <c r="AE110" s="29"/>
      <c r="AF110" s="29"/>
      <c r="AG110" s="29"/>
    </row>
    <row r="111">
      <c r="A111" s="19" t="s">
        <v>571</v>
      </c>
      <c r="B111" s="14"/>
      <c r="C111" s="14"/>
      <c r="D111" s="16"/>
      <c r="E111" s="14"/>
      <c r="F111" s="14" t="s">
        <v>34</v>
      </c>
      <c r="G111" s="14" t="s">
        <v>142</v>
      </c>
      <c r="H111" s="19" t="s">
        <v>572</v>
      </c>
      <c r="I111" s="22"/>
      <c r="J111" s="14" t="s">
        <v>573</v>
      </c>
      <c r="K111" s="24" t="s">
        <v>574</v>
      </c>
      <c r="L111" s="25"/>
      <c r="M111" s="14"/>
      <c r="N111" s="14" t="s">
        <v>44</v>
      </c>
      <c r="O111" s="28" t="s">
        <v>575</v>
      </c>
      <c r="P111" s="29"/>
      <c r="Q111" s="29"/>
      <c r="R111" s="29"/>
      <c r="S111" s="31">
        <v>43162.0</v>
      </c>
      <c r="T111" s="14" t="s">
        <v>55</v>
      </c>
      <c r="U111" s="19" t="s">
        <v>56</v>
      </c>
      <c r="V111" s="34" t="s">
        <v>57</v>
      </c>
      <c r="W111" s="14"/>
      <c r="X111" s="29"/>
      <c r="Y111" s="29"/>
      <c r="Z111" s="29"/>
      <c r="AA111" s="29"/>
      <c r="AB111" s="29"/>
      <c r="AC111" s="29"/>
      <c r="AD111" s="29"/>
      <c r="AE111" s="29"/>
      <c r="AF111" s="29"/>
      <c r="AG111" s="29"/>
    </row>
    <row r="112">
      <c r="A112" s="58" t="s">
        <v>576</v>
      </c>
      <c r="B112" s="55"/>
      <c r="C112" s="55"/>
      <c r="D112" s="55"/>
      <c r="E112" s="55"/>
      <c r="F112" s="41" t="s">
        <v>152</v>
      </c>
      <c r="G112" s="42" t="s">
        <v>35</v>
      </c>
      <c r="H112" s="55" t="s">
        <v>577</v>
      </c>
      <c r="I112" s="55"/>
      <c r="J112" s="58" t="s">
        <v>578</v>
      </c>
      <c r="K112" s="59" t="s">
        <v>579</v>
      </c>
      <c r="L112" s="60"/>
      <c r="M112" s="58"/>
      <c r="N112" s="58" t="s">
        <v>44</v>
      </c>
      <c r="O112" s="61" t="s">
        <v>580</v>
      </c>
      <c r="P112" s="55"/>
      <c r="Q112" s="55"/>
      <c r="R112" s="55"/>
      <c r="S112" s="62">
        <v>43163.0</v>
      </c>
      <c r="T112" s="58" t="s">
        <v>55</v>
      </c>
      <c r="U112" s="58" t="s">
        <v>98</v>
      </c>
      <c r="V112" s="63" t="s">
        <v>99</v>
      </c>
      <c r="W112" s="64" t="s">
        <v>581</v>
      </c>
      <c r="X112" s="55"/>
      <c r="Y112" s="29"/>
      <c r="Z112" s="29"/>
      <c r="AA112" s="29"/>
      <c r="AB112" s="29"/>
      <c r="AC112" s="29"/>
      <c r="AD112" s="29"/>
      <c r="AE112" s="29"/>
      <c r="AF112" s="29"/>
      <c r="AG112" s="29"/>
    </row>
    <row r="113">
      <c r="A113" s="68" t="s">
        <v>582</v>
      </c>
      <c r="B113" s="69" t="s">
        <v>583</v>
      </c>
      <c r="C113" s="29"/>
      <c r="D113" s="29"/>
      <c r="E113" s="29"/>
      <c r="F113" s="72" t="s">
        <v>152</v>
      </c>
      <c r="G113" s="14" t="s">
        <v>35</v>
      </c>
      <c r="H113" s="69" t="s">
        <v>584</v>
      </c>
      <c r="I113" s="85" t="s">
        <v>585</v>
      </c>
      <c r="J113" s="74" t="s">
        <v>578</v>
      </c>
      <c r="K113" s="75" t="s">
        <v>586</v>
      </c>
      <c r="L113" s="76"/>
      <c r="M113" s="74"/>
      <c r="N113" s="74" t="s">
        <v>44</v>
      </c>
      <c r="O113" s="77" t="s">
        <v>587</v>
      </c>
      <c r="P113" s="49"/>
      <c r="Q113" s="49"/>
      <c r="R113" s="49"/>
      <c r="S113" s="78">
        <v>43163.0</v>
      </c>
      <c r="T113" s="74" t="s">
        <v>55</v>
      </c>
      <c r="U113" s="74" t="s">
        <v>98</v>
      </c>
      <c r="V113" s="79" t="s">
        <v>99</v>
      </c>
      <c r="W113" s="80" t="s">
        <v>588</v>
      </c>
      <c r="X113" s="49"/>
      <c r="Y113" s="29"/>
      <c r="Z113" s="29"/>
      <c r="AA113" s="29"/>
      <c r="AB113" s="29"/>
      <c r="AC113" s="29"/>
      <c r="AD113" s="29"/>
      <c r="AE113" s="29"/>
      <c r="AF113" s="29"/>
      <c r="AG113" s="29"/>
    </row>
    <row r="114">
      <c r="A114" s="19" t="s">
        <v>589</v>
      </c>
      <c r="B114" s="25"/>
      <c r="C114" s="14"/>
      <c r="D114" s="16"/>
      <c r="E114" s="14"/>
      <c r="F114" s="14" t="s">
        <v>34</v>
      </c>
      <c r="G114" s="14" t="s">
        <v>35</v>
      </c>
      <c r="H114" s="19" t="s">
        <v>590</v>
      </c>
      <c r="I114" s="22"/>
      <c r="J114" s="14" t="s">
        <v>591</v>
      </c>
      <c r="K114" s="24" t="s">
        <v>592</v>
      </c>
      <c r="L114" s="91"/>
      <c r="M114" s="83"/>
      <c r="N114" s="14" t="s">
        <v>44</v>
      </c>
      <c r="O114" s="28" t="s">
        <v>593</v>
      </c>
      <c r="P114" s="29"/>
      <c r="Q114" s="29"/>
      <c r="R114" s="29"/>
      <c r="S114" s="31">
        <v>43162.0</v>
      </c>
      <c r="T114" s="14" t="s">
        <v>55</v>
      </c>
      <c r="U114" s="19" t="s">
        <v>56</v>
      </c>
      <c r="V114" s="34" t="s">
        <v>57</v>
      </c>
      <c r="W114" s="14"/>
      <c r="X114" s="29"/>
      <c r="Y114" s="29"/>
      <c r="Z114" s="29"/>
      <c r="AA114" s="29"/>
      <c r="AB114" s="29"/>
      <c r="AC114" s="29"/>
      <c r="AD114" s="29"/>
      <c r="AE114" s="29"/>
      <c r="AF114" s="29"/>
      <c r="AG114" s="29"/>
    </row>
    <row r="115">
      <c r="A115" s="19" t="s">
        <v>594</v>
      </c>
      <c r="B115" s="14"/>
      <c r="C115" s="14"/>
      <c r="D115" s="16"/>
      <c r="E115" s="14"/>
      <c r="F115" s="14" t="s">
        <v>34</v>
      </c>
      <c r="G115" s="14" t="s">
        <v>35</v>
      </c>
      <c r="H115" s="19" t="s">
        <v>595</v>
      </c>
      <c r="I115" s="22"/>
      <c r="J115" s="14" t="s">
        <v>596</v>
      </c>
      <c r="K115" s="24" t="s">
        <v>597</v>
      </c>
      <c r="L115" s="25"/>
      <c r="M115" s="14" t="s">
        <v>596</v>
      </c>
      <c r="N115" s="14" t="s">
        <v>44</v>
      </c>
      <c r="O115" s="28" t="s">
        <v>598</v>
      </c>
      <c r="P115" s="29"/>
      <c r="Q115" s="29"/>
      <c r="R115" s="29"/>
      <c r="S115" s="31">
        <v>43162.0</v>
      </c>
      <c r="T115" s="14" t="s">
        <v>55</v>
      </c>
      <c r="U115" s="19" t="s">
        <v>56</v>
      </c>
      <c r="V115" s="34" t="s">
        <v>57</v>
      </c>
      <c r="W115" s="14"/>
      <c r="X115" s="29"/>
      <c r="Y115" s="29"/>
      <c r="Z115" s="29"/>
      <c r="AA115" s="29"/>
      <c r="AB115" s="29"/>
      <c r="AC115" s="29"/>
      <c r="AD115" s="29"/>
      <c r="AE115" s="29"/>
      <c r="AF115" s="29"/>
      <c r="AG115" s="29"/>
    </row>
    <row r="116">
      <c r="A116" s="19" t="s">
        <v>599</v>
      </c>
      <c r="B116" s="29"/>
      <c r="C116" s="29"/>
      <c r="D116" s="29"/>
      <c r="E116" s="29"/>
      <c r="F116" s="14" t="s">
        <v>34</v>
      </c>
      <c r="G116" s="14" t="s">
        <v>35</v>
      </c>
      <c r="H116" s="19" t="s">
        <v>600</v>
      </c>
      <c r="I116" s="29"/>
      <c r="J116" s="14" t="s">
        <v>601</v>
      </c>
      <c r="K116" s="24" t="s">
        <v>602</v>
      </c>
      <c r="L116" s="25"/>
      <c r="M116" s="14"/>
      <c r="N116" s="14" t="s">
        <v>44</v>
      </c>
      <c r="O116" s="36"/>
      <c r="P116" s="29"/>
      <c r="Q116" s="29"/>
      <c r="R116" s="29"/>
      <c r="S116" s="31">
        <v>43162.0</v>
      </c>
      <c r="T116" s="14" t="s">
        <v>55</v>
      </c>
      <c r="U116" s="19" t="s">
        <v>56</v>
      </c>
      <c r="V116" s="34" t="s">
        <v>57</v>
      </c>
      <c r="W116" s="29"/>
      <c r="X116" s="29"/>
      <c r="Y116" s="29"/>
      <c r="Z116" s="29"/>
      <c r="AA116" s="29"/>
      <c r="AB116" s="29"/>
      <c r="AC116" s="29"/>
      <c r="AD116" s="29"/>
      <c r="AE116" s="29"/>
      <c r="AF116" s="29"/>
      <c r="AG116" s="29"/>
    </row>
    <row r="117">
      <c r="A117" s="19" t="s">
        <v>603</v>
      </c>
      <c r="B117" s="14"/>
      <c r="C117" s="14"/>
      <c r="D117" s="16"/>
      <c r="E117" s="14"/>
      <c r="F117" s="14" t="s">
        <v>34</v>
      </c>
      <c r="G117" s="14" t="s">
        <v>35</v>
      </c>
      <c r="H117" s="19" t="s">
        <v>604</v>
      </c>
      <c r="I117" s="22"/>
      <c r="J117" s="19" t="s">
        <v>605</v>
      </c>
      <c r="K117" s="24" t="s">
        <v>606</v>
      </c>
      <c r="L117" s="25"/>
      <c r="M117" s="14"/>
      <c r="N117" s="14" t="s">
        <v>44</v>
      </c>
      <c r="O117" s="28" t="s">
        <v>607</v>
      </c>
      <c r="P117" s="29"/>
      <c r="Q117" s="29"/>
      <c r="R117" s="29"/>
      <c r="S117" s="31">
        <v>43162.0</v>
      </c>
      <c r="T117" s="14" t="s">
        <v>55</v>
      </c>
      <c r="U117" s="19" t="s">
        <v>56</v>
      </c>
      <c r="V117" s="34" t="s">
        <v>57</v>
      </c>
      <c r="W117" s="14"/>
      <c r="X117" s="29"/>
      <c r="Y117" s="29"/>
      <c r="Z117" s="29"/>
      <c r="AA117" s="29"/>
      <c r="AB117" s="29"/>
      <c r="AC117" s="29"/>
      <c r="AD117" s="29"/>
      <c r="AE117" s="29"/>
      <c r="AF117" s="29"/>
      <c r="AG117" s="29"/>
    </row>
    <row r="118">
      <c r="A118" s="19" t="s">
        <v>608</v>
      </c>
      <c r="B118" s="14"/>
      <c r="C118" s="14"/>
      <c r="D118" s="16"/>
      <c r="E118" s="14"/>
      <c r="F118" s="14" t="s">
        <v>34</v>
      </c>
      <c r="G118" s="14" t="s">
        <v>35</v>
      </c>
      <c r="H118" s="19" t="s">
        <v>609</v>
      </c>
      <c r="I118" s="22"/>
      <c r="J118" s="14" t="s">
        <v>610</v>
      </c>
      <c r="K118" s="24" t="s">
        <v>611</v>
      </c>
      <c r="L118" s="25" t="s">
        <v>612</v>
      </c>
      <c r="M118" s="14"/>
      <c r="N118" s="14" t="s">
        <v>44</v>
      </c>
      <c r="O118" s="28" t="s">
        <v>613</v>
      </c>
      <c r="P118" s="29"/>
      <c r="Q118" s="29"/>
      <c r="R118" s="29"/>
      <c r="S118" s="31">
        <v>43162.0</v>
      </c>
      <c r="T118" s="14" t="s">
        <v>55</v>
      </c>
      <c r="U118" s="19" t="s">
        <v>56</v>
      </c>
      <c r="V118" s="34" t="s">
        <v>57</v>
      </c>
      <c r="W118" s="14"/>
      <c r="X118" s="29"/>
      <c r="Y118" s="29"/>
      <c r="Z118" s="29"/>
      <c r="AA118" s="29"/>
      <c r="AB118" s="29"/>
      <c r="AC118" s="29"/>
      <c r="AD118" s="29"/>
      <c r="AE118" s="29"/>
      <c r="AF118" s="29"/>
      <c r="AG118" s="29"/>
    </row>
    <row r="119">
      <c r="A119" s="19" t="s">
        <v>614</v>
      </c>
      <c r="B119" s="14"/>
      <c r="C119" s="14"/>
      <c r="D119" s="16"/>
      <c r="E119" s="14"/>
      <c r="F119" s="14" t="s">
        <v>34</v>
      </c>
      <c r="G119" s="14" t="s">
        <v>35</v>
      </c>
      <c r="H119" s="19" t="s">
        <v>615</v>
      </c>
      <c r="I119" s="22"/>
      <c r="J119" s="14" t="s">
        <v>610</v>
      </c>
      <c r="K119" s="24" t="s">
        <v>611</v>
      </c>
      <c r="L119" s="25"/>
      <c r="M119" s="14"/>
      <c r="N119" s="14" t="s">
        <v>44</v>
      </c>
      <c r="O119" s="28" t="s">
        <v>616</v>
      </c>
      <c r="P119" s="29"/>
      <c r="Q119" s="29"/>
      <c r="R119" s="29"/>
      <c r="S119" s="31">
        <v>43162.0</v>
      </c>
      <c r="T119" s="14" t="s">
        <v>55</v>
      </c>
      <c r="U119" s="19" t="s">
        <v>56</v>
      </c>
      <c r="V119" s="34" t="s">
        <v>57</v>
      </c>
      <c r="W119" s="14"/>
      <c r="X119" s="29"/>
      <c r="Y119" s="29"/>
      <c r="Z119" s="29"/>
      <c r="AA119" s="29"/>
      <c r="AB119" s="29"/>
      <c r="AC119" s="29"/>
      <c r="AD119" s="29"/>
      <c r="AE119" s="29"/>
      <c r="AF119" s="29"/>
      <c r="AG119" s="29"/>
    </row>
    <row r="120">
      <c r="A120" s="19" t="s">
        <v>617</v>
      </c>
      <c r="B120" s="14"/>
      <c r="C120" s="14"/>
      <c r="D120" s="16"/>
      <c r="E120" s="14"/>
      <c r="F120" s="14" t="s">
        <v>34</v>
      </c>
      <c r="G120" s="14" t="s">
        <v>142</v>
      </c>
      <c r="H120" s="19" t="s">
        <v>618</v>
      </c>
      <c r="I120" s="22"/>
      <c r="J120" s="14" t="s">
        <v>619</v>
      </c>
      <c r="K120" s="24" t="s">
        <v>620</v>
      </c>
      <c r="L120" s="25"/>
      <c r="M120" s="14"/>
      <c r="N120" s="14" t="s">
        <v>44</v>
      </c>
      <c r="O120" s="28" t="s">
        <v>621</v>
      </c>
      <c r="P120" s="29"/>
      <c r="Q120" s="29"/>
      <c r="R120" s="29"/>
      <c r="S120" s="31">
        <v>43162.0</v>
      </c>
      <c r="T120" s="14" t="s">
        <v>55</v>
      </c>
      <c r="U120" s="19" t="s">
        <v>56</v>
      </c>
      <c r="V120" s="34" t="s">
        <v>57</v>
      </c>
      <c r="W120" s="14"/>
      <c r="X120" s="29"/>
      <c r="Y120" s="29"/>
      <c r="Z120" s="29"/>
      <c r="AA120" s="29"/>
      <c r="AB120" s="29"/>
      <c r="AC120" s="29"/>
      <c r="AD120" s="29"/>
      <c r="AE120" s="29"/>
      <c r="AF120" s="29"/>
      <c r="AG120" s="29"/>
    </row>
    <row r="121">
      <c r="A121" s="19" t="s">
        <v>622</v>
      </c>
      <c r="B121" s="14"/>
      <c r="C121" s="14"/>
      <c r="D121" s="16"/>
      <c r="E121" s="14"/>
      <c r="F121" s="14" t="s">
        <v>34</v>
      </c>
      <c r="G121" s="14" t="s">
        <v>142</v>
      </c>
      <c r="H121" s="19" t="s">
        <v>623</v>
      </c>
      <c r="I121" s="22"/>
      <c r="J121" s="19" t="s">
        <v>624</v>
      </c>
      <c r="K121" s="24" t="s">
        <v>625</v>
      </c>
      <c r="L121" s="25" t="s">
        <v>626</v>
      </c>
      <c r="M121" s="14"/>
      <c r="N121" s="14" t="s">
        <v>44</v>
      </c>
      <c r="O121" s="36"/>
      <c r="P121" s="29"/>
      <c r="Q121" s="29"/>
      <c r="R121" s="29"/>
      <c r="S121" s="31">
        <v>43162.0</v>
      </c>
      <c r="T121" s="14" t="s">
        <v>55</v>
      </c>
      <c r="U121" s="19" t="s">
        <v>56</v>
      </c>
      <c r="V121" s="34" t="s">
        <v>57</v>
      </c>
      <c r="W121" s="14"/>
      <c r="X121" s="29"/>
      <c r="Y121" s="29"/>
      <c r="Z121" s="29"/>
      <c r="AA121" s="29"/>
      <c r="AB121" s="29"/>
      <c r="AC121" s="29"/>
      <c r="AD121" s="29"/>
      <c r="AE121" s="29"/>
      <c r="AF121" s="29"/>
      <c r="AG121" s="29"/>
    </row>
    <row r="122">
      <c r="A122" s="19" t="s">
        <v>627</v>
      </c>
      <c r="B122" s="14"/>
      <c r="C122" s="14"/>
      <c r="D122" s="16"/>
      <c r="E122" s="14"/>
      <c r="F122" s="14" t="s">
        <v>34</v>
      </c>
      <c r="G122" s="14" t="s">
        <v>35</v>
      </c>
      <c r="H122" s="19" t="s">
        <v>628</v>
      </c>
      <c r="I122" s="22"/>
      <c r="J122" s="14" t="s">
        <v>629</v>
      </c>
      <c r="K122" s="24" t="s">
        <v>630</v>
      </c>
      <c r="L122" s="25"/>
      <c r="M122" s="14"/>
      <c r="N122" s="14" t="s">
        <v>44</v>
      </c>
      <c r="O122" s="28" t="s">
        <v>631</v>
      </c>
      <c r="P122" s="29"/>
      <c r="Q122" s="29"/>
      <c r="R122" s="29"/>
      <c r="S122" s="31">
        <v>43162.0</v>
      </c>
      <c r="T122" s="14" t="s">
        <v>55</v>
      </c>
      <c r="U122" s="19" t="s">
        <v>56</v>
      </c>
      <c r="V122" s="34" t="s">
        <v>57</v>
      </c>
      <c r="W122" s="14"/>
      <c r="X122" s="29"/>
      <c r="Y122" s="29"/>
      <c r="Z122" s="29"/>
      <c r="AA122" s="29"/>
      <c r="AB122" s="29"/>
      <c r="AC122" s="29"/>
      <c r="AD122" s="29"/>
      <c r="AE122" s="29"/>
      <c r="AF122" s="29"/>
      <c r="AG122" s="29"/>
    </row>
    <row r="123">
      <c r="A123" s="19" t="s">
        <v>632</v>
      </c>
      <c r="B123" s="14"/>
      <c r="C123" s="14"/>
      <c r="D123" s="16"/>
      <c r="E123" s="14"/>
      <c r="F123" s="14" t="s">
        <v>34</v>
      </c>
      <c r="G123" s="14" t="s">
        <v>142</v>
      </c>
      <c r="H123" s="19" t="s">
        <v>633</v>
      </c>
      <c r="I123" s="22"/>
      <c r="J123" s="14" t="s">
        <v>634</v>
      </c>
      <c r="K123" s="24" t="s">
        <v>635</v>
      </c>
      <c r="L123" s="25"/>
      <c r="M123" s="14"/>
      <c r="N123" s="14" t="s">
        <v>44</v>
      </c>
      <c r="O123" s="36"/>
      <c r="P123" s="29"/>
      <c r="Q123" s="29"/>
      <c r="R123" s="29"/>
      <c r="S123" s="31">
        <v>43162.0</v>
      </c>
      <c r="T123" s="14" t="s">
        <v>55</v>
      </c>
      <c r="U123" s="19" t="s">
        <v>56</v>
      </c>
      <c r="V123" s="34" t="s">
        <v>57</v>
      </c>
      <c r="W123" s="14"/>
      <c r="X123" s="29"/>
      <c r="Y123" s="29"/>
      <c r="Z123" s="29"/>
      <c r="AA123" s="29"/>
      <c r="AB123" s="29"/>
      <c r="AC123" s="29"/>
      <c r="AD123" s="29"/>
      <c r="AE123" s="29"/>
      <c r="AF123" s="29"/>
      <c r="AG123" s="29"/>
    </row>
    <row r="124">
      <c r="A124" s="19" t="s">
        <v>636</v>
      </c>
      <c r="B124" s="14"/>
      <c r="C124" s="14"/>
      <c r="D124" s="16"/>
      <c r="E124" s="14"/>
      <c r="F124" s="14" t="s">
        <v>34</v>
      </c>
      <c r="G124" s="14" t="s">
        <v>35</v>
      </c>
      <c r="H124" s="19" t="s">
        <v>637</v>
      </c>
      <c r="I124" s="22"/>
      <c r="J124" s="14" t="s">
        <v>638</v>
      </c>
      <c r="K124" s="24" t="s">
        <v>639</v>
      </c>
      <c r="L124" s="25"/>
      <c r="M124" s="14"/>
      <c r="N124" s="14" t="s">
        <v>44</v>
      </c>
      <c r="O124" s="28" t="s">
        <v>640</v>
      </c>
      <c r="P124" s="29"/>
      <c r="Q124" s="29"/>
      <c r="R124" s="29"/>
      <c r="S124" s="31">
        <v>43162.0</v>
      </c>
      <c r="T124" s="14" t="s">
        <v>55</v>
      </c>
      <c r="U124" s="19" t="s">
        <v>56</v>
      </c>
      <c r="V124" s="34" t="s">
        <v>57</v>
      </c>
      <c r="W124" s="14"/>
      <c r="X124" s="29"/>
      <c r="Y124" s="29"/>
      <c r="Z124" s="29"/>
      <c r="AA124" s="29"/>
      <c r="AB124" s="29"/>
      <c r="AC124" s="29"/>
      <c r="AD124" s="29"/>
      <c r="AE124" s="29"/>
      <c r="AF124" s="29"/>
      <c r="AG124" s="29"/>
    </row>
    <row r="125">
      <c r="A125" s="19" t="s">
        <v>641</v>
      </c>
      <c r="B125" s="19"/>
      <c r="C125" s="29"/>
      <c r="D125" s="29"/>
      <c r="E125" s="29"/>
      <c r="F125" s="14" t="s">
        <v>34</v>
      </c>
      <c r="G125" s="14" t="s">
        <v>35</v>
      </c>
      <c r="H125" s="14" t="s">
        <v>642</v>
      </c>
      <c r="I125" s="14" t="s">
        <v>643</v>
      </c>
      <c r="J125" s="14" t="s">
        <v>644</v>
      </c>
      <c r="K125" s="24" t="s">
        <v>645</v>
      </c>
      <c r="L125" s="25"/>
      <c r="M125" s="14"/>
      <c r="N125" s="14"/>
      <c r="O125" s="36"/>
      <c r="P125" s="29"/>
      <c r="Q125" s="29"/>
      <c r="R125" s="29"/>
      <c r="S125" s="31">
        <v>43162.0</v>
      </c>
      <c r="T125" s="14" t="s">
        <v>55</v>
      </c>
      <c r="U125" s="19" t="s">
        <v>56</v>
      </c>
      <c r="V125" s="34" t="s">
        <v>57</v>
      </c>
      <c r="W125" s="29"/>
      <c r="X125" s="29"/>
      <c r="Y125" s="29"/>
      <c r="Z125" s="29"/>
      <c r="AA125" s="29"/>
      <c r="AB125" s="29"/>
      <c r="AC125" s="29"/>
      <c r="AD125" s="29"/>
      <c r="AE125" s="29"/>
      <c r="AF125" s="29"/>
      <c r="AG125" s="29"/>
    </row>
    <row r="126">
      <c r="A126" s="88" t="s">
        <v>646</v>
      </c>
      <c r="B126" s="83"/>
      <c r="C126" s="19"/>
      <c r="D126" s="29"/>
      <c r="E126" s="29"/>
      <c r="F126" s="14" t="s">
        <v>34</v>
      </c>
      <c r="G126" s="14" t="s">
        <v>35</v>
      </c>
      <c r="H126" s="19" t="s">
        <v>647</v>
      </c>
      <c r="I126" s="29"/>
      <c r="J126" s="19" t="s">
        <v>644</v>
      </c>
      <c r="K126" s="35" t="s">
        <v>645</v>
      </c>
      <c r="L126" s="92"/>
      <c r="M126" s="14"/>
      <c r="N126" s="14" t="s">
        <v>44</v>
      </c>
      <c r="O126" s="22"/>
      <c r="P126" s="29"/>
      <c r="Q126" s="29"/>
      <c r="R126" s="29"/>
      <c r="S126" s="31">
        <v>43149.0</v>
      </c>
      <c r="T126" s="14" t="s">
        <v>55</v>
      </c>
      <c r="U126" s="14" t="s">
        <v>267</v>
      </c>
      <c r="V126" s="14"/>
      <c r="W126" s="29"/>
      <c r="X126" s="29"/>
      <c r="Y126" s="55"/>
      <c r="Z126" s="55"/>
      <c r="AA126" s="55"/>
      <c r="AB126" s="55"/>
      <c r="AC126" s="55"/>
      <c r="AD126" s="55"/>
      <c r="AE126" s="55"/>
      <c r="AF126" s="55"/>
      <c r="AG126" s="55"/>
    </row>
    <row r="127">
      <c r="A127" s="19" t="s">
        <v>648</v>
      </c>
      <c r="B127" s="83"/>
      <c r="C127" s="92" t="s">
        <v>649</v>
      </c>
      <c r="D127" s="16"/>
      <c r="E127" s="14"/>
      <c r="F127" s="14" t="s">
        <v>70</v>
      </c>
      <c r="G127" s="14" t="s">
        <v>142</v>
      </c>
      <c r="H127" s="19" t="s">
        <v>650</v>
      </c>
      <c r="I127" s="83"/>
      <c r="J127" s="19" t="s">
        <v>651</v>
      </c>
      <c r="K127" s="35" t="s">
        <v>652</v>
      </c>
      <c r="L127" s="91"/>
      <c r="M127" s="83"/>
      <c r="N127" s="83"/>
      <c r="O127" s="83"/>
      <c r="P127" s="29"/>
      <c r="Q127" s="29"/>
      <c r="R127" s="29"/>
      <c r="S127" s="31">
        <v>43162.0</v>
      </c>
      <c r="T127" s="14" t="s">
        <v>55</v>
      </c>
      <c r="U127" s="19" t="s">
        <v>56</v>
      </c>
      <c r="V127" s="34" t="s">
        <v>57</v>
      </c>
      <c r="W127" s="14"/>
      <c r="X127" s="29"/>
      <c r="Y127" s="29"/>
      <c r="Z127" s="29"/>
      <c r="AA127" s="29"/>
      <c r="AB127" s="29"/>
      <c r="AC127" s="29"/>
      <c r="AD127" s="29"/>
      <c r="AE127" s="29"/>
      <c r="AF127" s="29"/>
      <c r="AG127" s="29"/>
    </row>
    <row r="128">
      <c r="A128" s="74" t="s">
        <v>653</v>
      </c>
      <c r="B128" s="49"/>
      <c r="C128" s="49"/>
      <c r="D128" s="49"/>
      <c r="E128" s="49"/>
      <c r="F128" s="41" t="s">
        <v>70</v>
      </c>
      <c r="G128" s="41" t="s">
        <v>35</v>
      </c>
      <c r="H128" s="49" t="s">
        <v>654</v>
      </c>
      <c r="I128" s="49"/>
      <c r="J128" s="74" t="s">
        <v>655</v>
      </c>
      <c r="K128" s="75" t="s">
        <v>656</v>
      </c>
      <c r="L128" s="76"/>
      <c r="M128" s="74"/>
      <c r="N128" s="74" t="s">
        <v>44</v>
      </c>
      <c r="O128" s="77" t="s">
        <v>657</v>
      </c>
      <c r="P128" s="49"/>
      <c r="Q128" s="49"/>
      <c r="R128" s="49"/>
      <c r="S128" s="78">
        <v>43163.0</v>
      </c>
      <c r="T128" s="74" t="s">
        <v>55</v>
      </c>
      <c r="U128" s="74" t="s">
        <v>98</v>
      </c>
      <c r="V128" s="79" t="s">
        <v>99</v>
      </c>
      <c r="W128" s="80" t="s">
        <v>658</v>
      </c>
      <c r="X128" s="49"/>
      <c r="Y128" s="29"/>
      <c r="Z128" s="29"/>
      <c r="AA128" s="29"/>
      <c r="AB128" s="29"/>
      <c r="AC128" s="29"/>
      <c r="AD128" s="29"/>
      <c r="AE128" s="29"/>
      <c r="AF128" s="29"/>
      <c r="AG128" s="29"/>
    </row>
    <row r="129">
      <c r="A129" s="68" t="s">
        <v>659</v>
      </c>
      <c r="B129" s="29"/>
      <c r="C129" s="29"/>
      <c r="D129" s="29"/>
      <c r="E129" s="29"/>
      <c r="F129" s="72" t="s">
        <v>34</v>
      </c>
      <c r="G129" s="14" t="s">
        <v>35</v>
      </c>
      <c r="H129" s="69" t="s">
        <v>660</v>
      </c>
      <c r="I129" s="69"/>
      <c r="J129" s="68" t="s">
        <v>661</v>
      </c>
      <c r="K129" s="70" t="s">
        <v>662</v>
      </c>
      <c r="L129" s="25"/>
      <c r="M129" s="14"/>
      <c r="N129" s="14" t="s">
        <v>44</v>
      </c>
      <c r="O129" s="36"/>
      <c r="P129" s="29"/>
      <c r="Q129" s="29"/>
      <c r="R129" s="29"/>
      <c r="S129" s="31">
        <v>43149.0</v>
      </c>
      <c r="T129" s="14" t="s">
        <v>55</v>
      </c>
      <c r="U129" s="3" t="s">
        <v>118</v>
      </c>
      <c r="V129" s="14"/>
      <c r="W129" s="29"/>
      <c r="X129" s="29"/>
      <c r="Y129" s="29"/>
      <c r="Z129" s="29"/>
      <c r="AA129" s="29"/>
      <c r="AB129" s="29"/>
      <c r="AC129" s="29"/>
      <c r="AD129" s="29"/>
      <c r="AE129" s="29"/>
      <c r="AF129" s="29"/>
      <c r="AG129" s="29"/>
    </row>
    <row r="130">
      <c r="A130" s="88" t="s">
        <v>663</v>
      </c>
      <c r="B130" s="29"/>
      <c r="C130" s="29"/>
      <c r="D130" s="29"/>
      <c r="E130" s="29"/>
      <c r="F130" s="14" t="s">
        <v>34</v>
      </c>
      <c r="G130" s="14" t="s">
        <v>35</v>
      </c>
      <c r="H130" s="19" t="s">
        <v>664</v>
      </c>
      <c r="I130" s="29"/>
      <c r="J130" s="14" t="s">
        <v>661</v>
      </c>
      <c r="K130" s="35" t="s">
        <v>662</v>
      </c>
      <c r="L130" s="92"/>
      <c r="M130" s="14"/>
      <c r="N130" s="14" t="s">
        <v>44</v>
      </c>
      <c r="O130" s="36"/>
      <c r="P130" s="29"/>
      <c r="Q130" s="29"/>
      <c r="R130" s="29"/>
      <c r="S130" s="31">
        <v>43149.0</v>
      </c>
      <c r="T130" s="14" t="s">
        <v>55</v>
      </c>
      <c r="U130" s="14" t="s">
        <v>267</v>
      </c>
      <c r="V130" s="14"/>
      <c r="W130" s="29"/>
      <c r="X130" s="29"/>
      <c r="Y130" s="55"/>
      <c r="Z130" s="55"/>
      <c r="AA130" s="55"/>
      <c r="AB130" s="55"/>
      <c r="AC130" s="55"/>
      <c r="AD130" s="55"/>
      <c r="AE130" s="55"/>
      <c r="AF130" s="55"/>
      <c r="AG130" s="55"/>
    </row>
    <row r="131">
      <c r="A131" s="68" t="s">
        <v>665</v>
      </c>
      <c r="B131" s="69" t="s">
        <v>666</v>
      </c>
      <c r="C131" s="29"/>
      <c r="D131" s="29"/>
      <c r="E131" s="29"/>
      <c r="F131" s="72" t="s">
        <v>152</v>
      </c>
      <c r="G131" s="14" t="s">
        <v>35</v>
      </c>
      <c r="H131" s="72" t="s">
        <v>667</v>
      </c>
      <c r="I131" s="83"/>
      <c r="J131" s="68" t="s">
        <v>661</v>
      </c>
      <c r="K131" s="70" t="s">
        <v>662</v>
      </c>
      <c r="L131" s="60"/>
      <c r="M131" s="58"/>
      <c r="N131" s="58" t="s">
        <v>44</v>
      </c>
      <c r="O131" s="61" t="s">
        <v>668</v>
      </c>
      <c r="P131" s="55"/>
      <c r="Q131" s="55"/>
      <c r="R131" s="55"/>
      <c r="S131" s="62">
        <v>43163.0</v>
      </c>
      <c r="T131" s="58" t="s">
        <v>55</v>
      </c>
      <c r="U131" s="58" t="s">
        <v>98</v>
      </c>
      <c r="V131" s="63" t="s">
        <v>99</v>
      </c>
      <c r="W131" s="64" t="s">
        <v>669</v>
      </c>
      <c r="X131" s="55"/>
      <c r="Y131" s="55"/>
      <c r="Z131" s="55"/>
      <c r="AA131" s="55"/>
      <c r="AB131" s="55"/>
      <c r="AC131" s="55"/>
      <c r="AD131" s="55"/>
      <c r="AE131" s="55"/>
      <c r="AF131" s="55"/>
      <c r="AG131" s="55"/>
    </row>
    <row r="132">
      <c r="A132" s="68" t="s">
        <v>670</v>
      </c>
      <c r="B132" s="19" t="s">
        <v>671</v>
      </c>
      <c r="C132" s="49"/>
      <c r="D132" s="49"/>
      <c r="E132" s="49"/>
      <c r="F132" s="41" t="s">
        <v>152</v>
      </c>
      <c r="G132" s="41" t="s">
        <v>35</v>
      </c>
      <c r="H132" s="49" t="s">
        <v>672</v>
      </c>
      <c r="I132" s="49"/>
      <c r="J132" s="74" t="s">
        <v>661</v>
      </c>
      <c r="K132" s="75" t="s">
        <v>662</v>
      </c>
      <c r="L132" s="76"/>
      <c r="M132" s="74"/>
      <c r="N132" s="74" t="s">
        <v>44</v>
      </c>
      <c r="O132" s="77" t="s">
        <v>673</v>
      </c>
      <c r="P132" s="49"/>
      <c r="Q132" s="49"/>
      <c r="R132" s="49"/>
      <c r="S132" s="78">
        <v>43163.0</v>
      </c>
      <c r="T132" s="74" t="s">
        <v>55</v>
      </c>
      <c r="U132" s="74" t="s">
        <v>98</v>
      </c>
      <c r="V132" s="79" t="s">
        <v>99</v>
      </c>
      <c r="W132" s="80" t="s">
        <v>674</v>
      </c>
      <c r="X132" s="49"/>
      <c r="Y132" s="49"/>
      <c r="Z132" s="49"/>
      <c r="AA132" s="49"/>
      <c r="AB132" s="49"/>
      <c r="AC132" s="49"/>
      <c r="AD132" s="49"/>
      <c r="AE132" s="49"/>
      <c r="AF132" s="49"/>
      <c r="AG132" s="49"/>
    </row>
    <row r="133">
      <c r="A133" s="72" t="s">
        <v>675</v>
      </c>
      <c r="B133" s="83"/>
      <c r="C133" s="72" t="s">
        <v>670</v>
      </c>
      <c r="D133" s="29"/>
      <c r="E133" s="29"/>
      <c r="F133" s="72" t="s">
        <v>152</v>
      </c>
      <c r="G133" s="14" t="s">
        <v>35</v>
      </c>
      <c r="H133" s="69" t="s">
        <v>676</v>
      </c>
      <c r="I133" s="83"/>
      <c r="J133" s="68" t="s">
        <v>661</v>
      </c>
      <c r="K133" s="70" t="s">
        <v>662</v>
      </c>
      <c r="L133" s="71"/>
      <c r="M133" s="14"/>
      <c r="N133" s="14" t="s">
        <v>44</v>
      </c>
      <c r="O133" s="36"/>
      <c r="P133" s="29"/>
      <c r="Q133" s="29"/>
      <c r="R133" s="29"/>
      <c r="S133" s="31">
        <v>43149.0</v>
      </c>
      <c r="T133" s="14" t="s">
        <v>55</v>
      </c>
      <c r="U133" s="3" t="s">
        <v>118</v>
      </c>
      <c r="V133" s="14"/>
      <c r="W133" s="29"/>
      <c r="X133" s="29"/>
      <c r="Y133" s="29"/>
      <c r="Z133" s="29"/>
      <c r="AA133" s="29"/>
      <c r="AB133" s="29"/>
      <c r="AC133" s="29"/>
      <c r="AD133" s="29"/>
      <c r="AE133" s="29"/>
      <c r="AF133" s="29"/>
      <c r="AG133" s="29"/>
    </row>
    <row r="134">
      <c r="A134" s="93" t="s">
        <v>677</v>
      </c>
      <c r="B134" s="55"/>
      <c r="C134" s="55"/>
      <c r="D134" s="55"/>
      <c r="E134" s="55"/>
      <c r="F134" s="58" t="s">
        <v>34</v>
      </c>
      <c r="G134" s="58" t="s">
        <v>35</v>
      </c>
      <c r="H134" s="55" t="s">
        <v>678</v>
      </c>
      <c r="I134" s="55"/>
      <c r="J134" s="58" t="s">
        <v>679</v>
      </c>
      <c r="K134" s="59"/>
      <c r="L134" s="60"/>
      <c r="M134" s="58"/>
      <c r="N134" s="58" t="s">
        <v>44</v>
      </c>
      <c r="O134" s="58"/>
      <c r="P134" s="55"/>
      <c r="Q134" s="55"/>
      <c r="R134" s="55"/>
      <c r="S134" s="62">
        <v>43163.0</v>
      </c>
      <c r="T134" s="58" t="s">
        <v>55</v>
      </c>
      <c r="U134" s="66" t="s">
        <v>103</v>
      </c>
      <c r="V134" s="58"/>
      <c r="W134" s="55"/>
      <c r="X134" s="55"/>
      <c r="Y134" s="29"/>
      <c r="Z134" s="29"/>
      <c r="AA134" s="29"/>
      <c r="AB134" s="29"/>
      <c r="AC134" s="29"/>
      <c r="AD134" s="29"/>
      <c r="AE134" s="29"/>
      <c r="AF134" s="29"/>
      <c r="AG134" s="29"/>
    </row>
    <row r="135">
      <c r="A135" s="19" t="s">
        <v>680</v>
      </c>
      <c r="B135" s="14"/>
      <c r="C135" s="14"/>
      <c r="D135" s="16"/>
      <c r="E135" s="14"/>
      <c r="F135" s="14" t="s">
        <v>34</v>
      </c>
      <c r="G135" s="14" t="s">
        <v>35</v>
      </c>
      <c r="H135" s="19" t="s">
        <v>681</v>
      </c>
      <c r="I135" s="22"/>
      <c r="J135" s="14" t="s">
        <v>679</v>
      </c>
      <c r="K135" s="24" t="s">
        <v>682</v>
      </c>
      <c r="L135" s="25"/>
      <c r="M135" s="14"/>
      <c r="N135" s="14" t="s">
        <v>44</v>
      </c>
      <c r="O135" s="28" t="s">
        <v>683</v>
      </c>
      <c r="P135" s="29"/>
      <c r="Q135" s="29"/>
      <c r="R135" s="29"/>
      <c r="S135" s="31">
        <v>43162.0</v>
      </c>
      <c r="T135" s="14" t="s">
        <v>55</v>
      </c>
      <c r="U135" s="19" t="s">
        <v>56</v>
      </c>
      <c r="V135" s="34" t="s">
        <v>57</v>
      </c>
      <c r="W135" s="14"/>
      <c r="X135" s="29"/>
      <c r="Y135" s="29"/>
      <c r="Z135" s="29"/>
      <c r="AA135" s="29"/>
      <c r="AB135" s="29"/>
      <c r="AC135" s="29"/>
      <c r="AD135" s="29"/>
      <c r="AE135" s="29"/>
      <c r="AF135" s="29"/>
      <c r="AG135" s="29"/>
    </row>
    <row r="136">
      <c r="A136" s="74" t="s">
        <v>684</v>
      </c>
      <c r="B136" s="49"/>
      <c r="C136" s="49"/>
      <c r="D136" s="49"/>
      <c r="E136" s="49"/>
      <c r="F136" s="41" t="s">
        <v>34</v>
      </c>
      <c r="G136" s="41" t="s">
        <v>35</v>
      </c>
      <c r="H136" s="49" t="s">
        <v>685</v>
      </c>
      <c r="I136" s="49"/>
      <c r="J136" s="74" t="s">
        <v>679</v>
      </c>
      <c r="K136" s="75" t="s">
        <v>682</v>
      </c>
      <c r="L136" s="76"/>
      <c r="M136" s="74"/>
      <c r="N136" s="74" t="s">
        <v>44</v>
      </c>
      <c r="O136" s="77" t="s">
        <v>686</v>
      </c>
      <c r="P136" s="49"/>
      <c r="Q136" s="49"/>
      <c r="R136" s="49"/>
      <c r="S136" s="78">
        <v>43163.0</v>
      </c>
      <c r="T136" s="74" t="s">
        <v>55</v>
      </c>
      <c r="U136" s="74" t="s">
        <v>687</v>
      </c>
      <c r="V136" s="96" t="s">
        <v>688</v>
      </c>
      <c r="W136" s="49"/>
      <c r="X136" s="49"/>
      <c r="Y136" s="29"/>
      <c r="Z136" s="29"/>
      <c r="AA136" s="29"/>
      <c r="AB136" s="29"/>
      <c r="AC136" s="29"/>
      <c r="AD136" s="29"/>
      <c r="AE136" s="29"/>
      <c r="AF136" s="29"/>
      <c r="AG136" s="29"/>
    </row>
    <row r="137">
      <c r="A137" s="19" t="s">
        <v>689</v>
      </c>
      <c r="B137" s="14"/>
      <c r="C137" s="14"/>
      <c r="D137" s="16"/>
      <c r="E137" s="14"/>
      <c r="F137" s="14" t="s">
        <v>34</v>
      </c>
      <c r="G137" s="14" t="s">
        <v>35</v>
      </c>
      <c r="H137" s="19" t="s">
        <v>690</v>
      </c>
      <c r="I137" s="22"/>
      <c r="J137" s="14" t="s">
        <v>691</v>
      </c>
      <c r="K137" s="24" t="s">
        <v>692</v>
      </c>
      <c r="L137" s="25"/>
      <c r="M137" s="14"/>
      <c r="N137" s="14" t="s">
        <v>44</v>
      </c>
      <c r="O137" s="28" t="s">
        <v>693</v>
      </c>
      <c r="P137" s="29"/>
      <c r="Q137" s="29"/>
      <c r="R137" s="29"/>
      <c r="S137" s="31">
        <v>43162.0</v>
      </c>
      <c r="T137" s="14" t="s">
        <v>55</v>
      </c>
      <c r="U137" s="19" t="s">
        <v>56</v>
      </c>
      <c r="V137" s="34" t="s">
        <v>57</v>
      </c>
      <c r="W137" s="14"/>
      <c r="X137" s="29"/>
      <c r="Y137" s="29"/>
      <c r="Z137" s="29"/>
      <c r="AA137" s="29"/>
      <c r="AB137" s="29"/>
      <c r="AC137" s="29"/>
      <c r="AD137" s="29"/>
      <c r="AE137" s="29"/>
      <c r="AF137" s="29"/>
      <c r="AG137" s="29"/>
    </row>
    <row r="138">
      <c r="A138" s="19" t="s">
        <v>694</v>
      </c>
      <c r="B138" s="14"/>
      <c r="C138" s="14"/>
      <c r="D138" s="16"/>
      <c r="E138" s="14"/>
      <c r="F138" s="14" t="s">
        <v>34</v>
      </c>
      <c r="G138" s="14" t="s">
        <v>142</v>
      </c>
      <c r="H138" s="19" t="s">
        <v>695</v>
      </c>
      <c r="I138" s="22"/>
      <c r="J138" s="19" t="s">
        <v>696</v>
      </c>
      <c r="K138" s="35" t="s">
        <v>697</v>
      </c>
      <c r="L138" s="25"/>
      <c r="M138" s="14"/>
      <c r="N138" s="14" t="s">
        <v>44</v>
      </c>
      <c r="O138" s="28" t="s">
        <v>698</v>
      </c>
      <c r="P138" s="29"/>
      <c r="Q138" s="29"/>
      <c r="R138" s="29"/>
      <c r="S138" s="31">
        <v>43162.0</v>
      </c>
      <c r="T138" s="14" t="s">
        <v>55</v>
      </c>
      <c r="U138" s="19" t="s">
        <v>56</v>
      </c>
      <c r="V138" s="34" t="s">
        <v>57</v>
      </c>
      <c r="W138" s="14"/>
      <c r="X138" s="29"/>
      <c r="Y138" s="29"/>
      <c r="Z138" s="29"/>
      <c r="AA138" s="29"/>
      <c r="AB138" s="29"/>
      <c r="AC138" s="29"/>
      <c r="AD138" s="29"/>
      <c r="AE138" s="29"/>
      <c r="AF138" s="29"/>
      <c r="AG138" s="29"/>
    </row>
    <row r="139">
      <c r="A139" s="19" t="s">
        <v>699</v>
      </c>
      <c r="B139" s="25"/>
      <c r="C139" s="14"/>
      <c r="D139" s="16"/>
      <c r="E139" s="14"/>
      <c r="F139" s="14" t="s">
        <v>34</v>
      </c>
      <c r="G139" s="14" t="s">
        <v>35</v>
      </c>
      <c r="H139" s="19" t="s">
        <v>700</v>
      </c>
      <c r="I139" s="22"/>
      <c r="J139" s="14" t="s">
        <v>701</v>
      </c>
      <c r="K139" s="24" t="s">
        <v>702</v>
      </c>
      <c r="L139" s="91"/>
      <c r="M139" s="83"/>
      <c r="N139" s="14" t="s">
        <v>44</v>
      </c>
      <c r="O139" s="28" t="s">
        <v>703</v>
      </c>
      <c r="P139" s="29"/>
      <c r="Q139" s="29"/>
      <c r="R139" s="29"/>
      <c r="S139" s="31">
        <v>43162.0</v>
      </c>
      <c r="T139" s="14" t="s">
        <v>55</v>
      </c>
      <c r="U139" s="19" t="s">
        <v>56</v>
      </c>
      <c r="V139" s="34" t="s">
        <v>57</v>
      </c>
      <c r="W139" s="14"/>
      <c r="X139" s="29"/>
      <c r="Y139" s="29"/>
      <c r="Z139" s="29"/>
      <c r="AA139" s="29"/>
      <c r="AB139" s="29"/>
      <c r="AC139" s="29"/>
      <c r="AD139" s="29"/>
      <c r="AE139" s="29"/>
      <c r="AF139" s="29"/>
      <c r="AG139" s="29"/>
    </row>
    <row r="140">
      <c r="A140" s="68" t="s">
        <v>704</v>
      </c>
      <c r="B140" s="29"/>
      <c r="C140" s="29"/>
      <c r="D140" s="29"/>
      <c r="E140" s="29"/>
      <c r="F140" s="72" t="s">
        <v>152</v>
      </c>
      <c r="G140" s="14" t="s">
        <v>35</v>
      </c>
      <c r="H140" s="69" t="s">
        <v>705</v>
      </c>
      <c r="I140" s="69"/>
      <c r="J140" s="68" t="s">
        <v>706</v>
      </c>
      <c r="K140" s="70" t="s">
        <v>707</v>
      </c>
      <c r="L140" s="71"/>
      <c r="M140" s="14"/>
      <c r="N140" s="14" t="s">
        <v>44</v>
      </c>
      <c r="O140" s="22"/>
      <c r="P140" s="29"/>
      <c r="Q140" s="29"/>
      <c r="R140" s="29"/>
      <c r="S140" s="31">
        <v>43149.0</v>
      </c>
      <c r="T140" s="14" t="s">
        <v>55</v>
      </c>
      <c r="U140" s="3" t="s">
        <v>118</v>
      </c>
      <c r="V140" s="14"/>
      <c r="W140" s="29"/>
      <c r="X140" s="29"/>
      <c r="Y140" s="29"/>
      <c r="Z140" s="29"/>
      <c r="AA140" s="29"/>
      <c r="AB140" s="29"/>
      <c r="AC140" s="29"/>
      <c r="AD140" s="29"/>
      <c r="AE140" s="29"/>
      <c r="AF140" s="29"/>
      <c r="AG140" s="29"/>
    </row>
    <row r="141">
      <c r="A141" s="19" t="s">
        <v>708</v>
      </c>
      <c r="B141" s="14"/>
      <c r="C141" s="14"/>
      <c r="D141" s="16"/>
      <c r="E141" s="14"/>
      <c r="F141" s="14" t="s">
        <v>34</v>
      </c>
      <c r="G141" s="14" t="s">
        <v>35</v>
      </c>
      <c r="H141" s="19" t="s">
        <v>709</v>
      </c>
      <c r="I141" s="22"/>
      <c r="J141" s="14" t="s">
        <v>706</v>
      </c>
      <c r="K141" s="24" t="s">
        <v>710</v>
      </c>
      <c r="L141" s="25"/>
      <c r="M141" s="14"/>
      <c r="N141" s="14" t="s">
        <v>44</v>
      </c>
      <c r="O141" s="28" t="s">
        <v>711</v>
      </c>
      <c r="P141" s="29"/>
      <c r="Q141" s="29"/>
      <c r="R141" s="29"/>
      <c r="S141" s="31">
        <v>43162.0</v>
      </c>
      <c r="T141" s="14" t="s">
        <v>55</v>
      </c>
      <c r="U141" s="19" t="s">
        <v>56</v>
      </c>
      <c r="V141" s="34" t="s">
        <v>57</v>
      </c>
      <c r="W141" s="14"/>
      <c r="X141" s="29"/>
      <c r="Y141" s="29"/>
      <c r="Z141" s="29"/>
      <c r="AA141" s="29"/>
      <c r="AB141" s="29"/>
      <c r="AC141" s="29"/>
      <c r="AD141" s="29"/>
      <c r="AE141" s="29"/>
      <c r="AF141" s="29"/>
      <c r="AG141" s="29"/>
    </row>
    <row r="142">
      <c r="A142" s="42" t="s">
        <v>712</v>
      </c>
      <c r="B142" s="38"/>
      <c r="C142" s="38"/>
      <c r="D142" s="39"/>
      <c r="E142" s="38"/>
      <c r="F142" s="41" t="s">
        <v>70</v>
      </c>
      <c r="G142" s="14" t="s">
        <v>35</v>
      </c>
      <c r="H142" s="42" t="s">
        <v>713</v>
      </c>
      <c r="I142" s="22"/>
      <c r="J142" s="41" t="s">
        <v>706</v>
      </c>
      <c r="K142" s="43" t="s">
        <v>714</v>
      </c>
      <c r="L142" s="45"/>
      <c r="M142" s="41"/>
      <c r="N142" s="14" t="s">
        <v>44</v>
      </c>
      <c r="O142" s="47" t="s">
        <v>715</v>
      </c>
      <c r="P142" s="49"/>
      <c r="Q142" s="49"/>
      <c r="R142" s="49"/>
      <c r="S142" s="50">
        <v>43262.0</v>
      </c>
      <c r="T142" s="41" t="s">
        <v>82</v>
      </c>
      <c r="U142" s="51" t="s">
        <v>83</v>
      </c>
      <c r="V142" s="41"/>
      <c r="W142" s="38"/>
      <c r="X142" s="49"/>
      <c r="Y142" s="49"/>
      <c r="Z142" s="49"/>
      <c r="AA142" s="49"/>
      <c r="AB142" s="49"/>
      <c r="AC142" s="49"/>
      <c r="AD142" s="49"/>
      <c r="AE142" s="49"/>
      <c r="AF142" s="49"/>
      <c r="AG142" s="49"/>
    </row>
    <row r="143">
      <c r="A143" s="88" t="s">
        <v>716</v>
      </c>
      <c r="B143" s="29"/>
      <c r="C143" s="29"/>
      <c r="D143" s="29"/>
      <c r="E143" s="29"/>
      <c r="F143" s="14" t="s">
        <v>34</v>
      </c>
      <c r="G143" s="14" t="s">
        <v>35</v>
      </c>
      <c r="H143" s="19" t="s">
        <v>717</v>
      </c>
      <c r="I143" s="29"/>
      <c r="J143" s="14" t="s">
        <v>706</v>
      </c>
      <c r="K143" s="35" t="s">
        <v>714</v>
      </c>
      <c r="L143" s="92"/>
      <c r="M143" s="14"/>
      <c r="N143" s="14" t="s">
        <v>44</v>
      </c>
      <c r="O143" s="36"/>
      <c r="P143" s="29"/>
      <c r="Q143" s="29"/>
      <c r="R143" s="29"/>
      <c r="S143" s="31">
        <v>43149.0</v>
      </c>
      <c r="T143" s="14" t="s">
        <v>55</v>
      </c>
      <c r="U143" s="14" t="s">
        <v>267</v>
      </c>
      <c r="V143" s="14"/>
      <c r="W143" s="29"/>
      <c r="X143" s="29"/>
      <c r="Y143" s="49"/>
      <c r="Z143" s="49"/>
      <c r="AA143" s="49"/>
      <c r="AB143" s="49"/>
      <c r="AC143" s="49"/>
      <c r="AD143" s="49"/>
      <c r="AE143" s="49"/>
      <c r="AF143" s="49"/>
      <c r="AG143" s="49"/>
    </row>
    <row r="144">
      <c r="A144" s="19" t="s">
        <v>718</v>
      </c>
      <c r="B144" s="14"/>
      <c r="C144" s="14"/>
      <c r="D144" s="19"/>
      <c r="E144" s="14"/>
      <c r="F144" s="14" t="s">
        <v>34</v>
      </c>
      <c r="G144" s="14" t="s">
        <v>35</v>
      </c>
      <c r="H144" s="19" t="s">
        <v>719</v>
      </c>
      <c r="I144" s="22"/>
      <c r="J144" s="14" t="s">
        <v>720</v>
      </c>
      <c r="K144" s="35" t="s">
        <v>721</v>
      </c>
      <c r="L144" s="25"/>
      <c r="M144" s="14"/>
      <c r="N144" s="14" t="s">
        <v>44</v>
      </c>
      <c r="O144" s="36"/>
      <c r="P144" s="29"/>
      <c r="Q144" s="29"/>
      <c r="R144" s="29"/>
      <c r="S144" s="31">
        <v>43162.0</v>
      </c>
      <c r="T144" s="14" t="s">
        <v>55</v>
      </c>
      <c r="U144" s="19" t="s">
        <v>56</v>
      </c>
      <c r="V144" s="34" t="s">
        <v>57</v>
      </c>
      <c r="W144" s="14"/>
      <c r="X144" s="29"/>
      <c r="Y144" s="29"/>
      <c r="Z144" s="29"/>
      <c r="AA144" s="29"/>
      <c r="AB144" s="29"/>
      <c r="AC144" s="29"/>
      <c r="AD144" s="29"/>
      <c r="AE144" s="29"/>
      <c r="AF144" s="29"/>
      <c r="AG144" s="29"/>
    </row>
    <row r="145">
      <c r="A145" s="19" t="s">
        <v>722</v>
      </c>
      <c r="B145" s="14"/>
      <c r="C145" s="14"/>
      <c r="D145" s="16"/>
      <c r="E145" s="14"/>
      <c r="F145" s="14" t="s">
        <v>34</v>
      </c>
      <c r="G145" s="14" t="s">
        <v>142</v>
      </c>
      <c r="H145" s="19" t="s">
        <v>723</v>
      </c>
      <c r="I145" s="22"/>
      <c r="J145" s="19" t="s">
        <v>724</v>
      </c>
      <c r="K145" s="24" t="s">
        <v>725</v>
      </c>
      <c r="L145" s="25"/>
      <c r="M145" s="14"/>
      <c r="N145" s="14" t="s">
        <v>44</v>
      </c>
      <c r="O145" s="28" t="s">
        <v>726</v>
      </c>
      <c r="P145" s="29"/>
      <c r="Q145" s="29"/>
      <c r="R145" s="29"/>
      <c r="S145" s="31">
        <v>43162.0</v>
      </c>
      <c r="T145" s="14" t="s">
        <v>55</v>
      </c>
      <c r="U145" s="19" t="s">
        <v>56</v>
      </c>
      <c r="V145" s="34" t="s">
        <v>57</v>
      </c>
      <c r="W145" s="14"/>
      <c r="X145" s="29"/>
      <c r="Y145" s="29"/>
      <c r="Z145" s="29"/>
      <c r="AA145" s="29"/>
      <c r="AB145" s="29"/>
      <c r="AC145" s="29"/>
      <c r="AD145" s="29"/>
      <c r="AE145" s="29"/>
      <c r="AF145" s="29"/>
      <c r="AG145" s="29"/>
    </row>
    <row r="146">
      <c r="A146" s="19" t="s">
        <v>727</v>
      </c>
      <c r="B146" s="25" t="s">
        <v>728</v>
      </c>
      <c r="C146" s="14"/>
      <c r="D146" s="16"/>
      <c r="E146" s="14"/>
      <c r="F146" s="14" t="s">
        <v>34</v>
      </c>
      <c r="G146" s="14" t="s">
        <v>35</v>
      </c>
      <c r="H146" s="19" t="s">
        <v>729</v>
      </c>
      <c r="I146" s="22"/>
      <c r="J146" s="14" t="s">
        <v>730</v>
      </c>
      <c r="K146" s="24" t="s">
        <v>731</v>
      </c>
      <c r="L146" s="91"/>
      <c r="M146" s="83"/>
      <c r="N146" s="14" t="s">
        <v>44</v>
      </c>
      <c r="O146" s="36"/>
      <c r="P146" s="29"/>
      <c r="Q146" s="29"/>
      <c r="R146" s="29"/>
      <c r="S146" s="31">
        <v>43162.0</v>
      </c>
      <c r="T146" s="14" t="s">
        <v>55</v>
      </c>
      <c r="U146" s="19" t="s">
        <v>56</v>
      </c>
      <c r="V146" s="34" t="s">
        <v>57</v>
      </c>
      <c r="W146" s="14"/>
      <c r="X146" s="29"/>
      <c r="Y146" s="29"/>
      <c r="Z146" s="29"/>
      <c r="AA146" s="29"/>
      <c r="AB146" s="29"/>
      <c r="AC146" s="29"/>
      <c r="AD146" s="29"/>
      <c r="AE146" s="29"/>
      <c r="AF146" s="29"/>
      <c r="AG146" s="29"/>
    </row>
    <row r="147">
      <c r="A147" s="19" t="s">
        <v>727</v>
      </c>
      <c r="B147" s="25" t="s">
        <v>732</v>
      </c>
      <c r="C147" s="14"/>
      <c r="D147" s="16"/>
      <c r="E147" s="14"/>
      <c r="F147" s="14" t="s">
        <v>34</v>
      </c>
      <c r="G147" s="14" t="s">
        <v>35</v>
      </c>
      <c r="H147" s="19" t="s">
        <v>733</v>
      </c>
      <c r="I147" s="22"/>
      <c r="J147" s="14" t="s">
        <v>730</v>
      </c>
      <c r="K147" s="24" t="s">
        <v>731</v>
      </c>
      <c r="L147" s="91"/>
      <c r="M147" s="83"/>
      <c r="N147" s="14" t="s">
        <v>44</v>
      </c>
      <c r="O147" s="36"/>
      <c r="P147" s="29"/>
      <c r="Q147" s="29"/>
      <c r="R147" s="29"/>
      <c r="S147" s="31">
        <v>43162.0</v>
      </c>
      <c r="T147" s="14" t="s">
        <v>55</v>
      </c>
      <c r="U147" s="19" t="s">
        <v>56</v>
      </c>
      <c r="V147" s="34" t="s">
        <v>57</v>
      </c>
      <c r="W147" s="14"/>
      <c r="X147" s="29"/>
      <c r="Y147" s="29"/>
      <c r="Z147" s="29"/>
      <c r="AA147" s="29"/>
      <c r="AB147" s="29"/>
      <c r="AC147" s="29"/>
      <c r="AD147" s="29"/>
      <c r="AE147" s="29"/>
      <c r="AF147" s="29"/>
      <c r="AG147" s="29"/>
    </row>
    <row r="148">
      <c r="A148" s="19" t="s">
        <v>734</v>
      </c>
      <c r="B148" s="14"/>
      <c r="C148" s="14"/>
      <c r="D148" s="16"/>
      <c r="E148" s="14"/>
      <c r="F148" s="14" t="s">
        <v>34</v>
      </c>
      <c r="G148" s="14" t="s">
        <v>35</v>
      </c>
      <c r="H148" s="19" t="s">
        <v>735</v>
      </c>
      <c r="I148" s="22"/>
      <c r="J148" s="19" t="s">
        <v>736</v>
      </c>
      <c r="K148" s="35" t="s">
        <v>737</v>
      </c>
      <c r="L148" s="25"/>
      <c r="M148" s="14"/>
      <c r="N148" s="14" t="s">
        <v>44</v>
      </c>
      <c r="O148" s="28" t="s">
        <v>738</v>
      </c>
      <c r="P148" s="29"/>
      <c r="Q148" s="29"/>
      <c r="R148" s="29"/>
      <c r="S148" s="31">
        <v>43162.0</v>
      </c>
      <c r="T148" s="14" t="s">
        <v>55</v>
      </c>
      <c r="U148" s="19" t="s">
        <v>56</v>
      </c>
      <c r="V148" s="34" t="s">
        <v>57</v>
      </c>
      <c r="W148" s="14"/>
      <c r="X148" s="29"/>
      <c r="Y148" s="29"/>
      <c r="Z148" s="29"/>
      <c r="AA148" s="29"/>
      <c r="AB148" s="29"/>
      <c r="AC148" s="29"/>
      <c r="AD148" s="29"/>
      <c r="AE148" s="29"/>
      <c r="AF148" s="29"/>
      <c r="AG148" s="29"/>
    </row>
    <row r="149">
      <c r="A149" s="19" t="s">
        <v>739</v>
      </c>
      <c r="B149" s="14"/>
      <c r="C149" s="14"/>
      <c r="D149" s="16"/>
      <c r="E149" s="14"/>
      <c r="F149" s="14" t="s">
        <v>34</v>
      </c>
      <c r="G149" s="14" t="s">
        <v>35</v>
      </c>
      <c r="H149" s="19" t="s">
        <v>740</v>
      </c>
      <c r="I149" s="22"/>
      <c r="J149" s="14" t="s">
        <v>741</v>
      </c>
      <c r="K149" s="24" t="s">
        <v>742</v>
      </c>
      <c r="L149" s="25"/>
      <c r="M149" s="14"/>
      <c r="N149" s="14" t="s">
        <v>44</v>
      </c>
      <c r="O149" s="36"/>
      <c r="P149" s="29"/>
      <c r="Q149" s="29"/>
      <c r="R149" s="29"/>
      <c r="S149" s="31">
        <v>43162.0</v>
      </c>
      <c r="T149" s="14" t="s">
        <v>55</v>
      </c>
      <c r="U149" s="19" t="s">
        <v>56</v>
      </c>
      <c r="V149" s="34" t="s">
        <v>57</v>
      </c>
      <c r="W149" s="14"/>
      <c r="X149" s="29"/>
      <c r="Y149" s="29"/>
      <c r="Z149" s="29"/>
      <c r="AA149" s="29"/>
      <c r="AB149" s="29"/>
      <c r="AC149" s="29"/>
      <c r="AD149" s="29"/>
      <c r="AE149" s="29"/>
      <c r="AF149" s="29"/>
      <c r="AG149" s="29"/>
    </row>
    <row r="150">
      <c r="A150" s="42" t="s">
        <v>743</v>
      </c>
      <c r="B150" s="38"/>
      <c r="C150" s="38"/>
      <c r="D150" s="39"/>
      <c r="E150" s="38"/>
      <c r="F150" s="41" t="s">
        <v>34</v>
      </c>
      <c r="G150" s="14" t="s">
        <v>35</v>
      </c>
      <c r="H150" s="42" t="s">
        <v>678</v>
      </c>
      <c r="I150" s="22"/>
      <c r="J150" s="41" t="s">
        <v>744</v>
      </c>
      <c r="K150" s="43" t="s">
        <v>682</v>
      </c>
      <c r="L150" s="45"/>
      <c r="M150" s="41"/>
      <c r="N150" s="14" t="s">
        <v>44</v>
      </c>
      <c r="O150" s="47" t="s">
        <v>745</v>
      </c>
      <c r="P150" s="49"/>
      <c r="Q150" s="49"/>
      <c r="R150" s="49"/>
      <c r="S150" s="50">
        <v>43262.0</v>
      </c>
      <c r="T150" s="41" t="s">
        <v>82</v>
      </c>
      <c r="U150" s="51" t="s">
        <v>83</v>
      </c>
      <c r="V150" s="41"/>
      <c r="W150" s="38"/>
      <c r="X150" s="49"/>
      <c r="Y150" s="49"/>
      <c r="Z150" s="49"/>
      <c r="AA150" s="49"/>
      <c r="AB150" s="49"/>
      <c r="AC150" s="49"/>
      <c r="AD150" s="49"/>
      <c r="AE150" s="49"/>
      <c r="AF150" s="49"/>
      <c r="AG150" s="49"/>
    </row>
    <row r="151">
      <c r="A151" s="19" t="s">
        <v>746</v>
      </c>
      <c r="B151" s="14"/>
      <c r="C151" s="14"/>
      <c r="D151" s="16"/>
      <c r="E151" s="14"/>
      <c r="F151" s="14" t="s">
        <v>34</v>
      </c>
      <c r="G151" s="14" t="s">
        <v>142</v>
      </c>
      <c r="H151" s="19" t="s">
        <v>747</v>
      </c>
      <c r="I151" s="22"/>
      <c r="J151" s="14" t="s">
        <v>748</v>
      </c>
      <c r="K151" s="24" t="s">
        <v>749</v>
      </c>
      <c r="L151" s="25"/>
      <c r="M151" s="14"/>
      <c r="N151" s="14" t="s">
        <v>44</v>
      </c>
      <c r="O151" s="36"/>
      <c r="P151" s="29"/>
      <c r="Q151" s="29"/>
      <c r="R151" s="29"/>
      <c r="S151" s="31">
        <v>43162.0</v>
      </c>
      <c r="T151" s="14" t="s">
        <v>55</v>
      </c>
      <c r="U151" s="19" t="s">
        <v>56</v>
      </c>
      <c r="V151" s="34" t="s">
        <v>57</v>
      </c>
      <c r="W151" s="14"/>
      <c r="X151" s="29"/>
      <c r="Y151" s="29"/>
      <c r="Z151" s="29"/>
      <c r="AA151" s="29"/>
      <c r="AB151" s="29"/>
      <c r="AC151" s="29"/>
      <c r="AD151" s="29"/>
      <c r="AE151" s="29"/>
      <c r="AF151" s="29"/>
      <c r="AG151" s="29"/>
    </row>
    <row r="152">
      <c r="A152" s="19" t="s">
        <v>750</v>
      </c>
      <c r="B152" s="14"/>
      <c r="C152" s="14"/>
      <c r="D152" s="16"/>
      <c r="E152" s="14"/>
      <c r="F152" s="14" t="s">
        <v>34</v>
      </c>
      <c r="G152" s="14" t="s">
        <v>142</v>
      </c>
      <c r="H152" s="19" t="s">
        <v>751</v>
      </c>
      <c r="I152" s="22"/>
      <c r="J152" s="14" t="s">
        <v>752</v>
      </c>
      <c r="K152" s="35" t="s">
        <v>753</v>
      </c>
      <c r="L152" s="25"/>
      <c r="M152" s="14" t="s">
        <v>754</v>
      </c>
      <c r="N152" s="14" t="s">
        <v>44</v>
      </c>
      <c r="O152" s="36"/>
      <c r="P152" s="29"/>
      <c r="Q152" s="29"/>
      <c r="R152" s="29"/>
      <c r="S152" s="31">
        <v>43162.0</v>
      </c>
      <c r="T152" s="14" t="s">
        <v>55</v>
      </c>
      <c r="U152" s="19" t="s">
        <v>56</v>
      </c>
      <c r="V152" s="34" t="s">
        <v>57</v>
      </c>
      <c r="W152" s="14"/>
      <c r="X152" s="29"/>
      <c r="Y152" s="29"/>
      <c r="Z152" s="29"/>
      <c r="AA152" s="29"/>
      <c r="AB152" s="29"/>
      <c r="AC152" s="29"/>
      <c r="AD152" s="29"/>
      <c r="AE152" s="29"/>
      <c r="AF152" s="29"/>
      <c r="AG152" s="29"/>
    </row>
    <row r="153">
      <c r="A153" s="19" t="s">
        <v>755</v>
      </c>
      <c r="B153" s="14"/>
      <c r="C153" s="14"/>
      <c r="D153" s="16"/>
      <c r="E153" s="14"/>
      <c r="F153" s="14" t="s">
        <v>34</v>
      </c>
      <c r="G153" s="14" t="s">
        <v>35</v>
      </c>
      <c r="H153" s="19" t="s">
        <v>756</v>
      </c>
      <c r="I153" s="22"/>
      <c r="J153" s="14" t="s">
        <v>757</v>
      </c>
      <c r="K153" s="24" t="s">
        <v>758</v>
      </c>
      <c r="L153" s="25"/>
      <c r="M153" s="14"/>
      <c r="N153" s="14" t="s">
        <v>44</v>
      </c>
      <c r="O153" s="36"/>
      <c r="P153" s="29"/>
      <c r="Q153" s="29"/>
      <c r="R153" s="29"/>
      <c r="S153" s="31">
        <v>43162.0</v>
      </c>
      <c r="T153" s="14" t="s">
        <v>55</v>
      </c>
      <c r="U153" s="19" t="s">
        <v>56</v>
      </c>
      <c r="V153" s="34" t="s">
        <v>57</v>
      </c>
      <c r="W153" s="14"/>
      <c r="X153" s="29"/>
      <c r="Y153" s="29"/>
      <c r="Z153" s="29"/>
      <c r="AA153" s="29"/>
      <c r="AB153" s="29"/>
      <c r="AC153" s="29"/>
      <c r="AD153" s="29"/>
      <c r="AE153" s="29"/>
      <c r="AF153" s="29"/>
      <c r="AG153" s="29"/>
    </row>
    <row r="154">
      <c r="A154" s="68" t="s">
        <v>759</v>
      </c>
      <c r="B154" s="29"/>
      <c r="C154" s="29"/>
      <c r="D154" s="29"/>
      <c r="E154" s="29"/>
      <c r="F154" s="72" t="s">
        <v>124</v>
      </c>
      <c r="G154" s="14" t="s">
        <v>35</v>
      </c>
      <c r="H154" s="69" t="s">
        <v>760</v>
      </c>
      <c r="I154" s="69"/>
      <c r="J154" s="68" t="s">
        <v>757</v>
      </c>
      <c r="K154" s="70" t="s">
        <v>761</v>
      </c>
      <c r="L154" s="71"/>
      <c r="M154" s="14"/>
      <c r="N154" s="14" t="s">
        <v>44</v>
      </c>
      <c r="O154" s="36"/>
      <c r="P154" s="29"/>
      <c r="Q154" s="29"/>
      <c r="R154" s="29"/>
      <c r="S154" s="31">
        <v>43149.0</v>
      </c>
      <c r="T154" s="14" t="s">
        <v>55</v>
      </c>
      <c r="U154" s="3" t="s">
        <v>118</v>
      </c>
      <c r="V154" s="14"/>
      <c r="W154" s="29"/>
      <c r="X154" s="29"/>
      <c r="Y154" s="29"/>
      <c r="Z154" s="29"/>
      <c r="AA154" s="29"/>
      <c r="AB154" s="29"/>
      <c r="AC154" s="29"/>
      <c r="AD154" s="29"/>
      <c r="AE154" s="29"/>
      <c r="AF154" s="29"/>
      <c r="AG154" s="29"/>
    </row>
    <row r="155">
      <c r="A155" s="19" t="s">
        <v>762</v>
      </c>
      <c r="B155" s="14"/>
      <c r="C155" s="14"/>
      <c r="D155" s="16"/>
      <c r="E155" s="14"/>
      <c r="F155" s="14" t="s">
        <v>34</v>
      </c>
      <c r="G155" s="14" t="s">
        <v>142</v>
      </c>
      <c r="H155" s="19" t="s">
        <v>763</v>
      </c>
      <c r="I155" s="22"/>
      <c r="J155" s="19" t="s">
        <v>764</v>
      </c>
      <c r="K155" s="35" t="s">
        <v>765</v>
      </c>
      <c r="L155" s="92" t="s">
        <v>766</v>
      </c>
      <c r="M155" s="14"/>
      <c r="N155" s="14" t="s">
        <v>44</v>
      </c>
      <c r="O155" s="28" t="s">
        <v>767</v>
      </c>
      <c r="P155" s="29"/>
      <c r="Q155" s="29"/>
      <c r="R155" s="29"/>
      <c r="S155" s="31">
        <v>43162.0</v>
      </c>
      <c r="T155" s="14" t="s">
        <v>55</v>
      </c>
      <c r="U155" s="19" t="s">
        <v>56</v>
      </c>
      <c r="V155" s="34" t="s">
        <v>57</v>
      </c>
      <c r="W155" s="14"/>
      <c r="X155" s="29"/>
      <c r="Y155" s="29"/>
      <c r="Z155" s="29"/>
      <c r="AA155" s="29"/>
      <c r="AB155" s="29"/>
      <c r="AC155" s="29"/>
      <c r="AD155" s="29"/>
      <c r="AE155" s="29"/>
      <c r="AF155" s="29"/>
      <c r="AG155" s="29"/>
    </row>
    <row r="156">
      <c r="A156" s="88" t="s">
        <v>768</v>
      </c>
      <c r="B156" s="29"/>
      <c r="C156" s="29"/>
      <c r="D156" s="29"/>
      <c r="E156" s="29"/>
      <c r="F156" s="14" t="s">
        <v>34</v>
      </c>
      <c r="G156" s="14" t="s">
        <v>35</v>
      </c>
      <c r="H156" s="19" t="s">
        <v>769</v>
      </c>
      <c r="I156" s="29"/>
      <c r="J156" s="14" t="s">
        <v>770</v>
      </c>
      <c r="K156" s="35" t="s">
        <v>771</v>
      </c>
      <c r="L156" s="92"/>
      <c r="M156" s="14"/>
      <c r="N156" s="14" t="s">
        <v>44</v>
      </c>
      <c r="O156" s="47" t="s">
        <v>772</v>
      </c>
      <c r="P156" s="29"/>
      <c r="Q156" s="29"/>
      <c r="R156" s="29"/>
      <c r="S156" s="31">
        <v>43149.0</v>
      </c>
      <c r="T156" s="14" t="s">
        <v>55</v>
      </c>
      <c r="U156" s="14" t="s">
        <v>267</v>
      </c>
      <c r="V156" s="14"/>
      <c r="W156" s="29"/>
      <c r="X156" s="29"/>
      <c r="Y156" s="55"/>
      <c r="Z156" s="55"/>
      <c r="AA156" s="55"/>
      <c r="AB156" s="55"/>
      <c r="AC156" s="55"/>
      <c r="AD156" s="55"/>
      <c r="AE156" s="55"/>
      <c r="AF156" s="55"/>
      <c r="AG156" s="55"/>
    </row>
    <row r="157">
      <c r="A157" s="19" t="s">
        <v>773</v>
      </c>
      <c r="B157" s="14"/>
      <c r="C157" s="14"/>
      <c r="D157" s="16"/>
      <c r="E157" s="14"/>
      <c r="F157" s="14" t="s">
        <v>34</v>
      </c>
      <c r="G157" s="14" t="s">
        <v>35</v>
      </c>
      <c r="H157" s="19" t="s">
        <v>774</v>
      </c>
      <c r="I157" s="22"/>
      <c r="J157" s="14" t="s">
        <v>775</v>
      </c>
      <c r="K157" s="24" t="s">
        <v>776</v>
      </c>
      <c r="L157" s="25"/>
      <c r="M157" s="14"/>
      <c r="N157" s="14" t="s">
        <v>44</v>
      </c>
      <c r="O157" s="36"/>
      <c r="P157" s="29"/>
      <c r="Q157" s="29"/>
      <c r="R157" s="29"/>
      <c r="S157" s="31">
        <v>43162.0</v>
      </c>
      <c r="T157" s="14" t="s">
        <v>55</v>
      </c>
      <c r="U157" s="19" t="s">
        <v>56</v>
      </c>
      <c r="V157" s="34" t="s">
        <v>57</v>
      </c>
      <c r="W157" s="14"/>
      <c r="X157" s="29"/>
      <c r="Y157" s="29"/>
      <c r="Z157" s="29"/>
      <c r="AA157" s="29"/>
      <c r="AB157" s="29"/>
      <c r="AC157" s="29"/>
      <c r="AD157" s="29"/>
      <c r="AE157" s="29"/>
      <c r="AF157" s="29"/>
      <c r="AG157" s="29"/>
    </row>
    <row r="158">
      <c r="A158" s="88" t="s">
        <v>777</v>
      </c>
      <c r="B158" s="29"/>
      <c r="C158" s="29"/>
      <c r="D158" s="29"/>
      <c r="E158" s="29"/>
      <c r="F158" s="14" t="s">
        <v>34</v>
      </c>
      <c r="G158" s="14" t="s">
        <v>35</v>
      </c>
      <c r="H158" s="19" t="s">
        <v>778</v>
      </c>
      <c r="I158" s="29"/>
      <c r="J158" s="14" t="s">
        <v>779</v>
      </c>
      <c r="K158" s="97" t="s">
        <v>780</v>
      </c>
      <c r="L158" s="25"/>
      <c r="M158" s="14"/>
      <c r="N158" s="14" t="s">
        <v>44</v>
      </c>
      <c r="O158" s="36"/>
      <c r="P158" s="29"/>
      <c r="Q158" s="29"/>
      <c r="R158" s="29"/>
      <c r="S158" s="31">
        <v>43149.0</v>
      </c>
      <c r="T158" s="14" t="s">
        <v>55</v>
      </c>
      <c r="U158" s="14" t="s">
        <v>267</v>
      </c>
      <c r="V158" s="14"/>
      <c r="W158" s="29"/>
      <c r="X158" s="29"/>
      <c r="Y158" s="49"/>
      <c r="Z158" s="49"/>
      <c r="AA158" s="49"/>
      <c r="AB158" s="49"/>
      <c r="AC158" s="49"/>
      <c r="AD158" s="49"/>
      <c r="AE158" s="49"/>
      <c r="AF158" s="49"/>
      <c r="AG158" s="49"/>
    </row>
    <row r="159">
      <c r="A159" s="19" t="s">
        <v>781</v>
      </c>
      <c r="B159" s="25"/>
      <c r="C159" s="14"/>
      <c r="D159" s="16"/>
      <c r="E159" s="14"/>
      <c r="F159" s="14" t="s">
        <v>34</v>
      </c>
      <c r="G159" s="14" t="s">
        <v>35</v>
      </c>
      <c r="H159" s="19" t="s">
        <v>782</v>
      </c>
      <c r="I159" s="22"/>
      <c r="J159" s="14" t="s">
        <v>779</v>
      </c>
      <c r="K159" s="24" t="s">
        <v>780</v>
      </c>
      <c r="L159" s="91"/>
      <c r="M159" s="83"/>
      <c r="N159" s="14" t="s">
        <v>44</v>
      </c>
      <c r="O159" s="28" t="s">
        <v>783</v>
      </c>
      <c r="P159" s="29"/>
      <c r="Q159" s="29"/>
      <c r="R159" s="29"/>
      <c r="S159" s="31">
        <v>43162.0</v>
      </c>
      <c r="T159" s="14" t="s">
        <v>55</v>
      </c>
      <c r="U159" s="19" t="s">
        <v>56</v>
      </c>
      <c r="V159" s="34" t="s">
        <v>57</v>
      </c>
      <c r="W159" s="14"/>
      <c r="X159" s="29"/>
      <c r="Y159" s="29"/>
      <c r="Z159" s="29"/>
      <c r="AA159" s="29"/>
      <c r="AB159" s="29"/>
      <c r="AC159" s="29"/>
      <c r="AD159" s="29"/>
      <c r="AE159" s="29"/>
      <c r="AF159" s="29"/>
      <c r="AG159" s="29"/>
    </row>
    <row r="160">
      <c r="A160" s="98" t="s">
        <v>784</v>
      </c>
      <c r="B160" s="49"/>
      <c r="C160" s="49"/>
      <c r="D160" s="49"/>
      <c r="E160" s="49"/>
      <c r="F160" s="74" t="s">
        <v>34</v>
      </c>
      <c r="G160" s="74" t="s">
        <v>35</v>
      </c>
      <c r="H160" s="49" t="s">
        <v>785</v>
      </c>
      <c r="I160" s="49"/>
      <c r="J160" s="74" t="s">
        <v>786</v>
      </c>
      <c r="K160" s="75" t="s">
        <v>787</v>
      </c>
      <c r="L160" s="76"/>
      <c r="M160" s="74"/>
      <c r="N160" s="74" t="s">
        <v>44</v>
      </c>
      <c r="O160" s="74"/>
      <c r="P160" s="49"/>
      <c r="Q160" s="49"/>
      <c r="R160" s="49"/>
      <c r="S160" s="78">
        <v>43163.0</v>
      </c>
      <c r="T160" s="74" t="s">
        <v>55</v>
      </c>
      <c r="U160" s="99" t="s">
        <v>103</v>
      </c>
      <c r="V160" s="74"/>
      <c r="W160" s="49"/>
      <c r="X160" s="49"/>
      <c r="Y160" s="29"/>
      <c r="Z160" s="29"/>
      <c r="AA160" s="29"/>
      <c r="AB160" s="29"/>
      <c r="AC160" s="29"/>
      <c r="AD160" s="29"/>
      <c r="AE160" s="29"/>
      <c r="AF160" s="29"/>
      <c r="AG160" s="29"/>
    </row>
    <row r="161">
      <c r="A161" s="19" t="s">
        <v>788</v>
      </c>
      <c r="B161" s="14"/>
      <c r="C161" s="14"/>
      <c r="D161" s="29"/>
      <c r="E161" s="29"/>
      <c r="F161" s="14" t="s">
        <v>34</v>
      </c>
      <c r="G161" s="14" t="s">
        <v>35</v>
      </c>
      <c r="H161" s="19" t="s">
        <v>789</v>
      </c>
      <c r="I161" s="22"/>
      <c r="J161" s="14" t="s">
        <v>790</v>
      </c>
      <c r="K161" s="24" t="s">
        <v>791</v>
      </c>
      <c r="L161" s="25"/>
      <c r="M161" s="14"/>
      <c r="N161" s="14" t="s">
        <v>44</v>
      </c>
      <c r="O161" s="36"/>
      <c r="P161" s="29"/>
      <c r="Q161" s="29"/>
      <c r="R161" s="29"/>
      <c r="S161" s="31">
        <v>43162.0</v>
      </c>
      <c r="T161" s="14" t="s">
        <v>55</v>
      </c>
      <c r="U161" s="19" t="s">
        <v>56</v>
      </c>
      <c r="V161" s="34" t="s">
        <v>57</v>
      </c>
      <c r="W161" s="29"/>
      <c r="X161" s="29"/>
      <c r="Y161" s="29"/>
      <c r="Z161" s="29"/>
      <c r="AA161" s="29"/>
      <c r="AB161" s="29"/>
      <c r="AC161" s="29"/>
      <c r="AD161" s="29"/>
      <c r="AE161" s="29"/>
      <c r="AF161" s="29"/>
      <c r="AG161" s="29"/>
    </row>
    <row r="162">
      <c r="A162" s="19" t="s">
        <v>792</v>
      </c>
      <c r="B162" s="14"/>
      <c r="C162" s="14"/>
      <c r="D162" s="16"/>
      <c r="E162" s="14"/>
      <c r="F162" s="14" t="s">
        <v>34</v>
      </c>
      <c r="G162" s="14" t="s">
        <v>35</v>
      </c>
      <c r="H162" s="19" t="s">
        <v>793</v>
      </c>
      <c r="I162" s="22"/>
      <c r="J162" s="14" t="s">
        <v>794</v>
      </c>
      <c r="K162" s="24" t="s">
        <v>795</v>
      </c>
      <c r="L162" s="25"/>
      <c r="M162" s="14"/>
      <c r="N162" s="14" t="s">
        <v>44</v>
      </c>
      <c r="O162" s="28" t="s">
        <v>796</v>
      </c>
      <c r="P162" s="29"/>
      <c r="Q162" s="29"/>
      <c r="R162" s="29"/>
      <c r="S162" s="31">
        <v>43162.0</v>
      </c>
      <c r="T162" s="14" t="s">
        <v>55</v>
      </c>
      <c r="U162" s="19" t="s">
        <v>56</v>
      </c>
      <c r="V162" s="34" t="s">
        <v>57</v>
      </c>
      <c r="W162" s="14"/>
      <c r="X162" s="29"/>
      <c r="Y162" s="29"/>
      <c r="Z162" s="29"/>
      <c r="AA162" s="29"/>
      <c r="AB162" s="29"/>
      <c r="AC162" s="29"/>
      <c r="AD162" s="29"/>
      <c r="AE162" s="29"/>
      <c r="AF162" s="29"/>
      <c r="AG162" s="29"/>
    </row>
    <row r="163">
      <c r="A163" s="19" t="s">
        <v>797</v>
      </c>
      <c r="B163" s="25"/>
      <c r="C163" s="14"/>
      <c r="D163" s="16"/>
      <c r="E163" s="14"/>
      <c r="F163" s="14" t="s">
        <v>34</v>
      </c>
      <c r="G163" s="14" t="s">
        <v>142</v>
      </c>
      <c r="H163" s="19" t="s">
        <v>798</v>
      </c>
      <c r="I163" s="22"/>
      <c r="J163" s="19" t="s">
        <v>799</v>
      </c>
      <c r="K163" s="24" t="s">
        <v>800</v>
      </c>
      <c r="L163" s="91"/>
      <c r="M163" s="83"/>
      <c r="N163" s="14" t="s">
        <v>44</v>
      </c>
      <c r="O163" s="28" t="s">
        <v>801</v>
      </c>
      <c r="P163" s="29"/>
      <c r="Q163" s="29"/>
      <c r="R163" s="29"/>
      <c r="S163" s="31">
        <v>43162.0</v>
      </c>
      <c r="T163" s="14" t="s">
        <v>55</v>
      </c>
      <c r="U163" s="19" t="s">
        <v>56</v>
      </c>
      <c r="V163" s="34" t="s">
        <v>57</v>
      </c>
      <c r="W163" s="14"/>
      <c r="X163" s="29"/>
      <c r="Y163" s="29"/>
      <c r="Z163" s="29"/>
      <c r="AA163" s="29"/>
      <c r="AB163" s="29"/>
      <c r="AC163" s="29"/>
      <c r="AD163" s="29"/>
      <c r="AE163" s="29"/>
      <c r="AF163" s="29"/>
      <c r="AG163" s="29"/>
    </row>
    <row r="164">
      <c r="A164" s="19" t="s">
        <v>802</v>
      </c>
      <c r="B164" s="92" t="s">
        <v>803</v>
      </c>
      <c r="C164" s="14"/>
      <c r="D164" s="16"/>
      <c r="E164" s="14"/>
      <c r="F164" s="14" t="s">
        <v>34</v>
      </c>
      <c r="G164" s="14" t="s">
        <v>35</v>
      </c>
      <c r="H164" s="19" t="s">
        <v>804</v>
      </c>
      <c r="I164" s="22"/>
      <c r="J164" s="14" t="s">
        <v>805</v>
      </c>
      <c r="K164" s="24" t="s">
        <v>806</v>
      </c>
      <c r="L164" s="91"/>
      <c r="M164" s="83"/>
      <c r="N164" s="14" t="s">
        <v>44</v>
      </c>
      <c r="O164" s="36"/>
      <c r="P164" s="29"/>
      <c r="Q164" s="29"/>
      <c r="R164" s="29"/>
      <c r="S164" s="31">
        <v>43162.0</v>
      </c>
      <c r="T164" s="14" t="s">
        <v>55</v>
      </c>
      <c r="U164" s="19" t="s">
        <v>56</v>
      </c>
      <c r="V164" s="34" t="s">
        <v>57</v>
      </c>
      <c r="W164" s="14"/>
      <c r="X164" s="29"/>
      <c r="Y164" s="29"/>
      <c r="Z164" s="29"/>
      <c r="AA164" s="29"/>
      <c r="AB164" s="29"/>
      <c r="AC164" s="29"/>
      <c r="AD164" s="29"/>
      <c r="AE164" s="29"/>
      <c r="AF164" s="29"/>
      <c r="AG164" s="29"/>
    </row>
    <row r="165">
      <c r="A165" s="19" t="s">
        <v>807</v>
      </c>
      <c r="B165" s="14"/>
      <c r="C165" s="14"/>
      <c r="D165" s="16"/>
      <c r="E165" s="14"/>
      <c r="F165" s="14" t="s">
        <v>34</v>
      </c>
      <c r="G165" s="14" t="s">
        <v>142</v>
      </c>
      <c r="H165" s="14" t="s">
        <v>808</v>
      </c>
      <c r="I165" s="22"/>
      <c r="J165" s="14" t="s">
        <v>809</v>
      </c>
      <c r="K165" s="24" t="s">
        <v>810</v>
      </c>
      <c r="L165" s="25" t="s">
        <v>811</v>
      </c>
      <c r="M165" s="14"/>
      <c r="N165" s="14" t="s">
        <v>44</v>
      </c>
      <c r="O165" s="28" t="s">
        <v>812</v>
      </c>
      <c r="P165" s="29"/>
      <c r="Q165" s="29"/>
      <c r="R165" s="29"/>
      <c r="S165" s="31">
        <v>43162.0</v>
      </c>
      <c r="T165" s="14" t="s">
        <v>55</v>
      </c>
      <c r="U165" s="19" t="s">
        <v>56</v>
      </c>
      <c r="V165" s="34" t="s">
        <v>57</v>
      </c>
      <c r="W165" s="14"/>
      <c r="X165" s="29"/>
      <c r="Y165" s="29"/>
      <c r="Z165" s="29"/>
      <c r="AA165" s="29"/>
      <c r="AB165" s="29"/>
      <c r="AC165" s="29"/>
      <c r="AD165" s="29"/>
      <c r="AE165" s="29"/>
      <c r="AF165" s="29"/>
      <c r="AG165" s="29"/>
    </row>
    <row r="166">
      <c r="A166" s="19" t="s">
        <v>813</v>
      </c>
      <c r="B166" s="14"/>
      <c r="C166" s="14"/>
      <c r="D166" s="16"/>
      <c r="E166" s="14"/>
      <c r="F166" s="14" t="s">
        <v>34</v>
      </c>
      <c r="G166" s="14" t="s">
        <v>35</v>
      </c>
      <c r="H166" s="19" t="s">
        <v>814</v>
      </c>
      <c r="I166" s="22"/>
      <c r="J166" s="14" t="s">
        <v>809</v>
      </c>
      <c r="K166" s="24" t="s">
        <v>815</v>
      </c>
      <c r="L166" s="25"/>
      <c r="M166" s="14"/>
      <c r="N166" s="14" t="s">
        <v>44</v>
      </c>
      <c r="O166" s="36"/>
      <c r="P166" s="29"/>
      <c r="Q166" s="29"/>
      <c r="R166" s="29"/>
      <c r="S166" s="31">
        <v>43162.0</v>
      </c>
      <c r="T166" s="14" t="s">
        <v>55</v>
      </c>
      <c r="U166" s="19" t="s">
        <v>56</v>
      </c>
      <c r="V166" s="34" t="s">
        <v>57</v>
      </c>
      <c r="W166" s="14"/>
      <c r="X166" s="29"/>
      <c r="Y166" s="29"/>
      <c r="Z166" s="29"/>
      <c r="AA166" s="29"/>
      <c r="AB166" s="29"/>
      <c r="AC166" s="29"/>
      <c r="AD166" s="29"/>
      <c r="AE166" s="29"/>
      <c r="AF166" s="29"/>
      <c r="AG166" s="29"/>
    </row>
    <row r="167">
      <c r="A167" s="19" t="s">
        <v>816</v>
      </c>
      <c r="B167" s="25"/>
      <c r="C167" s="14"/>
      <c r="D167" s="16"/>
      <c r="E167" s="14"/>
      <c r="F167" s="14" t="s">
        <v>34</v>
      </c>
      <c r="G167" s="14" t="s">
        <v>35</v>
      </c>
      <c r="H167" s="19" t="s">
        <v>817</v>
      </c>
      <c r="I167" s="22"/>
      <c r="J167" s="14" t="s">
        <v>809</v>
      </c>
      <c r="K167" s="24" t="s">
        <v>818</v>
      </c>
      <c r="L167" s="92" t="s">
        <v>819</v>
      </c>
      <c r="M167" s="83"/>
      <c r="N167" s="14" t="s">
        <v>44</v>
      </c>
      <c r="O167" s="28" t="s">
        <v>820</v>
      </c>
      <c r="P167" s="29"/>
      <c r="Q167" s="29"/>
      <c r="R167" s="29"/>
      <c r="S167" s="31">
        <v>43162.0</v>
      </c>
      <c r="T167" s="14" t="s">
        <v>55</v>
      </c>
      <c r="U167" s="19" t="s">
        <v>56</v>
      </c>
      <c r="V167" s="34" t="s">
        <v>57</v>
      </c>
      <c r="W167" s="14"/>
      <c r="X167" s="29"/>
      <c r="Y167" s="29"/>
      <c r="Z167" s="29"/>
      <c r="AA167" s="29"/>
      <c r="AB167" s="29"/>
      <c r="AC167" s="29"/>
      <c r="AD167" s="29"/>
      <c r="AE167" s="29"/>
      <c r="AF167" s="29"/>
      <c r="AG167" s="29"/>
    </row>
    <row r="168">
      <c r="A168" s="58" t="s">
        <v>821</v>
      </c>
      <c r="B168" s="55"/>
      <c r="C168" s="55"/>
      <c r="D168" s="55"/>
      <c r="E168" s="55"/>
      <c r="F168" s="42" t="s">
        <v>34</v>
      </c>
      <c r="G168" s="42" t="s">
        <v>35</v>
      </c>
      <c r="H168" s="55" t="s">
        <v>822</v>
      </c>
      <c r="I168" s="55"/>
      <c r="J168" s="42" t="s">
        <v>809</v>
      </c>
      <c r="K168" s="59" t="s">
        <v>823</v>
      </c>
      <c r="L168" s="60"/>
      <c r="M168" s="58"/>
      <c r="N168" s="58" t="s">
        <v>44</v>
      </c>
      <c r="O168" s="61" t="s">
        <v>824</v>
      </c>
      <c r="P168" s="55"/>
      <c r="Q168" s="55"/>
      <c r="R168" s="55"/>
      <c r="S168" s="62">
        <v>43163.0</v>
      </c>
      <c r="T168" s="58" t="s">
        <v>55</v>
      </c>
      <c r="U168" s="58" t="s">
        <v>98</v>
      </c>
      <c r="V168" s="63" t="s">
        <v>99</v>
      </c>
      <c r="W168" s="64" t="s">
        <v>825</v>
      </c>
      <c r="X168" s="55"/>
      <c r="Y168" s="29"/>
      <c r="Z168" s="29"/>
      <c r="AA168" s="29"/>
      <c r="AB168" s="29"/>
      <c r="AC168" s="29"/>
      <c r="AD168" s="29"/>
      <c r="AE168" s="29"/>
      <c r="AF168" s="29"/>
      <c r="AG168" s="29"/>
    </row>
    <row r="169">
      <c r="A169" s="68" t="s">
        <v>826</v>
      </c>
      <c r="B169" s="29"/>
      <c r="C169" s="29"/>
      <c r="D169" s="29"/>
      <c r="E169" s="29"/>
      <c r="F169" s="72" t="s">
        <v>34</v>
      </c>
      <c r="G169" s="14" t="s">
        <v>35</v>
      </c>
      <c r="H169" s="69" t="s">
        <v>822</v>
      </c>
      <c r="I169" s="69"/>
      <c r="J169" s="68" t="s">
        <v>809</v>
      </c>
      <c r="K169" s="70" t="s">
        <v>823</v>
      </c>
      <c r="L169" s="71"/>
      <c r="M169" s="14"/>
      <c r="N169" s="14" t="s">
        <v>44</v>
      </c>
      <c r="O169" s="36"/>
      <c r="P169" s="29"/>
      <c r="Q169" s="29"/>
      <c r="R169" s="29"/>
      <c r="S169" s="31">
        <v>43149.0</v>
      </c>
      <c r="T169" s="14" t="s">
        <v>55</v>
      </c>
      <c r="U169" s="3" t="s">
        <v>118</v>
      </c>
      <c r="V169" s="14"/>
      <c r="W169" s="29"/>
      <c r="X169" s="29"/>
      <c r="Y169" s="29"/>
      <c r="Z169" s="29"/>
      <c r="AA169" s="29"/>
      <c r="AB169" s="29"/>
      <c r="AC169" s="29"/>
      <c r="AD169" s="29"/>
      <c r="AE169" s="29"/>
      <c r="AF169" s="29"/>
      <c r="AG169" s="29"/>
    </row>
    <row r="170">
      <c r="A170" s="19" t="s">
        <v>827</v>
      </c>
      <c r="B170" s="19" t="s">
        <v>828</v>
      </c>
      <c r="C170" s="14"/>
      <c r="D170" s="16"/>
      <c r="E170" s="14"/>
      <c r="F170" s="14" t="s">
        <v>34</v>
      </c>
      <c r="G170" s="14" t="s">
        <v>35</v>
      </c>
      <c r="H170" s="19" t="s">
        <v>829</v>
      </c>
      <c r="I170" s="83"/>
      <c r="J170" s="14" t="s">
        <v>809</v>
      </c>
      <c r="K170" s="24" t="s">
        <v>818</v>
      </c>
      <c r="L170" s="25"/>
      <c r="M170" s="14"/>
      <c r="N170" s="14" t="s">
        <v>44</v>
      </c>
      <c r="O170" s="28" t="s">
        <v>830</v>
      </c>
      <c r="P170" s="29"/>
      <c r="Q170" s="29"/>
      <c r="R170" s="29"/>
      <c r="S170" s="31">
        <v>43162.0</v>
      </c>
      <c r="T170" s="14" t="s">
        <v>55</v>
      </c>
      <c r="U170" s="19" t="s">
        <v>56</v>
      </c>
      <c r="V170" s="34" t="s">
        <v>57</v>
      </c>
      <c r="W170" s="14"/>
      <c r="X170" s="29"/>
      <c r="Y170" s="29"/>
      <c r="Z170" s="29"/>
      <c r="AA170" s="29"/>
      <c r="AB170" s="29"/>
      <c r="AC170" s="29"/>
      <c r="AD170" s="29"/>
      <c r="AE170" s="29"/>
      <c r="AF170" s="29"/>
      <c r="AG170" s="29"/>
    </row>
    <row r="171">
      <c r="A171" s="19" t="s">
        <v>831</v>
      </c>
      <c r="B171" s="25"/>
      <c r="C171" s="14"/>
      <c r="D171" s="16"/>
      <c r="E171" s="14"/>
      <c r="F171" s="14" t="s">
        <v>34</v>
      </c>
      <c r="G171" s="14" t="s">
        <v>35</v>
      </c>
      <c r="H171" s="19" t="s">
        <v>832</v>
      </c>
      <c r="I171" s="22"/>
      <c r="J171" s="14" t="s">
        <v>833</v>
      </c>
      <c r="K171" s="24" t="s">
        <v>834</v>
      </c>
      <c r="L171" s="91"/>
      <c r="M171" s="83"/>
      <c r="N171" s="14" t="s">
        <v>44</v>
      </c>
      <c r="O171" s="36"/>
      <c r="P171" s="29"/>
      <c r="Q171" s="29"/>
      <c r="R171" s="29"/>
      <c r="S171" s="31">
        <v>43162.0</v>
      </c>
      <c r="T171" s="14" t="s">
        <v>55</v>
      </c>
      <c r="U171" s="19" t="s">
        <v>56</v>
      </c>
      <c r="V171" s="34" t="s">
        <v>57</v>
      </c>
      <c r="W171" s="14"/>
      <c r="X171" s="29"/>
      <c r="Y171" s="29"/>
      <c r="Z171" s="29"/>
      <c r="AA171" s="29"/>
      <c r="AB171" s="29"/>
      <c r="AC171" s="29"/>
      <c r="AD171" s="29"/>
      <c r="AE171" s="29"/>
      <c r="AF171" s="29"/>
      <c r="AG171" s="29"/>
    </row>
    <row r="172">
      <c r="A172" s="19" t="s">
        <v>835</v>
      </c>
      <c r="B172" s="25"/>
      <c r="C172" s="14"/>
      <c r="D172" s="16"/>
      <c r="E172" s="14"/>
      <c r="F172" s="14" t="s">
        <v>34</v>
      </c>
      <c r="G172" s="14" t="s">
        <v>142</v>
      </c>
      <c r="H172" s="19" t="s">
        <v>836</v>
      </c>
      <c r="I172" s="22"/>
      <c r="J172" s="19" t="s">
        <v>837</v>
      </c>
      <c r="K172" s="35" t="s">
        <v>838</v>
      </c>
      <c r="L172" s="92" t="s">
        <v>839</v>
      </c>
      <c r="M172" s="83"/>
      <c r="N172" s="14" t="s">
        <v>44</v>
      </c>
      <c r="O172" s="28" t="s">
        <v>840</v>
      </c>
      <c r="P172" s="29"/>
      <c r="Q172" s="29"/>
      <c r="R172" s="29"/>
      <c r="S172" s="31">
        <v>43162.0</v>
      </c>
      <c r="T172" s="14" t="s">
        <v>55</v>
      </c>
      <c r="U172" s="19" t="s">
        <v>56</v>
      </c>
      <c r="V172" s="34" t="s">
        <v>57</v>
      </c>
      <c r="W172" s="14"/>
      <c r="X172" s="29"/>
      <c r="Y172" s="29"/>
      <c r="Z172" s="29"/>
      <c r="AA172" s="29"/>
      <c r="AB172" s="29"/>
      <c r="AC172" s="29"/>
      <c r="AD172" s="29"/>
      <c r="AE172" s="29"/>
      <c r="AF172" s="29"/>
      <c r="AG172" s="29"/>
    </row>
    <row r="173">
      <c r="A173" s="42" t="s">
        <v>841</v>
      </c>
      <c r="B173" s="38"/>
      <c r="C173" s="38"/>
      <c r="D173" s="39"/>
      <c r="E173" s="38"/>
      <c r="F173" s="41" t="s">
        <v>70</v>
      </c>
      <c r="G173" s="14" t="s">
        <v>35</v>
      </c>
      <c r="H173" s="42" t="s">
        <v>842</v>
      </c>
      <c r="I173" s="22"/>
      <c r="J173" s="41" t="s">
        <v>837</v>
      </c>
      <c r="K173" s="43" t="s">
        <v>843</v>
      </c>
      <c r="L173" s="45"/>
      <c r="M173" s="41"/>
      <c r="N173" s="14" t="s">
        <v>44</v>
      </c>
      <c r="O173" s="47" t="s">
        <v>844</v>
      </c>
      <c r="P173" s="49"/>
      <c r="Q173" s="49"/>
      <c r="R173" s="49"/>
      <c r="S173" s="50">
        <v>43262.0</v>
      </c>
      <c r="T173" s="41" t="s">
        <v>82</v>
      </c>
      <c r="U173" s="51" t="s">
        <v>83</v>
      </c>
      <c r="V173" s="41"/>
      <c r="W173" s="38"/>
      <c r="X173" s="49"/>
      <c r="Y173" s="49"/>
      <c r="Z173" s="49"/>
      <c r="AA173" s="49"/>
      <c r="AB173" s="49"/>
      <c r="AC173" s="49"/>
      <c r="AD173" s="49"/>
      <c r="AE173" s="49"/>
      <c r="AF173" s="49"/>
      <c r="AG173" s="49"/>
    </row>
    <row r="174">
      <c r="A174" s="68" t="s">
        <v>845</v>
      </c>
      <c r="B174" s="29"/>
      <c r="C174" s="29"/>
      <c r="D174" s="29"/>
      <c r="E174" s="29"/>
      <c r="F174" s="72" t="s">
        <v>160</v>
      </c>
      <c r="G174" s="14" t="s">
        <v>35</v>
      </c>
      <c r="H174" s="69" t="s">
        <v>846</v>
      </c>
      <c r="I174" s="69"/>
      <c r="J174" s="68" t="s">
        <v>837</v>
      </c>
      <c r="K174" s="70" t="s">
        <v>847</v>
      </c>
      <c r="L174" s="71"/>
      <c r="M174" s="14"/>
      <c r="N174" s="14" t="s">
        <v>44</v>
      </c>
      <c r="O174" s="36"/>
      <c r="P174" s="29"/>
      <c r="Q174" s="29"/>
      <c r="R174" s="29"/>
      <c r="S174" s="31">
        <v>43149.0</v>
      </c>
      <c r="T174" s="14" t="s">
        <v>55</v>
      </c>
      <c r="U174" s="3" t="s">
        <v>118</v>
      </c>
      <c r="V174" s="14"/>
      <c r="W174" s="29"/>
      <c r="X174" s="29"/>
      <c r="Y174" s="29"/>
      <c r="Z174" s="29"/>
      <c r="AA174" s="29"/>
      <c r="AB174" s="29"/>
      <c r="AC174" s="29"/>
      <c r="AD174" s="29"/>
      <c r="AE174" s="29"/>
      <c r="AF174" s="29"/>
      <c r="AG174" s="29"/>
    </row>
    <row r="175">
      <c r="A175" s="72" t="s">
        <v>848</v>
      </c>
      <c r="B175" s="14" t="s">
        <v>849</v>
      </c>
      <c r="C175" s="29"/>
      <c r="D175" s="29"/>
      <c r="E175" s="29"/>
      <c r="F175" s="72" t="s">
        <v>152</v>
      </c>
      <c r="G175" s="14" t="s">
        <v>35</v>
      </c>
      <c r="H175" s="19" t="s">
        <v>850</v>
      </c>
      <c r="I175" s="69" t="s">
        <v>851</v>
      </c>
      <c r="J175" s="68" t="s">
        <v>837</v>
      </c>
      <c r="K175" s="43" t="s">
        <v>852</v>
      </c>
      <c r="L175" s="45" t="s">
        <v>853</v>
      </c>
      <c r="M175" s="74"/>
      <c r="N175" s="74" t="s">
        <v>44</v>
      </c>
      <c r="O175" s="77" t="s">
        <v>854</v>
      </c>
      <c r="P175" s="49"/>
      <c r="Q175" s="49"/>
      <c r="R175" s="49"/>
      <c r="S175" s="78">
        <v>43163.0</v>
      </c>
      <c r="T175" s="74" t="s">
        <v>55</v>
      </c>
      <c r="U175" s="74" t="s">
        <v>98</v>
      </c>
      <c r="V175" s="79" t="s">
        <v>99</v>
      </c>
      <c r="W175" s="80" t="s">
        <v>855</v>
      </c>
      <c r="X175" s="49"/>
      <c r="Y175" s="29"/>
      <c r="Z175" s="29"/>
      <c r="AA175" s="29"/>
      <c r="AB175" s="29"/>
      <c r="AC175" s="29"/>
      <c r="AD175" s="29"/>
      <c r="AE175" s="29"/>
      <c r="AF175" s="29"/>
      <c r="AG175" s="29"/>
    </row>
    <row r="176">
      <c r="A176" s="68" t="s">
        <v>856</v>
      </c>
      <c r="B176" s="69" t="s">
        <v>857</v>
      </c>
      <c r="C176" s="29"/>
      <c r="D176" s="29"/>
      <c r="E176" s="29"/>
      <c r="F176" s="72" t="s">
        <v>152</v>
      </c>
      <c r="G176" s="14" t="s">
        <v>35</v>
      </c>
      <c r="H176" s="19" t="s">
        <v>858</v>
      </c>
      <c r="I176" s="69"/>
      <c r="J176" s="68" t="s">
        <v>859</v>
      </c>
      <c r="K176" s="70" t="s">
        <v>860</v>
      </c>
      <c r="L176" s="71"/>
      <c r="M176" s="14"/>
      <c r="N176" s="14" t="s">
        <v>44</v>
      </c>
      <c r="O176" s="36"/>
      <c r="P176" s="29"/>
      <c r="Q176" s="29"/>
      <c r="R176" s="29"/>
      <c r="S176" s="31">
        <v>43149.0</v>
      </c>
      <c r="T176" s="14" t="s">
        <v>55</v>
      </c>
      <c r="U176" s="3" t="s">
        <v>118</v>
      </c>
      <c r="V176" s="14"/>
      <c r="W176" s="29"/>
      <c r="X176" s="29"/>
      <c r="Y176" s="29"/>
      <c r="Z176" s="29"/>
      <c r="AA176" s="29"/>
      <c r="AB176" s="29"/>
      <c r="AC176" s="29"/>
      <c r="AD176" s="29"/>
      <c r="AE176" s="29"/>
      <c r="AF176" s="29"/>
      <c r="AG176" s="29"/>
    </row>
    <row r="177">
      <c r="A177" s="19" t="s">
        <v>861</v>
      </c>
      <c r="B177" s="25"/>
      <c r="C177" s="14"/>
      <c r="D177" s="16"/>
      <c r="E177" s="14"/>
      <c r="F177" s="14" t="s">
        <v>34</v>
      </c>
      <c r="G177" s="14" t="s">
        <v>142</v>
      </c>
      <c r="H177" s="19" t="s">
        <v>862</v>
      </c>
      <c r="I177" s="22"/>
      <c r="J177" s="14" t="s">
        <v>863</v>
      </c>
      <c r="K177" s="35" t="s">
        <v>864</v>
      </c>
      <c r="L177" s="91"/>
      <c r="M177" s="83"/>
      <c r="N177" s="14" t="s">
        <v>44</v>
      </c>
      <c r="O177" s="36"/>
      <c r="P177" s="29"/>
      <c r="Q177" s="29"/>
      <c r="R177" s="29"/>
      <c r="S177" s="31">
        <v>43162.0</v>
      </c>
      <c r="T177" s="14" t="s">
        <v>55</v>
      </c>
      <c r="U177" s="19" t="s">
        <v>56</v>
      </c>
      <c r="V177" s="34" t="s">
        <v>57</v>
      </c>
      <c r="W177" s="14"/>
      <c r="X177" s="29"/>
      <c r="Y177" s="29"/>
      <c r="Z177" s="29"/>
      <c r="AA177" s="29"/>
      <c r="AB177" s="29"/>
      <c r="AC177" s="29"/>
      <c r="AD177" s="29"/>
      <c r="AE177" s="29"/>
      <c r="AF177" s="29"/>
      <c r="AG177" s="29"/>
    </row>
    <row r="178">
      <c r="A178" s="19" t="s">
        <v>865</v>
      </c>
      <c r="B178" s="25" t="s">
        <v>866</v>
      </c>
      <c r="C178" s="14"/>
      <c r="D178" s="16"/>
      <c r="E178" s="14"/>
      <c r="F178" s="14" t="s">
        <v>34</v>
      </c>
      <c r="G178" s="14" t="s">
        <v>35</v>
      </c>
      <c r="H178" s="19" t="s">
        <v>867</v>
      </c>
      <c r="I178" s="19" t="s">
        <v>866</v>
      </c>
      <c r="J178" s="19" t="s">
        <v>868</v>
      </c>
      <c r="K178" s="35" t="s">
        <v>869</v>
      </c>
      <c r="L178" s="91"/>
      <c r="M178" s="83"/>
      <c r="N178" s="14" t="s">
        <v>44</v>
      </c>
      <c r="O178" s="28" t="s">
        <v>870</v>
      </c>
      <c r="P178" s="29"/>
      <c r="Q178" s="29"/>
      <c r="R178" s="29"/>
      <c r="S178" s="31">
        <v>43162.0</v>
      </c>
      <c r="T178" s="14" t="s">
        <v>55</v>
      </c>
      <c r="U178" s="19" t="s">
        <v>56</v>
      </c>
      <c r="V178" s="34" t="s">
        <v>57</v>
      </c>
      <c r="W178" s="14"/>
      <c r="X178" s="29"/>
      <c r="Y178" s="29"/>
      <c r="Z178" s="29"/>
      <c r="AA178" s="29"/>
      <c r="AB178" s="29"/>
      <c r="AC178" s="29"/>
      <c r="AD178" s="29"/>
      <c r="AE178" s="29"/>
      <c r="AF178" s="29"/>
      <c r="AG178" s="29"/>
    </row>
    <row r="179">
      <c r="A179" s="19" t="s">
        <v>871</v>
      </c>
      <c r="B179" s="14"/>
      <c r="C179" s="14"/>
      <c r="D179" s="16"/>
      <c r="E179" s="14"/>
      <c r="F179" s="14" t="s">
        <v>34</v>
      </c>
      <c r="G179" s="14" t="s">
        <v>35</v>
      </c>
      <c r="H179" s="19" t="s">
        <v>872</v>
      </c>
      <c r="I179" s="19" t="s">
        <v>873</v>
      </c>
      <c r="J179" s="14" t="s">
        <v>874</v>
      </c>
      <c r="K179" s="24" t="s">
        <v>875</v>
      </c>
      <c r="L179" s="25"/>
      <c r="M179" s="14"/>
      <c r="N179" s="14" t="s">
        <v>44</v>
      </c>
      <c r="O179" s="28" t="s">
        <v>876</v>
      </c>
      <c r="P179" s="29"/>
      <c r="Q179" s="29"/>
      <c r="R179" s="29"/>
      <c r="S179" s="31">
        <v>43162.0</v>
      </c>
      <c r="T179" s="14" t="s">
        <v>55</v>
      </c>
      <c r="U179" s="19" t="s">
        <v>56</v>
      </c>
      <c r="V179" s="34" t="s">
        <v>57</v>
      </c>
      <c r="W179" s="14"/>
      <c r="X179" s="29"/>
      <c r="Y179" s="29"/>
      <c r="Z179" s="29"/>
      <c r="AA179" s="29"/>
      <c r="AB179" s="29"/>
      <c r="AC179" s="29"/>
      <c r="AD179" s="29"/>
      <c r="AE179" s="29"/>
      <c r="AF179" s="29"/>
      <c r="AG179" s="29"/>
    </row>
    <row r="180">
      <c r="A180" s="19" t="s">
        <v>877</v>
      </c>
      <c r="B180" s="25"/>
      <c r="C180" s="14"/>
      <c r="D180" s="16"/>
      <c r="E180" s="14"/>
      <c r="F180" s="14" t="s">
        <v>34</v>
      </c>
      <c r="G180" s="14" t="s">
        <v>35</v>
      </c>
      <c r="H180" s="19" t="s">
        <v>878</v>
      </c>
      <c r="I180" s="22"/>
      <c r="J180" s="14" t="s">
        <v>879</v>
      </c>
      <c r="K180" s="24" t="s">
        <v>880</v>
      </c>
      <c r="L180" s="91"/>
      <c r="M180" s="83"/>
      <c r="N180" s="14" t="s">
        <v>44</v>
      </c>
      <c r="O180" s="28" t="s">
        <v>881</v>
      </c>
      <c r="P180" s="29"/>
      <c r="Q180" s="29"/>
      <c r="R180" s="29"/>
      <c r="S180" s="31">
        <v>43162.0</v>
      </c>
      <c r="T180" s="14" t="s">
        <v>55</v>
      </c>
      <c r="U180" s="19" t="s">
        <v>56</v>
      </c>
      <c r="V180" s="34" t="s">
        <v>57</v>
      </c>
      <c r="W180" s="14"/>
      <c r="X180" s="29"/>
      <c r="Y180" s="29"/>
      <c r="Z180" s="29"/>
      <c r="AA180" s="29"/>
      <c r="AB180" s="29"/>
      <c r="AC180" s="29"/>
      <c r="AD180" s="29"/>
      <c r="AE180" s="29"/>
      <c r="AF180" s="29"/>
      <c r="AG180" s="29"/>
    </row>
    <row r="181">
      <c r="A181" s="19" t="s">
        <v>882</v>
      </c>
      <c r="B181" s="29"/>
      <c r="C181" s="29"/>
      <c r="D181" s="29"/>
      <c r="E181" s="29"/>
      <c r="F181" s="14" t="s">
        <v>34</v>
      </c>
      <c r="G181" s="14" t="s">
        <v>35</v>
      </c>
      <c r="H181" s="19" t="s">
        <v>883</v>
      </c>
      <c r="I181" s="19" t="s">
        <v>884</v>
      </c>
      <c r="J181" s="14" t="s">
        <v>885</v>
      </c>
      <c r="K181" s="24" t="s">
        <v>886</v>
      </c>
      <c r="L181" s="25"/>
      <c r="M181" s="14"/>
      <c r="N181" s="14" t="s">
        <v>44</v>
      </c>
      <c r="O181" s="36"/>
      <c r="P181" s="29"/>
      <c r="Q181" s="29"/>
      <c r="R181" s="29"/>
      <c r="S181" s="31">
        <v>43162.0</v>
      </c>
      <c r="T181" s="14" t="s">
        <v>55</v>
      </c>
      <c r="U181" s="19" t="s">
        <v>56</v>
      </c>
      <c r="V181" s="34" t="s">
        <v>57</v>
      </c>
      <c r="W181" s="29"/>
      <c r="X181" s="29"/>
      <c r="Y181" s="29"/>
      <c r="Z181" s="29"/>
      <c r="AA181" s="29"/>
      <c r="AB181" s="29"/>
      <c r="AC181" s="29"/>
      <c r="AD181" s="29"/>
      <c r="AE181" s="29"/>
      <c r="AF181" s="29"/>
      <c r="AG181" s="29"/>
    </row>
    <row r="182">
      <c r="A182" s="19" t="s">
        <v>887</v>
      </c>
      <c r="B182" s="14"/>
      <c r="C182" s="14"/>
      <c r="D182" s="16"/>
      <c r="E182" s="14"/>
      <c r="F182" s="14" t="s">
        <v>34</v>
      </c>
      <c r="G182" s="14" t="s">
        <v>35</v>
      </c>
      <c r="H182" s="19" t="s">
        <v>888</v>
      </c>
      <c r="I182" s="22"/>
      <c r="J182" s="14" t="s">
        <v>885</v>
      </c>
      <c r="K182" s="24" t="s">
        <v>886</v>
      </c>
      <c r="L182" s="25"/>
      <c r="M182" s="14"/>
      <c r="N182" s="14" t="s">
        <v>44</v>
      </c>
      <c r="O182" s="28" t="s">
        <v>889</v>
      </c>
      <c r="P182" s="29"/>
      <c r="Q182" s="29"/>
      <c r="R182" s="29"/>
      <c r="S182" s="31">
        <v>43162.0</v>
      </c>
      <c r="T182" s="14" t="s">
        <v>55</v>
      </c>
      <c r="U182" s="19" t="s">
        <v>56</v>
      </c>
      <c r="V182" s="34" t="s">
        <v>57</v>
      </c>
      <c r="W182" s="14"/>
      <c r="X182" s="29"/>
      <c r="Y182" s="29"/>
      <c r="Z182" s="29"/>
      <c r="AA182" s="29"/>
      <c r="AB182" s="29"/>
      <c r="AC182" s="29"/>
      <c r="AD182" s="29"/>
      <c r="AE182" s="29"/>
      <c r="AF182" s="29"/>
      <c r="AG182" s="29"/>
    </row>
    <row r="183">
      <c r="A183" s="19" t="s">
        <v>890</v>
      </c>
      <c r="B183" s="14"/>
      <c r="C183" s="14"/>
      <c r="D183" s="16"/>
      <c r="E183" s="14"/>
      <c r="F183" s="14" t="s">
        <v>34</v>
      </c>
      <c r="G183" s="14" t="s">
        <v>35</v>
      </c>
      <c r="H183" s="19" t="s">
        <v>891</v>
      </c>
      <c r="I183" s="22"/>
      <c r="J183" s="14" t="s">
        <v>892</v>
      </c>
      <c r="K183" s="24" t="s">
        <v>893</v>
      </c>
      <c r="L183" s="25"/>
      <c r="M183" s="14"/>
      <c r="N183" s="14" t="s">
        <v>44</v>
      </c>
      <c r="O183" s="28" t="s">
        <v>894</v>
      </c>
      <c r="P183" s="29"/>
      <c r="Q183" s="29"/>
      <c r="R183" s="29"/>
      <c r="S183" s="31">
        <v>43162.0</v>
      </c>
      <c r="T183" s="14" t="s">
        <v>55</v>
      </c>
      <c r="U183" s="19" t="s">
        <v>56</v>
      </c>
      <c r="V183" s="34" t="s">
        <v>57</v>
      </c>
      <c r="W183" s="14"/>
      <c r="X183" s="29"/>
      <c r="Y183" s="29"/>
      <c r="Z183" s="29"/>
      <c r="AA183" s="29"/>
      <c r="AB183" s="29"/>
      <c r="AC183" s="29"/>
      <c r="AD183" s="29"/>
      <c r="AE183" s="29"/>
      <c r="AF183" s="29"/>
      <c r="AG183" s="29"/>
    </row>
    <row r="184">
      <c r="A184" s="42" t="s">
        <v>895</v>
      </c>
      <c r="B184" s="38"/>
      <c r="C184" s="38"/>
      <c r="D184" s="39"/>
      <c r="E184" s="38"/>
      <c r="F184" s="41" t="s">
        <v>152</v>
      </c>
      <c r="G184" s="14" t="s">
        <v>35</v>
      </c>
      <c r="H184" s="42" t="s">
        <v>896</v>
      </c>
      <c r="I184" s="22"/>
      <c r="J184" s="41" t="s">
        <v>897</v>
      </c>
      <c r="K184" s="43" t="s">
        <v>898</v>
      </c>
      <c r="L184" s="45"/>
      <c r="M184" s="41"/>
      <c r="N184" s="14" t="s">
        <v>44</v>
      </c>
      <c r="O184" s="47" t="s">
        <v>899</v>
      </c>
      <c r="P184" s="49"/>
      <c r="Q184" s="49"/>
      <c r="R184" s="49"/>
      <c r="S184" s="50">
        <v>43262.0</v>
      </c>
      <c r="T184" s="41" t="s">
        <v>82</v>
      </c>
      <c r="U184" s="51" t="s">
        <v>83</v>
      </c>
      <c r="V184" s="41"/>
      <c r="W184" s="38"/>
      <c r="X184" s="49"/>
      <c r="Y184" s="49"/>
      <c r="Z184" s="49"/>
      <c r="AA184" s="49"/>
      <c r="AB184" s="49"/>
      <c r="AC184" s="49"/>
      <c r="AD184" s="49"/>
      <c r="AE184" s="49"/>
      <c r="AF184" s="49"/>
      <c r="AG184" s="49"/>
    </row>
    <row r="185">
      <c r="A185" s="42" t="s">
        <v>900</v>
      </c>
      <c r="B185" s="38"/>
      <c r="C185" s="41" t="s">
        <v>901</v>
      </c>
      <c r="D185" s="39"/>
      <c r="E185" s="38"/>
      <c r="F185" s="41" t="s">
        <v>152</v>
      </c>
      <c r="G185" s="14" t="s">
        <v>35</v>
      </c>
      <c r="H185" s="42" t="s">
        <v>902</v>
      </c>
      <c r="I185" s="22"/>
      <c r="J185" s="41" t="s">
        <v>897</v>
      </c>
      <c r="K185" s="43" t="s">
        <v>903</v>
      </c>
      <c r="L185" s="45"/>
      <c r="M185" s="41"/>
      <c r="N185" s="14" t="s">
        <v>44</v>
      </c>
      <c r="O185" s="47" t="s">
        <v>904</v>
      </c>
      <c r="P185" s="49"/>
      <c r="Q185" s="49"/>
      <c r="R185" s="49"/>
      <c r="S185" s="50">
        <v>43262.0</v>
      </c>
      <c r="T185" s="41" t="s">
        <v>82</v>
      </c>
      <c r="U185" s="51" t="s">
        <v>83</v>
      </c>
      <c r="V185" s="41"/>
      <c r="W185" s="38"/>
      <c r="X185" s="49"/>
      <c r="Y185" s="49"/>
      <c r="Z185" s="49"/>
      <c r="AA185" s="49"/>
      <c r="AB185" s="49"/>
      <c r="AC185" s="49"/>
      <c r="AD185" s="49"/>
      <c r="AE185" s="49"/>
      <c r="AF185" s="49"/>
      <c r="AG185" s="49"/>
    </row>
    <row r="186">
      <c r="A186" s="19" t="s">
        <v>905</v>
      </c>
      <c r="B186" s="25"/>
      <c r="C186" s="14"/>
      <c r="D186" s="16"/>
      <c r="E186" s="14"/>
      <c r="F186" s="14" t="s">
        <v>34</v>
      </c>
      <c r="G186" s="14" t="s">
        <v>35</v>
      </c>
      <c r="H186" s="19" t="s">
        <v>906</v>
      </c>
      <c r="I186" s="22"/>
      <c r="J186" s="19" t="s">
        <v>907</v>
      </c>
      <c r="K186" s="35" t="s">
        <v>908</v>
      </c>
      <c r="L186" s="91"/>
      <c r="M186" s="83"/>
      <c r="N186" s="14" t="s">
        <v>44</v>
      </c>
      <c r="O186" s="36"/>
      <c r="P186" s="29"/>
      <c r="Q186" s="29"/>
      <c r="R186" s="29"/>
      <c r="S186" s="31">
        <v>43162.0</v>
      </c>
      <c r="T186" s="14" t="s">
        <v>55</v>
      </c>
      <c r="U186" s="19" t="s">
        <v>56</v>
      </c>
      <c r="V186" s="34" t="s">
        <v>57</v>
      </c>
      <c r="W186" s="14"/>
      <c r="X186" s="29"/>
      <c r="Y186" s="29"/>
      <c r="Z186" s="29"/>
      <c r="AA186" s="29"/>
      <c r="AB186" s="29"/>
      <c r="AC186" s="29"/>
      <c r="AD186" s="29"/>
      <c r="AE186" s="29"/>
      <c r="AF186" s="29"/>
      <c r="AG186" s="29"/>
    </row>
    <row r="187">
      <c r="A187" s="19" t="s">
        <v>909</v>
      </c>
      <c r="B187" s="25"/>
      <c r="C187" s="14"/>
      <c r="D187" s="16"/>
      <c r="E187" s="14"/>
      <c r="F187" s="14" t="s">
        <v>34</v>
      </c>
      <c r="G187" s="14" t="s">
        <v>35</v>
      </c>
      <c r="H187" s="19" t="s">
        <v>910</v>
      </c>
      <c r="I187" s="22"/>
      <c r="J187" s="14" t="s">
        <v>911</v>
      </c>
      <c r="K187" s="24" t="s">
        <v>912</v>
      </c>
      <c r="L187" s="91"/>
      <c r="M187" s="83"/>
      <c r="N187" s="14" t="s">
        <v>44</v>
      </c>
      <c r="O187" s="36"/>
      <c r="P187" s="29"/>
      <c r="Q187" s="29"/>
      <c r="R187" s="29"/>
      <c r="S187" s="31">
        <v>43162.0</v>
      </c>
      <c r="T187" s="14" t="s">
        <v>55</v>
      </c>
      <c r="U187" s="19" t="s">
        <v>56</v>
      </c>
      <c r="V187" s="34" t="s">
        <v>57</v>
      </c>
      <c r="W187" s="14"/>
      <c r="X187" s="29"/>
      <c r="Y187" s="29"/>
      <c r="Z187" s="29"/>
      <c r="AA187" s="29"/>
      <c r="AB187" s="29"/>
      <c r="AC187" s="29"/>
      <c r="AD187" s="29"/>
      <c r="AE187" s="29"/>
      <c r="AF187" s="29"/>
      <c r="AG187" s="29"/>
    </row>
    <row r="188">
      <c r="A188" s="19" t="s">
        <v>913</v>
      </c>
      <c r="B188" s="25"/>
      <c r="C188" s="14"/>
      <c r="D188" s="16"/>
      <c r="E188" s="14"/>
      <c r="F188" s="14" t="s">
        <v>34</v>
      </c>
      <c r="G188" s="14" t="s">
        <v>142</v>
      </c>
      <c r="H188" s="19" t="s">
        <v>914</v>
      </c>
      <c r="I188" s="22"/>
      <c r="J188" s="14" t="s">
        <v>911</v>
      </c>
      <c r="K188" s="24" t="s">
        <v>912</v>
      </c>
      <c r="L188" s="91"/>
      <c r="M188" s="83"/>
      <c r="N188" s="14" t="s">
        <v>44</v>
      </c>
      <c r="O188" s="28" t="s">
        <v>915</v>
      </c>
      <c r="P188" s="29"/>
      <c r="Q188" s="29"/>
      <c r="R188" s="29"/>
      <c r="S188" s="31">
        <v>43162.0</v>
      </c>
      <c r="T188" s="14" t="s">
        <v>55</v>
      </c>
      <c r="U188" s="19" t="s">
        <v>56</v>
      </c>
      <c r="V188" s="34" t="s">
        <v>57</v>
      </c>
      <c r="W188" s="14"/>
      <c r="X188" s="29"/>
      <c r="Y188" s="29"/>
      <c r="Z188" s="29"/>
      <c r="AA188" s="29"/>
      <c r="AB188" s="29"/>
      <c r="AC188" s="29"/>
      <c r="AD188" s="29"/>
      <c r="AE188" s="29"/>
      <c r="AF188" s="29"/>
      <c r="AG188" s="29"/>
    </row>
    <row r="189">
      <c r="A189" s="19" t="s">
        <v>916</v>
      </c>
      <c r="B189" s="92" t="s">
        <v>917</v>
      </c>
      <c r="C189" s="14"/>
      <c r="D189" s="16"/>
      <c r="E189" s="14"/>
      <c r="F189" s="14" t="s">
        <v>34</v>
      </c>
      <c r="G189" s="14" t="s">
        <v>35</v>
      </c>
      <c r="H189" s="19" t="s">
        <v>918</v>
      </c>
      <c r="I189" s="36"/>
      <c r="J189" s="14" t="s">
        <v>919</v>
      </c>
      <c r="K189" s="24" t="s">
        <v>920</v>
      </c>
      <c r="L189" s="91"/>
      <c r="M189" s="83"/>
      <c r="N189" s="14" t="s">
        <v>44</v>
      </c>
      <c r="O189" s="36"/>
      <c r="P189" s="29"/>
      <c r="Q189" s="29"/>
      <c r="R189" s="29"/>
      <c r="S189" s="31">
        <v>43162.0</v>
      </c>
      <c r="T189" s="14" t="s">
        <v>55</v>
      </c>
      <c r="U189" s="19" t="s">
        <v>56</v>
      </c>
      <c r="V189" s="34" t="s">
        <v>57</v>
      </c>
      <c r="W189" s="14"/>
      <c r="X189" s="29"/>
      <c r="Y189" s="29"/>
      <c r="Z189" s="29"/>
      <c r="AA189" s="29"/>
      <c r="AB189" s="29"/>
      <c r="AC189" s="29"/>
      <c r="AD189" s="29"/>
      <c r="AE189" s="29"/>
      <c r="AF189" s="29"/>
      <c r="AG189" s="29"/>
    </row>
    <row r="190">
      <c r="A190" s="19" t="s">
        <v>921</v>
      </c>
      <c r="B190" s="25"/>
      <c r="C190" s="14"/>
      <c r="D190" s="16"/>
      <c r="E190" s="14"/>
      <c r="F190" s="14" t="s">
        <v>34</v>
      </c>
      <c r="G190" s="14" t="s">
        <v>35</v>
      </c>
      <c r="H190" s="19" t="s">
        <v>922</v>
      </c>
      <c r="I190" s="22"/>
      <c r="J190" s="14" t="s">
        <v>923</v>
      </c>
      <c r="K190" s="24" t="s">
        <v>924</v>
      </c>
      <c r="L190" s="91"/>
      <c r="M190" s="83"/>
      <c r="N190" s="14" t="s">
        <v>44</v>
      </c>
      <c r="O190" s="28" t="s">
        <v>925</v>
      </c>
      <c r="P190" s="29"/>
      <c r="Q190" s="29"/>
      <c r="R190" s="29"/>
      <c r="S190" s="31">
        <v>43162.0</v>
      </c>
      <c r="T190" s="14" t="s">
        <v>55</v>
      </c>
      <c r="U190" s="19" t="s">
        <v>56</v>
      </c>
      <c r="V190" s="34" t="s">
        <v>57</v>
      </c>
      <c r="W190" s="14"/>
      <c r="X190" s="29"/>
      <c r="Y190" s="29"/>
      <c r="Z190" s="29"/>
      <c r="AA190" s="29"/>
      <c r="AB190" s="29"/>
      <c r="AC190" s="29"/>
      <c r="AD190" s="29"/>
      <c r="AE190" s="29"/>
      <c r="AF190" s="29"/>
      <c r="AG190" s="29"/>
    </row>
    <row r="191">
      <c r="A191" s="19" t="s">
        <v>926</v>
      </c>
      <c r="B191" s="25"/>
      <c r="C191" s="14"/>
      <c r="D191" s="16"/>
      <c r="E191" s="14"/>
      <c r="F191" s="14" t="s">
        <v>34</v>
      </c>
      <c r="G191" s="14" t="s">
        <v>142</v>
      </c>
      <c r="H191" s="19" t="s">
        <v>927</v>
      </c>
      <c r="I191" s="22"/>
      <c r="J191" s="14" t="s">
        <v>928</v>
      </c>
      <c r="K191" s="24" t="s">
        <v>929</v>
      </c>
      <c r="L191" s="92" t="s">
        <v>930</v>
      </c>
      <c r="M191" s="83"/>
      <c r="N191" s="14" t="s">
        <v>44</v>
      </c>
      <c r="O191" s="28" t="s">
        <v>931</v>
      </c>
      <c r="P191" s="29"/>
      <c r="Q191" s="29"/>
      <c r="R191" s="29"/>
      <c r="S191" s="31">
        <v>43162.0</v>
      </c>
      <c r="T191" s="14" t="s">
        <v>55</v>
      </c>
      <c r="U191" s="19" t="s">
        <v>56</v>
      </c>
      <c r="V191" s="34" t="s">
        <v>57</v>
      </c>
      <c r="W191" s="14"/>
      <c r="X191" s="29"/>
      <c r="Y191" s="29"/>
      <c r="Z191" s="29"/>
      <c r="AA191" s="29"/>
      <c r="AB191" s="29"/>
      <c r="AC191" s="29"/>
      <c r="AD191" s="29"/>
      <c r="AE191" s="29"/>
      <c r="AF191" s="29"/>
      <c r="AG191" s="29"/>
    </row>
    <row r="192">
      <c r="A192" s="74" t="s">
        <v>932</v>
      </c>
      <c r="B192" s="49"/>
      <c r="C192" s="49"/>
      <c r="D192" s="49"/>
      <c r="E192" s="49"/>
      <c r="F192" s="74" t="s">
        <v>87</v>
      </c>
      <c r="G192" s="41" t="s">
        <v>35</v>
      </c>
      <c r="H192" s="49" t="s">
        <v>933</v>
      </c>
      <c r="I192" s="49"/>
      <c r="J192" s="74" t="s">
        <v>934</v>
      </c>
      <c r="K192" s="75" t="s">
        <v>935</v>
      </c>
      <c r="L192" s="76"/>
      <c r="M192" s="74"/>
      <c r="N192" s="74" t="s">
        <v>44</v>
      </c>
      <c r="O192" s="77" t="s">
        <v>936</v>
      </c>
      <c r="P192" s="49"/>
      <c r="Q192" s="49"/>
      <c r="R192" s="49"/>
      <c r="S192" s="78">
        <v>43163.0</v>
      </c>
      <c r="T192" s="74" t="s">
        <v>55</v>
      </c>
      <c r="U192" s="74" t="s">
        <v>98</v>
      </c>
      <c r="V192" s="79" t="s">
        <v>99</v>
      </c>
      <c r="W192" s="80" t="s">
        <v>937</v>
      </c>
      <c r="X192" s="49"/>
      <c r="Y192" s="29"/>
      <c r="Z192" s="29"/>
      <c r="AA192" s="29"/>
      <c r="AB192" s="29"/>
      <c r="AC192" s="29"/>
      <c r="AD192" s="29"/>
      <c r="AE192" s="29"/>
      <c r="AF192" s="29"/>
      <c r="AG192" s="29"/>
    </row>
    <row r="193">
      <c r="A193" s="42" t="s">
        <v>938</v>
      </c>
      <c r="B193" s="55"/>
      <c r="C193" s="85" t="s">
        <v>939</v>
      </c>
      <c r="D193" s="55"/>
      <c r="E193" s="55"/>
      <c r="F193" s="41" t="s">
        <v>152</v>
      </c>
      <c r="G193" s="42" t="s">
        <v>35</v>
      </c>
      <c r="H193" s="51" t="s">
        <v>940</v>
      </c>
      <c r="I193" s="55"/>
      <c r="J193" s="58" t="s">
        <v>941</v>
      </c>
      <c r="K193" s="59" t="s">
        <v>942</v>
      </c>
      <c r="L193" s="60"/>
      <c r="M193" s="58"/>
      <c r="N193" s="58" t="s">
        <v>44</v>
      </c>
      <c r="O193" s="61" t="s">
        <v>943</v>
      </c>
      <c r="P193" s="55"/>
      <c r="Q193" s="55"/>
      <c r="R193" s="55"/>
      <c r="S193" s="62">
        <v>43163.0</v>
      </c>
      <c r="T193" s="58" t="s">
        <v>55</v>
      </c>
      <c r="U193" s="58" t="s">
        <v>98</v>
      </c>
      <c r="V193" s="63" t="s">
        <v>99</v>
      </c>
      <c r="W193" s="64" t="s">
        <v>944</v>
      </c>
      <c r="X193" s="55"/>
      <c r="Y193" s="29"/>
      <c r="Z193" s="29"/>
      <c r="AA193" s="29"/>
      <c r="AB193" s="29"/>
      <c r="AC193" s="29"/>
      <c r="AD193" s="29"/>
      <c r="AE193" s="29"/>
      <c r="AF193" s="29"/>
      <c r="AG193" s="29"/>
    </row>
    <row r="194">
      <c r="A194" s="88" t="s">
        <v>945</v>
      </c>
      <c r="B194" s="29"/>
      <c r="C194" s="29"/>
      <c r="D194" s="29"/>
      <c r="E194" s="29"/>
      <c r="F194" s="14" t="s">
        <v>34</v>
      </c>
      <c r="G194" s="14" t="s">
        <v>35</v>
      </c>
      <c r="H194" s="19" t="s">
        <v>946</v>
      </c>
      <c r="I194" s="29"/>
      <c r="J194" s="14" t="s">
        <v>947</v>
      </c>
      <c r="K194" s="24" t="s">
        <v>948</v>
      </c>
      <c r="L194" s="25"/>
      <c r="M194" s="14"/>
      <c r="N194" s="14" t="s">
        <v>44</v>
      </c>
      <c r="O194" s="22"/>
      <c r="P194" s="29"/>
      <c r="Q194" s="29"/>
      <c r="R194" s="29"/>
      <c r="S194" s="31">
        <v>43149.0</v>
      </c>
      <c r="T194" s="14" t="s">
        <v>55</v>
      </c>
      <c r="U194" s="14" t="s">
        <v>267</v>
      </c>
      <c r="V194" s="14"/>
      <c r="W194" s="29"/>
      <c r="X194" s="29"/>
      <c r="Y194" s="55"/>
      <c r="Z194" s="55"/>
      <c r="AA194" s="55"/>
      <c r="AB194" s="55"/>
      <c r="AC194" s="55"/>
      <c r="AD194" s="55"/>
      <c r="AE194" s="55"/>
      <c r="AF194" s="55"/>
      <c r="AG194" s="55"/>
    </row>
    <row r="195">
      <c r="A195" s="58" t="s">
        <v>949</v>
      </c>
      <c r="B195" s="49"/>
      <c r="C195" s="74" t="s">
        <v>950</v>
      </c>
      <c r="D195" s="55"/>
      <c r="E195" s="49"/>
      <c r="F195" s="74" t="s">
        <v>87</v>
      </c>
      <c r="G195" s="14" t="s">
        <v>142</v>
      </c>
      <c r="H195" s="42" t="s">
        <v>951</v>
      </c>
      <c r="I195" s="22"/>
      <c r="J195" s="74" t="s">
        <v>952</v>
      </c>
      <c r="K195" s="75" t="s">
        <v>953</v>
      </c>
      <c r="L195" s="76"/>
      <c r="M195" s="74"/>
      <c r="N195" s="100" t="s">
        <v>44</v>
      </c>
      <c r="O195" s="101" t="s">
        <v>954</v>
      </c>
      <c r="P195" s="49"/>
      <c r="Q195" s="49"/>
      <c r="R195" s="49"/>
      <c r="S195" s="50">
        <v>43262.0</v>
      </c>
      <c r="T195" s="41" t="s">
        <v>82</v>
      </c>
      <c r="U195" s="51" t="s">
        <v>83</v>
      </c>
      <c r="V195" s="74"/>
      <c r="W195" s="49"/>
      <c r="X195" s="49"/>
      <c r="Y195" s="49"/>
      <c r="Z195" s="49"/>
      <c r="AA195" s="49"/>
      <c r="AB195" s="49"/>
      <c r="AC195" s="49"/>
      <c r="AD195" s="49"/>
      <c r="AE195" s="49"/>
      <c r="AF195" s="49"/>
      <c r="AG195" s="49"/>
    </row>
    <row r="196">
      <c r="A196" s="42" t="s">
        <v>949</v>
      </c>
      <c r="B196" s="38"/>
      <c r="C196" s="41" t="s">
        <v>950</v>
      </c>
      <c r="D196" s="39"/>
      <c r="E196" s="38"/>
      <c r="F196" s="41" t="s">
        <v>87</v>
      </c>
      <c r="G196" s="14" t="s">
        <v>35</v>
      </c>
      <c r="H196" s="42" t="s">
        <v>955</v>
      </c>
      <c r="I196" s="22"/>
      <c r="J196" s="41" t="s">
        <v>952</v>
      </c>
      <c r="K196" s="43" t="s">
        <v>953</v>
      </c>
      <c r="L196" s="45"/>
      <c r="M196" s="41"/>
      <c r="N196" s="14" t="s">
        <v>44</v>
      </c>
      <c r="O196" s="47" t="s">
        <v>954</v>
      </c>
      <c r="P196" s="49"/>
      <c r="Q196" s="49"/>
      <c r="R196" s="49"/>
      <c r="S196" s="50">
        <v>43262.0</v>
      </c>
      <c r="T196" s="41" t="s">
        <v>82</v>
      </c>
      <c r="U196" s="51" t="s">
        <v>83</v>
      </c>
      <c r="V196" s="41"/>
      <c r="W196" s="38"/>
      <c r="X196" s="49"/>
      <c r="Y196" s="49"/>
      <c r="Z196" s="49"/>
      <c r="AA196" s="49"/>
      <c r="AB196" s="49"/>
      <c r="AC196" s="49"/>
      <c r="AD196" s="49"/>
      <c r="AE196" s="49"/>
      <c r="AF196" s="49"/>
      <c r="AG196" s="49"/>
    </row>
    <row r="197">
      <c r="A197" s="19" t="s">
        <v>956</v>
      </c>
      <c r="B197" s="25"/>
      <c r="C197" s="14"/>
      <c r="D197" s="16"/>
      <c r="E197" s="14"/>
      <c r="F197" s="14" t="s">
        <v>34</v>
      </c>
      <c r="G197" s="14" t="s">
        <v>142</v>
      </c>
      <c r="H197" s="19" t="s">
        <v>957</v>
      </c>
      <c r="I197" s="22"/>
      <c r="J197" s="14" t="s">
        <v>958</v>
      </c>
      <c r="K197" s="24" t="s">
        <v>959</v>
      </c>
      <c r="L197" s="91"/>
      <c r="M197" s="83"/>
      <c r="N197" s="14" t="s">
        <v>44</v>
      </c>
      <c r="O197" s="28" t="s">
        <v>960</v>
      </c>
      <c r="P197" s="29"/>
      <c r="Q197" s="29"/>
      <c r="R197" s="29"/>
      <c r="S197" s="31">
        <v>43162.0</v>
      </c>
      <c r="T197" s="14" t="s">
        <v>55</v>
      </c>
      <c r="U197" s="19" t="s">
        <v>56</v>
      </c>
      <c r="V197" s="34" t="s">
        <v>57</v>
      </c>
      <c r="W197" s="14"/>
      <c r="X197" s="29"/>
      <c r="Y197" s="29"/>
      <c r="Z197" s="29"/>
      <c r="AA197" s="29"/>
      <c r="AB197" s="29"/>
      <c r="AC197" s="29"/>
      <c r="AD197" s="29"/>
      <c r="AE197" s="29"/>
      <c r="AF197" s="29"/>
      <c r="AG197" s="29"/>
    </row>
    <row r="198">
      <c r="A198" s="88" t="s">
        <v>961</v>
      </c>
      <c r="B198" s="29"/>
      <c r="C198" s="29"/>
      <c r="D198" s="29"/>
      <c r="E198" s="29"/>
      <c r="F198" s="14" t="s">
        <v>34</v>
      </c>
      <c r="G198" s="14" t="s">
        <v>35</v>
      </c>
      <c r="H198" s="19" t="s">
        <v>962</v>
      </c>
      <c r="I198" s="29"/>
      <c r="J198" s="14" t="s">
        <v>958</v>
      </c>
      <c r="K198" s="35" t="s">
        <v>963</v>
      </c>
      <c r="L198" s="25"/>
      <c r="M198" s="14"/>
      <c r="N198" s="14" t="s">
        <v>44</v>
      </c>
      <c r="O198" s="47" t="s">
        <v>964</v>
      </c>
      <c r="P198" s="29"/>
      <c r="Q198" s="29"/>
      <c r="R198" s="29"/>
      <c r="S198" s="31">
        <v>43149.0</v>
      </c>
      <c r="T198" s="14" t="s">
        <v>55</v>
      </c>
      <c r="U198" s="14" t="s">
        <v>267</v>
      </c>
      <c r="V198" s="14"/>
      <c r="W198" s="29"/>
      <c r="X198" s="29"/>
      <c r="Y198" s="49"/>
      <c r="Z198" s="49"/>
      <c r="AA198" s="49"/>
      <c r="AB198" s="49"/>
      <c r="AC198" s="49"/>
      <c r="AD198" s="49"/>
      <c r="AE198" s="49"/>
      <c r="AF198" s="49"/>
      <c r="AG198" s="49"/>
    </row>
    <row r="199">
      <c r="A199" s="88" t="s">
        <v>965</v>
      </c>
      <c r="B199" s="29"/>
      <c r="C199" s="29"/>
      <c r="D199" s="29"/>
      <c r="E199" s="29"/>
      <c r="F199" s="14" t="s">
        <v>34</v>
      </c>
      <c r="G199" s="14" t="s">
        <v>35</v>
      </c>
      <c r="H199" s="19" t="s">
        <v>966</v>
      </c>
      <c r="I199" s="29"/>
      <c r="J199" s="14" t="s">
        <v>958</v>
      </c>
      <c r="K199" s="35" t="s">
        <v>967</v>
      </c>
      <c r="L199" s="25"/>
      <c r="M199" s="14"/>
      <c r="N199" s="14" t="s">
        <v>44</v>
      </c>
      <c r="O199" s="47" t="s">
        <v>968</v>
      </c>
      <c r="P199" s="29"/>
      <c r="Q199" s="29"/>
      <c r="R199" s="29"/>
      <c r="S199" s="31">
        <v>43149.0</v>
      </c>
      <c r="T199" s="14" t="s">
        <v>55</v>
      </c>
      <c r="U199" s="14" t="s">
        <v>267</v>
      </c>
      <c r="V199" s="14"/>
      <c r="W199" s="29"/>
      <c r="X199" s="29"/>
      <c r="Y199" s="55"/>
      <c r="Z199" s="55"/>
      <c r="AA199" s="55"/>
      <c r="AB199" s="55"/>
      <c r="AC199" s="55"/>
      <c r="AD199" s="55"/>
      <c r="AE199" s="55"/>
      <c r="AF199" s="55"/>
      <c r="AG199" s="55"/>
    </row>
    <row r="200">
      <c r="A200" s="88" t="s">
        <v>969</v>
      </c>
      <c r="B200" s="29"/>
      <c r="C200" s="29"/>
      <c r="D200" s="29"/>
      <c r="E200" s="29"/>
      <c r="F200" s="14" t="s">
        <v>34</v>
      </c>
      <c r="G200" s="14" t="s">
        <v>35</v>
      </c>
      <c r="H200" s="19" t="s">
        <v>970</v>
      </c>
      <c r="I200" s="19" t="s">
        <v>971</v>
      </c>
      <c r="J200" s="14" t="s">
        <v>958</v>
      </c>
      <c r="K200" s="24" t="s">
        <v>972</v>
      </c>
      <c r="L200" s="25"/>
      <c r="M200" s="14"/>
      <c r="N200" s="14" t="s">
        <v>44</v>
      </c>
      <c r="O200" s="47" t="s">
        <v>973</v>
      </c>
      <c r="P200" s="29"/>
      <c r="Q200" s="29"/>
      <c r="R200" s="29"/>
      <c r="S200" s="31">
        <v>43149.0</v>
      </c>
      <c r="T200" s="14" t="s">
        <v>55</v>
      </c>
      <c r="U200" s="14" t="s">
        <v>267</v>
      </c>
      <c r="V200" s="14"/>
      <c r="W200" s="29"/>
      <c r="X200" s="29"/>
      <c r="Y200" s="55"/>
      <c r="Z200" s="55"/>
      <c r="AA200" s="55"/>
      <c r="AB200" s="55"/>
      <c r="AC200" s="55"/>
      <c r="AD200" s="55"/>
      <c r="AE200" s="55"/>
      <c r="AF200" s="55"/>
      <c r="AG200" s="55"/>
    </row>
    <row r="201">
      <c r="A201" s="68" t="s">
        <v>974</v>
      </c>
      <c r="B201" s="29"/>
      <c r="C201" s="29"/>
      <c r="D201" s="29"/>
      <c r="E201" s="29"/>
      <c r="F201" s="68" t="s">
        <v>128</v>
      </c>
      <c r="G201" s="14" t="s">
        <v>35</v>
      </c>
      <c r="H201" s="69" t="s">
        <v>975</v>
      </c>
      <c r="I201" s="69"/>
      <c r="J201" s="68" t="s">
        <v>958</v>
      </c>
      <c r="K201" s="70" t="s">
        <v>976</v>
      </c>
      <c r="L201" s="25"/>
      <c r="M201" s="14"/>
      <c r="N201" s="14" t="s">
        <v>44</v>
      </c>
      <c r="O201" s="36"/>
      <c r="P201" s="29"/>
      <c r="Q201" s="29"/>
      <c r="R201" s="29"/>
      <c r="S201" s="31">
        <v>43149.0</v>
      </c>
      <c r="T201" s="14" t="s">
        <v>55</v>
      </c>
      <c r="U201" s="3" t="s">
        <v>118</v>
      </c>
      <c r="V201" s="14"/>
      <c r="W201" s="29"/>
      <c r="X201" s="29"/>
      <c r="Y201" s="29"/>
      <c r="Z201" s="29"/>
      <c r="AA201" s="29"/>
      <c r="AB201" s="29"/>
      <c r="AC201" s="29"/>
      <c r="AD201" s="29"/>
      <c r="AE201" s="29"/>
      <c r="AF201" s="29"/>
      <c r="AG201" s="29"/>
    </row>
    <row r="202">
      <c r="A202" s="58" t="s">
        <v>977</v>
      </c>
      <c r="B202" s="55"/>
      <c r="C202" s="55"/>
      <c r="D202" s="55"/>
      <c r="E202" s="55"/>
      <c r="F202" s="58" t="s">
        <v>34</v>
      </c>
      <c r="G202" s="58" t="s">
        <v>35</v>
      </c>
      <c r="H202" s="55" t="s">
        <v>978</v>
      </c>
      <c r="I202" s="55" t="s">
        <v>979</v>
      </c>
      <c r="J202" s="58" t="s">
        <v>958</v>
      </c>
      <c r="K202" s="59" t="s">
        <v>980</v>
      </c>
      <c r="L202" s="60"/>
      <c r="M202" s="58"/>
      <c r="N202" s="58" t="s">
        <v>44</v>
      </c>
      <c r="O202" s="58"/>
      <c r="P202" s="55"/>
      <c r="Q202" s="55"/>
      <c r="R202" s="55"/>
      <c r="S202" s="62">
        <v>43134.0</v>
      </c>
      <c r="T202" s="58" t="s">
        <v>55</v>
      </c>
      <c r="U202" s="102" t="s">
        <v>981</v>
      </c>
      <c r="V202" s="58"/>
      <c r="W202" s="55"/>
      <c r="X202" s="55"/>
      <c r="Y202" s="29"/>
      <c r="Z202" s="29"/>
      <c r="AA202" s="29"/>
      <c r="AB202" s="29"/>
      <c r="AC202" s="29"/>
      <c r="AD202" s="29"/>
      <c r="AE202" s="29"/>
      <c r="AF202" s="29"/>
      <c r="AG202" s="29"/>
    </row>
    <row r="203">
      <c r="A203" s="19" t="s">
        <v>982</v>
      </c>
      <c r="B203" s="29"/>
      <c r="C203" s="29"/>
      <c r="D203" s="29"/>
      <c r="E203" s="29"/>
      <c r="F203" s="14" t="s">
        <v>34</v>
      </c>
      <c r="G203" s="14" t="s">
        <v>142</v>
      </c>
      <c r="H203" s="19" t="s">
        <v>983</v>
      </c>
      <c r="I203" s="29"/>
      <c r="J203" s="14" t="s">
        <v>958</v>
      </c>
      <c r="K203" s="24" t="s">
        <v>984</v>
      </c>
      <c r="L203" s="25" t="s">
        <v>985</v>
      </c>
      <c r="M203" s="14"/>
      <c r="N203" s="14" t="s">
        <v>44</v>
      </c>
      <c r="O203" s="28" t="s">
        <v>986</v>
      </c>
      <c r="P203" s="29"/>
      <c r="Q203" s="29"/>
      <c r="R203" s="29"/>
      <c r="S203" s="31">
        <v>43150.0</v>
      </c>
      <c r="T203" s="14" t="s">
        <v>55</v>
      </c>
      <c r="U203" s="14" t="s">
        <v>56</v>
      </c>
      <c r="V203" s="34" t="s">
        <v>57</v>
      </c>
      <c r="W203" s="29"/>
      <c r="X203" s="29"/>
      <c r="Y203" s="29"/>
      <c r="Z203" s="29"/>
      <c r="AA203" s="29"/>
      <c r="AB203" s="29"/>
      <c r="AC203" s="29"/>
      <c r="AD203" s="29"/>
      <c r="AE203" s="29"/>
      <c r="AF203" s="29"/>
      <c r="AG203" s="29"/>
    </row>
    <row r="204">
      <c r="A204" s="19" t="s">
        <v>987</v>
      </c>
      <c r="B204" s="14"/>
      <c r="C204" s="14"/>
      <c r="D204" s="16"/>
      <c r="E204" s="14"/>
      <c r="F204" s="14" t="s">
        <v>34</v>
      </c>
      <c r="G204" s="14" t="s">
        <v>142</v>
      </c>
      <c r="H204" s="19" t="s">
        <v>988</v>
      </c>
      <c r="I204" s="22"/>
      <c r="J204" s="14" t="s">
        <v>958</v>
      </c>
      <c r="K204" s="24" t="s">
        <v>989</v>
      </c>
      <c r="L204" s="25"/>
      <c r="M204" s="14"/>
      <c r="N204" s="14" t="s">
        <v>44</v>
      </c>
      <c r="O204" s="28" t="s">
        <v>990</v>
      </c>
      <c r="P204" s="29"/>
      <c r="Q204" s="29"/>
      <c r="R204" s="29"/>
      <c r="S204" s="31">
        <v>43162.0</v>
      </c>
      <c r="T204" s="14" t="s">
        <v>55</v>
      </c>
      <c r="U204" s="19" t="s">
        <v>56</v>
      </c>
      <c r="V204" s="34" t="s">
        <v>57</v>
      </c>
      <c r="W204" s="14"/>
      <c r="X204" s="29"/>
      <c r="Y204" s="29"/>
      <c r="Z204" s="29"/>
      <c r="AA204" s="29"/>
      <c r="AB204" s="29"/>
      <c r="AC204" s="29"/>
      <c r="AD204" s="29"/>
      <c r="AE204" s="29"/>
      <c r="AF204" s="29"/>
      <c r="AG204" s="29"/>
    </row>
    <row r="205">
      <c r="A205" s="103" t="s">
        <v>991</v>
      </c>
      <c r="B205" s="104" t="s">
        <v>992</v>
      </c>
      <c r="C205" s="29"/>
      <c r="D205" s="29"/>
      <c r="E205" s="29"/>
      <c r="F205" s="103" t="s">
        <v>152</v>
      </c>
      <c r="G205" s="14" t="s">
        <v>142</v>
      </c>
      <c r="H205" s="105" t="s">
        <v>993</v>
      </c>
      <c r="I205" s="106"/>
      <c r="J205" s="103" t="s">
        <v>958</v>
      </c>
      <c r="K205" s="107" t="s">
        <v>994</v>
      </c>
      <c r="L205" s="108"/>
      <c r="M205" s="100"/>
      <c r="N205" s="100" t="s">
        <v>44</v>
      </c>
      <c r="O205" s="47" t="s">
        <v>995</v>
      </c>
      <c r="P205" s="29"/>
      <c r="Q205" s="29"/>
      <c r="R205" s="29"/>
      <c r="S205" s="31">
        <v>43262.0</v>
      </c>
      <c r="T205" s="14" t="s">
        <v>82</v>
      </c>
      <c r="U205" s="109" t="s">
        <v>83</v>
      </c>
      <c r="V205" s="100"/>
      <c r="W205" s="29"/>
      <c r="X205" s="29"/>
      <c r="Y205" s="29"/>
      <c r="Z205" s="29"/>
      <c r="AA205" s="29"/>
      <c r="AB205" s="29"/>
      <c r="AC205" s="29"/>
      <c r="AD205" s="29"/>
      <c r="AE205" s="29"/>
      <c r="AF205" s="29"/>
      <c r="AG205" s="29"/>
    </row>
    <row r="206">
      <c r="A206" s="72" t="s">
        <v>991</v>
      </c>
      <c r="B206" s="85" t="s">
        <v>992</v>
      </c>
      <c r="C206" s="29"/>
      <c r="D206" s="29"/>
      <c r="E206" s="29"/>
      <c r="F206" s="72" t="s">
        <v>152</v>
      </c>
      <c r="G206" s="14" t="s">
        <v>35</v>
      </c>
      <c r="H206" s="69" t="s">
        <v>996</v>
      </c>
      <c r="I206" s="69"/>
      <c r="J206" s="68" t="s">
        <v>958</v>
      </c>
      <c r="K206" s="70" t="s">
        <v>994</v>
      </c>
      <c r="L206" s="71" t="s">
        <v>997</v>
      </c>
      <c r="M206" s="14"/>
      <c r="N206" s="14" t="s">
        <v>44</v>
      </c>
      <c r="O206" s="47" t="s">
        <v>995</v>
      </c>
      <c r="P206" s="29"/>
      <c r="Q206" s="29"/>
      <c r="R206" s="29"/>
      <c r="S206" s="31">
        <v>43149.0</v>
      </c>
      <c r="T206" s="14" t="s">
        <v>55</v>
      </c>
      <c r="U206" s="3" t="s">
        <v>118</v>
      </c>
      <c r="V206" s="14"/>
      <c r="W206" s="29"/>
      <c r="X206" s="29"/>
      <c r="Y206" s="29"/>
      <c r="Z206" s="29"/>
      <c r="AA206" s="29"/>
      <c r="AB206" s="29"/>
      <c r="AC206" s="29"/>
      <c r="AD206" s="29"/>
      <c r="AE206" s="29"/>
      <c r="AF206" s="29"/>
      <c r="AG206" s="29"/>
    </row>
    <row r="207">
      <c r="A207" s="68" t="s">
        <v>56</v>
      </c>
      <c r="B207" s="29"/>
      <c r="C207" s="29"/>
      <c r="D207" s="29"/>
      <c r="E207" s="29"/>
      <c r="F207" s="72" t="s">
        <v>87</v>
      </c>
      <c r="G207" s="14" t="s">
        <v>35</v>
      </c>
      <c r="H207" s="19" t="s">
        <v>998</v>
      </c>
      <c r="I207" s="69"/>
      <c r="J207" s="72" t="s">
        <v>958</v>
      </c>
      <c r="K207" s="110" t="s">
        <v>972</v>
      </c>
      <c r="L207" s="111" t="s">
        <v>999</v>
      </c>
      <c r="M207" s="58"/>
      <c r="N207" s="58" t="s">
        <v>44</v>
      </c>
      <c r="O207" s="61" t="s">
        <v>1000</v>
      </c>
      <c r="P207" s="55"/>
      <c r="Q207" s="55"/>
      <c r="R207" s="55"/>
      <c r="S207" s="62">
        <v>43163.0</v>
      </c>
      <c r="T207" s="58" t="s">
        <v>55</v>
      </c>
      <c r="U207" s="58" t="s">
        <v>98</v>
      </c>
      <c r="V207" s="63" t="s">
        <v>99</v>
      </c>
      <c r="W207" s="64" t="s">
        <v>1001</v>
      </c>
      <c r="X207" s="55"/>
      <c r="Y207" s="29"/>
      <c r="Z207" s="29"/>
      <c r="AA207" s="29"/>
      <c r="AB207" s="29"/>
      <c r="AC207" s="29"/>
      <c r="AD207" s="29"/>
      <c r="AE207" s="29"/>
      <c r="AF207" s="29"/>
      <c r="AG207" s="29"/>
    </row>
    <row r="208">
      <c r="A208" s="68" t="s">
        <v>1002</v>
      </c>
      <c r="B208" s="29"/>
      <c r="C208" s="29"/>
      <c r="D208" s="29"/>
      <c r="E208" s="29"/>
      <c r="F208" s="72" t="s">
        <v>87</v>
      </c>
      <c r="G208" s="14" t="s">
        <v>35</v>
      </c>
      <c r="H208" s="69" t="s">
        <v>998</v>
      </c>
      <c r="I208" s="69"/>
      <c r="J208" s="68" t="s">
        <v>958</v>
      </c>
      <c r="K208" s="70" t="s">
        <v>972</v>
      </c>
      <c r="L208" s="71"/>
      <c r="M208" s="14"/>
      <c r="N208" s="14" t="s">
        <v>44</v>
      </c>
      <c r="O208" s="36"/>
      <c r="P208" s="29"/>
      <c r="Q208" s="29"/>
      <c r="R208" s="29"/>
      <c r="S208" s="31">
        <v>43149.0</v>
      </c>
      <c r="T208" s="14" t="s">
        <v>55</v>
      </c>
      <c r="U208" s="3" t="s">
        <v>118</v>
      </c>
      <c r="V208" s="14"/>
      <c r="W208" s="29"/>
      <c r="X208" s="29"/>
      <c r="Y208" s="29"/>
      <c r="Z208" s="29"/>
      <c r="AA208" s="29"/>
      <c r="AB208" s="29"/>
      <c r="AC208" s="29"/>
      <c r="AD208" s="29"/>
      <c r="AE208" s="29"/>
      <c r="AF208" s="29"/>
      <c r="AG208" s="29"/>
    </row>
    <row r="209">
      <c r="A209" s="42" t="s">
        <v>1003</v>
      </c>
      <c r="B209" s="38"/>
      <c r="C209" s="41" t="s">
        <v>1004</v>
      </c>
      <c r="D209" s="39"/>
      <c r="E209" s="38"/>
      <c r="F209" s="41" t="s">
        <v>152</v>
      </c>
      <c r="G209" s="14" t="s">
        <v>35</v>
      </c>
      <c r="H209" s="42" t="s">
        <v>1005</v>
      </c>
      <c r="I209" s="22"/>
      <c r="J209" s="41" t="s">
        <v>958</v>
      </c>
      <c r="K209" s="43" t="s">
        <v>1006</v>
      </c>
      <c r="L209" s="45"/>
      <c r="M209" s="41"/>
      <c r="N209" s="14" t="s">
        <v>44</v>
      </c>
      <c r="O209" s="47" t="s">
        <v>1007</v>
      </c>
      <c r="P209" s="49"/>
      <c r="Q209" s="49"/>
      <c r="R209" s="49"/>
      <c r="S209" s="50">
        <v>43262.0</v>
      </c>
      <c r="T209" s="41" t="s">
        <v>82</v>
      </c>
      <c r="U209" s="51" t="s">
        <v>83</v>
      </c>
      <c r="V209" s="41"/>
      <c r="W209" s="38"/>
      <c r="X209" s="49"/>
      <c r="Y209" s="49"/>
      <c r="Z209" s="49"/>
      <c r="AA209" s="49"/>
      <c r="AB209" s="49"/>
      <c r="AC209" s="49"/>
      <c r="AD209" s="49"/>
      <c r="AE209" s="49"/>
      <c r="AF209" s="49"/>
      <c r="AG209" s="49"/>
    </row>
    <row r="210">
      <c r="A210" s="68" t="s">
        <v>1008</v>
      </c>
      <c r="B210" s="69" t="s">
        <v>1009</v>
      </c>
      <c r="C210" s="29"/>
      <c r="D210" s="29"/>
      <c r="E210" s="29"/>
      <c r="F210" s="72" t="s">
        <v>152</v>
      </c>
      <c r="G210" s="14" t="s">
        <v>35</v>
      </c>
      <c r="H210" s="69" t="s">
        <v>1010</v>
      </c>
      <c r="I210" s="83"/>
      <c r="J210" s="68" t="s">
        <v>958</v>
      </c>
      <c r="K210" s="70" t="s">
        <v>1011</v>
      </c>
      <c r="L210" s="71"/>
      <c r="M210" s="14"/>
      <c r="N210" s="14" t="s">
        <v>44</v>
      </c>
      <c r="O210" s="36"/>
      <c r="P210" s="29"/>
      <c r="Q210" s="29"/>
      <c r="R210" s="29"/>
      <c r="S210" s="31">
        <v>43149.0</v>
      </c>
      <c r="T210" s="14" t="s">
        <v>55</v>
      </c>
      <c r="U210" s="3" t="s">
        <v>118</v>
      </c>
      <c r="V210" s="14"/>
      <c r="W210" s="29"/>
      <c r="X210" s="29"/>
      <c r="Y210" s="29"/>
      <c r="Z210" s="29"/>
      <c r="AA210" s="29"/>
      <c r="AB210" s="29"/>
      <c r="AC210" s="29"/>
      <c r="AD210" s="29"/>
      <c r="AE210" s="29"/>
      <c r="AF210" s="29"/>
      <c r="AG210" s="29"/>
    </row>
    <row r="211">
      <c r="A211" s="74" t="s">
        <v>1012</v>
      </c>
      <c r="B211" s="49"/>
      <c r="C211" s="49"/>
      <c r="D211" s="49"/>
      <c r="E211" s="49"/>
      <c r="F211" s="41" t="s">
        <v>34</v>
      </c>
      <c r="G211" s="41" t="s">
        <v>35</v>
      </c>
      <c r="H211" s="49" t="s">
        <v>1013</v>
      </c>
      <c r="I211" s="49"/>
      <c r="J211" s="74" t="s">
        <v>958</v>
      </c>
      <c r="K211" s="43" t="s">
        <v>972</v>
      </c>
      <c r="L211" s="45" t="s">
        <v>1014</v>
      </c>
      <c r="M211" s="74"/>
      <c r="N211" s="74" t="s">
        <v>44</v>
      </c>
      <c r="O211" s="77" t="s">
        <v>1015</v>
      </c>
      <c r="P211" s="49"/>
      <c r="Q211" s="49"/>
      <c r="R211" s="49"/>
      <c r="S211" s="78">
        <v>43163.0</v>
      </c>
      <c r="T211" s="74" t="s">
        <v>55</v>
      </c>
      <c r="U211" s="74" t="s">
        <v>98</v>
      </c>
      <c r="V211" s="79" t="s">
        <v>99</v>
      </c>
      <c r="W211" s="80" t="s">
        <v>1016</v>
      </c>
      <c r="X211" s="49"/>
      <c r="Y211" s="55"/>
      <c r="Z211" s="55"/>
      <c r="AA211" s="55"/>
      <c r="AB211" s="55"/>
      <c r="AC211" s="55"/>
      <c r="AD211" s="55"/>
      <c r="AE211" s="55"/>
      <c r="AF211" s="55"/>
      <c r="AG211" s="55"/>
    </row>
    <row r="212">
      <c r="A212" s="42" t="s">
        <v>1017</v>
      </c>
      <c r="B212" s="38"/>
      <c r="C212" s="41" t="s">
        <v>992</v>
      </c>
      <c r="D212" s="39"/>
      <c r="E212" s="38"/>
      <c r="F212" s="41" t="s">
        <v>152</v>
      </c>
      <c r="G212" s="14" t="s">
        <v>142</v>
      </c>
      <c r="H212" s="42" t="s">
        <v>1018</v>
      </c>
      <c r="I212" s="22"/>
      <c r="J212" s="41" t="s">
        <v>958</v>
      </c>
      <c r="K212" s="43" t="s">
        <v>1019</v>
      </c>
      <c r="L212" s="45"/>
      <c r="M212" s="41"/>
      <c r="N212" s="14" t="s">
        <v>44</v>
      </c>
      <c r="O212" s="47" t="s">
        <v>1020</v>
      </c>
      <c r="P212" s="49"/>
      <c r="Q212" s="49"/>
      <c r="R212" s="49"/>
      <c r="S212" s="50">
        <v>43262.0</v>
      </c>
      <c r="T212" s="41" t="s">
        <v>82</v>
      </c>
      <c r="U212" s="51" t="s">
        <v>83</v>
      </c>
      <c r="V212" s="41"/>
      <c r="W212" s="38"/>
      <c r="X212" s="49"/>
      <c r="Y212" s="49"/>
      <c r="Z212" s="49"/>
      <c r="AA212" s="49"/>
      <c r="AB212" s="49"/>
      <c r="AC212" s="49"/>
      <c r="AD212" s="49"/>
      <c r="AE212" s="49"/>
      <c r="AF212" s="49"/>
      <c r="AG212" s="49"/>
    </row>
    <row r="213">
      <c r="A213" s="42" t="s">
        <v>1017</v>
      </c>
      <c r="B213" s="38"/>
      <c r="C213" s="41" t="s">
        <v>992</v>
      </c>
      <c r="D213" s="39"/>
      <c r="E213" s="38"/>
      <c r="F213" s="41" t="s">
        <v>152</v>
      </c>
      <c r="G213" s="14" t="s">
        <v>35</v>
      </c>
      <c r="H213" s="42" t="s">
        <v>1021</v>
      </c>
      <c r="I213" s="22"/>
      <c r="J213" s="41" t="s">
        <v>958</v>
      </c>
      <c r="K213" s="43" t="s">
        <v>1019</v>
      </c>
      <c r="L213" s="45"/>
      <c r="M213" s="41"/>
      <c r="N213" s="14" t="s">
        <v>44</v>
      </c>
      <c r="O213" s="47" t="s">
        <v>1020</v>
      </c>
      <c r="P213" s="49"/>
      <c r="Q213" s="49"/>
      <c r="R213" s="49"/>
      <c r="S213" s="50">
        <v>43262.0</v>
      </c>
      <c r="T213" s="41" t="s">
        <v>82</v>
      </c>
      <c r="U213" s="51" t="s">
        <v>83</v>
      </c>
      <c r="V213" s="41"/>
      <c r="W213" s="38"/>
      <c r="X213" s="49"/>
      <c r="Y213" s="49"/>
      <c r="Z213" s="49"/>
      <c r="AA213" s="49"/>
      <c r="AB213" s="49"/>
      <c r="AC213" s="49"/>
      <c r="AD213" s="49"/>
      <c r="AE213" s="49"/>
      <c r="AF213" s="49"/>
      <c r="AG213" s="49"/>
    </row>
    <row r="214">
      <c r="A214" s="68" t="s">
        <v>1022</v>
      </c>
      <c r="B214" s="29"/>
      <c r="C214" s="29"/>
      <c r="D214" s="29"/>
      <c r="E214" s="29"/>
      <c r="F214" s="72" t="s">
        <v>152</v>
      </c>
      <c r="G214" s="14" t="s">
        <v>35</v>
      </c>
      <c r="H214" s="19" t="s">
        <v>1023</v>
      </c>
      <c r="I214" s="69"/>
      <c r="J214" s="72" t="s">
        <v>958</v>
      </c>
      <c r="K214" s="110" t="s">
        <v>994</v>
      </c>
      <c r="L214" s="111"/>
      <c r="M214" s="14"/>
      <c r="N214" s="14" t="s">
        <v>44</v>
      </c>
      <c r="O214" s="61" t="s">
        <v>1024</v>
      </c>
      <c r="P214" s="29"/>
      <c r="Q214" s="29"/>
      <c r="R214" s="29"/>
      <c r="S214" s="31">
        <v>43149.0</v>
      </c>
      <c r="T214" s="14" t="s">
        <v>55</v>
      </c>
      <c r="U214" s="3" t="s">
        <v>118</v>
      </c>
      <c r="V214" s="14"/>
      <c r="W214" s="29"/>
      <c r="X214" s="29"/>
      <c r="Y214" s="29"/>
      <c r="Z214" s="29"/>
      <c r="AA214" s="29"/>
      <c r="AB214" s="29"/>
      <c r="AC214" s="29"/>
      <c r="AD214" s="29"/>
      <c r="AE214" s="29"/>
      <c r="AF214" s="29"/>
      <c r="AG214" s="29"/>
    </row>
    <row r="215">
      <c r="A215" s="19" t="s">
        <v>1025</v>
      </c>
      <c r="B215" s="29"/>
      <c r="C215" s="29"/>
      <c r="D215" s="29"/>
      <c r="E215" s="29"/>
      <c r="F215" s="14" t="s">
        <v>34</v>
      </c>
      <c r="G215" s="14" t="s">
        <v>35</v>
      </c>
      <c r="H215" s="19" t="s">
        <v>1026</v>
      </c>
      <c r="I215" s="14" t="s">
        <v>1027</v>
      </c>
      <c r="J215" s="14" t="s">
        <v>958</v>
      </c>
      <c r="K215" s="35" t="s">
        <v>1028</v>
      </c>
      <c r="L215" s="25"/>
      <c r="M215" s="14"/>
      <c r="N215" s="14" t="s">
        <v>44</v>
      </c>
      <c r="O215" s="28" t="s">
        <v>1029</v>
      </c>
      <c r="P215" s="29"/>
      <c r="Q215" s="29"/>
      <c r="R215" s="29"/>
      <c r="S215" s="31">
        <v>43150.0</v>
      </c>
      <c r="T215" s="14" t="s">
        <v>55</v>
      </c>
      <c r="U215" s="14" t="s">
        <v>56</v>
      </c>
      <c r="V215" s="34" t="s">
        <v>57</v>
      </c>
      <c r="W215" s="29"/>
      <c r="X215" s="29"/>
      <c r="Y215" s="29"/>
      <c r="Z215" s="29"/>
      <c r="AA215" s="29"/>
      <c r="AB215" s="29"/>
      <c r="AC215" s="29"/>
      <c r="AD215" s="29"/>
      <c r="AE215" s="29"/>
      <c r="AF215" s="29"/>
      <c r="AG215" s="29"/>
    </row>
    <row r="216">
      <c r="A216" s="68" t="s">
        <v>1030</v>
      </c>
      <c r="B216" s="29"/>
      <c r="C216" s="29"/>
      <c r="D216" s="29"/>
      <c r="E216" s="29"/>
      <c r="F216" s="72" t="s">
        <v>34</v>
      </c>
      <c r="G216" s="14" t="s">
        <v>35</v>
      </c>
      <c r="H216" s="69" t="s">
        <v>1031</v>
      </c>
      <c r="I216" s="69"/>
      <c r="J216" s="68" t="s">
        <v>958</v>
      </c>
      <c r="K216" s="75" t="s">
        <v>967</v>
      </c>
      <c r="L216" s="76"/>
      <c r="M216" s="74"/>
      <c r="N216" s="74" t="s">
        <v>44</v>
      </c>
      <c r="O216" s="77" t="s">
        <v>1032</v>
      </c>
      <c r="P216" s="49"/>
      <c r="Q216" s="49"/>
      <c r="R216" s="49"/>
      <c r="S216" s="78">
        <v>43163.0</v>
      </c>
      <c r="T216" s="74" t="s">
        <v>55</v>
      </c>
      <c r="U216" s="74" t="s">
        <v>98</v>
      </c>
      <c r="V216" s="79" t="s">
        <v>99</v>
      </c>
      <c r="W216" s="80" t="s">
        <v>1033</v>
      </c>
      <c r="X216" s="49"/>
      <c r="Y216" s="49"/>
      <c r="Z216" s="49"/>
      <c r="AA216" s="49"/>
      <c r="AB216" s="49"/>
      <c r="AC216" s="49"/>
      <c r="AD216" s="49"/>
      <c r="AE216" s="49"/>
      <c r="AF216" s="49"/>
      <c r="AG216" s="49"/>
    </row>
    <row r="217">
      <c r="A217" s="68" t="s">
        <v>1034</v>
      </c>
      <c r="B217" s="29"/>
      <c r="C217" s="29"/>
      <c r="D217" s="29"/>
      <c r="E217" s="29"/>
      <c r="F217" s="72" t="s">
        <v>34</v>
      </c>
      <c r="G217" s="14" t="s">
        <v>35</v>
      </c>
      <c r="H217" s="69" t="s">
        <v>1035</v>
      </c>
      <c r="I217" s="69"/>
      <c r="J217" s="68" t="s">
        <v>958</v>
      </c>
      <c r="K217" s="70" t="s">
        <v>967</v>
      </c>
      <c r="L217" s="71"/>
      <c r="M217" s="14"/>
      <c r="N217" s="14" t="s">
        <v>44</v>
      </c>
      <c r="O217" s="36"/>
      <c r="P217" s="29"/>
      <c r="Q217" s="29"/>
      <c r="R217" s="29"/>
      <c r="S217" s="31">
        <v>43149.0</v>
      </c>
      <c r="T217" s="14" t="s">
        <v>55</v>
      </c>
      <c r="U217" s="3" t="s">
        <v>118</v>
      </c>
      <c r="V217" s="14"/>
      <c r="W217" s="29"/>
      <c r="X217" s="29"/>
      <c r="Y217" s="29"/>
      <c r="Z217" s="29"/>
      <c r="AA217" s="29"/>
      <c r="AB217" s="29"/>
      <c r="AC217" s="29"/>
      <c r="AD217" s="29"/>
      <c r="AE217" s="29"/>
      <c r="AF217" s="29"/>
      <c r="AG217" s="29"/>
    </row>
    <row r="218">
      <c r="A218" s="72" t="s">
        <v>1036</v>
      </c>
      <c r="B218" s="29"/>
      <c r="C218" s="29"/>
      <c r="D218" s="29"/>
      <c r="E218" s="29"/>
      <c r="F218" s="72" t="s">
        <v>87</v>
      </c>
      <c r="G218" s="14" t="s">
        <v>35</v>
      </c>
      <c r="H218" s="19" t="s">
        <v>1037</v>
      </c>
      <c r="I218" s="69"/>
      <c r="J218" s="72" t="s">
        <v>958</v>
      </c>
      <c r="K218" s="35" t="s">
        <v>972</v>
      </c>
      <c r="L218" s="92"/>
      <c r="M218" s="14"/>
      <c r="N218" s="14" t="s">
        <v>44</v>
      </c>
      <c r="O218" s="36"/>
      <c r="P218" s="29"/>
      <c r="Q218" s="29"/>
      <c r="R218" s="29"/>
      <c r="S218" s="31">
        <v>43149.0</v>
      </c>
      <c r="T218" s="14" t="s">
        <v>55</v>
      </c>
      <c r="U218" s="3" t="s">
        <v>118</v>
      </c>
      <c r="V218" s="14"/>
      <c r="W218" s="29"/>
      <c r="X218" s="29"/>
      <c r="Y218" s="29"/>
      <c r="Z218" s="29"/>
      <c r="AA218" s="29"/>
      <c r="AB218" s="29"/>
      <c r="AC218" s="29"/>
      <c r="AD218" s="29"/>
      <c r="AE218" s="29"/>
      <c r="AF218" s="29"/>
      <c r="AG218" s="29"/>
    </row>
    <row r="219">
      <c r="A219" s="68" t="s">
        <v>1038</v>
      </c>
      <c r="B219" s="69" t="s">
        <v>1039</v>
      </c>
      <c r="C219" s="29"/>
      <c r="D219" s="29"/>
      <c r="E219" s="29"/>
      <c r="F219" s="72" t="s">
        <v>152</v>
      </c>
      <c r="G219" s="14" t="s">
        <v>35</v>
      </c>
      <c r="H219" s="69" t="s">
        <v>1040</v>
      </c>
      <c r="I219" s="83"/>
      <c r="J219" s="68" t="s">
        <v>958</v>
      </c>
      <c r="K219" s="70" t="s">
        <v>967</v>
      </c>
      <c r="L219" s="71"/>
      <c r="M219" s="14"/>
      <c r="N219" s="14" t="s">
        <v>44</v>
      </c>
      <c r="O219" s="36"/>
      <c r="P219" s="29"/>
      <c r="Q219" s="29"/>
      <c r="R219" s="29"/>
      <c r="S219" s="31">
        <v>43149.0</v>
      </c>
      <c r="T219" s="14" t="s">
        <v>55</v>
      </c>
      <c r="U219" s="3" t="s">
        <v>118</v>
      </c>
      <c r="V219" s="14"/>
      <c r="W219" s="29"/>
      <c r="X219" s="29"/>
      <c r="Y219" s="29"/>
      <c r="Z219" s="29"/>
      <c r="AA219" s="29"/>
      <c r="AB219" s="29"/>
      <c r="AC219" s="29"/>
      <c r="AD219" s="29"/>
      <c r="AE219" s="29"/>
      <c r="AF219" s="29"/>
      <c r="AG219" s="29"/>
    </row>
    <row r="220">
      <c r="A220" s="19" t="s">
        <v>1041</v>
      </c>
      <c r="B220" s="19" t="s">
        <v>1042</v>
      </c>
      <c r="C220" s="14"/>
      <c r="D220" s="16"/>
      <c r="E220" s="14"/>
      <c r="F220" s="14" t="s">
        <v>34</v>
      </c>
      <c r="G220" s="14" t="s">
        <v>142</v>
      </c>
      <c r="H220" s="19" t="s">
        <v>1043</v>
      </c>
      <c r="I220" s="22"/>
      <c r="J220" s="14" t="s">
        <v>1044</v>
      </c>
      <c r="K220" s="24" t="s">
        <v>1045</v>
      </c>
      <c r="L220" s="25"/>
      <c r="M220" s="14"/>
      <c r="N220" s="14" t="s">
        <v>44</v>
      </c>
      <c r="O220" s="28" t="s">
        <v>1046</v>
      </c>
      <c r="P220" s="29"/>
      <c r="Q220" s="29"/>
      <c r="R220" s="29"/>
      <c r="S220" s="31">
        <v>43162.0</v>
      </c>
      <c r="T220" s="14" t="s">
        <v>55</v>
      </c>
      <c r="U220" s="19" t="s">
        <v>56</v>
      </c>
      <c r="V220" s="34" t="s">
        <v>57</v>
      </c>
      <c r="W220" s="14"/>
      <c r="X220" s="29"/>
      <c r="Y220" s="29"/>
      <c r="Z220" s="29"/>
      <c r="AA220" s="29"/>
      <c r="AB220" s="29"/>
      <c r="AC220" s="29"/>
      <c r="AD220" s="29"/>
      <c r="AE220" s="29"/>
      <c r="AF220" s="29"/>
      <c r="AG220" s="29"/>
    </row>
    <row r="221">
      <c r="A221" s="88" t="s">
        <v>1047</v>
      </c>
      <c r="B221" s="14" t="s">
        <v>1048</v>
      </c>
      <c r="C221" s="29"/>
      <c r="D221" s="29"/>
      <c r="E221" s="29"/>
      <c r="F221" s="14" t="s">
        <v>34</v>
      </c>
      <c r="G221" s="14" t="s">
        <v>35</v>
      </c>
      <c r="H221" s="19" t="s">
        <v>1049</v>
      </c>
      <c r="I221" s="29"/>
      <c r="J221" s="14" t="s">
        <v>1050</v>
      </c>
      <c r="K221" s="35" t="s">
        <v>1051</v>
      </c>
      <c r="L221" s="25"/>
      <c r="M221" s="14"/>
      <c r="N221" s="14" t="s">
        <v>44</v>
      </c>
      <c r="O221" s="36"/>
      <c r="P221" s="29"/>
      <c r="Q221" s="29"/>
      <c r="R221" s="29"/>
      <c r="S221" s="31">
        <v>43149.0</v>
      </c>
      <c r="T221" s="14" t="s">
        <v>55</v>
      </c>
      <c r="U221" s="14" t="s">
        <v>267</v>
      </c>
      <c r="V221" s="14"/>
      <c r="W221" s="29"/>
      <c r="X221" s="29"/>
      <c r="Y221" s="49"/>
      <c r="Z221" s="49"/>
      <c r="AA221" s="49"/>
      <c r="AB221" s="49"/>
      <c r="AC221" s="49"/>
      <c r="AD221" s="49"/>
      <c r="AE221" s="49"/>
      <c r="AF221" s="49"/>
      <c r="AG221" s="49"/>
    </row>
    <row r="222">
      <c r="A222" s="19" t="s">
        <v>1052</v>
      </c>
      <c r="B222" s="25"/>
      <c r="C222" s="14"/>
      <c r="D222" s="16"/>
      <c r="E222" s="14"/>
      <c r="F222" s="14" t="s">
        <v>34</v>
      </c>
      <c r="G222" s="14" t="s">
        <v>35</v>
      </c>
      <c r="H222" s="19" t="s">
        <v>1053</v>
      </c>
      <c r="I222" s="19" t="s">
        <v>1054</v>
      </c>
      <c r="J222" s="19" t="s">
        <v>1050</v>
      </c>
      <c r="K222" s="24" t="s">
        <v>1055</v>
      </c>
      <c r="L222" s="91"/>
      <c r="M222" s="83"/>
      <c r="N222" s="14" t="s">
        <v>44</v>
      </c>
      <c r="O222" s="28" t="s">
        <v>1056</v>
      </c>
      <c r="P222" s="29"/>
      <c r="Q222" s="29"/>
      <c r="R222" s="29"/>
      <c r="S222" s="31">
        <v>43162.0</v>
      </c>
      <c r="T222" s="14" t="s">
        <v>55</v>
      </c>
      <c r="U222" s="12" t="s">
        <v>56</v>
      </c>
      <c r="V222" s="112" t="s">
        <v>57</v>
      </c>
      <c r="W222" s="14"/>
      <c r="X222" s="29"/>
      <c r="Y222" s="29"/>
      <c r="Z222" s="29"/>
      <c r="AA222" s="29"/>
      <c r="AB222" s="29"/>
      <c r="AC222" s="29"/>
      <c r="AD222" s="29"/>
      <c r="AE222" s="29"/>
      <c r="AF222" s="29"/>
      <c r="AG222" s="29"/>
    </row>
    <row r="223">
      <c r="A223" s="68" t="s">
        <v>1057</v>
      </c>
      <c r="B223" s="29"/>
      <c r="C223" s="29"/>
      <c r="D223" s="29"/>
      <c r="E223" s="29"/>
      <c r="F223" s="72" t="s">
        <v>152</v>
      </c>
      <c r="G223" s="14" t="s">
        <v>35</v>
      </c>
      <c r="H223" s="69" t="s">
        <v>1058</v>
      </c>
      <c r="I223" s="69"/>
      <c r="J223" s="68" t="s">
        <v>1050</v>
      </c>
      <c r="K223" s="70" t="s">
        <v>1059</v>
      </c>
      <c r="L223" s="25"/>
      <c r="M223" s="14"/>
      <c r="N223" s="14" t="s">
        <v>44</v>
      </c>
      <c r="O223" s="113"/>
      <c r="P223" s="114"/>
      <c r="Q223" s="114"/>
      <c r="R223" s="29"/>
      <c r="S223" s="31">
        <v>43149.0</v>
      </c>
      <c r="T223" s="14" t="s">
        <v>55</v>
      </c>
      <c r="U223" s="3" t="s">
        <v>118</v>
      </c>
      <c r="V223" s="14"/>
      <c r="W223" s="114"/>
      <c r="X223" s="114"/>
      <c r="Y223" s="114"/>
      <c r="Z223" s="114"/>
      <c r="AA223" s="114"/>
      <c r="AB223" s="114"/>
      <c r="AC223" s="114"/>
      <c r="AD223" s="114"/>
      <c r="AE223" s="114"/>
      <c r="AF223" s="114"/>
      <c r="AG223" s="29"/>
    </row>
    <row r="224">
      <c r="A224" s="68" t="s">
        <v>1060</v>
      </c>
      <c r="B224" s="29"/>
      <c r="C224" s="29"/>
      <c r="D224" s="29"/>
      <c r="E224" s="29"/>
      <c r="F224" s="72" t="s">
        <v>87</v>
      </c>
      <c r="G224" s="14" t="s">
        <v>35</v>
      </c>
      <c r="H224" s="69" t="s">
        <v>1061</v>
      </c>
      <c r="I224" s="69"/>
      <c r="J224" s="68" t="s">
        <v>1050</v>
      </c>
      <c r="K224" s="70" t="s">
        <v>1051</v>
      </c>
      <c r="L224" s="71"/>
      <c r="M224" s="14"/>
      <c r="N224" s="14" t="s">
        <v>44</v>
      </c>
      <c r="O224" s="113"/>
      <c r="P224" s="114"/>
      <c r="Q224" s="114"/>
      <c r="R224" s="29"/>
      <c r="S224" s="31">
        <v>43149.0</v>
      </c>
      <c r="T224" s="14" t="s">
        <v>55</v>
      </c>
      <c r="U224" s="3" t="s">
        <v>118</v>
      </c>
      <c r="V224" s="14"/>
      <c r="W224" s="114"/>
      <c r="X224" s="114"/>
      <c r="Y224" s="114"/>
      <c r="Z224" s="114"/>
      <c r="AA224" s="114"/>
      <c r="AB224" s="114"/>
      <c r="AC224" s="29"/>
      <c r="AD224" s="29"/>
      <c r="AE224" s="29"/>
      <c r="AF224" s="29"/>
      <c r="AG224" s="29"/>
    </row>
    <row r="225">
      <c r="A225" s="19" t="s">
        <v>1062</v>
      </c>
      <c r="B225" s="14"/>
      <c r="C225" s="14"/>
      <c r="D225" s="16"/>
      <c r="E225" s="14"/>
      <c r="F225" s="14" t="s">
        <v>34</v>
      </c>
      <c r="G225" s="14" t="s">
        <v>35</v>
      </c>
      <c r="H225" s="19" t="s">
        <v>1063</v>
      </c>
      <c r="I225" s="22"/>
      <c r="J225" s="14" t="s">
        <v>1064</v>
      </c>
      <c r="K225" s="24" t="s">
        <v>1065</v>
      </c>
      <c r="L225" s="25"/>
      <c r="M225" s="14"/>
      <c r="N225" s="14" t="s">
        <v>44</v>
      </c>
      <c r="O225" s="115" t="s">
        <v>1066</v>
      </c>
      <c r="P225" s="114"/>
      <c r="Q225" s="114"/>
      <c r="R225" s="29"/>
      <c r="S225" s="31">
        <v>43162.0</v>
      </c>
      <c r="T225" s="14" t="s">
        <v>55</v>
      </c>
      <c r="U225" s="19" t="s">
        <v>56</v>
      </c>
      <c r="V225" s="34" t="s">
        <v>57</v>
      </c>
      <c r="W225" s="116"/>
      <c r="X225" s="114"/>
      <c r="Y225" s="114"/>
      <c r="Z225" s="114"/>
      <c r="AA225" s="114"/>
      <c r="AB225" s="114"/>
      <c r="AC225" s="114"/>
      <c r="AD225" s="114"/>
      <c r="AE225" s="114"/>
      <c r="AF225" s="114"/>
      <c r="AG225" s="29"/>
    </row>
    <row r="226">
      <c r="A226" s="12" t="s">
        <v>1067</v>
      </c>
      <c r="B226" s="29"/>
      <c r="C226" s="29"/>
      <c r="D226" s="29"/>
      <c r="E226" s="29"/>
      <c r="F226" s="14" t="s">
        <v>34</v>
      </c>
      <c r="G226" s="14" t="s">
        <v>142</v>
      </c>
      <c r="H226" s="19" t="s">
        <v>1068</v>
      </c>
      <c r="I226" s="29"/>
      <c r="J226" s="14" t="s">
        <v>1069</v>
      </c>
      <c r="K226" s="24" t="s">
        <v>1070</v>
      </c>
      <c r="L226" s="25"/>
      <c r="M226" s="14"/>
      <c r="N226" s="14" t="s">
        <v>44</v>
      </c>
      <c r="O226" s="113"/>
      <c r="P226" s="114"/>
      <c r="Q226" s="29"/>
      <c r="R226" s="29"/>
      <c r="S226" s="31">
        <v>43162.0</v>
      </c>
      <c r="T226" s="14" t="s">
        <v>55</v>
      </c>
      <c r="U226" s="19" t="s">
        <v>56</v>
      </c>
      <c r="V226" s="34" t="s">
        <v>57</v>
      </c>
      <c r="W226" s="114"/>
      <c r="X226" s="114"/>
      <c r="Y226" s="114"/>
      <c r="Z226" s="114"/>
      <c r="AA226" s="114"/>
      <c r="AB226" s="114"/>
      <c r="AC226" s="114"/>
      <c r="AD226" s="114"/>
      <c r="AE226" s="114"/>
      <c r="AF226" s="114"/>
      <c r="AG226" s="29"/>
    </row>
    <row r="227">
      <c r="A227" s="68" t="s">
        <v>1071</v>
      </c>
      <c r="B227" s="69" t="s">
        <v>1072</v>
      </c>
      <c r="C227" s="29"/>
      <c r="D227" s="29"/>
      <c r="E227" s="29"/>
      <c r="F227" s="72" t="s">
        <v>152</v>
      </c>
      <c r="G227" s="14" t="s">
        <v>35</v>
      </c>
      <c r="H227" s="69" t="s">
        <v>1073</v>
      </c>
      <c r="I227" s="83"/>
      <c r="J227" s="68" t="s">
        <v>1074</v>
      </c>
      <c r="K227" s="70" t="s">
        <v>1075</v>
      </c>
      <c r="L227" s="71" t="s">
        <v>1076</v>
      </c>
      <c r="M227" s="14"/>
      <c r="N227" s="14" t="s">
        <v>44</v>
      </c>
      <c r="O227" s="113"/>
      <c r="P227" s="29"/>
      <c r="Q227" s="29"/>
      <c r="R227" s="29"/>
      <c r="S227" s="31">
        <v>43149.0</v>
      </c>
      <c r="T227" s="14" t="s">
        <v>55</v>
      </c>
      <c r="U227" s="3" t="s">
        <v>118</v>
      </c>
      <c r="V227" s="14"/>
      <c r="W227" s="114"/>
      <c r="X227" s="114"/>
      <c r="Y227" s="114"/>
      <c r="Z227" s="114"/>
      <c r="AA227" s="114"/>
      <c r="AB227" s="114"/>
      <c r="AC227" s="114"/>
      <c r="AD227" s="114"/>
      <c r="AE227" s="114"/>
      <c r="AF227" s="114"/>
      <c r="AG227" s="29"/>
    </row>
    <row r="228">
      <c r="A228" s="19" t="s">
        <v>1077</v>
      </c>
      <c r="B228" s="25"/>
      <c r="C228" s="14" t="s">
        <v>1078</v>
      </c>
      <c r="D228" s="16"/>
      <c r="E228" s="14"/>
      <c r="F228" s="14" t="s">
        <v>34</v>
      </c>
      <c r="G228" s="14" t="s">
        <v>35</v>
      </c>
      <c r="H228" s="19" t="s">
        <v>940</v>
      </c>
      <c r="I228" s="22"/>
      <c r="J228" s="14" t="s">
        <v>1074</v>
      </c>
      <c r="K228" s="24" t="s">
        <v>1075</v>
      </c>
      <c r="L228" s="91"/>
      <c r="M228" s="83"/>
      <c r="N228" s="14" t="s">
        <v>44</v>
      </c>
      <c r="O228" s="115" t="s">
        <v>1079</v>
      </c>
      <c r="P228" s="29"/>
      <c r="Q228" s="29"/>
      <c r="R228" s="29"/>
      <c r="S228" s="31">
        <v>43162.0</v>
      </c>
      <c r="T228" s="14" t="s">
        <v>55</v>
      </c>
      <c r="U228" s="19" t="s">
        <v>56</v>
      </c>
      <c r="V228" s="34" t="s">
        <v>57</v>
      </c>
      <c r="W228" s="116"/>
      <c r="X228" s="114"/>
      <c r="Y228" s="114"/>
      <c r="Z228" s="114"/>
      <c r="AA228" s="114"/>
      <c r="AB228" s="114"/>
      <c r="AC228" s="114"/>
      <c r="AD228" s="114"/>
      <c r="AE228" s="114"/>
      <c r="AF228" s="29"/>
      <c r="AG228" s="29"/>
    </row>
    <row r="229">
      <c r="A229" s="19" t="s">
        <v>1080</v>
      </c>
      <c r="B229" s="14"/>
      <c r="C229" s="14"/>
      <c r="D229" s="16"/>
      <c r="E229" s="14"/>
      <c r="F229" s="14" t="s">
        <v>34</v>
      </c>
      <c r="G229" s="14" t="s">
        <v>142</v>
      </c>
      <c r="H229" s="19" t="s">
        <v>1081</v>
      </c>
      <c r="I229" s="22"/>
      <c r="J229" s="14" t="s">
        <v>1082</v>
      </c>
      <c r="K229" s="24" t="s">
        <v>1083</v>
      </c>
      <c r="L229" s="25"/>
      <c r="M229" s="14"/>
      <c r="N229" s="14" t="s">
        <v>44</v>
      </c>
      <c r="O229" s="115" t="s">
        <v>1084</v>
      </c>
      <c r="P229" s="29"/>
      <c r="Q229" s="29"/>
      <c r="R229" s="29"/>
      <c r="S229" s="31">
        <v>43162.0</v>
      </c>
      <c r="T229" s="14" t="s">
        <v>55</v>
      </c>
      <c r="U229" s="19" t="s">
        <v>56</v>
      </c>
      <c r="V229" s="34" t="s">
        <v>57</v>
      </c>
      <c r="W229" s="116"/>
      <c r="X229" s="114"/>
      <c r="Y229" s="114"/>
      <c r="Z229" s="114"/>
      <c r="AA229" s="114"/>
      <c r="AB229" s="114"/>
      <c r="AC229" s="114"/>
      <c r="AD229" s="114"/>
      <c r="AE229" s="114"/>
      <c r="AF229" s="114"/>
      <c r="AG229" s="29"/>
    </row>
    <row r="230">
      <c r="A230" s="19" t="s">
        <v>1085</v>
      </c>
      <c r="B230" s="14"/>
      <c r="C230" s="14"/>
      <c r="D230" s="16"/>
      <c r="E230" s="14"/>
      <c r="F230" s="14" t="s">
        <v>34</v>
      </c>
      <c r="G230" s="14" t="s">
        <v>35</v>
      </c>
      <c r="H230" s="19" t="s">
        <v>1086</v>
      </c>
      <c r="I230" s="22"/>
      <c r="J230" s="19" t="s">
        <v>1087</v>
      </c>
      <c r="K230" s="24" t="s">
        <v>1088</v>
      </c>
      <c r="L230" s="25"/>
      <c r="M230" s="14"/>
      <c r="N230" s="14" t="s">
        <v>44</v>
      </c>
      <c r="O230" s="115" t="s">
        <v>1089</v>
      </c>
      <c r="P230" s="114"/>
      <c r="Q230" s="29"/>
      <c r="R230" s="29"/>
      <c r="S230" s="31">
        <v>43162.0</v>
      </c>
      <c r="T230" s="14" t="s">
        <v>55</v>
      </c>
      <c r="U230" s="19" t="s">
        <v>56</v>
      </c>
      <c r="V230" s="34" t="s">
        <v>57</v>
      </c>
      <c r="W230" s="116"/>
      <c r="X230" s="114"/>
      <c r="Y230" s="114"/>
      <c r="Z230" s="114"/>
      <c r="AA230" s="114"/>
      <c r="AB230" s="114"/>
      <c r="AC230" s="29"/>
      <c r="AD230" s="29"/>
      <c r="AE230" s="29"/>
      <c r="AF230" s="29"/>
      <c r="AG230" s="29"/>
    </row>
    <row r="231">
      <c r="A231" s="19" t="s">
        <v>1090</v>
      </c>
      <c r="B231" s="25"/>
      <c r="C231" s="14"/>
      <c r="D231" s="16"/>
      <c r="E231" s="14"/>
      <c r="F231" s="14" t="s">
        <v>34</v>
      </c>
      <c r="G231" s="14" t="s">
        <v>35</v>
      </c>
      <c r="H231" s="19" t="s">
        <v>1091</v>
      </c>
      <c r="I231" s="22"/>
      <c r="J231" s="19" t="s">
        <v>1092</v>
      </c>
      <c r="K231" s="24" t="s">
        <v>1093</v>
      </c>
      <c r="L231" s="91"/>
      <c r="M231" s="83"/>
      <c r="N231" s="14" t="s">
        <v>44</v>
      </c>
      <c r="O231" s="115" t="s">
        <v>1094</v>
      </c>
      <c r="P231" s="114"/>
      <c r="Q231" s="29"/>
      <c r="R231" s="29"/>
      <c r="S231" s="31">
        <v>43162.0</v>
      </c>
      <c r="T231" s="14" t="s">
        <v>55</v>
      </c>
      <c r="U231" s="19" t="s">
        <v>56</v>
      </c>
      <c r="V231" s="34" t="s">
        <v>57</v>
      </c>
      <c r="W231" s="116"/>
      <c r="X231" s="114"/>
      <c r="Y231" s="114"/>
      <c r="Z231" s="114"/>
      <c r="AA231" s="114"/>
      <c r="AB231" s="114"/>
      <c r="AC231" s="114"/>
      <c r="AD231" s="114"/>
      <c r="AE231" s="114"/>
      <c r="AF231" s="114"/>
      <c r="AG231" s="29"/>
    </row>
    <row r="232">
      <c r="A232" s="19" t="s">
        <v>1095</v>
      </c>
      <c r="B232" s="92" t="s">
        <v>1096</v>
      </c>
      <c r="C232" s="14"/>
      <c r="D232" s="16"/>
      <c r="E232" s="14"/>
      <c r="F232" s="14" t="s">
        <v>34</v>
      </c>
      <c r="G232" s="14" t="s">
        <v>35</v>
      </c>
      <c r="H232" s="12" t="s">
        <v>1097</v>
      </c>
      <c r="I232" s="36" t="s">
        <v>1098</v>
      </c>
      <c r="J232" s="14" t="s">
        <v>1099</v>
      </c>
      <c r="K232" s="24" t="s">
        <v>1100</v>
      </c>
      <c r="L232" s="91"/>
      <c r="M232" s="83"/>
      <c r="N232" s="14" t="s">
        <v>44</v>
      </c>
      <c r="O232" s="115" t="s">
        <v>1101</v>
      </c>
      <c r="P232" s="114"/>
      <c r="Q232" s="29"/>
      <c r="R232" s="29"/>
      <c r="S232" s="31">
        <v>43162.0</v>
      </c>
      <c r="T232" s="14" t="s">
        <v>55</v>
      </c>
      <c r="U232" s="19" t="s">
        <v>56</v>
      </c>
      <c r="V232" s="34" t="s">
        <v>57</v>
      </c>
      <c r="W232" s="116"/>
      <c r="X232" s="114"/>
      <c r="Y232" s="114"/>
      <c r="Z232" s="114"/>
      <c r="AA232" s="114"/>
      <c r="AB232" s="114"/>
      <c r="AC232" s="114"/>
      <c r="AD232" s="114"/>
      <c r="AE232" s="114"/>
      <c r="AF232" s="114"/>
      <c r="AG232" s="29"/>
    </row>
    <row r="233">
      <c r="A233" s="19" t="s">
        <v>1102</v>
      </c>
      <c r="B233" s="25"/>
      <c r="C233" s="14"/>
      <c r="D233" s="16"/>
      <c r="E233" s="14"/>
      <c r="F233" s="14" t="s">
        <v>34</v>
      </c>
      <c r="G233" s="14" t="s">
        <v>142</v>
      </c>
      <c r="H233" s="12" t="s">
        <v>1103</v>
      </c>
      <c r="I233" s="22"/>
      <c r="J233" s="14" t="s">
        <v>1104</v>
      </c>
      <c r="K233" s="24" t="s">
        <v>1105</v>
      </c>
      <c r="L233" s="91"/>
      <c r="M233" s="83"/>
      <c r="N233" s="14" t="s">
        <v>44</v>
      </c>
      <c r="O233" s="113"/>
      <c r="P233" s="29"/>
      <c r="Q233" s="29"/>
      <c r="R233" s="29"/>
      <c r="S233" s="31">
        <v>43162.0</v>
      </c>
      <c r="T233" s="14" t="s">
        <v>55</v>
      </c>
      <c r="U233" s="19" t="s">
        <v>56</v>
      </c>
      <c r="V233" s="34" t="s">
        <v>57</v>
      </c>
      <c r="W233" s="116"/>
      <c r="X233" s="114"/>
      <c r="Y233" s="114"/>
      <c r="Z233" s="114"/>
      <c r="AA233" s="114"/>
      <c r="AB233" s="114"/>
      <c r="AC233" s="114"/>
      <c r="AD233" s="114"/>
      <c r="AE233" s="114"/>
      <c r="AF233" s="114"/>
      <c r="AG233" s="29"/>
    </row>
    <row r="234">
      <c r="A234" s="19" t="s">
        <v>1106</v>
      </c>
      <c r="B234" s="14"/>
      <c r="C234" s="14"/>
      <c r="D234" s="16"/>
      <c r="E234" s="14"/>
      <c r="F234" s="14" t="s">
        <v>34</v>
      </c>
      <c r="G234" s="14" t="s">
        <v>35</v>
      </c>
      <c r="H234" s="19" t="s">
        <v>1107</v>
      </c>
      <c r="I234" s="22"/>
      <c r="J234" s="14" t="s">
        <v>1108</v>
      </c>
      <c r="K234" s="24" t="s">
        <v>1109</v>
      </c>
      <c r="L234" s="25"/>
      <c r="M234" s="14"/>
      <c r="N234" s="14" t="s">
        <v>44</v>
      </c>
      <c r="O234" s="115" t="s">
        <v>1110</v>
      </c>
      <c r="P234" s="29"/>
      <c r="Q234" s="29"/>
      <c r="R234" s="29"/>
      <c r="S234" s="31">
        <v>43162.0</v>
      </c>
      <c r="T234" s="14" t="s">
        <v>55</v>
      </c>
      <c r="U234" s="19" t="s">
        <v>56</v>
      </c>
      <c r="V234" s="34" t="s">
        <v>57</v>
      </c>
      <c r="W234" s="116"/>
      <c r="X234" s="114"/>
      <c r="Y234" s="114"/>
      <c r="Z234" s="114"/>
      <c r="AA234" s="114"/>
      <c r="AB234" s="114"/>
      <c r="AC234" s="29"/>
      <c r="AD234" s="29"/>
      <c r="AE234" s="29"/>
      <c r="AF234" s="29"/>
      <c r="AG234" s="29"/>
    </row>
    <row r="235">
      <c r="A235" s="88" t="s">
        <v>1106</v>
      </c>
      <c r="B235" s="29"/>
      <c r="C235" s="29"/>
      <c r="D235" s="29"/>
      <c r="E235" s="29"/>
      <c r="F235" s="14" t="s">
        <v>34</v>
      </c>
      <c r="G235" s="14" t="s">
        <v>35</v>
      </c>
      <c r="H235" s="19" t="s">
        <v>1111</v>
      </c>
      <c r="I235" s="29"/>
      <c r="J235" s="14" t="s">
        <v>1108</v>
      </c>
      <c r="K235" s="35" t="s">
        <v>1109</v>
      </c>
      <c r="L235" s="25"/>
      <c r="M235" s="14" t="s">
        <v>1112</v>
      </c>
      <c r="N235" s="14" t="s">
        <v>44</v>
      </c>
      <c r="O235" s="113"/>
      <c r="P235" s="114"/>
      <c r="Q235" s="29"/>
      <c r="R235" s="29"/>
      <c r="S235" s="31">
        <v>43149.0</v>
      </c>
      <c r="T235" s="14" t="s">
        <v>55</v>
      </c>
      <c r="U235" s="14" t="s">
        <v>267</v>
      </c>
      <c r="V235" s="14"/>
      <c r="W235" s="114"/>
      <c r="X235" s="114"/>
      <c r="Y235" s="117"/>
      <c r="Z235" s="117"/>
      <c r="AA235" s="117"/>
      <c r="AB235" s="117"/>
      <c r="AC235" s="117"/>
      <c r="AD235" s="117"/>
      <c r="AE235" s="117"/>
      <c r="AF235" s="117"/>
      <c r="AG235" s="49"/>
    </row>
    <row r="236">
      <c r="A236" s="19" t="s">
        <v>1113</v>
      </c>
      <c r="B236" s="29"/>
      <c r="C236" s="29"/>
      <c r="D236" s="29"/>
      <c r="E236" s="29"/>
      <c r="F236" s="14" t="s">
        <v>34</v>
      </c>
      <c r="G236" s="14" t="s">
        <v>35</v>
      </c>
      <c r="H236" s="19" t="s">
        <v>1114</v>
      </c>
      <c r="I236" s="29"/>
      <c r="J236" s="14" t="s">
        <v>1115</v>
      </c>
      <c r="K236" s="24" t="s">
        <v>1116</v>
      </c>
      <c r="L236" s="25" t="s">
        <v>1117</v>
      </c>
      <c r="M236" s="14"/>
      <c r="N236" s="14" t="s">
        <v>44</v>
      </c>
      <c r="O236" s="115" t="s">
        <v>1118</v>
      </c>
      <c r="P236" s="29"/>
      <c r="Q236" s="29"/>
      <c r="R236" s="29"/>
      <c r="S236" s="31">
        <v>43162.0</v>
      </c>
      <c r="T236" s="14" t="s">
        <v>55</v>
      </c>
      <c r="U236" s="19" t="s">
        <v>56</v>
      </c>
      <c r="V236" s="34" t="s">
        <v>57</v>
      </c>
      <c r="W236" s="114"/>
      <c r="X236" s="114"/>
      <c r="Y236" s="114"/>
      <c r="Z236" s="114"/>
      <c r="AA236" s="114"/>
      <c r="AB236" s="114"/>
      <c r="AC236" s="114"/>
      <c r="AD236" s="114"/>
      <c r="AE236" s="114"/>
      <c r="AF236" s="114"/>
      <c r="AG236" s="29"/>
    </row>
    <row r="237">
      <c r="A237" s="19" t="s">
        <v>1119</v>
      </c>
      <c r="B237" s="25"/>
      <c r="C237" s="14"/>
      <c r="D237" s="16"/>
      <c r="E237" s="14"/>
      <c r="F237" s="14" t="s">
        <v>34</v>
      </c>
      <c r="G237" s="14" t="s">
        <v>35</v>
      </c>
      <c r="H237" s="19" t="s">
        <v>1120</v>
      </c>
      <c r="I237" s="22"/>
      <c r="J237" s="19" t="s">
        <v>1121</v>
      </c>
      <c r="K237" s="24" t="s">
        <v>1122</v>
      </c>
      <c r="L237" s="91"/>
      <c r="M237" s="83"/>
      <c r="N237" s="14" t="s">
        <v>44</v>
      </c>
      <c r="O237" s="115" t="s">
        <v>1123</v>
      </c>
      <c r="P237" s="114"/>
      <c r="Q237" s="114"/>
      <c r="R237" s="29"/>
      <c r="S237" s="31">
        <v>43162.0</v>
      </c>
      <c r="T237" s="14" t="s">
        <v>55</v>
      </c>
      <c r="U237" s="19" t="s">
        <v>56</v>
      </c>
      <c r="V237" s="34" t="s">
        <v>57</v>
      </c>
      <c r="W237" s="116"/>
      <c r="X237" s="114"/>
      <c r="Y237" s="114"/>
      <c r="Z237" s="114"/>
      <c r="AA237" s="114"/>
      <c r="AB237" s="114"/>
      <c r="AC237" s="114"/>
      <c r="AD237" s="114"/>
      <c r="AE237" s="114"/>
      <c r="AF237" s="114"/>
      <c r="AG237" s="29"/>
    </row>
    <row r="238">
      <c r="A238" s="19" t="s">
        <v>1124</v>
      </c>
      <c r="B238" s="25"/>
      <c r="C238" s="14"/>
      <c r="D238" s="16"/>
      <c r="E238" s="14"/>
      <c r="F238" s="14" t="s">
        <v>34</v>
      </c>
      <c r="G238" s="14" t="s">
        <v>142</v>
      </c>
      <c r="H238" s="19" t="s">
        <v>1125</v>
      </c>
      <c r="I238" s="22"/>
      <c r="J238" s="14" t="s">
        <v>1126</v>
      </c>
      <c r="K238" s="35" t="s">
        <v>1127</v>
      </c>
      <c r="L238" s="92" t="s">
        <v>1128</v>
      </c>
      <c r="M238" s="83"/>
      <c r="N238" s="14" t="s">
        <v>44</v>
      </c>
      <c r="O238" s="115" t="s">
        <v>1129</v>
      </c>
      <c r="P238" s="114"/>
      <c r="Q238" s="29"/>
      <c r="R238" s="29"/>
      <c r="S238" s="31">
        <v>43162.0</v>
      </c>
      <c r="T238" s="14" t="s">
        <v>55</v>
      </c>
      <c r="U238" s="19" t="s">
        <v>56</v>
      </c>
      <c r="V238" s="34" t="s">
        <v>57</v>
      </c>
      <c r="W238" s="116"/>
      <c r="X238" s="114"/>
      <c r="Y238" s="114"/>
      <c r="Z238" s="114"/>
      <c r="AA238" s="114"/>
      <c r="AB238" s="114"/>
      <c r="AC238" s="114"/>
      <c r="AD238" s="114"/>
      <c r="AE238" s="114"/>
      <c r="AF238" s="114"/>
      <c r="AG238" s="29"/>
    </row>
    <row r="239">
      <c r="A239" s="19" t="s">
        <v>1130</v>
      </c>
      <c r="B239" s="25"/>
      <c r="C239" s="14"/>
      <c r="D239" s="16"/>
      <c r="E239" s="14"/>
      <c r="F239" s="14" t="s">
        <v>34</v>
      </c>
      <c r="G239" s="14" t="s">
        <v>35</v>
      </c>
      <c r="H239" s="19" t="s">
        <v>1131</v>
      </c>
      <c r="I239" s="22"/>
      <c r="J239" s="14" t="s">
        <v>1132</v>
      </c>
      <c r="K239" s="24" t="s">
        <v>1133</v>
      </c>
      <c r="L239" s="91"/>
      <c r="M239" s="83"/>
      <c r="N239" s="14" t="s">
        <v>44</v>
      </c>
      <c r="O239" s="115" t="s">
        <v>1134</v>
      </c>
      <c r="P239" s="29"/>
      <c r="Q239" s="29"/>
      <c r="R239" s="29"/>
      <c r="S239" s="31">
        <v>43162.0</v>
      </c>
      <c r="T239" s="14" t="s">
        <v>55</v>
      </c>
      <c r="U239" s="19" t="s">
        <v>56</v>
      </c>
      <c r="V239" s="34" t="s">
        <v>57</v>
      </c>
      <c r="W239" s="116"/>
      <c r="X239" s="114"/>
      <c r="Y239" s="114"/>
      <c r="Z239" s="114"/>
      <c r="AA239" s="114"/>
      <c r="AB239" s="114"/>
      <c r="AC239" s="114"/>
      <c r="AD239" s="114"/>
      <c r="AE239" s="114"/>
      <c r="AF239" s="29"/>
      <c r="AG239" s="29"/>
    </row>
    <row r="240">
      <c r="A240" s="19" t="s">
        <v>1135</v>
      </c>
      <c r="B240" s="25"/>
      <c r="C240" s="14"/>
      <c r="D240" s="16"/>
      <c r="E240" s="14"/>
      <c r="F240" s="14" t="s">
        <v>34</v>
      </c>
      <c r="G240" s="14" t="s">
        <v>142</v>
      </c>
      <c r="H240" s="19" t="s">
        <v>1136</v>
      </c>
      <c r="I240" s="22"/>
      <c r="J240" s="19" t="s">
        <v>1137</v>
      </c>
      <c r="K240" s="24" t="s">
        <v>1138</v>
      </c>
      <c r="L240" s="91"/>
      <c r="M240" s="83"/>
      <c r="N240" s="14" t="s">
        <v>44</v>
      </c>
      <c r="O240" s="113"/>
      <c r="P240" s="114"/>
      <c r="Q240" s="29"/>
      <c r="R240" s="29"/>
      <c r="S240" s="31">
        <v>43162.0</v>
      </c>
      <c r="T240" s="14" t="s">
        <v>55</v>
      </c>
      <c r="U240" s="19" t="s">
        <v>56</v>
      </c>
      <c r="V240" s="34" t="s">
        <v>57</v>
      </c>
      <c r="W240" s="116"/>
      <c r="X240" s="114"/>
      <c r="Y240" s="114"/>
      <c r="Z240" s="114"/>
      <c r="AA240" s="114"/>
      <c r="AB240" s="114"/>
      <c r="AC240" s="114"/>
      <c r="AD240" s="114"/>
      <c r="AE240" s="114"/>
      <c r="AF240" s="114"/>
      <c r="AG240" s="29"/>
    </row>
    <row r="241">
      <c r="A241" s="12" t="s">
        <v>1139</v>
      </c>
      <c r="B241" s="14"/>
      <c r="C241" s="14"/>
      <c r="D241" s="16"/>
      <c r="E241" s="14"/>
      <c r="F241" s="14" t="s">
        <v>34</v>
      </c>
      <c r="G241" s="14" t="s">
        <v>35</v>
      </c>
      <c r="H241" s="19" t="s">
        <v>1140</v>
      </c>
      <c r="I241" s="22"/>
      <c r="J241" s="19" t="s">
        <v>1141</v>
      </c>
      <c r="K241" s="35" t="s">
        <v>1142</v>
      </c>
      <c r="L241" s="25"/>
      <c r="M241" s="14"/>
      <c r="N241" s="14" t="s">
        <v>44</v>
      </c>
      <c r="O241" s="115" t="s">
        <v>1143</v>
      </c>
      <c r="P241" s="29"/>
      <c r="Q241" s="29"/>
      <c r="R241" s="29"/>
      <c r="S241" s="31">
        <v>43162.0</v>
      </c>
      <c r="T241" s="14" t="s">
        <v>55</v>
      </c>
      <c r="U241" s="19" t="s">
        <v>56</v>
      </c>
      <c r="V241" s="34" t="s">
        <v>57</v>
      </c>
      <c r="W241" s="116"/>
      <c r="X241" s="114"/>
      <c r="Y241" s="114"/>
      <c r="Z241" s="114"/>
      <c r="AA241" s="114"/>
      <c r="AB241" s="114"/>
      <c r="AC241" s="114"/>
      <c r="AD241" s="114"/>
      <c r="AE241" s="114"/>
      <c r="AF241" s="114"/>
      <c r="AG241" s="29"/>
    </row>
    <row r="242">
      <c r="A242" s="118" t="s">
        <v>1144</v>
      </c>
      <c r="B242" s="25"/>
      <c r="C242" s="14"/>
      <c r="D242" s="16"/>
      <c r="E242" s="14"/>
      <c r="F242" s="14" t="s">
        <v>34</v>
      </c>
      <c r="G242" s="14" t="s">
        <v>35</v>
      </c>
      <c r="H242" s="118" t="s">
        <v>1145</v>
      </c>
      <c r="I242" s="36" t="s">
        <v>1146</v>
      </c>
      <c r="J242" s="14" t="s">
        <v>1147</v>
      </c>
      <c r="K242" s="24" t="s">
        <v>1148</v>
      </c>
      <c r="L242" s="91"/>
      <c r="M242" s="83"/>
      <c r="N242" s="14" t="s">
        <v>44</v>
      </c>
      <c r="O242" s="115" t="s">
        <v>1149</v>
      </c>
      <c r="P242" s="29"/>
      <c r="Q242" s="29"/>
      <c r="R242" s="29"/>
      <c r="S242" s="31">
        <v>43162.0</v>
      </c>
      <c r="T242" s="14" t="s">
        <v>55</v>
      </c>
      <c r="U242" s="19" t="s">
        <v>56</v>
      </c>
      <c r="V242" s="34" t="s">
        <v>57</v>
      </c>
      <c r="W242" s="116"/>
      <c r="X242" s="114"/>
      <c r="Y242" s="114"/>
      <c r="Z242" s="114"/>
      <c r="AA242" s="114"/>
      <c r="AB242" s="114"/>
      <c r="AC242" s="114"/>
      <c r="AD242" s="114"/>
      <c r="AE242" s="114"/>
      <c r="AF242" s="114"/>
      <c r="AG242" s="29"/>
    </row>
    <row r="243">
      <c r="A243" s="119" t="s">
        <v>1150</v>
      </c>
      <c r="B243" s="14"/>
      <c r="C243" s="14"/>
      <c r="D243" s="16"/>
      <c r="E243" s="14"/>
      <c r="F243" s="14" t="s">
        <v>34</v>
      </c>
      <c r="G243" s="14" t="s">
        <v>35</v>
      </c>
      <c r="H243" s="19" t="s">
        <v>1151</v>
      </c>
      <c r="I243" s="120"/>
      <c r="J243" s="14" t="s">
        <v>1152</v>
      </c>
      <c r="K243" s="24" t="s">
        <v>1153</v>
      </c>
      <c r="L243" s="25" t="s">
        <v>1154</v>
      </c>
      <c r="M243" s="14"/>
      <c r="N243" s="14" t="s">
        <v>44</v>
      </c>
      <c r="O243" s="115" t="s">
        <v>1155</v>
      </c>
      <c r="P243" s="114"/>
      <c r="Q243" s="29"/>
      <c r="R243" s="29"/>
      <c r="S243" s="31">
        <v>43162.0</v>
      </c>
      <c r="T243" s="14" t="s">
        <v>55</v>
      </c>
      <c r="U243" s="19" t="s">
        <v>56</v>
      </c>
      <c r="V243" s="34" t="s">
        <v>57</v>
      </c>
      <c r="W243" s="116"/>
      <c r="X243" s="114"/>
      <c r="Y243" s="114"/>
      <c r="Z243" s="114"/>
      <c r="AA243" s="114"/>
      <c r="AB243" s="114"/>
      <c r="AC243" s="114"/>
      <c r="AD243" s="114"/>
      <c r="AE243" s="114"/>
      <c r="AF243" s="114"/>
      <c r="AG243" s="29"/>
    </row>
    <row r="244">
      <c r="A244" s="19" t="s">
        <v>1156</v>
      </c>
      <c r="B244" s="14"/>
      <c r="C244" s="14"/>
      <c r="D244" s="16"/>
      <c r="E244" s="14"/>
      <c r="F244" s="14" t="s">
        <v>34</v>
      </c>
      <c r="G244" s="14" t="s">
        <v>142</v>
      </c>
      <c r="H244" s="19" t="s">
        <v>1157</v>
      </c>
      <c r="I244" s="22"/>
      <c r="J244" s="19" t="s">
        <v>1158</v>
      </c>
      <c r="K244" s="35" t="s">
        <v>1159</v>
      </c>
      <c r="L244" s="25"/>
      <c r="M244" s="14"/>
      <c r="N244" s="14" t="s">
        <v>44</v>
      </c>
      <c r="O244" s="28" t="s">
        <v>1160</v>
      </c>
      <c r="P244" s="29"/>
      <c r="Q244" s="29"/>
      <c r="R244" s="29"/>
      <c r="S244" s="31">
        <v>43162.0</v>
      </c>
      <c r="T244" s="14" t="s">
        <v>55</v>
      </c>
      <c r="U244" s="19" t="s">
        <v>56</v>
      </c>
      <c r="V244" s="34" t="s">
        <v>57</v>
      </c>
      <c r="W244" s="14"/>
      <c r="X244" s="29"/>
      <c r="Y244" s="29"/>
      <c r="Z244" s="29"/>
      <c r="AA244" s="29"/>
      <c r="AB244" s="29"/>
      <c r="AC244" s="29"/>
      <c r="AD244" s="29"/>
      <c r="AE244" s="29"/>
      <c r="AF244" s="29"/>
      <c r="AG244" s="29"/>
    </row>
    <row r="245">
      <c r="A245" s="19" t="s">
        <v>1161</v>
      </c>
      <c r="B245" s="14" t="s">
        <v>1162</v>
      </c>
      <c r="C245" s="116"/>
      <c r="D245" s="16"/>
      <c r="E245" s="14"/>
      <c r="F245" s="14" t="s">
        <v>34</v>
      </c>
      <c r="G245" s="14" t="s">
        <v>35</v>
      </c>
      <c r="H245" s="19" t="s">
        <v>1163</v>
      </c>
      <c r="I245" s="22"/>
      <c r="J245" s="14" t="s">
        <v>1164</v>
      </c>
      <c r="K245" s="24" t="s">
        <v>1165</v>
      </c>
      <c r="L245" s="25"/>
      <c r="M245" s="14"/>
      <c r="N245" s="14" t="s">
        <v>44</v>
      </c>
      <c r="O245" s="28" t="s">
        <v>1166</v>
      </c>
      <c r="P245" s="29"/>
      <c r="Q245" s="29"/>
      <c r="R245" s="29"/>
      <c r="S245" s="31">
        <v>43162.0</v>
      </c>
      <c r="T245" s="14" t="s">
        <v>55</v>
      </c>
      <c r="U245" s="19" t="s">
        <v>56</v>
      </c>
      <c r="V245" s="34" t="s">
        <v>57</v>
      </c>
      <c r="W245" s="14"/>
      <c r="X245" s="29"/>
      <c r="Y245" s="29"/>
      <c r="Z245" s="29"/>
      <c r="AA245" s="29"/>
      <c r="AB245" s="29"/>
      <c r="AC245" s="29"/>
      <c r="AD245" s="29"/>
      <c r="AE245" s="29"/>
      <c r="AF245" s="29"/>
      <c r="AG245" s="29"/>
    </row>
    <row r="246">
      <c r="A246" s="19" t="s">
        <v>1167</v>
      </c>
      <c r="B246" s="25"/>
      <c r="C246" s="14"/>
      <c r="D246" s="16"/>
      <c r="E246" s="14"/>
      <c r="F246" s="14" t="s">
        <v>34</v>
      </c>
      <c r="G246" s="14" t="s">
        <v>35</v>
      </c>
      <c r="H246" s="19" t="s">
        <v>1168</v>
      </c>
      <c r="I246" s="22"/>
      <c r="J246" s="19" t="s">
        <v>1169</v>
      </c>
      <c r="K246" s="35" t="s">
        <v>1170</v>
      </c>
      <c r="L246" s="91"/>
      <c r="M246" s="83"/>
      <c r="N246" s="14" t="s">
        <v>44</v>
      </c>
      <c r="O246" s="28" t="s">
        <v>1171</v>
      </c>
      <c r="P246" s="29"/>
      <c r="Q246" s="29"/>
      <c r="R246" s="29"/>
      <c r="S246" s="31">
        <v>43162.0</v>
      </c>
      <c r="T246" s="14" t="s">
        <v>55</v>
      </c>
      <c r="U246" s="19" t="s">
        <v>56</v>
      </c>
      <c r="V246" s="34" t="s">
        <v>57</v>
      </c>
      <c r="W246" s="14"/>
      <c r="X246" s="29"/>
      <c r="Y246" s="29"/>
      <c r="Z246" s="29"/>
      <c r="AA246" s="29"/>
      <c r="AB246" s="29"/>
      <c r="AC246" s="29"/>
      <c r="AD246" s="29"/>
      <c r="AE246" s="29"/>
      <c r="AF246" s="29"/>
      <c r="AG246" s="29"/>
    </row>
    <row r="247">
      <c r="A247" s="19" t="s">
        <v>1172</v>
      </c>
      <c r="B247" s="25"/>
      <c r="C247" s="14"/>
      <c r="D247" s="16"/>
      <c r="E247" s="14"/>
      <c r="F247" s="14" t="s">
        <v>34</v>
      </c>
      <c r="G247" s="14" t="s">
        <v>35</v>
      </c>
      <c r="H247" s="19" t="s">
        <v>1173</v>
      </c>
      <c r="I247" s="22"/>
      <c r="J247" s="19" t="s">
        <v>1174</v>
      </c>
      <c r="K247" s="24" t="s">
        <v>1175</v>
      </c>
      <c r="L247" s="91"/>
      <c r="M247" s="83"/>
      <c r="N247" s="14" t="s">
        <v>44</v>
      </c>
      <c r="O247" s="28" t="s">
        <v>1176</v>
      </c>
      <c r="P247" s="29"/>
      <c r="Q247" s="29"/>
      <c r="R247" s="29"/>
      <c r="S247" s="31">
        <v>43162.0</v>
      </c>
      <c r="T247" s="14" t="s">
        <v>55</v>
      </c>
      <c r="U247" s="19" t="s">
        <v>56</v>
      </c>
      <c r="V247" s="34" t="s">
        <v>57</v>
      </c>
      <c r="W247" s="14"/>
      <c r="X247" s="29"/>
      <c r="Y247" s="29"/>
      <c r="Z247" s="29"/>
      <c r="AA247" s="29"/>
      <c r="AB247" s="29"/>
      <c r="AC247" s="29"/>
      <c r="AD247" s="29"/>
      <c r="AE247" s="29"/>
      <c r="AF247" s="29"/>
      <c r="AG247" s="29"/>
    </row>
    <row r="248">
      <c r="A248" s="42" t="s">
        <v>1177</v>
      </c>
      <c r="B248" s="38"/>
      <c r="C248" s="41" t="s">
        <v>1178</v>
      </c>
      <c r="D248" s="39"/>
      <c r="E248" s="38"/>
      <c r="F248" s="41" t="s">
        <v>152</v>
      </c>
      <c r="G248" s="14" t="s">
        <v>35</v>
      </c>
      <c r="H248" s="37" t="s">
        <v>1179</v>
      </c>
      <c r="I248" s="22"/>
      <c r="J248" s="41" t="s">
        <v>1174</v>
      </c>
      <c r="K248" s="43" t="s">
        <v>1180</v>
      </c>
      <c r="L248" s="45"/>
      <c r="M248" s="41"/>
      <c r="N248" s="14" t="s">
        <v>44</v>
      </c>
      <c r="O248" s="121" t="s">
        <v>1181</v>
      </c>
      <c r="P248" s="117"/>
      <c r="Q248" s="49"/>
      <c r="R248" s="49"/>
      <c r="S248" s="50">
        <v>43262.0</v>
      </c>
      <c r="T248" s="41" t="s">
        <v>82</v>
      </c>
      <c r="U248" s="51" t="s">
        <v>83</v>
      </c>
      <c r="V248" s="122"/>
      <c r="W248" s="38"/>
      <c r="X248" s="49"/>
      <c r="Y248" s="49"/>
      <c r="Z248" s="49"/>
      <c r="AA248" s="49"/>
      <c r="AB248" s="49"/>
      <c r="AC248" s="49"/>
      <c r="AD248" s="49"/>
      <c r="AE248" s="49"/>
      <c r="AF248" s="49"/>
      <c r="AG248" s="49"/>
    </row>
    <row r="249">
      <c r="A249" s="74" t="s">
        <v>1182</v>
      </c>
      <c r="B249" s="49"/>
      <c r="C249" s="49"/>
      <c r="D249" s="49"/>
      <c r="E249" s="49"/>
      <c r="F249" s="41" t="s">
        <v>152</v>
      </c>
      <c r="G249" s="41" t="s">
        <v>35</v>
      </c>
      <c r="H249" s="41" t="s">
        <v>1183</v>
      </c>
      <c r="I249" s="49"/>
      <c r="J249" s="74" t="s">
        <v>1174</v>
      </c>
      <c r="K249" s="75" t="s">
        <v>1180</v>
      </c>
      <c r="L249" s="76"/>
      <c r="M249" s="74"/>
      <c r="N249" s="74" t="s">
        <v>44</v>
      </c>
      <c r="O249" s="77" t="s">
        <v>1184</v>
      </c>
      <c r="P249" s="49"/>
      <c r="Q249" s="49"/>
      <c r="R249" s="49"/>
      <c r="S249" s="78">
        <v>43163.0</v>
      </c>
      <c r="T249" s="74" t="s">
        <v>55</v>
      </c>
      <c r="U249" s="74" t="s">
        <v>98</v>
      </c>
      <c r="V249" s="79" t="s">
        <v>99</v>
      </c>
      <c r="W249" s="80" t="s">
        <v>1185</v>
      </c>
      <c r="X249" s="49"/>
      <c r="Y249" s="29"/>
      <c r="Z249" s="29"/>
      <c r="AA249" s="29"/>
      <c r="AB249" s="29"/>
      <c r="AC249" s="29"/>
      <c r="AD249" s="29"/>
      <c r="AE249" s="29"/>
      <c r="AF249" s="29"/>
      <c r="AG249" s="29"/>
    </row>
    <row r="250">
      <c r="A250" s="19" t="s">
        <v>1186</v>
      </c>
      <c r="B250" s="14"/>
      <c r="C250" s="14"/>
      <c r="D250" s="16"/>
      <c r="E250" s="14"/>
      <c r="F250" s="14" t="s">
        <v>34</v>
      </c>
      <c r="G250" s="14" t="s">
        <v>142</v>
      </c>
      <c r="H250" s="19" t="s">
        <v>1187</v>
      </c>
      <c r="I250" s="22"/>
      <c r="J250" s="19" t="s">
        <v>1174</v>
      </c>
      <c r="K250" s="24" t="s">
        <v>1188</v>
      </c>
      <c r="L250" s="25" t="s">
        <v>1189</v>
      </c>
      <c r="M250" s="14"/>
      <c r="N250" s="14" t="s">
        <v>44</v>
      </c>
      <c r="O250" s="28" t="s">
        <v>1190</v>
      </c>
      <c r="P250" s="29"/>
      <c r="Q250" s="29"/>
      <c r="R250" s="29"/>
      <c r="S250" s="31">
        <v>43162.0</v>
      </c>
      <c r="T250" s="14" t="s">
        <v>55</v>
      </c>
      <c r="U250" s="19" t="s">
        <v>56</v>
      </c>
      <c r="V250" s="34" t="s">
        <v>57</v>
      </c>
      <c r="W250" s="14"/>
      <c r="X250" s="29"/>
      <c r="Y250" s="29"/>
      <c r="Z250" s="29"/>
      <c r="AA250" s="29"/>
      <c r="AB250" s="29"/>
      <c r="AC250" s="29"/>
      <c r="AD250" s="29"/>
      <c r="AE250" s="29"/>
      <c r="AF250" s="29"/>
      <c r="AG250" s="29"/>
    </row>
    <row r="251">
      <c r="A251" s="42" t="s">
        <v>1191</v>
      </c>
      <c r="B251" s="38"/>
      <c r="C251" s="38"/>
      <c r="D251" s="39"/>
      <c r="E251" s="38"/>
      <c r="F251" s="41" t="s">
        <v>70</v>
      </c>
      <c r="G251" s="14" t="s">
        <v>35</v>
      </c>
      <c r="H251" s="42" t="s">
        <v>1192</v>
      </c>
      <c r="I251" s="22"/>
      <c r="J251" s="41" t="s">
        <v>1174</v>
      </c>
      <c r="K251" s="43" t="s">
        <v>1193</v>
      </c>
      <c r="L251" s="45"/>
      <c r="M251" s="41"/>
      <c r="N251" s="14" t="s">
        <v>44</v>
      </c>
      <c r="O251" s="47" t="s">
        <v>1194</v>
      </c>
      <c r="P251" s="49"/>
      <c r="Q251" s="49"/>
      <c r="R251" s="49"/>
      <c r="S251" s="50">
        <v>43262.0</v>
      </c>
      <c r="T251" s="41" t="s">
        <v>82</v>
      </c>
      <c r="U251" s="51" t="s">
        <v>83</v>
      </c>
      <c r="V251" s="41"/>
      <c r="W251" s="38"/>
      <c r="X251" s="49"/>
      <c r="Y251" s="49"/>
      <c r="Z251" s="49"/>
      <c r="AA251" s="49"/>
      <c r="AB251" s="49"/>
      <c r="AC251" s="49"/>
      <c r="AD251" s="49"/>
      <c r="AE251" s="49"/>
      <c r="AF251" s="49"/>
      <c r="AG251" s="49"/>
    </row>
    <row r="252">
      <c r="A252" s="19" t="s">
        <v>1195</v>
      </c>
      <c r="B252" s="29"/>
      <c r="C252" s="29"/>
      <c r="D252" s="29"/>
      <c r="E252" s="29"/>
      <c r="F252" s="14" t="s">
        <v>34</v>
      </c>
      <c r="G252" s="14" t="s">
        <v>35</v>
      </c>
      <c r="H252" s="19" t="s">
        <v>1196</v>
      </c>
      <c r="I252" s="29"/>
      <c r="J252" s="14" t="s">
        <v>1197</v>
      </c>
      <c r="K252" s="24" t="s">
        <v>1198</v>
      </c>
      <c r="L252" s="25"/>
      <c r="M252" s="14"/>
      <c r="N252" s="14" t="s">
        <v>44</v>
      </c>
      <c r="O252" s="36"/>
      <c r="P252" s="29"/>
      <c r="Q252" s="29"/>
      <c r="R252" s="29"/>
      <c r="S252" s="31">
        <v>43162.0</v>
      </c>
      <c r="T252" s="14" t="s">
        <v>55</v>
      </c>
      <c r="U252" s="19" t="s">
        <v>56</v>
      </c>
      <c r="V252" s="34" t="s">
        <v>57</v>
      </c>
      <c r="W252" s="29"/>
      <c r="X252" s="29"/>
      <c r="Y252" s="29"/>
      <c r="Z252" s="29"/>
      <c r="AA252" s="29"/>
      <c r="AB252" s="29"/>
      <c r="AC252" s="29"/>
      <c r="AD252" s="29"/>
      <c r="AE252" s="29"/>
      <c r="AF252" s="29"/>
      <c r="AG252" s="29"/>
    </row>
    <row r="253">
      <c r="A253" s="19" t="s">
        <v>1199</v>
      </c>
      <c r="B253" s="14"/>
      <c r="C253" s="14"/>
      <c r="D253" s="16"/>
      <c r="E253" s="14"/>
      <c r="F253" s="14" t="s">
        <v>34</v>
      </c>
      <c r="G253" s="14" t="s">
        <v>35</v>
      </c>
      <c r="H253" s="14" t="s">
        <v>1200</v>
      </c>
      <c r="I253" s="22"/>
      <c r="J253" s="14" t="s">
        <v>1201</v>
      </c>
      <c r="K253" s="24" t="s">
        <v>1202</v>
      </c>
      <c r="L253" s="25"/>
      <c r="M253" s="14"/>
      <c r="N253" s="14" t="s">
        <v>44</v>
      </c>
      <c r="O253" s="28" t="s">
        <v>1203</v>
      </c>
      <c r="P253" s="29"/>
      <c r="Q253" s="29"/>
      <c r="R253" s="29"/>
      <c r="S253" s="31">
        <v>43162.0</v>
      </c>
      <c r="T253" s="14" t="s">
        <v>55</v>
      </c>
      <c r="U253" s="19" t="s">
        <v>56</v>
      </c>
      <c r="V253" s="34" t="s">
        <v>57</v>
      </c>
      <c r="W253" s="14"/>
      <c r="X253" s="29"/>
      <c r="Y253" s="29"/>
      <c r="Z253" s="29"/>
      <c r="AA253" s="29"/>
      <c r="AB253" s="29"/>
      <c r="AC253" s="29"/>
      <c r="AD253" s="29"/>
      <c r="AE253" s="29"/>
      <c r="AF253" s="29"/>
      <c r="AG253" s="29"/>
    </row>
    <row r="254">
      <c r="A254" s="19" t="s">
        <v>1204</v>
      </c>
      <c r="B254" s="25"/>
      <c r="C254" s="116"/>
      <c r="D254" s="16"/>
      <c r="E254" s="14"/>
      <c r="F254" s="14" t="s">
        <v>34</v>
      </c>
      <c r="G254" s="14" t="s">
        <v>35</v>
      </c>
      <c r="H254" s="19" t="s">
        <v>1205</v>
      </c>
      <c r="I254" s="22"/>
      <c r="J254" s="19" t="s">
        <v>1206</v>
      </c>
      <c r="K254" s="35" t="s">
        <v>1207</v>
      </c>
      <c r="L254" s="91"/>
      <c r="M254" s="83"/>
      <c r="N254" s="14" t="s">
        <v>44</v>
      </c>
      <c r="O254" s="115" t="s">
        <v>1208</v>
      </c>
      <c r="P254" s="114"/>
      <c r="Q254" s="114"/>
      <c r="R254" s="29"/>
      <c r="S254" s="31">
        <v>43162.0</v>
      </c>
      <c r="T254" s="14" t="s">
        <v>55</v>
      </c>
      <c r="U254" s="19" t="s">
        <v>56</v>
      </c>
      <c r="V254" s="34" t="s">
        <v>57</v>
      </c>
      <c r="W254" s="14"/>
      <c r="X254" s="29"/>
      <c r="Y254" s="29"/>
      <c r="Z254" s="29"/>
      <c r="AA254" s="29"/>
      <c r="AB254" s="29"/>
      <c r="AC254" s="29"/>
      <c r="AD254" s="29"/>
      <c r="AE254" s="29"/>
      <c r="AF254" s="29"/>
      <c r="AG254" s="29"/>
    </row>
    <row r="255">
      <c r="A255" s="19" t="s">
        <v>1209</v>
      </c>
      <c r="B255" s="14"/>
      <c r="C255" s="14"/>
      <c r="D255" s="16"/>
      <c r="E255" s="14"/>
      <c r="F255" s="14" t="s">
        <v>34</v>
      </c>
      <c r="G255" s="14" t="s">
        <v>35</v>
      </c>
      <c r="H255" s="19" t="s">
        <v>1210</v>
      </c>
      <c r="I255" s="22"/>
      <c r="J255" s="19" t="s">
        <v>1211</v>
      </c>
      <c r="K255" s="35" t="s">
        <v>1212</v>
      </c>
      <c r="L255" s="25"/>
      <c r="M255" s="14"/>
      <c r="N255" s="14" t="s">
        <v>44</v>
      </c>
      <c r="O255" s="28" t="s">
        <v>1213</v>
      </c>
      <c r="P255" s="29"/>
      <c r="Q255" s="29"/>
      <c r="R255" s="29"/>
      <c r="S255" s="31">
        <v>43162.0</v>
      </c>
      <c r="T255" s="14" t="s">
        <v>55</v>
      </c>
      <c r="U255" s="19" t="s">
        <v>56</v>
      </c>
      <c r="V255" s="34" t="s">
        <v>57</v>
      </c>
      <c r="W255" s="14"/>
      <c r="X255" s="29"/>
      <c r="Y255" s="29"/>
      <c r="Z255" s="29"/>
      <c r="AA255" s="29"/>
      <c r="AB255" s="29"/>
      <c r="AC255" s="29"/>
      <c r="AD255" s="29"/>
      <c r="AE255" s="29"/>
      <c r="AF255" s="29"/>
      <c r="AG255" s="29"/>
    </row>
    <row r="256">
      <c r="A256" s="68" t="s">
        <v>1214</v>
      </c>
      <c r="B256" s="14" t="s">
        <v>1215</v>
      </c>
      <c r="C256" s="49"/>
      <c r="D256" s="49"/>
      <c r="E256" s="49"/>
      <c r="F256" s="41" t="s">
        <v>152</v>
      </c>
      <c r="G256" s="41" t="s">
        <v>35</v>
      </c>
      <c r="H256" s="49" t="s">
        <v>1216</v>
      </c>
      <c r="I256" s="49"/>
      <c r="J256" s="74" t="s">
        <v>1217</v>
      </c>
      <c r="K256" s="75" t="s">
        <v>1218</v>
      </c>
      <c r="L256" s="76"/>
      <c r="M256" s="74"/>
      <c r="N256" s="74" t="s">
        <v>44</v>
      </c>
      <c r="O256" s="77" t="s">
        <v>1219</v>
      </c>
      <c r="P256" s="49"/>
      <c r="Q256" s="49"/>
      <c r="R256" s="49"/>
      <c r="S256" s="78">
        <v>43163.0</v>
      </c>
      <c r="T256" s="74" t="s">
        <v>55</v>
      </c>
      <c r="U256" s="74" t="s">
        <v>98</v>
      </c>
      <c r="V256" s="79" t="s">
        <v>99</v>
      </c>
      <c r="W256" s="80" t="s">
        <v>1220</v>
      </c>
      <c r="X256" s="49"/>
      <c r="Y256" s="29"/>
      <c r="Z256" s="29"/>
      <c r="AA256" s="29"/>
      <c r="AB256" s="29"/>
      <c r="AC256" s="29"/>
      <c r="AD256" s="29"/>
      <c r="AE256" s="29"/>
      <c r="AF256" s="29"/>
      <c r="AG256" s="29"/>
    </row>
    <row r="257">
      <c r="A257" s="58" t="s">
        <v>1221</v>
      </c>
      <c r="B257" s="49"/>
      <c r="C257" s="49"/>
      <c r="D257" s="55"/>
      <c r="E257" s="49"/>
      <c r="F257" s="74" t="s">
        <v>34</v>
      </c>
      <c r="G257" s="14" t="s">
        <v>142</v>
      </c>
      <c r="H257" s="42" t="s">
        <v>1222</v>
      </c>
      <c r="I257" s="22"/>
      <c r="J257" s="74" t="s">
        <v>1217</v>
      </c>
      <c r="K257" s="75" t="s">
        <v>1218</v>
      </c>
      <c r="L257" s="76"/>
      <c r="M257" s="74"/>
      <c r="N257" s="100" t="s">
        <v>44</v>
      </c>
      <c r="O257" s="101" t="s">
        <v>1223</v>
      </c>
      <c r="P257" s="49"/>
      <c r="Q257" s="49"/>
      <c r="R257" s="49"/>
      <c r="S257" s="50">
        <v>43262.0</v>
      </c>
      <c r="T257" s="41" t="s">
        <v>82</v>
      </c>
      <c r="U257" s="51" t="s">
        <v>83</v>
      </c>
      <c r="V257" s="74"/>
      <c r="W257" s="49"/>
      <c r="X257" s="49"/>
      <c r="Y257" s="49"/>
      <c r="Z257" s="49"/>
      <c r="AA257" s="49"/>
      <c r="AB257" s="49"/>
      <c r="AC257" s="49"/>
      <c r="AD257" s="49"/>
      <c r="AE257" s="49"/>
      <c r="AF257" s="49"/>
      <c r="AG257" s="49"/>
    </row>
    <row r="258">
      <c r="A258" s="42" t="s">
        <v>1221</v>
      </c>
      <c r="B258" s="38"/>
      <c r="C258" s="38"/>
      <c r="D258" s="39"/>
      <c r="E258" s="38"/>
      <c r="F258" s="41" t="s">
        <v>34</v>
      </c>
      <c r="G258" s="14" t="s">
        <v>35</v>
      </c>
      <c r="H258" s="42" t="s">
        <v>1224</v>
      </c>
      <c r="I258" s="22"/>
      <c r="J258" s="41" t="s">
        <v>1217</v>
      </c>
      <c r="K258" s="43" t="s">
        <v>1218</v>
      </c>
      <c r="L258" s="45"/>
      <c r="M258" s="41"/>
      <c r="N258" s="14" t="s">
        <v>44</v>
      </c>
      <c r="O258" s="47" t="s">
        <v>1223</v>
      </c>
      <c r="P258" s="49"/>
      <c r="Q258" s="49"/>
      <c r="R258" s="49"/>
      <c r="S258" s="50">
        <v>43262.0</v>
      </c>
      <c r="T258" s="41" t="s">
        <v>82</v>
      </c>
      <c r="U258" s="51" t="s">
        <v>83</v>
      </c>
      <c r="V258" s="41"/>
      <c r="W258" s="38"/>
      <c r="X258" s="49"/>
      <c r="Y258" s="49"/>
      <c r="Z258" s="49"/>
      <c r="AA258" s="49"/>
      <c r="AB258" s="49"/>
      <c r="AC258" s="49"/>
      <c r="AD258" s="49"/>
      <c r="AE258" s="49"/>
      <c r="AF258" s="49"/>
      <c r="AG258" s="49"/>
    </row>
    <row r="259">
      <c r="A259" s="68" t="s">
        <v>1225</v>
      </c>
      <c r="B259" s="69" t="s">
        <v>1226</v>
      </c>
      <c r="C259" s="29"/>
      <c r="D259" s="29"/>
      <c r="E259" s="29"/>
      <c r="F259" s="72" t="s">
        <v>160</v>
      </c>
      <c r="G259" s="14" t="s">
        <v>142</v>
      </c>
      <c r="H259" s="69" t="s">
        <v>1227</v>
      </c>
      <c r="I259" s="83"/>
      <c r="J259" s="68" t="s">
        <v>1217</v>
      </c>
      <c r="K259" s="70" t="s">
        <v>1228</v>
      </c>
      <c r="L259" s="25"/>
      <c r="M259" s="14"/>
      <c r="N259" s="14" t="s">
        <v>44</v>
      </c>
      <c r="O259" s="36"/>
      <c r="P259" s="29"/>
      <c r="Q259" s="29"/>
      <c r="R259" s="29"/>
      <c r="S259" s="31">
        <v>43149.0</v>
      </c>
      <c r="T259" s="14" t="s">
        <v>55</v>
      </c>
      <c r="U259" s="3" t="s">
        <v>118</v>
      </c>
      <c r="V259" s="14"/>
      <c r="W259" s="29"/>
      <c r="X259" s="29"/>
      <c r="Y259" s="29"/>
      <c r="Z259" s="29"/>
      <c r="AA259" s="29"/>
      <c r="AB259" s="29"/>
      <c r="AC259" s="29"/>
      <c r="AD259" s="29"/>
      <c r="AE259" s="29"/>
      <c r="AF259" s="29"/>
      <c r="AG259" s="29"/>
    </row>
    <row r="260">
      <c r="A260" s="19" t="s">
        <v>1229</v>
      </c>
      <c r="B260" s="14"/>
      <c r="C260" s="14"/>
      <c r="D260" s="16"/>
      <c r="E260" s="14"/>
      <c r="F260" s="14" t="s">
        <v>87</v>
      </c>
      <c r="G260" s="14" t="s">
        <v>35</v>
      </c>
      <c r="H260" s="19" t="s">
        <v>1230</v>
      </c>
      <c r="I260" s="22"/>
      <c r="J260" s="14" t="s">
        <v>1217</v>
      </c>
      <c r="K260" s="35" t="s">
        <v>1228</v>
      </c>
      <c r="L260" s="25" t="s">
        <v>1231</v>
      </c>
      <c r="M260" s="14"/>
      <c r="N260" s="14" t="s">
        <v>44</v>
      </c>
      <c r="O260" s="36"/>
      <c r="P260" s="29"/>
      <c r="Q260" s="29"/>
      <c r="R260" s="29"/>
      <c r="S260" s="31">
        <v>43162.0</v>
      </c>
      <c r="T260" s="14" t="s">
        <v>55</v>
      </c>
      <c r="U260" s="19" t="s">
        <v>56</v>
      </c>
      <c r="V260" s="34" t="s">
        <v>57</v>
      </c>
      <c r="W260" s="14"/>
      <c r="X260" s="29"/>
      <c r="Y260" s="29"/>
      <c r="Z260" s="29"/>
      <c r="AA260" s="29"/>
      <c r="AB260" s="29"/>
      <c r="AC260" s="29"/>
      <c r="AD260" s="29"/>
      <c r="AE260" s="29"/>
      <c r="AF260" s="29"/>
      <c r="AG260" s="29"/>
    </row>
    <row r="261">
      <c r="A261" s="42" t="s">
        <v>1232</v>
      </c>
      <c r="B261" s="38"/>
      <c r="C261" s="38"/>
      <c r="D261" s="39"/>
      <c r="E261" s="38"/>
      <c r="F261" s="41" t="s">
        <v>160</v>
      </c>
      <c r="G261" s="14" t="s">
        <v>35</v>
      </c>
      <c r="H261" s="42" t="s">
        <v>1233</v>
      </c>
      <c r="I261" s="22"/>
      <c r="J261" s="41" t="s">
        <v>1217</v>
      </c>
      <c r="K261" s="43" t="s">
        <v>1218</v>
      </c>
      <c r="L261" s="45"/>
      <c r="M261" s="41"/>
      <c r="N261" s="14" t="s">
        <v>44</v>
      </c>
      <c r="O261" s="47" t="s">
        <v>1234</v>
      </c>
      <c r="P261" s="49"/>
      <c r="Q261" s="49"/>
      <c r="R261" s="49"/>
      <c r="S261" s="50">
        <v>43262.0</v>
      </c>
      <c r="T261" s="41" t="s">
        <v>82</v>
      </c>
      <c r="U261" s="51" t="s">
        <v>83</v>
      </c>
      <c r="V261" s="41"/>
      <c r="W261" s="38"/>
      <c r="X261" s="49"/>
      <c r="Y261" s="49"/>
      <c r="Z261" s="49"/>
      <c r="AA261" s="49"/>
      <c r="AB261" s="49"/>
      <c r="AC261" s="49"/>
      <c r="AD261" s="49"/>
      <c r="AE261" s="49"/>
      <c r="AF261" s="49"/>
      <c r="AG261" s="49"/>
    </row>
    <row r="262">
      <c r="A262" s="68" t="s">
        <v>1235</v>
      </c>
      <c r="B262" s="69" t="s">
        <v>1236</v>
      </c>
      <c r="C262" s="29"/>
      <c r="D262" s="29"/>
      <c r="E262" s="29"/>
      <c r="F262" s="72" t="s">
        <v>152</v>
      </c>
      <c r="G262" s="14" t="s">
        <v>142</v>
      </c>
      <c r="H262" s="69" t="s">
        <v>1237</v>
      </c>
      <c r="I262" s="83"/>
      <c r="J262" s="68" t="s">
        <v>1217</v>
      </c>
      <c r="K262" s="70" t="s">
        <v>1228</v>
      </c>
      <c r="L262" s="71"/>
      <c r="M262" s="14"/>
      <c r="N262" s="14" t="s">
        <v>44</v>
      </c>
      <c r="O262" s="22"/>
      <c r="P262" s="29"/>
      <c r="Q262" s="29"/>
      <c r="R262" s="29"/>
      <c r="S262" s="31">
        <v>43149.0</v>
      </c>
      <c r="T262" s="14" t="s">
        <v>55</v>
      </c>
      <c r="U262" s="3" t="s">
        <v>118</v>
      </c>
      <c r="V262" s="14"/>
      <c r="W262" s="29"/>
      <c r="X262" s="29"/>
      <c r="Y262" s="29"/>
      <c r="Z262" s="29"/>
      <c r="AA262" s="29"/>
      <c r="AB262" s="29"/>
      <c r="AC262" s="29"/>
      <c r="AD262" s="29"/>
      <c r="AE262" s="29"/>
      <c r="AF262" s="29"/>
      <c r="AG262" s="29"/>
    </row>
    <row r="263">
      <c r="A263" s="68" t="s">
        <v>1238</v>
      </c>
      <c r="B263" s="29"/>
      <c r="C263" s="29"/>
      <c r="D263" s="29"/>
      <c r="E263" s="29"/>
      <c r="F263" s="68" t="s">
        <v>70</v>
      </c>
      <c r="G263" s="14" t="s">
        <v>35</v>
      </c>
      <c r="H263" s="69" t="s">
        <v>1239</v>
      </c>
      <c r="I263" s="83"/>
      <c r="J263" s="68" t="s">
        <v>1240</v>
      </c>
      <c r="K263" s="70" t="s">
        <v>1241</v>
      </c>
      <c r="L263" s="71"/>
      <c r="M263" s="14"/>
      <c r="N263" s="14" t="s">
        <v>44</v>
      </c>
      <c r="O263" s="36"/>
      <c r="P263" s="29"/>
      <c r="Q263" s="29"/>
      <c r="R263" s="29"/>
      <c r="S263" s="31">
        <v>43149.0</v>
      </c>
      <c r="T263" s="14" t="s">
        <v>55</v>
      </c>
      <c r="U263" s="3" t="s">
        <v>118</v>
      </c>
      <c r="V263" s="14"/>
      <c r="W263" s="29"/>
      <c r="X263" s="29"/>
      <c r="Y263" s="29"/>
      <c r="Z263" s="29"/>
      <c r="AA263" s="29"/>
      <c r="AB263" s="29"/>
      <c r="AC263" s="29"/>
      <c r="AD263" s="29"/>
      <c r="AE263" s="29"/>
      <c r="AF263" s="29"/>
      <c r="AG263" s="29"/>
    </row>
    <row r="264">
      <c r="A264" s="68" t="s">
        <v>1238</v>
      </c>
      <c r="B264" s="29"/>
      <c r="C264" s="29"/>
      <c r="D264" s="29"/>
      <c r="E264" s="29"/>
      <c r="F264" s="68" t="s">
        <v>70</v>
      </c>
      <c r="G264" s="14" t="s">
        <v>142</v>
      </c>
      <c r="H264" s="69" t="s">
        <v>1242</v>
      </c>
      <c r="I264" s="69"/>
      <c r="J264" s="68" t="s">
        <v>1240</v>
      </c>
      <c r="K264" s="70" t="s">
        <v>1241</v>
      </c>
      <c r="L264" s="71"/>
      <c r="M264" s="14"/>
      <c r="N264" s="14" t="s">
        <v>44</v>
      </c>
      <c r="O264" s="36"/>
      <c r="P264" s="29"/>
      <c r="Q264" s="29"/>
      <c r="R264" s="29"/>
      <c r="S264" s="31">
        <v>43149.0</v>
      </c>
      <c r="T264" s="14" t="s">
        <v>55</v>
      </c>
      <c r="U264" s="3" t="s">
        <v>118</v>
      </c>
      <c r="V264" s="14"/>
      <c r="W264" s="29"/>
      <c r="X264" s="29"/>
      <c r="Y264" s="29"/>
      <c r="Z264" s="29"/>
      <c r="AA264" s="29"/>
      <c r="AB264" s="29"/>
      <c r="AC264" s="29"/>
      <c r="AD264" s="29"/>
      <c r="AE264" s="29"/>
      <c r="AF264" s="29"/>
      <c r="AG264" s="29"/>
    </row>
    <row r="265">
      <c r="A265" s="19" t="s">
        <v>1243</v>
      </c>
      <c r="B265" s="14"/>
      <c r="C265" s="14"/>
      <c r="D265" s="16"/>
      <c r="E265" s="14"/>
      <c r="F265" s="14" t="s">
        <v>34</v>
      </c>
      <c r="G265" s="14" t="s">
        <v>35</v>
      </c>
      <c r="H265" s="19" t="s">
        <v>1244</v>
      </c>
      <c r="I265" s="22"/>
      <c r="J265" s="19" t="s">
        <v>1240</v>
      </c>
      <c r="K265" s="24" t="s">
        <v>1245</v>
      </c>
      <c r="L265" s="25"/>
      <c r="M265" s="14"/>
      <c r="N265" s="14" t="s">
        <v>44</v>
      </c>
      <c r="O265" s="28" t="s">
        <v>1246</v>
      </c>
      <c r="P265" s="29"/>
      <c r="Q265" s="29"/>
      <c r="R265" s="29"/>
      <c r="S265" s="31">
        <v>43162.0</v>
      </c>
      <c r="T265" s="14" t="s">
        <v>55</v>
      </c>
      <c r="U265" s="19" t="s">
        <v>56</v>
      </c>
      <c r="V265" s="34" t="s">
        <v>57</v>
      </c>
      <c r="W265" s="14"/>
      <c r="X265" s="29"/>
      <c r="Y265" s="29"/>
      <c r="Z265" s="29"/>
      <c r="AA265" s="29"/>
      <c r="AB265" s="29"/>
      <c r="AC265" s="29"/>
      <c r="AD265" s="29"/>
      <c r="AE265" s="29"/>
      <c r="AF265" s="29"/>
      <c r="AG265" s="29"/>
    </row>
    <row r="266">
      <c r="A266" s="19" t="s">
        <v>1247</v>
      </c>
      <c r="B266" s="14"/>
      <c r="C266" s="14"/>
      <c r="D266" s="16"/>
      <c r="E266" s="14"/>
      <c r="F266" s="14" t="s">
        <v>34</v>
      </c>
      <c r="G266" s="14" t="s">
        <v>35</v>
      </c>
      <c r="H266" s="19" t="s">
        <v>1248</v>
      </c>
      <c r="I266" s="19" t="s">
        <v>1249</v>
      </c>
      <c r="J266" s="14" t="s">
        <v>1250</v>
      </c>
      <c r="K266" s="24" t="s">
        <v>1251</v>
      </c>
      <c r="L266" s="25"/>
      <c r="M266" s="14"/>
      <c r="N266" s="14" t="s">
        <v>44</v>
      </c>
      <c r="O266" s="28" t="s">
        <v>1252</v>
      </c>
      <c r="P266" s="29"/>
      <c r="Q266" s="29"/>
      <c r="R266" s="29"/>
      <c r="S266" s="31">
        <v>43162.0</v>
      </c>
      <c r="T266" s="14" t="s">
        <v>55</v>
      </c>
      <c r="U266" s="19" t="s">
        <v>56</v>
      </c>
      <c r="V266" s="34" t="s">
        <v>57</v>
      </c>
      <c r="W266" s="14"/>
      <c r="X266" s="29"/>
      <c r="Y266" s="29"/>
      <c r="Z266" s="29"/>
      <c r="AA266" s="29"/>
      <c r="AB266" s="29"/>
      <c r="AC266" s="29"/>
      <c r="AD266" s="29"/>
      <c r="AE266" s="29"/>
      <c r="AF266" s="29"/>
      <c r="AG266" s="29"/>
    </row>
    <row r="267">
      <c r="A267" s="68" t="s">
        <v>1253</v>
      </c>
      <c r="B267" s="29"/>
      <c r="C267" s="29"/>
      <c r="D267" s="29"/>
      <c r="E267" s="29"/>
      <c r="F267" s="72" t="s">
        <v>124</v>
      </c>
      <c r="G267" s="14" t="s">
        <v>35</v>
      </c>
      <c r="H267" s="69" t="s">
        <v>1254</v>
      </c>
      <c r="I267" s="69"/>
      <c r="J267" s="68" t="s">
        <v>1255</v>
      </c>
      <c r="K267" s="70" t="s">
        <v>1256</v>
      </c>
      <c r="L267" s="71"/>
      <c r="M267" s="14"/>
      <c r="N267" s="14" t="s">
        <v>44</v>
      </c>
      <c r="O267" s="36"/>
      <c r="P267" s="29"/>
      <c r="Q267" s="29"/>
      <c r="R267" s="29"/>
      <c r="S267" s="31">
        <v>43149.0</v>
      </c>
      <c r="T267" s="14" t="s">
        <v>55</v>
      </c>
      <c r="U267" s="3" t="s">
        <v>118</v>
      </c>
      <c r="V267" s="14"/>
      <c r="W267" s="29"/>
      <c r="X267" s="29"/>
      <c r="Y267" s="29"/>
      <c r="Z267" s="29"/>
      <c r="AA267" s="29"/>
      <c r="AB267" s="29"/>
      <c r="AC267" s="29"/>
      <c r="AD267" s="29"/>
      <c r="AE267" s="29"/>
      <c r="AF267" s="29"/>
      <c r="AG267" s="29"/>
    </row>
    <row r="268">
      <c r="A268" s="19" t="s">
        <v>1257</v>
      </c>
      <c r="B268" s="14"/>
      <c r="C268" s="14"/>
      <c r="D268" s="16"/>
      <c r="E268" s="14"/>
      <c r="F268" s="14" t="s">
        <v>34</v>
      </c>
      <c r="G268" s="14" t="s">
        <v>35</v>
      </c>
      <c r="H268" s="19" t="s">
        <v>1258</v>
      </c>
      <c r="I268" s="22"/>
      <c r="J268" s="19" t="s">
        <v>1259</v>
      </c>
      <c r="K268" s="24" t="s">
        <v>1260</v>
      </c>
      <c r="L268" s="25"/>
      <c r="M268" s="14"/>
      <c r="N268" s="14" t="s">
        <v>44</v>
      </c>
      <c r="O268" s="28" t="s">
        <v>1261</v>
      </c>
      <c r="P268" s="29"/>
      <c r="Q268" s="29"/>
      <c r="R268" s="29"/>
      <c r="S268" s="31">
        <v>43162.0</v>
      </c>
      <c r="T268" s="14" t="s">
        <v>55</v>
      </c>
      <c r="U268" s="19" t="s">
        <v>56</v>
      </c>
      <c r="V268" s="34" t="s">
        <v>57</v>
      </c>
      <c r="W268" s="14"/>
      <c r="X268" s="29"/>
      <c r="Y268" s="29"/>
      <c r="Z268" s="29"/>
      <c r="AA268" s="29"/>
      <c r="AB268" s="29"/>
      <c r="AC268" s="29"/>
      <c r="AD268" s="29"/>
      <c r="AE268" s="29"/>
      <c r="AF268" s="29"/>
      <c r="AG268" s="29"/>
    </row>
    <row r="269">
      <c r="A269" s="19" t="s">
        <v>1262</v>
      </c>
      <c r="B269" s="14"/>
      <c r="C269" s="14"/>
      <c r="D269" s="16"/>
      <c r="E269" s="14"/>
      <c r="F269" s="14" t="s">
        <v>34</v>
      </c>
      <c r="G269" s="14" t="s">
        <v>35</v>
      </c>
      <c r="H269" s="19" t="s">
        <v>1263</v>
      </c>
      <c r="I269" s="22"/>
      <c r="J269" s="19" t="s">
        <v>1259</v>
      </c>
      <c r="K269" s="24" t="s">
        <v>1260</v>
      </c>
      <c r="L269" s="25"/>
      <c r="M269" s="14"/>
      <c r="N269" s="14" t="s">
        <v>44</v>
      </c>
      <c r="O269" s="36"/>
      <c r="P269" s="29"/>
      <c r="Q269" s="29"/>
      <c r="R269" s="29"/>
      <c r="S269" s="31">
        <v>43162.0</v>
      </c>
      <c r="T269" s="14" t="s">
        <v>55</v>
      </c>
      <c r="U269" s="19" t="s">
        <v>56</v>
      </c>
      <c r="V269" s="34" t="s">
        <v>57</v>
      </c>
      <c r="W269" s="14"/>
      <c r="X269" s="29"/>
      <c r="Y269" s="29"/>
      <c r="Z269" s="29"/>
      <c r="AA269" s="29"/>
      <c r="AB269" s="29"/>
      <c r="AC269" s="29"/>
      <c r="AD269" s="29"/>
      <c r="AE269" s="29"/>
      <c r="AF269" s="29"/>
      <c r="AG269" s="29"/>
    </row>
    <row r="270">
      <c r="A270" s="42" t="s">
        <v>1264</v>
      </c>
      <c r="B270" s="38"/>
      <c r="C270" s="41" t="s">
        <v>1265</v>
      </c>
      <c r="D270" s="39"/>
      <c r="E270" s="38"/>
      <c r="F270" s="41" t="s">
        <v>152</v>
      </c>
      <c r="G270" s="14" t="s">
        <v>35</v>
      </c>
      <c r="H270" s="42" t="s">
        <v>1266</v>
      </c>
      <c r="I270" s="22"/>
      <c r="J270" s="41" t="s">
        <v>1259</v>
      </c>
      <c r="K270" s="43" t="s">
        <v>1260</v>
      </c>
      <c r="L270" s="45"/>
      <c r="M270" s="41"/>
      <c r="N270" s="14" t="s">
        <v>44</v>
      </c>
      <c r="O270" s="47" t="s">
        <v>1267</v>
      </c>
      <c r="P270" s="49"/>
      <c r="Q270" s="49"/>
      <c r="R270" s="49"/>
      <c r="S270" s="50">
        <v>43262.0</v>
      </c>
      <c r="T270" s="41" t="s">
        <v>82</v>
      </c>
      <c r="U270" s="51" t="s">
        <v>83</v>
      </c>
      <c r="V270" s="41"/>
      <c r="W270" s="38"/>
      <c r="X270" s="49"/>
      <c r="Y270" s="49"/>
      <c r="Z270" s="49"/>
      <c r="AA270" s="49"/>
      <c r="AB270" s="49"/>
      <c r="AC270" s="49"/>
      <c r="AD270" s="49"/>
      <c r="AE270" s="49"/>
      <c r="AF270" s="49"/>
      <c r="AG270" s="49"/>
    </row>
    <row r="271">
      <c r="A271" s="19" t="s">
        <v>1268</v>
      </c>
      <c r="B271" s="14"/>
      <c r="C271" s="14"/>
      <c r="D271" s="16"/>
      <c r="E271" s="14"/>
      <c r="F271" s="14" t="s">
        <v>34</v>
      </c>
      <c r="G271" s="14" t="s">
        <v>142</v>
      </c>
      <c r="H271" s="19" t="s">
        <v>1269</v>
      </c>
      <c r="I271" s="22"/>
      <c r="J271" s="14" t="s">
        <v>1270</v>
      </c>
      <c r="K271" s="24" t="s">
        <v>1271</v>
      </c>
      <c r="L271" s="25"/>
      <c r="M271" s="14"/>
      <c r="N271" s="14" t="s">
        <v>44</v>
      </c>
      <c r="O271" s="36"/>
      <c r="P271" s="29"/>
      <c r="Q271" s="29"/>
      <c r="R271" s="29"/>
      <c r="S271" s="31">
        <v>43162.0</v>
      </c>
      <c r="T271" s="14" t="s">
        <v>55</v>
      </c>
      <c r="U271" s="19" t="s">
        <v>56</v>
      </c>
      <c r="V271" s="34" t="s">
        <v>57</v>
      </c>
      <c r="W271" s="14"/>
      <c r="X271" s="29"/>
      <c r="Y271" s="29"/>
      <c r="Z271" s="29"/>
      <c r="AA271" s="29"/>
      <c r="AB271" s="29"/>
      <c r="AC271" s="29"/>
      <c r="AD271" s="29"/>
      <c r="AE271" s="29"/>
      <c r="AF271" s="29"/>
      <c r="AG271" s="29"/>
    </row>
    <row r="272">
      <c r="A272" s="19" t="s">
        <v>1272</v>
      </c>
      <c r="B272" s="14"/>
      <c r="C272" s="14"/>
      <c r="D272" s="16"/>
      <c r="E272" s="14"/>
      <c r="F272" s="14" t="s">
        <v>34</v>
      </c>
      <c r="G272" s="14" t="s">
        <v>35</v>
      </c>
      <c r="H272" s="19" t="s">
        <v>1273</v>
      </c>
      <c r="I272" s="36"/>
      <c r="J272" s="14" t="s">
        <v>1270</v>
      </c>
      <c r="K272" s="24" t="s">
        <v>1274</v>
      </c>
      <c r="L272" s="25"/>
      <c r="M272" s="14"/>
      <c r="N272" s="14" t="s">
        <v>44</v>
      </c>
      <c r="O272" s="47" t="s">
        <v>1275</v>
      </c>
      <c r="P272" s="29"/>
      <c r="Q272" s="29"/>
      <c r="R272" s="29"/>
      <c r="S272" s="31">
        <v>43162.0</v>
      </c>
      <c r="T272" s="14" t="s">
        <v>55</v>
      </c>
      <c r="U272" s="19" t="s">
        <v>56</v>
      </c>
      <c r="V272" s="34" t="s">
        <v>57</v>
      </c>
      <c r="W272" s="14"/>
      <c r="X272" s="29"/>
      <c r="Y272" s="29"/>
      <c r="Z272" s="29"/>
      <c r="AA272" s="29"/>
      <c r="AB272" s="29"/>
      <c r="AC272" s="29"/>
      <c r="AD272" s="29"/>
      <c r="AE272" s="29"/>
      <c r="AF272" s="29"/>
      <c r="AG272" s="29"/>
    </row>
    <row r="273">
      <c r="A273" s="58"/>
      <c r="B273" s="55"/>
      <c r="C273" s="55"/>
      <c r="D273" s="55"/>
      <c r="E273" s="55"/>
      <c r="F273" s="58"/>
      <c r="G273" s="58"/>
      <c r="H273" s="55"/>
      <c r="I273" s="55"/>
      <c r="J273" s="58"/>
      <c r="K273" s="59"/>
      <c r="L273" s="60"/>
      <c r="M273" s="58"/>
      <c r="N273" s="58"/>
      <c r="O273" s="58"/>
      <c r="P273" s="55"/>
      <c r="Q273" s="55"/>
      <c r="R273" s="55"/>
      <c r="S273" s="62"/>
      <c r="T273" s="58"/>
      <c r="U273" s="102"/>
      <c r="V273" s="58"/>
      <c r="W273" s="55"/>
      <c r="X273" s="55"/>
      <c r="Y273" s="55"/>
      <c r="Z273" s="55"/>
      <c r="AA273" s="55"/>
      <c r="AB273" s="69"/>
      <c r="AC273" s="69"/>
      <c r="AD273" s="69"/>
      <c r="AE273" s="69"/>
      <c r="AF273" s="69"/>
      <c r="AG273" s="69"/>
    </row>
  </sheetData>
  <dataValidations>
    <dataValidation type="list" allowBlank="1" sqref="G2:G273">
      <formula1>LocationType!$A$1:$A$6</formula1>
    </dataValidation>
    <dataValidation type="list" allowBlank="1" sqref="F2:F273">
      <formula1>RepositoryTypes!$A$1:$A$15</formula1>
    </dataValidation>
  </dataValidations>
  <hyperlinks>
    <hyperlink r:id="rId1" ref="O2"/>
    <hyperlink r:id="rId2" location="HenryCounty" ref="V2"/>
    <hyperlink r:id="rId3" location="HenryCounty" ref="V3"/>
    <hyperlink r:id="rId4" ref="O4"/>
    <hyperlink r:id="rId5" ref="O5"/>
    <hyperlink r:id="rId6" ref="V5"/>
    <hyperlink r:id="rId7" ref="O7"/>
    <hyperlink r:id="rId8" ref="V7"/>
    <hyperlink r:id="rId9" ref="O8"/>
    <hyperlink r:id="rId10" location="HenryCounty" ref="V8"/>
    <hyperlink r:id="rId11" ref="O9"/>
    <hyperlink r:id="rId12" location="HenryCounty" ref="V9"/>
    <hyperlink r:id="rId13" ref="O11"/>
    <hyperlink r:id="rId14" location="HenryCounty" ref="V11"/>
    <hyperlink r:id="rId15" ref="O13"/>
    <hyperlink r:id="rId16" ref="V13"/>
    <hyperlink r:id="rId17" location="HenryCounty" ref="V14"/>
    <hyperlink r:id="rId18" ref="O15"/>
    <hyperlink r:id="rId19" location="HenryCounty" ref="V15"/>
    <hyperlink r:id="rId20" location="HenryCounty" ref="V16"/>
    <hyperlink r:id="rId21" ref="O17"/>
    <hyperlink r:id="rId22" ref="V17"/>
    <hyperlink r:id="rId23" ref="O18"/>
    <hyperlink r:id="rId24" location="HenryCounty" ref="V18"/>
    <hyperlink r:id="rId25" ref="O22"/>
    <hyperlink r:id="rId26" location="HenryCounty" ref="V22"/>
    <hyperlink r:id="rId27" ref="O23"/>
    <hyperlink r:id="rId28" location="HenryCounty" ref="V23"/>
    <hyperlink r:id="rId29" ref="O24"/>
    <hyperlink r:id="rId30" location="HenryCounty" ref="V24"/>
    <hyperlink r:id="rId31" ref="O25"/>
    <hyperlink r:id="rId32" location="HenryCounty" ref="V25"/>
    <hyperlink r:id="rId33" ref="O26"/>
    <hyperlink r:id="rId34" ref="V26"/>
    <hyperlink r:id="rId35" ref="O28"/>
    <hyperlink r:id="rId36" ref="V28"/>
    <hyperlink r:id="rId37" ref="O29"/>
    <hyperlink r:id="rId38" location="HenryCounty" ref="V29"/>
    <hyperlink r:id="rId39" ref="O30"/>
    <hyperlink r:id="rId40" location="HenryCounty" ref="V30"/>
    <hyperlink r:id="rId41" location="HenryCounty" ref="V31"/>
    <hyperlink r:id="rId42" ref="O33"/>
    <hyperlink r:id="rId43" location="HenryCounty" ref="V33"/>
    <hyperlink r:id="rId44" location="HenryCounty" ref="V34"/>
    <hyperlink r:id="rId45" location="HenryCounty" ref="V35"/>
    <hyperlink r:id="rId46" ref="O36"/>
    <hyperlink r:id="rId47" ref="V36"/>
    <hyperlink r:id="rId48" ref="O37"/>
    <hyperlink r:id="rId49" location="HenryCounty" ref="V37"/>
    <hyperlink r:id="rId50" location="HenryCounty" ref="V38"/>
    <hyperlink r:id="rId51" ref="O39"/>
    <hyperlink r:id="rId52" location="HenryCounty" ref="V39"/>
    <hyperlink r:id="rId53" ref="O40"/>
    <hyperlink r:id="rId54" ref="O41"/>
    <hyperlink r:id="rId55" location="HenryCounty" ref="V41"/>
    <hyperlink r:id="rId56" ref="O43"/>
    <hyperlink r:id="rId57" ref="V43"/>
    <hyperlink r:id="rId58" ref="O44"/>
    <hyperlink r:id="rId59" ref="O45"/>
    <hyperlink r:id="rId60" location="HenryCounty" ref="V45"/>
    <hyperlink r:id="rId61" ref="O46"/>
    <hyperlink r:id="rId62" location="HenryCounty" ref="V46"/>
    <hyperlink r:id="rId63" ref="O47"/>
    <hyperlink r:id="rId64" location="HenryCounty" ref="V47"/>
    <hyperlink r:id="rId65" ref="O48"/>
    <hyperlink r:id="rId66" location="HenryCounty" ref="V49"/>
    <hyperlink r:id="rId67" location="HenryCounty" ref="V50"/>
    <hyperlink r:id="rId68" ref="O51"/>
    <hyperlink r:id="rId69" location="HenryCounty" ref="V52"/>
    <hyperlink r:id="rId70" location="HenryCounty" ref="V53"/>
    <hyperlink r:id="rId71" location="HenryCounty" ref="V54"/>
    <hyperlink r:id="rId72" ref="O55"/>
    <hyperlink r:id="rId73" location="HenryCounty" ref="V55"/>
    <hyperlink r:id="rId74" location="HenryCounty" ref="V57"/>
    <hyperlink r:id="rId75" ref="O58"/>
    <hyperlink r:id="rId76" location="HenryCounty" ref="V58"/>
    <hyperlink r:id="rId77" ref="O60"/>
    <hyperlink r:id="rId78" location="HenryCounty" ref="V60"/>
    <hyperlink r:id="rId79" ref="O61"/>
    <hyperlink r:id="rId80" location="HenryCounty" ref="V61"/>
    <hyperlink r:id="rId81" location="HenryCounty" ref="V62"/>
    <hyperlink r:id="rId82" ref="O63"/>
    <hyperlink r:id="rId83" location="HenryCounty" ref="V63"/>
    <hyperlink r:id="rId84" ref="O64"/>
    <hyperlink r:id="rId85" location="HenryCounty" ref="V64"/>
    <hyperlink r:id="rId86" ref="O65"/>
    <hyperlink r:id="rId87" location="HenryCounty" ref="V65"/>
    <hyperlink r:id="rId88" ref="O66"/>
    <hyperlink r:id="rId89" location="HenryCounty" ref="V66"/>
    <hyperlink r:id="rId90" location="HenryCounty" ref="V67"/>
    <hyperlink r:id="rId91" location="HenryCounty" ref="V70"/>
    <hyperlink r:id="rId92" ref="O71"/>
    <hyperlink r:id="rId93" ref="V71"/>
    <hyperlink r:id="rId94" ref="O72"/>
    <hyperlink r:id="rId95" location="HenryCounty" ref="V72"/>
    <hyperlink r:id="rId96" ref="O73"/>
    <hyperlink r:id="rId97" location="HenryCounty" ref="V73"/>
    <hyperlink r:id="rId98" location="HenryCounty" ref="V74"/>
    <hyperlink r:id="rId99" ref="O75"/>
    <hyperlink r:id="rId100" location="HenryCounty" ref="V75"/>
    <hyperlink r:id="rId101" ref="O76"/>
    <hyperlink r:id="rId102" location="HenryCounty" ref="V76"/>
    <hyperlink r:id="rId103" ref="O77"/>
    <hyperlink r:id="rId104" location="HenryCounty" ref="V77"/>
    <hyperlink r:id="rId105" location="HenryCounty" ref="V78"/>
    <hyperlink r:id="rId106" ref="O79"/>
    <hyperlink r:id="rId107" location="HenryCounty" ref="V79"/>
    <hyperlink r:id="rId108" ref="O83"/>
    <hyperlink r:id="rId109" location="HenryCounty" ref="V83"/>
    <hyperlink r:id="rId110" ref="O85"/>
    <hyperlink r:id="rId111" location="HenryCounty" ref="V85"/>
    <hyperlink r:id="rId112" location="HenryCounty" ref="V86"/>
    <hyperlink r:id="rId113" ref="O87"/>
    <hyperlink r:id="rId114" location="HenryCounty" ref="V87"/>
    <hyperlink r:id="rId115" ref="O88"/>
    <hyperlink r:id="rId116" ref="O91"/>
    <hyperlink r:id="rId117" location="HenryCounty" ref="V91"/>
    <hyperlink r:id="rId118" ref="O93"/>
    <hyperlink r:id="rId119" location="HenryCounty" ref="V93"/>
    <hyperlink r:id="rId120" ref="O95"/>
    <hyperlink r:id="rId121" location="HenryCounty" ref="V95"/>
    <hyperlink r:id="rId122" location="HenryCounty" ref="V96"/>
    <hyperlink r:id="rId123" location="HenryCounty" ref="V97"/>
    <hyperlink r:id="rId124" ref="O98"/>
    <hyperlink r:id="rId125" ref="O99"/>
    <hyperlink r:id="rId126" ref="O100"/>
    <hyperlink r:id="rId127" location="HenryCounty" ref="V100"/>
    <hyperlink r:id="rId128" ref="O101"/>
    <hyperlink r:id="rId129" location="HenryCounty" ref="V101"/>
    <hyperlink r:id="rId130" ref="O102"/>
    <hyperlink r:id="rId131" location="HenryCounty" ref="V102"/>
    <hyperlink r:id="rId132" location="HenryCounty" ref="V103"/>
    <hyperlink r:id="rId133" location="038;sid=2926579" ref="O104"/>
    <hyperlink r:id="rId134" location="038;sid=2926579" ref="O105"/>
    <hyperlink r:id="rId135" ref="O106"/>
    <hyperlink r:id="rId136" location="HenryCounty" ref="V106"/>
    <hyperlink r:id="rId137" location="HenryCounty" ref="V107"/>
    <hyperlink r:id="rId138" ref="O109"/>
    <hyperlink r:id="rId139" ref="O111"/>
    <hyperlink r:id="rId140" location="HenryCounty" ref="V111"/>
    <hyperlink r:id="rId141" ref="O112"/>
    <hyperlink r:id="rId142" ref="V112"/>
    <hyperlink r:id="rId143" ref="O113"/>
    <hyperlink r:id="rId144" ref="V113"/>
    <hyperlink r:id="rId145" ref="O114"/>
    <hyperlink r:id="rId146" location="HenryCounty" ref="V114"/>
    <hyperlink r:id="rId147" ref="O115"/>
    <hyperlink r:id="rId148" location="HenryCounty" ref="V115"/>
    <hyperlink r:id="rId149" location="HenryCounty" ref="V116"/>
    <hyperlink r:id="rId150" ref="O117"/>
    <hyperlink r:id="rId151" location="HenryCounty" ref="V117"/>
    <hyperlink r:id="rId152" ref="O118"/>
    <hyperlink r:id="rId153" location="HenryCounty" ref="V118"/>
    <hyperlink r:id="rId154" ref="O119"/>
    <hyperlink r:id="rId155" location="HenryCounty" ref="V119"/>
    <hyperlink r:id="rId156" ref="O120"/>
    <hyperlink r:id="rId157" location="HenryCounty" ref="V120"/>
    <hyperlink r:id="rId158" location="HenryCounty" ref="V121"/>
    <hyperlink r:id="rId159" ref="O122"/>
    <hyperlink r:id="rId160" location="HenryCounty" ref="V122"/>
    <hyperlink r:id="rId161" location="HenryCounty" ref="V123"/>
    <hyperlink r:id="rId162" ref="O124"/>
    <hyperlink r:id="rId163" location="HenryCounty" ref="V124"/>
    <hyperlink r:id="rId164" location="HenryCounty" ref="V125"/>
    <hyperlink r:id="rId165" location="HenryCounty" ref="V127"/>
    <hyperlink r:id="rId166" ref="O128"/>
    <hyperlink r:id="rId167" ref="V128"/>
    <hyperlink r:id="rId168" ref="O131"/>
    <hyperlink r:id="rId169" ref="V131"/>
    <hyperlink r:id="rId170" ref="O132"/>
    <hyperlink r:id="rId171" ref="V132"/>
    <hyperlink r:id="rId172" ref="O135"/>
    <hyperlink r:id="rId173" location="HenryCounty" ref="V135"/>
    <hyperlink r:id="rId174" ref="O136"/>
    <hyperlink r:id="rId175" ref="O137"/>
    <hyperlink r:id="rId176" location="HenryCounty" ref="V137"/>
    <hyperlink r:id="rId177" ref="O138"/>
    <hyperlink r:id="rId178" location="HenryCounty" ref="V138"/>
    <hyperlink r:id="rId179" ref="O139"/>
    <hyperlink r:id="rId180" location="HenryCounty" ref="V139"/>
    <hyperlink r:id="rId181" ref="O141"/>
    <hyperlink r:id="rId182" location="HenryCounty" ref="V141"/>
    <hyperlink r:id="rId183" ref="O142"/>
    <hyperlink r:id="rId184" location="HenryCounty" ref="V144"/>
    <hyperlink r:id="rId185" ref="O145"/>
    <hyperlink r:id="rId186" location="HenryCounty" ref="V145"/>
    <hyperlink r:id="rId187" location="HenryCounty" ref="V146"/>
    <hyperlink r:id="rId188" location="HenryCounty" ref="V147"/>
    <hyperlink r:id="rId189" ref="O148"/>
    <hyperlink r:id="rId190" location="HenryCounty" ref="V148"/>
    <hyperlink r:id="rId191" location="HenryCounty" ref="V149"/>
    <hyperlink r:id="rId192" ref="O150"/>
    <hyperlink r:id="rId193" location="HenryCounty" ref="V151"/>
    <hyperlink r:id="rId194" location="HenryCounty" ref="V152"/>
    <hyperlink r:id="rId195" location="HenryCounty" ref="V153"/>
    <hyperlink r:id="rId196" ref="O155"/>
    <hyperlink r:id="rId197" location="HenryCounty" ref="V155"/>
    <hyperlink r:id="rId198" ref="O156"/>
    <hyperlink r:id="rId199" location="HenryCounty" ref="V157"/>
    <hyperlink r:id="rId200" ref="O159"/>
    <hyperlink r:id="rId201" location="HenryCounty" ref="V159"/>
    <hyperlink r:id="rId202" location="HenryCounty" ref="V161"/>
    <hyperlink r:id="rId203" ref="O162"/>
    <hyperlink r:id="rId204" location="HenryCounty" ref="V162"/>
    <hyperlink r:id="rId205" ref="O163"/>
    <hyperlink r:id="rId206" location="HenryCounty" ref="V163"/>
    <hyperlink r:id="rId207" location="HenryCounty" ref="V164"/>
    <hyperlink r:id="rId208" ref="O165"/>
    <hyperlink r:id="rId209" location="HenryCounty" ref="V165"/>
    <hyperlink r:id="rId210" location="HenryCounty" ref="V166"/>
    <hyperlink r:id="rId211" ref="O167"/>
    <hyperlink r:id="rId212" location="HenryCounty" ref="V167"/>
    <hyperlink r:id="rId213" location="start" ref="O168"/>
    <hyperlink r:id="rId214" ref="V168"/>
    <hyperlink r:id="rId215" ref="O170"/>
    <hyperlink r:id="rId216" location="HenryCounty" ref="V170"/>
    <hyperlink r:id="rId217" location="HenryCounty" ref="V171"/>
    <hyperlink r:id="rId218" ref="O172"/>
    <hyperlink r:id="rId219" location="HenryCounty" ref="V172"/>
    <hyperlink r:id="rId220" ref="O173"/>
    <hyperlink r:id="rId221" ref="O175"/>
    <hyperlink r:id="rId222" ref="V175"/>
    <hyperlink r:id="rId223" location="HenryCounty" ref="V177"/>
    <hyperlink r:id="rId224" ref="O178"/>
    <hyperlink r:id="rId225" location="HenryCounty" ref="V178"/>
    <hyperlink r:id="rId226" ref="O179"/>
    <hyperlink r:id="rId227" location="HenryCounty" ref="V179"/>
    <hyperlink r:id="rId228" ref="O180"/>
    <hyperlink r:id="rId229" location="HenryCounty" ref="V180"/>
    <hyperlink r:id="rId230" location="HenryCounty" ref="V181"/>
    <hyperlink r:id="rId231" ref="O182"/>
    <hyperlink r:id="rId232" location="HenryCounty" ref="V182"/>
    <hyperlink r:id="rId233" ref="O183"/>
    <hyperlink r:id="rId234" location="HenryCounty" ref="V183"/>
    <hyperlink r:id="rId235" ref="O184"/>
    <hyperlink r:id="rId236" ref="O185"/>
    <hyperlink r:id="rId237" location="HenryCounty" ref="V186"/>
    <hyperlink r:id="rId238" location="HenryCounty" ref="V187"/>
    <hyperlink r:id="rId239" ref="O188"/>
    <hyperlink r:id="rId240" location="HenryCounty" ref="V188"/>
    <hyperlink r:id="rId241" location="HenryCounty" ref="V189"/>
    <hyperlink r:id="rId242" ref="O190"/>
    <hyperlink r:id="rId243" location="HenryCounty" ref="V190"/>
    <hyperlink r:id="rId244" ref="O191"/>
    <hyperlink r:id="rId245" location="HenryCounty" ref="V191"/>
    <hyperlink r:id="rId246" ref="O192"/>
    <hyperlink r:id="rId247" ref="V192"/>
    <hyperlink r:id="rId248" ref="O193"/>
    <hyperlink r:id="rId249" ref="V193"/>
    <hyperlink r:id="rId250" ref="O196"/>
    <hyperlink r:id="rId251" ref="O197"/>
    <hyperlink r:id="rId252" location="HenryCounty" ref="V197"/>
    <hyperlink r:id="rId253" ref="O198"/>
    <hyperlink r:id="rId254" ref="O199"/>
    <hyperlink r:id="rId255" ref="O200"/>
    <hyperlink r:id="rId256" ref="O203"/>
    <hyperlink r:id="rId257" location="HenryCounty" ref="V203"/>
    <hyperlink r:id="rId258" ref="O204"/>
    <hyperlink r:id="rId259" location="HenryCounty" ref="V204"/>
    <hyperlink r:id="rId260" ref="O205"/>
    <hyperlink r:id="rId261" ref="O206"/>
    <hyperlink r:id="rId262" ref="O207"/>
    <hyperlink r:id="rId263" ref="V207"/>
    <hyperlink r:id="rId264" ref="O209"/>
    <hyperlink r:id="rId265" ref="O211"/>
    <hyperlink r:id="rId266" ref="V211"/>
    <hyperlink r:id="rId267" ref="O212"/>
    <hyperlink r:id="rId268" ref="O213"/>
    <hyperlink r:id="rId269" ref="O214"/>
    <hyperlink r:id="rId270" ref="O215"/>
    <hyperlink r:id="rId271" location="HenryCounty" ref="V215"/>
    <hyperlink r:id="rId272" ref="O216"/>
    <hyperlink r:id="rId273" ref="V216"/>
    <hyperlink r:id="rId274" ref="O220"/>
    <hyperlink r:id="rId275" location="HenryCounty" ref="V220"/>
    <hyperlink r:id="rId276" ref="O222"/>
    <hyperlink r:id="rId277" location="HenryCounty" ref="V222"/>
    <hyperlink r:id="rId278" ref="O225"/>
    <hyperlink r:id="rId279" location="HenryCounty" ref="V225"/>
    <hyperlink r:id="rId280" location="HenryCounty" ref="V226"/>
    <hyperlink r:id="rId281" ref="O228"/>
    <hyperlink r:id="rId282" location="HenryCounty" ref="V228"/>
    <hyperlink r:id="rId283" ref="O229"/>
    <hyperlink r:id="rId284" location="HenryCounty" ref="V229"/>
    <hyperlink r:id="rId285" ref="O230"/>
    <hyperlink r:id="rId286" location="HenryCounty" ref="V230"/>
    <hyperlink r:id="rId287" ref="O231"/>
    <hyperlink r:id="rId288" location="HenryCounty" ref="V231"/>
    <hyperlink r:id="rId289" ref="O232"/>
    <hyperlink r:id="rId290" location="HenryCounty" ref="V232"/>
    <hyperlink r:id="rId291" location="HenryCounty" ref="V233"/>
    <hyperlink r:id="rId292" ref="O234"/>
    <hyperlink r:id="rId293" location="HenryCounty" ref="V234"/>
    <hyperlink r:id="rId294" ref="O236"/>
    <hyperlink r:id="rId295" location="HenryCounty" ref="V236"/>
    <hyperlink r:id="rId296" ref="O237"/>
    <hyperlink r:id="rId297" location="HenryCounty" ref="V237"/>
    <hyperlink r:id="rId298" ref="O238"/>
    <hyperlink r:id="rId299" location="HenryCounty" ref="V238"/>
    <hyperlink r:id="rId300" ref="O239"/>
    <hyperlink r:id="rId301" location="HenryCounty" ref="V239"/>
    <hyperlink r:id="rId302" location="HenryCounty" ref="V240"/>
    <hyperlink r:id="rId303" ref="O241"/>
    <hyperlink r:id="rId304" location="HenryCounty" ref="V241"/>
    <hyperlink r:id="rId305" ref="O242"/>
    <hyperlink r:id="rId306" location="HenryCounty" ref="V242"/>
    <hyperlink r:id="rId307" ref="O243"/>
    <hyperlink r:id="rId308" location="HenryCounty" ref="V243"/>
    <hyperlink r:id="rId309" ref="O244"/>
    <hyperlink r:id="rId310" location="HenryCounty" ref="V244"/>
    <hyperlink r:id="rId311" ref="O245"/>
    <hyperlink r:id="rId312" location="HenryCounty" ref="V245"/>
    <hyperlink r:id="rId313" ref="O246"/>
    <hyperlink r:id="rId314" location="HenryCounty" ref="V246"/>
    <hyperlink r:id="rId315" ref="O247"/>
    <hyperlink r:id="rId316" location="HenryCounty" ref="V247"/>
    <hyperlink r:id="rId317" ref="O248"/>
    <hyperlink r:id="rId318" ref="O249"/>
    <hyperlink r:id="rId319" ref="V249"/>
    <hyperlink r:id="rId320" ref="O250"/>
    <hyperlink r:id="rId321" location="HenryCounty" ref="V250"/>
    <hyperlink r:id="rId322" ref="O251"/>
    <hyperlink r:id="rId323" location="HenryCounty" ref="V252"/>
    <hyperlink r:id="rId324" ref="O253"/>
    <hyperlink r:id="rId325" location="HenryCounty" ref="V253"/>
    <hyperlink r:id="rId326" ref="O254"/>
    <hyperlink r:id="rId327" location="HenryCounty" ref="V254"/>
    <hyperlink r:id="rId328" ref="O255"/>
    <hyperlink r:id="rId329" location="HenryCounty" ref="V255"/>
    <hyperlink r:id="rId330" ref="O256"/>
    <hyperlink r:id="rId331" ref="V256"/>
    <hyperlink r:id="rId332" ref="O258"/>
    <hyperlink r:id="rId333" location="HenryCounty" ref="V260"/>
    <hyperlink r:id="rId334" ref="O261"/>
    <hyperlink r:id="rId335" ref="O265"/>
    <hyperlink r:id="rId336" location="HenryCounty" ref="V265"/>
    <hyperlink r:id="rId337" ref="O266"/>
    <hyperlink r:id="rId338" location="HenryCounty" ref="V266"/>
    <hyperlink r:id="rId339" ref="O268"/>
    <hyperlink r:id="rId340" location="HenryCounty" ref="V268"/>
    <hyperlink r:id="rId341" location="HenryCounty" ref="V269"/>
    <hyperlink r:id="rId342" ref="O270"/>
    <hyperlink r:id="rId343" location="HenryCounty" ref="V271"/>
    <hyperlink r:id="rId344" ref="O272"/>
    <hyperlink r:id="rId345" location="HenryCounty" ref="V272"/>
  </hyperlinks>
  <drawing r:id="rId346"/>
  <tableParts count="1">
    <tablePart r:id="rId34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9.86"/>
  </cols>
  <sheetData>
    <row r="1">
      <c r="A1" s="3" t="s">
        <v>1</v>
      </c>
      <c r="G1" s="7" t="s">
        <v>13</v>
      </c>
      <c r="H1" s="13">
        <f>counta('Repository Locations Data'!A2:A4042)</f>
        <v>271</v>
      </c>
    </row>
    <row r="2">
      <c r="A2" s="3"/>
      <c r="G2" s="15" t="s">
        <v>33</v>
      </c>
      <c r="H2" s="18">
        <f>countif('Repository Locations Data'!G2:G4042, "unverified")</f>
        <v>204</v>
      </c>
    </row>
    <row r="3">
      <c r="A3" s="21"/>
      <c r="B3" s="21"/>
      <c r="G3" s="15" t="s">
        <v>38</v>
      </c>
      <c r="H3" s="18">
        <f>countif('Repository Locations Data'!G2:G4042, "Mailing Address")</f>
        <v>66</v>
      </c>
    </row>
    <row r="4">
      <c r="G4" s="15" t="s">
        <v>42</v>
      </c>
      <c r="H4" s="18">
        <f>countif('Repository Locations Data'!G2:G4042, "Reading Room")</f>
        <v>1</v>
      </c>
    </row>
    <row r="5">
      <c r="G5" s="15" t="s">
        <v>45</v>
      </c>
      <c r="H5" s="18">
        <f>countif('Repository Locations Data'!G2:G4042, "Storage Facility")</f>
        <v>0</v>
      </c>
    </row>
    <row r="6">
      <c r="G6" s="15" t="s">
        <v>46</v>
      </c>
      <c r="H6" s="18">
        <f>countif('Repository Locations Data'!G2:G4042, "Unknown")</f>
        <v>0</v>
      </c>
    </row>
    <row r="7">
      <c r="G7" s="26" t="s">
        <v>47</v>
      </c>
      <c r="H7" s="18">
        <f>countif('Repository Locations Data'!G2:G4042, "All")</f>
        <v>0</v>
      </c>
    </row>
    <row r="8">
      <c r="B8" s="27"/>
      <c r="G8" s="7" t="s">
        <v>50</v>
      </c>
      <c r="H8" s="13">
        <f>H1-H3</f>
        <v>205</v>
      </c>
    </row>
    <row r="9">
      <c r="B9" s="27"/>
    </row>
    <row r="10">
      <c r="A10" s="21" t="s">
        <v>51</v>
      </c>
      <c r="B10" s="21"/>
    </row>
    <row r="11">
      <c r="A11" s="21" t="s">
        <v>52</v>
      </c>
      <c r="B11" s="30" t="s">
        <v>53</v>
      </c>
    </row>
    <row r="12">
      <c r="B12" s="33" t="s">
        <v>54</v>
      </c>
    </row>
    <row r="13">
      <c r="B13" s="33" t="s">
        <v>60</v>
      </c>
    </row>
    <row r="14">
      <c r="B14" s="27"/>
    </row>
    <row r="15">
      <c r="B15" s="27"/>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2.0"/>
    <col customWidth="1" min="2" max="2" width="43.14"/>
    <col customWidth="1" min="3" max="3" width="39.29"/>
  </cols>
  <sheetData>
    <row r="1" ht="25.5" customHeight="1">
      <c r="A1" s="2" t="s">
        <v>2</v>
      </c>
      <c r="E1" s="5"/>
      <c r="F1" s="5"/>
      <c r="G1" s="5"/>
      <c r="H1" s="5"/>
      <c r="I1" s="5"/>
      <c r="J1" s="5"/>
      <c r="K1" s="5"/>
      <c r="L1" s="5"/>
      <c r="M1" s="5"/>
      <c r="N1" s="5"/>
      <c r="O1" s="5"/>
      <c r="P1" s="5"/>
      <c r="Q1" s="5"/>
      <c r="R1" s="5"/>
      <c r="S1" s="5"/>
      <c r="T1" s="5"/>
      <c r="U1" s="5"/>
      <c r="V1" s="5"/>
      <c r="W1" s="5"/>
      <c r="X1" s="5"/>
      <c r="Y1" s="5"/>
    </row>
    <row r="2">
      <c r="A2" s="8" t="s">
        <v>17</v>
      </c>
      <c r="B2" s="10" t="s">
        <v>27</v>
      </c>
      <c r="C2" s="8" t="s">
        <v>28</v>
      </c>
      <c r="D2" s="8" t="s">
        <v>29</v>
      </c>
      <c r="E2" s="8"/>
      <c r="F2" s="5"/>
      <c r="G2" s="5"/>
      <c r="H2" s="5"/>
      <c r="I2" s="5"/>
      <c r="J2" s="5"/>
      <c r="K2" s="5"/>
      <c r="L2" s="5"/>
      <c r="M2" s="5"/>
      <c r="N2" s="5"/>
      <c r="O2" s="5"/>
      <c r="P2" s="5"/>
      <c r="Q2" s="5"/>
      <c r="R2" s="5"/>
      <c r="S2" s="5"/>
      <c r="T2" s="5"/>
      <c r="U2" s="5"/>
      <c r="V2" s="5"/>
      <c r="W2" s="5"/>
      <c r="X2" s="5"/>
      <c r="Y2" s="5"/>
    </row>
    <row r="3">
      <c r="A3" s="11" t="s">
        <v>30</v>
      </c>
      <c r="B3" s="17" t="s">
        <v>32</v>
      </c>
      <c r="C3" s="11"/>
      <c r="D3" s="11" t="s">
        <v>37</v>
      </c>
      <c r="E3" s="20"/>
      <c r="F3" s="20"/>
      <c r="G3" s="20"/>
      <c r="H3" s="20"/>
      <c r="I3" s="20"/>
      <c r="J3" s="20"/>
      <c r="K3" s="20"/>
      <c r="L3" s="20"/>
      <c r="M3" s="20"/>
      <c r="N3" s="20"/>
      <c r="O3" s="20"/>
      <c r="P3" s="20"/>
      <c r="Q3" s="20"/>
      <c r="R3" s="20"/>
      <c r="S3" s="20"/>
      <c r="T3" s="20"/>
      <c r="U3" s="20"/>
      <c r="V3" s="20"/>
      <c r="W3" s="20"/>
      <c r="X3" s="20"/>
      <c r="Y3" s="20"/>
    </row>
    <row r="4">
      <c r="A4" s="21" t="s">
        <v>5</v>
      </c>
      <c r="B4" s="23" t="s">
        <v>39</v>
      </c>
      <c r="C4" s="32" t="s">
        <v>49</v>
      </c>
      <c r="D4" s="21" t="s">
        <v>58</v>
      </c>
    </row>
    <row r="5">
      <c r="A5" s="21" t="s">
        <v>6</v>
      </c>
      <c r="B5" s="23" t="s">
        <v>59</v>
      </c>
      <c r="C5" s="32" t="s">
        <v>49</v>
      </c>
      <c r="D5" s="21" t="s">
        <v>58</v>
      </c>
    </row>
    <row r="6">
      <c r="A6" s="11" t="s">
        <v>61</v>
      </c>
      <c r="B6" s="40" t="s">
        <v>68</v>
      </c>
      <c r="C6" s="11"/>
      <c r="D6" s="11" t="s">
        <v>37</v>
      </c>
      <c r="E6" s="20"/>
      <c r="F6" s="20"/>
      <c r="G6" s="20"/>
      <c r="H6" s="20"/>
      <c r="I6" s="20"/>
      <c r="J6" s="20"/>
      <c r="K6" s="20"/>
      <c r="L6" s="20"/>
      <c r="M6" s="20"/>
      <c r="N6" s="20"/>
      <c r="O6" s="20"/>
      <c r="P6" s="20"/>
      <c r="Q6" s="20"/>
      <c r="R6" s="20"/>
      <c r="S6" s="20"/>
      <c r="T6" s="20"/>
      <c r="U6" s="20"/>
      <c r="V6" s="20"/>
      <c r="W6" s="20"/>
      <c r="X6" s="20"/>
      <c r="Y6" s="20"/>
    </row>
    <row r="7">
      <c r="A7" s="11" t="s">
        <v>71</v>
      </c>
      <c r="B7" s="40" t="s">
        <v>72</v>
      </c>
      <c r="C7" s="11"/>
      <c r="D7" s="11" t="s">
        <v>37</v>
      </c>
      <c r="E7" s="20"/>
      <c r="F7" s="20"/>
      <c r="G7" s="20"/>
      <c r="H7" s="20"/>
      <c r="I7" s="20"/>
      <c r="J7" s="20"/>
      <c r="K7" s="20"/>
      <c r="L7" s="20"/>
      <c r="M7" s="20"/>
      <c r="N7" s="20"/>
      <c r="O7" s="20"/>
      <c r="P7" s="20"/>
      <c r="Q7" s="20"/>
      <c r="R7" s="20"/>
      <c r="S7" s="20"/>
      <c r="T7" s="20"/>
      <c r="U7" s="20"/>
      <c r="V7" s="20"/>
      <c r="W7" s="20"/>
      <c r="X7" s="20"/>
      <c r="Y7" s="20"/>
    </row>
    <row r="8">
      <c r="A8" s="11" t="s">
        <v>75</v>
      </c>
      <c r="B8" s="44"/>
      <c r="C8" s="11"/>
      <c r="D8" s="11" t="s">
        <v>37</v>
      </c>
      <c r="E8" s="20"/>
      <c r="F8" s="20"/>
      <c r="G8" s="20"/>
      <c r="H8" s="20"/>
      <c r="I8" s="20"/>
      <c r="J8" s="20"/>
      <c r="K8" s="20"/>
      <c r="L8" s="20"/>
      <c r="M8" s="20"/>
      <c r="N8" s="20"/>
      <c r="O8" s="20"/>
      <c r="P8" s="20"/>
      <c r="Q8" s="20"/>
      <c r="R8" s="20"/>
      <c r="S8" s="20"/>
      <c r="T8" s="20"/>
      <c r="U8" s="20"/>
      <c r="V8" s="20"/>
      <c r="W8" s="20"/>
      <c r="X8" s="20"/>
      <c r="Y8" s="20"/>
    </row>
    <row r="9">
      <c r="A9" s="21" t="s">
        <v>10</v>
      </c>
      <c r="B9" s="46"/>
      <c r="C9" s="21"/>
      <c r="D9" s="21" t="s">
        <v>58</v>
      </c>
    </row>
    <row r="10">
      <c r="A10" s="21" t="s">
        <v>77</v>
      </c>
      <c r="B10" s="46"/>
      <c r="C10" s="21"/>
      <c r="D10" s="21" t="s">
        <v>58</v>
      </c>
    </row>
    <row r="11">
      <c r="A11" s="11" t="s">
        <v>78</v>
      </c>
      <c r="B11" s="44"/>
      <c r="C11" s="11"/>
      <c r="D11" s="11" t="s">
        <v>37</v>
      </c>
      <c r="E11" s="20"/>
      <c r="F11" s="20"/>
      <c r="G11" s="20"/>
      <c r="H11" s="20"/>
      <c r="I11" s="20"/>
      <c r="J11" s="20"/>
      <c r="K11" s="20"/>
      <c r="L11" s="20"/>
      <c r="M11" s="20"/>
      <c r="N11" s="20"/>
      <c r="O11" s="20"/>
      <c r="P11" s="20"/>
      <c r="Q11" s="20"/>
      <c r="R11" s="20"/>
      <c r="S11" s="20"/>
      <c r="T11" s="20"/>
      <c r="U11" s="20"/>
      <c r="V11" s="20"/>
      <c r="W11" s="20"/>
      <c r="X11" s="20"/>
      <c r="Y11" s="20"/>
    </row>
    <row r="12">
      <c r="A12" s="30" t="s">
        <v>79</v>
      </c>
      <c r="B12" s="48"/>
      <c r="C12" s="30"/>
      <c r="D12" s="30" t="s">
        <v>58</v>
      </c>
      <c r="E12" s="27"/>
      <c r="F12" s="27"/>
      <c r="G12" s="27"/>
      <c r="H12" s="27"/>
      <c r="I12" s="27"/>
      <c r="J12" s="27"/>
      <c r="K12" s="27"/>
      <c r="L12" s="27"/>
      <c r="M12" s="27"/>
      <c r="N12" s="27"/>
      <c r="O12" s="27"/>
      <c r="P12" s="27"/>
      <c r="Q12" s="27"/>
      <c r="R12" s="27"/>
      <c r="S12" s="27"/>
      <c r="T12" s="27"/>
      <c r="U12" s="27"/>
      <c r="V12" s="27"/>
      <c r="W12" s="27"/>
      <c r="X12" s="27"/>
      <c r="Y12" s="27"/>
    </row>
    <row r="13">
      <c r="A13" s="11" t="s">
        <v>80</v>
      </c>
      <c r="B13" s="44"/>
      <c r="C13" s="11"/>
      <c r="D13" s="11" t="s">
        <v>37</v>
      </c>
      <c r="E13" s="20"/>
      <c r="F13" s="20"/>
      <c r="G13" s="20"/>
      <c r="H13" s="20"/>
      <c r="I13" s="20"/>
      <c r="J13" s="20"/>
      <c r="K13" s="20"/>
      <c r="L13" s="20"/>
      <c r="M13" s="20"/>
      <c r="N13" s="20"/>
      <c r="O13" s="20"/>
      <c r="P13" s="20"/>
      <c r="Q13" s="20"/>
      <c r="R13" s="20"/>
      <c r="S13" s="20"/>
      <c r="T13" s="20"/>
      <c r="U13" s="20"/>
      <c r="V13" s="20"/>
      <c r="W13" s="20"/>
      <c r="X13" s="20"/>
      <c r="Y13" s="20"/>
    </row>
    <row r="14">
      <c r="A14" s="11" t="s">
        <v>81</v>
      </c>
      <c r="B14" s="44"/>
      <c r="C14" s="11"/>
      <c r="D14" s="11" t="s">
        <v>37</v>
      </c>
      <c r="E14" s="20"/>
      <c r="F14" s="20"/>
      <c r="G14" s="20"/>
      <c r="H14" s="20"/>
      <c r="I14" s="20"/>
      <c r="J14" s="20"/>
      <c r="K14" s="20"/>
      <c r="L14" s="20"/>
      <c r="M14" s="20"/>
      <c r="N14" s="20"/>
      <c r="O14" s="20"/>
      <c r="P14" s="20"/>
      <c r="Q14" s="20"/>
      <c r="R14" s="20"/>
      <c r="S14" s="20"/>
      <c r="T14" s="20"/>
      <c r="U14" s="20"/>
      <c r="V14" s="20"/>
      <c r="W14" s="20"/>
      <c r="X14" s="20"/>
      <c r="Y14" s="20"/>
    </row>
    <row r="15">
      <c r="A15" s="21" t="s">
        <v>18</v>
      </c>
      <c r="B15" s="46"/>
      <c r="C15" s="21"/>
      <c r="D15" s="21" t="s">
        <v>58</v>
      </c>
    </row>
    <row r="16">
      <c r="A16" s="52" t="s">
        <v>19</v>
      </c>
      <c r="B16" s="54" t="s">
        <v>85</v>
      </c>
      <c r="C16" s="56" t="s">
        <v>86</v>
      </c>
      <c r="D16" s="52" t="s">
        <v>37</v>
      </c>
      <c r="E16" s="57"/>
      <c r="F16" s="57"/>
      <c r="G16" s="57"/>
      <c r="H16" s="57"/>
      <c r="I16" s="57"/>
      <c r="J16" s="57"/>
      <c r="K16" s="57"/>
      <c r="L16" s="57"/>
      <c r="M16" s="57"/>
      <c r="N16" s="57"/>
      <c r="O16" s="57"/>
      <c r="P16" s="57"/>
      <c r="Q16" s="57"/>
      <c r="R16" s="57"/>
      <c r="S16" s="57"/>
      <c r="T16" s="57"/>
      <c r="U16" s="57"/>
      <c r="V16" s="57"/>
      <c r="W16" s="57"/>
      <c r="X16" s="57"/>
      <c r="Y16" s="57"/>
    </row>
    <row r="17">
      <c r="A17" s="52" t="s">
        <v>20</v>
      </c>
      <c r="B17" s="54" t="s">
        <v>85</v>
      </c>
      <c r="C17" s="56" t="s">
        <v>86</v>
      </c>
      <c r="D17" s="52" t="s">
        <v>37</v>
      </c>
      <c r="E17" s="57"/>
      <c r="F17" s="57"/>
      <c r="G17" s="57"/>
      <c r="H17" s="57"/>
      <c r="I17" s="57"/>
      <c r="J17" s="57"/>
      <c r="K17" s="57"/>
      <c r="L17" s="57"/>
      <c r="M17" s="57"/>
      <c r="N17" s="57"/>
      <c r="O17" s="57"/>
      <c r="P17" s="57"/>
      <c r="Q17" s="57"/>
      <c r="R17" s="57"/>
      <c r="S17" s="57"/>
      <c r="T17" s="57"/>
      <c r="U17" s="57"/>
      <c r="V17" s="57"/>
      <c r="W17" s="57"/>
      <c r="X17" s="57"/>
      <c r="Y17" s="57"/>
    </row>
    <row r="18">
      <c r="A18" s="21" t="s">
        <v>21</v>
      </c>
      <c r="B18" s="23" t="s">
        <v>89</v>
      </c>
      <c r="D18" s="21" t="s">
        <v>58</v>
      </c>
    </row>
    <row r="19">
      <c r="A19" s="11" t="s">
        <v>91</v>
      </c>
      <c r="B19" s="17" t="s">
        <v>92</v>
      </c>
      <c r="C19" s="20"/>
      <c r="D19" s="11" t="s">
        <v>37</v>
      </c>
      <c r="E19" s="20"/>
      <c r="F19" s="20"/>
      <c r="G19" s="20"/>
      <c r="H19" s="20"/>
      <c r="I19" s="20"/>
      <c r="J19" s="20"/>
      <c r="K19" s="20"/>
      <c r="L19" s="20"/>
      <c r="M19" s="20"/>
      <c r="N19" s="20"/>
      <c r="O19" s="20"/>
      <c r="P19" s="20"/>
      <c r="Q19" s="20"/>
      <c r="R19" s="20"/>
      <c r="S19" s="20"/>
      <c r="T19" s="20"/>
      <c r="U19" s="20"/>
      <c r="V19" s="20"/>
      <c r="W19" s="20"/>
      <c r="X19" s="20"/>
      <c r="Y19" s="20"/>
    </row>
    <row r="20">
      <c r="A20" s="11" t="s">
        <v>93</v>
      </c>
      <c r="B20" s="17" t="s">
        <v>94</v>
      </c>
      <c r="C20" s="20"/>
      <c r="D20" s="11" t="s">
        <v>37</v>
      </c>
      <c r="E20" s="20"/>
      <c r="F20" s="20"/>
      <c r="G20" s="20"/>
      <c r="H20" s="20"/>
      <c r="I20" s="20"/>
      <c r="J20" s="20"/>
      <c r="K20" s="20"/>
      <c r="L20" s="20"/>
      <c r="M20" s="20"/>
      <c r="N20" s="20"/>
      <c r="O20" s="20"/>
      <c r="P20" s="20"/>
      <c r="Q20" s="20"/>
      <c r="R20" s="20"/>
      <c r="S20" s="20"/>
      <c r="T20" s="20"/>
      <c r="U20" s="20"/>
      <c r="V20" s="20"/>
      <c r="W20" s="20"/>
      <c r="X20" s="20"/>
      <c r="Y20" s="20"/>
    </row>
    <row r="21">
      <c r="A21" s="11" t="s">
        <v>95</v>
      </c>
      <c r="B21" s="17" t="s">
        <v>96</v>
      </c>
      <c r="C21" s="20"/>
      <c r="D21" s="11" t="s">
        <v>37</v>
      </c>
      <c r="E21" s="20"/>
      <c r="F21" s="20"/>
      <c r="G21" s="20"/>
      <c r="H21" s="20"/>
      <c r="I21" s="20"/>
      <c r="J21" s="20"/>
      <c r="K21" s="20"/>
      <c r="L21" s="20"/>
      <c r="M21" s="20"/>
      <c r="N21" s="20"/>
      <c r="O21" s="20"/>
      <c r="P21" s="20"/>
      <c r="Q21" s="20"/>
      <c r="R21" s="20"/>
      <c r="S21" s="20"/>
      <c r="T21" s="20"/>
      <c r="U21" s="20"/>
      <c r="V21" s="20"/>
      <c r="W21" s="20"/>
      <c r="X21" s="20"/>
      <c r="Y21" s="20"/>
    </row>
    <row r="22">
      <c r="A22" s="21" t="s">
        <v>26</v>
      </c>
      <c r="B22" s="23" t="s">
        <v>97</v>
      </c>
    </row>
    <row r="23">
      <c r="B23" s="46"/>
    </row>
    <row r="24">
      <c r="A24" s="21"/>
      <c r="B24" s="46"/>
    </row>
    <row r="25">
      <c r="B25" s="46"/>
    </row>
    <row r="26">
      <c r="B26" s="46"/>
    </row>
    <row r="27">
      <c r="B27" s="46"/>
    </row>
    <row r="28">
      <c r="B28" s="46"/>
    </row>
    <row r="29">
      <c r="B29" s="46"/>
    </row>
    <row r="30">
      <c r="B30" s="46"/>
    </row>
    <row r="31">
      <c r="B31" s="46"/>
    </row>
    <row r="32">
      <c r="B32" s="8"/>
    </row>
    <row r="33">
      <c r="B33" s="21"/>
    </row>
    <row r="34">
      <c r="B34" s="21"/>
    </row>
    <row r="35">
      <c r="B35" s="21"/>
    </row>
    <row r="36">
      <c r="B36" s="21"/>
    </row>
    <row r="37">
      <c r="B37" s="21"/>
    </row>
    <row r="38">
      <c r="B38" s="21"/>
    </row>
    <row r="39">
      <c r="B39" s="21"/>
    </row>
    <row r="40">
      <c r="B40" s="21"/>
    </row>
    <row r="41">
      <c r="B41" s="21"/>
    </row>
    <row r="42">
      <c r="B42" s="21"/>
    </row>
    <row r="43">
      <c r="B43" s="21"/>
    </row>
    <row r="44">
      <c r="B44" s="21"/>
    </row>
    <row r="45">
      <c r="B45" s="46"/>
    </row>
    <row r="46">
      <c r="B46" s="46"/>
    </row>
    <row r="47">
      <c r="B47" s="46"/>
    </row>
    <row r="48">
      <c r="B48" s="46"/>
    </row>
    <row r="49">
      <c r="B49" s="46"/>
    </row>
    <row r="50">
      <c r="B50" s="46"/>
    </row>
    <row r="51">
      <c r="B51" s="46"/>
    </row>
    <row r="52">
      <c r="B52" s="46"/>
    </row>
    <row r="53">
      <c r="B53" s="46"/>
    </row>
    <row r="54">
      <c r="B54" s="46"/>
    </row>
    <row r="55">
      <c r="B55" s="46"/>
    </row>
    <row r="56">
      <c r="B56" s="46"/>
    </row>
    <row r="57">
      <c r="B57" s="46"/>
    </row>
    <row r="58">
      <c r="B58" s="46"/>
    </row>
    <row r="59">
      <c r="B59" s="46"/>
    </row>
    <row r="60">
      <c r="B60" s="46"/>
    </row>
    <row r="61">
      <c r="B61" s="46"/>
    </row>
    <row r="62">
      <c r="B62" s="46"/>
    </row>
    <row r="63">
      <c r="B63" s="46"/>
    </row>
    <row r="64">
      <c r="B64" s="46"/>
    </row>
    <row r="65">
      <c r="B65" s="46"/>
    </row>
    <row r="66">
      <c r="B66" s="46"/>
    </row>
    <row r="67">
      <c r="B67" s="46"/>
    </row>
    <row r="68">
      <c r="B68" s="46"/>
    </row>
    <row r="69">
      <c r="B69" s="46"/>
    </row>
    <row r="70">
      <c r="B70" s="46"/>
    </row>
    <row r="71">
      <c r="B71" s="46"/>
    </row>
    <row r="72">
      <c r="B72" s="46"/>
    </row>
    <row r="73">
      <c r="B73" s="46"/>
    </row>
    <row r="74">
      <c r="B74" s="46"/>
    </row>
    <row r="75">
      <c r="B75" s="46"/>
    </row>
    <row r="76">
      <c r="B76" s="46"/>
    </row>
    <row r="77">
      <c r="B77" s="46"/>
    </row>
    <row r="78">
      <c r="B78" s="46"/>
    </row>
    <row r="79">
      <c r="B79" s="46"/>
    </row>
    <row r="80">
      <c r="B80" s="46"/>
    </row>
    <row r="81">
      <c r="B81" s="46"/>
    </row>
    <row r="82">
      <c r="B82" s="46"/>
    </row>
    <row r="83">
      <c r="B83" s="46"/>
    </row>
    <row r="84">
      <c r="B84" s="46"/>
    </row>
    <row r="85">
      <c r="B85" s="46"/>
    </row>
    <row r="86">
      <c r="B86" s="46"/>
    </row>
    <row r="87">
      <c r="B87" s="46"/>
    </row>
    <row r="88">
      <c r="B88" s="46"/>
    </row>
    <row r="89">
      <c r="B89" s="46"/>
    </row>
    <row r="90">
      <c r="B90" s="46"/>
    </row>
    <row r="91">
      <c r="B91" s="46"/>
    </row>
    <row r="92">
      <c r="B92" s="46"/>
    </row>
    <row r="93">
      <c r="B93" s="46"/>
    </row>
    <row r="94">
      <c r="B94" s="46"/>
    </row>
    <row r="95">
      <c r="B95" s="46"/>
    </row>
    <row r="96">
      <c r="B96" s="46"/>
    </row>
    <row r="97">
      <c r="B97" s="46"/>
    </row>
    <row r="98">
      <c r="B98" s="46"/>
    </row>
    <row r="99">
      <c r="B99" s="46"/>
    </row>
    <row r="100">
      <c r="B100" s="46"/>
    </row>
    <row r="101">
      <c r="B101" s="46"/>
    </row>
    <row r="102">
      <c r="B102" s="46"/>
    </row>
    <row r="103">
      <c r="B103" s="46"/>
    </row>
    <row r="104">
      <c r="B104" s="46"/>
    </row>
    <row r="105">
      <c r="B105" s="46"/>
    </row>
    <row r="106">
      <c r="B106" s="46"/>
    </row>
    <row r="107">
      <c r="B107" s="46"/>
    </row>
    <row r="108">
      <c r="B108" s="46"/>
    </row>
    <row r="109">
      <c r="B109" s="46"/>
    </row>
    <row r="110">
      <c r="B110" s="46"/>
    </row>
    <row r="111">
      <c r="B111" s="46"/>
    </row>
    <row r="112">
      <c r="B112" s="46"/>
    </row>
    <row r="113">
      <c r="B113" s="46"/>
    </row>
    <row r="114">
      <c r="B114" s="46"/>
    </row>
    <row r="115">
      <c r="B115" s="46"/>
    </row>
    <row r="116">
      <c r="B116" s="46"/>
    </row>
    <row r="117">
      <c r="B117" s="46"/>
    </row>
    <row r="118">
      <c r="B118" s="46"/>
    </row>
    <row r="119">
      <c r="B119" s="46"/>
    </row>
    <row r="120">
      <c r="B120" s="46"/>
    </row>
    <row r="121">
      <c r="B121" s="46"/>
    </row>
    <row r="122">
      <c r="B122" s="46"/>
    </row>
    <row r="123">
      <c r="B123" s="46"/>
    </row>
    <row r="124">
      <c r="B124" s="46"/>
    </row>
    <row r="125">
      <c r="B125" s="46"/>
    </row>
    <row r="126">
      <c r="B126" s="46"/>
    </row>
    <row r="127">
      <c r="B127" s="46"/>
    </row>
    <row r="128">
      <c r="B128" s="46"/>
    </row>
    <row r="129">
      <c r="B129" s="46"/>
    </row>
    <row r="130">
      <c r="B130" s="46"/>
    </row>
    <row r="131">
      <c r="B131" s="46"/>
    </row>
    <row r="132">
      <c r="B132" s="46"/>
    </row>
    <row r="133">
      <c r="B133" s="46"/>
    </row>
    <row r="134">
      <c r="B134" s="46"/>
    </row>
    <row r="135">
      <c r="B135" s="46"/>
    </row>
    <row r="136">
      <c r="B136" s="46"/>
    </row>
    <row r="137">
      <c r="B137" s="46"/>
    </row>
    <row r="138">
      <c r="B138" s="46"/>
    </row>
    <row r="139">
      <c r="B139" s="46"/>
    </row>
    <row r="140">
      <c r="B140" s="46"/>
    </row>
    <row r="141">
      <c r="B141" s="46"/>
    </row>
    <row r="142">
      <c r="B142" s="46"/>
    </row>
    <row r="143">
      <c r="B143" s="46"/>
    </row>
    <row r="144">
      <c r="B144" s="46"/>
    </row>
    <row r="145">
      <c r="B145" s="46"/>
    </row>
    <row r="146">
      <c r="B146" s="46"/>
    </row>
    <row r="147">
      <c r="B147" s="46"/>
    </row>
    <row r="148">
      <c r="B148" s="46"/>
    </row>
    <row r="149">
      <c r="B149" s="46"/>
    </row>
    <row r="150">
      <c r="B150" s="46"/>
    </row>
    <row r="151">
      <c r="B151" s="46"/>
    </row>
    <row r="152">
      <c r="B152" s="46"/>
    </row>
    <row r="153">
      <c r="B153" s="46"/>
    </row>
    <row r="154">
      <c r="B154" s="46"/>
    </row>
    <row r="155">
      <c r="B155" s="46"/>
    </row>
    <row r="156">
      <c r="B156" s="46"/>
    </row>
    <row r="157">
      <c r="B157" s="46"/>
    </row>
    <row r="158">
      <c r="B158" s="46"/>
    </row>
    <row r="159">
      <c r="B159" s="46"/>
    </row>
    <row r="160">
      <c r="B160" s="46"/>
    </row>
    <row r="161">
      <c r="B161" s="46"/>
    </row>
    <row r="162">
      <c r="B162" s="46"/>
    </row>
    <row r="163">
      <c r="B163" s="46"/>
    </row>
    <row r="164">
      <c r="B164" s="46"/>
    </row>
    <row r="165">
      <c r="B165" s="46"/>
    </row>
    <row r="166">
      <c r="B166" s="46"/>
    </row>
    <row r="167">
      <c r="B167" s="46"/>
    </row>
    <row r="168">
      <c r="B168" s="46"/>
    </row>
    <row r="169">
      <c r="B169" s="46"/>
    </row>
    <row r="170">
      <c r="B170" s="46"/>
    </row>
    <row r="171">
      <c r="B171" s="46"/>
    </row>
    <row r="172">
      <c r="B172" s="46"/>
    </row>
    <row r="173">
      <c r="B173" s="46"/>
    </row>
    <row r="174">
      <c r="B174" s="46"/>
    </row>
    <row r="175">
      <c r="B175" s="46"/>
    </row>
    <row r="176">
      <c r="B176" s="46"/>
    </row>
    <row r="177">
      <c r="B177" s="46"/>
    </row>
    <row r="178">
      <c r="B178" s="46"/>
    </row>
    <row r="179">
      <c r="B179" s="46"/>
    </row>
    <row r="180">
      <c r="B180" s="46"/>
    </row>
    <row r="181">
      <c r="B181" s="46"/>
    </row>
    <row r="182">
      <c r="B182" s="46"/>
    </row>
    <row r="183">
      <c r="B183" s="46"/>
    </row>
    <row r="184">
      <c r="B184" s="46"/>
    </row>
    <row r="185">
      <c r="B185" s="46"/>
    </row>
    <row r="186">
      <c r="B186" s="46"/>
    </row>
    <row r="187">
      <c r="B187" s="46"/>
    </row>
    <row r="188">
      <c r="B188" s="46"/>
    </row>
    <row r="189">
      <c r="B189" s="46"/>
    </row>
    <row r="190">
      <c r="B190" s="46"/>
    </row>
    <row r="191">
      <c r="B191" s="46"/>
    </row>
    <row r="192">
      <c r="B192" s="46"/>
    </row>
    <row r="193">
      <c r="B193" s="46"/>
    </row>
    <row r="194">
      <c r="B194" s="46"/>
    </row>
    <row r="195">
      <c r="B195" s="46"/>
    </row>
    <row r="196">
      <c r="B196" s="46"/>
    </row>
    <row r="197">
      <c r="B197" s="46"/>
    </row>
    <row r="198">
      <c r="B198" s="46"/>
    </row>
    <row r="199">
      <c r="B199" s="46"/>
    </row>
    <row r="200">
      <c r="B200" s="46"/>
    </row>
    <row r="201">
      <c r="B201" s="46"/>
    </row>
    <row r="202">
      <c r="B202" s="46"/>
    </row>
    <row r="203">
      <c r="B203" s="46"/>
    </row>
    <row r="204">
      <c r="B204" s="46"/>
    </row>
    <row r="205">
      <c r="B205" s="46"/>
    </row>
    <row r="206">
      <c r="B206" s="46"/>
    </row>
    <row r="207">
      <c r="B207" s="46"/>
    </row>
    <row r="208">
      <c r="B208" s="46"/>
    </row>
    <row r="209">
      <c r="B209" s="46"/>
    </row>
    <row r="210">
      <c r="B210" s="46"/>
    </row>
    <row r="211">
      <c r="B211" s="46"/>
    </row>
    <row r="212">
      <c r="B212" s="46"/>
    </row>
    <row r="213">
      <c r="B213" s="46"/>
    </row>
    <row r="214">
      <c r="B214" s="46"/>
    </row>
    <row r="215">
      <c r="B215" s="46"/>
    </row>
    <row r="216">
      <c r="B216" s="46"/>
    </row>
    <row r="217">
      <c r="B217" s="46"/>
    </row>
    <row r="218">
      <c r="B218" s="46"/>
    </row>
    <row r="219">
      <c r="B219" s="46"/>
    </row>
    <row r="220">
      <c r="B220" s="46"/>
    </row>
    <row r="221">
      <c r="B221" s="46"/>
    </row>
    <row r="222">
      <c r="B222" s="46"/>
    </row>
    <row r="223">
      <c r="B223" s="46"/>
    </row>
    <row r="224">
      <c r="B224" s="46"/>
    </row>
    <row r="225">
      <c r="B225" s="46"/>
    </row>
    <row r="226">
      <c r="B226" s="46"/>
    </row>
    <row r="227">
      <c r="B227" s="46"/>
    </row>
    <row r="228">
      <c r="B228" s="46"/>
    </row>
    <row r="229">
      <c r="B229" s="46"/>
    </row>
    <row r="230">
      <c r="B230" s="46"/>
    </row>
    <row r="231">
      <c r="B231" s="46"/>
    </row>
    <row r="232">
      <c r="B232" s="46"/>
    </row>
    <row r="233">
      <c r="B233" s="46"/>
    </row>
    <row r="234">
      <c r="B234" s="46"/>
    </row>
    <row r="235">
      <c r="B235" s="46"/>
    </row>
    <row r="236">
      <c r="B236" s="46"/>
    </row>
    <row r="237">
      <c r="B237" s="46"/>
    </row>
    <row r="238">
      <c r="B238" s="46"/>
    </row>
    <row r="239">
      <c r="B239" s="46"/>
    </row>
    <row r="240">
      <c r="B240" s="46"/>
    </row>
    <row r="241">
      <c r="B241" s="46"/>
    </row>
    <row r="242">
      <c r="B242" s="46"/>
    </row>
    <row r="243">
      <c r="B243" s="46"/>
    </row>
    <row r="244">
      <c r="B244" s="46"/>
    </row>
    <row r="245">
      <c r="B245" s="46"/>
    </row>
    <row r="246">
      <c r="B246" s="46"/>
    </row>
    <row r="247">
      <c r="B247" s="46"/>
    </row>
    <row r="248">
      <c r="B248" s="46"/>
    </row>
    <row r="249">
      <c r="B249" s="46"/>
    </row>
    <row r="250">
      <c r="B250" s="46"/>
    </row>
    <row r="251">
      <c r="B251" s="46"/>
    </row>
    <row r="252">
      <c r="B252" s="46"/>
    </row>
    <row r="253">
      <c r="B253" s="46"/>
    </row>
    <row r="254">
      <c r="B254" s="46"/>
    </row>
    <row r="255">
      <c r="B255" s="46"/>
    </row>
    <row r="256">
      <c r="B256" s="46"/>
    </row>
    <row r="257">
      <c r="B257" s="46"/>
    </row>
    <row r="258">
      <c r="B258" s="46"/>
    </row>
    <row r="259">
      <c r="B259" s="46"/>
    </row>
    <row r="260">
      <c r="B260" s="46"/>
    </row>
    <row r="261">
      <c r="B261" s="46"/>
    </row>
    <row r="262">
      <c r="B262" s="46"/>
    </row>
    <row r="263">
      <c r="B263" s="46"/>
    </row>
    <row r="264">
      <c r="B264" s="46"/>
    </row>
    <row r="265">
      <c r="B265" s="46"/>
    </row>
    <row r="266">
      <c r="B266" s="46"/>
    </row>
    <row r="267">
      <c r="B267" s="46"/>
    </row>
    <row r="268">
      <c r="B268" s="46"/>
    </row>
    <row r="269">
      <c r="B269" s="46"/>
    </row>
    <row r="270">
      <c r="B270" s="46"/>
    </row>
    <row r="271">
      <c r="B271" s="46"/>
    </row>
    <row r="272">
      <c r="B272" s="46"/>
    </row>
    <row r="273">
      <c r="B273" s="46"/>
    </row>
    <row r="274">
      <c r="B274" s="46"/>
    </row>
    <row r="275">
      <c r="B275" s="46"/>
    </row>
    <row r="276">
      <c r="B276" s="46"/>
    </row>
    <row r="277">
      <c r="B277" s="46"/>
    </row>
    <row r="278">
      <c r="B278" s="46"/>
    </row>
    <row r="279">
      <c r="B279" s="46"/>
    </row>
    <row r="280">
      <c r="B280" s="46"/>
    </row>
    <row r="281">
      <c r="B281" s="46"/>
    </row>
    <row r="282">
      <c r="B282" s="46"/>
    </row>
    <row r="283">
      <c r="B283" s="46"/>
    </row>
    <row r="284">
      <c r="B284" s="46"/>
    </row>
    <row r="285">
      <c r="B285" s="46"/>
    </row>
    <row r="286">
      <c r="B286" s="46"/>
    </row>
    <row r="287">
      <c r="B287" s="46"/>
    </row>
    <row r="288">
      <c r="B288" s="46"/>
    </row>
    <row r="289">
      <c r="B289" s="46"/>
    </row>
    <row r="290">
      <c r="B290" s="46"/>
    </row>
    <row r="291">
      <c r="B291" s="46"/>
    </row>
    <row r="292">
      <c r="B292" s="46"/>
    </row>
    <row r="293">
      <c r="B293" s="46"/>
    </row>
    <row r="294">
      <c r="B294" s="46"/>
    </row>
    <row r="295">
      <c r="B295" s="46"/>
    </row>
    <row r="296">
      <c r="B296" s="46"/>
    </row>
    <row r="297">
      <c r="B297" s="46"/>
    </row>
    <row r="298">
      <c r="B298" s="46"/>
    </row>
    <row r="299">
      <c r="B299" s="46"/>
    </row>
    <row r="300">
      <c r="B300" s="46"/>
    </row>
    <row r="301">
      <c r="B301" s="46"/>
    </row>
    <row r="302">
      <c r="B302" s="46"/>
    </row>
    <row r="303">
      <c r="B303" s="46"/>
    </row>
    <row r="304">
      <c r="B304" s="46"/>
    </row>
    <row r="305">
      <c r="B305" s="46"/>
    </row>
    <row r="306">
      <c r="B306" s="46"/>
    </row>
    <row r="307">
      <c r="B307" s="46"/>
    </row>
    <row r="308">
      <c r="B308" s="46"/>
    </row>
    <row r="309">
      <c r="B309" s="46"/>
    </row>
    <row r="310">
      <c r="B310" s="46"/>
    </row>
    <row r="311">
      <c r="B311" s="46"/>
    </row>
    <row r="312">
      <c r="B312" s="46"/>
    </row>
    <row r="313">
      <c r="B313" s="46"/>
    </row>
    <row r="314">
      <c r="B314" s="46"/>
    </row>
    <row r="315">
      <c r="B315" s="46"/>
    </row>
    <row r="316">
      <c r="B316" s="46"/>
    </row>
    <row r="317">
      <c r="B317" s="46"/>
    </row>
    <row r="318">
      <c r="B318" s="46"/>
    </row>
    <row r="319">
      <c r="B319" s="46"/>
    </row>
    <row r="320">
      <c r="B320" s="46"/>
    </row>
    <row r="321">
      <c r="B321" s="46"/>
    </row>
    <row r="322">
      <c r="B322" s="46"/>
    </row>
    <row r="323">
      <c r="B323" s="46"/>
    </row>
    <row r="324">
      <c r="B324" s="46"/>
    </row>
    <row r="325">
      <c r="B325" s="46"/>
    </row>
    <row r="326">
      <c r="B326" s="46"/>
    </row>
    <row r="327">
      <c r="B327" s="46"/>
    </row>
    <row r="328">
      <c r="B328" s="46"/>
    </row>
    <row r="329">
      <c r="B329" s="46"/>
    </row>
    <row r="330">
      <c r="B330" s="46"/>
    </row>
    <row r="331">
      <c r="B331" s="46"/>
    </row>
    <row r="332">
      <c r="B332" s="46"/>
    </row>
    <row r="333">
      <c r="B333" s="46"/>
    </row>
    <row r="334">
      <c r="B334" s="46"/>
    </row>
    <row r="335">
      <c r="B335" s="46"/>
    </row>
    <row r="336">
      <c r="B336" s="46"/>
    </row>
    <row r="337">
      <c r="B337" s="46"/>
    </row>
    <row r="338">
      <c r="B338" s="46"/>
    </row>
    <row r="339">
      <c r="B339" s="46"/>
    </row>
    <row r="340">
      <c r="B340" s="46"/>
    </row>
    <row r="341">
      <c r="B341" s="46"/>
    </row>
    <row r="342">
      <c r="B342" s="46"/>
    </row>
    <row r="343">
      <c r="B343" s="46"/>
    </row>
    <row r="344">
      <c r="B344" s="46"/>
    </row>
    <row r="345">
      <c r="B345" s="46"/>
    </row>
    <row r="346">
      <c r="B346" s="46"/>
    </row>
    <row r="347">
      <c r="B347" s="46"/>
    </row>
    <row r="348">
      <c r="B348" s="46"/>
    </row>
    <row r="349">
      <c r="B349" s="46"/>
    </row>
    <row r="350">
      <c r="B350" s="46"/>
    </row>
    <row r="351">
      <c r="B351" s="46"/>
    </row>
    <row r="352">
      <c r="B352" s="46"/>
    </row>
    <row r="353">
      <c r="B353" s="46"/>
    </row>
    <row r="354">
      <c r="B354" s="46"/>
    </row>
    <row r="355">
      <c r="B355" s="46"/>
    </row>
    <row r="356">
      <c r="B356" s="46"/>
    </row>
    <row r="357">
      <c r="B357" s="46"/>
    </row>
    <row r="358">
      <c r="B358" s="46"/>
    </row>
    <row r="359">
      <c r="B359" s="46"/>
    </row>
    <row r="360">
      <c r="B360" s="46"/>
    </row>
    <row r="361">
      <c r="B361" s="46"/>
    </row>
    <row r="362">
      <c r="B362" s="46"/>
    </row>
    <row r="363">
      <c r="B363" s="46"/>
    </row>
    <row r="364">
      <c r="B364" s="46"/>
    </row>
    <row r="365">
      <c r="B365" s="46"/>
    </row>
    <row r="366">
      <c r="B366" s="46"/>
    </row>
    <row r="367">
      <c r="B367" s="46"/>
    </row>
    <row r="368">
      <c r="B368" s="46"/>
    </row>
    <row r="369">
      <c r="B369" s="46"/>
    </row>
    <row r="370">
      <c r="B370" s="46"/>
    </row>
    <row r="371">
      <c r="B371" s="46"/>
    </row>
    <row r="372">
      <c r="B372" s="46"/>
    </row>
    <row r="373">
      <c r="B373" s="46"/>
    </row>
    <row r="374">
      <c r="B374" s="46"/>
    </row>
    <row r="375">
      <c r="B375" s="46"/>
    </row>
    <row r="376">
      <c r="B376" s="46"/>
    </row>
    <row r="377">
      <c r="B377" s="46"/>
    </row>
    <row r="378">
      <c r="B378" s="46"/>
    </row>
    <row r="379">
      <c r="B379" s="46"/>
    </row>
    <row r="380">
      <c r="B380" s="46"/>
    </row>
    <row r="381">
      <c r="B381" s="46"/>
    </row>
    <row r="382">
      <c r="B382" s="46"/>
    </row>
    <row r="383">
      <c r="B383" s="46"/>
    </row>
    <row r="384">
      <c r="B384" s="46"/>
    </row>
    <row r="385">
      <c r="B385" s="46"/>
    </row>
    <row r="386">
      <c r="B386" s="46"/>
    </row>
    <row r="387">
      <c r="B387" s="46"/>
    </row>
    <row r="388">
      <c r="B388" s="46"/>
    </row>
    <row r="389">
      <c r="B389" s="46"/>
    </row>
    <row r="390">
      <c r="B390" s="46"/>
    </row>
    <row r="391">
      <c r="B391" s="46"/>
    </row>
    <row r="392">
      <c r="B392" s="46"/>
    </row>
    <row r="393">
      <c r="B393" s="46"/>
    </row>
    <row r="394">
      <c r="B394" s="46"/>
    </row>
    <row r="395">
      <c r="B395" s="46"/>
    </row>
    <row r="396">
      <c r="B396" s="46"/>
    </row>
    <row r="397">
      <c r="B397" s="46"/>
    </row>
    <row r="398">
      <c r="B398" s="46"/>
    </row>
    <row r="399">
      <c r="B399" s="46"/>
    </row>
    <row r="400">
      <c r="B400" s="46"/>
    </row>
    <row r="401">
      <c r="B401" s="46"/>
    </row>
    <row r="402">
      <c r="B402" s="46"/>
    </row>
    <row r="403">
      <c r="B403" s="46"/>
    </row>
    <row r="404">
      <c r="B404" s="46"/>
    </row>
    <row r="405">
      <c r="B405" s="46"/>
    </row>
    <row r="406">
      <c r="B406" s="46"/>
    </row>
    <row r="407">
      <c r="B407" s="46"/>
    </row>
    <row r="408">
      <c r="B408" s="46"/>
    </row>
    <row r="409">
      <c r="B409" s="46"/>
    </row>
    <row r="410">
      <c r="B410" s="46"/>
    </row>
    <row r="411">
      <c r="B411" s="46"/>
    </row>
    <row r="412">
      <c r="B412" s="46"/>
    </row>
    <row r="413">
      <c r="B413" s="46"/>
    </row>
    <row r="414">
      <c r="B414" s="46"/>
    </row>
    <row r="415">
      <c r="B415" s="46"/>
    </row>
    <row r="416">
      <c r="B416" s="46"/>
    </row>
    <row r="417">
      <c r="B417" s="46"/>
    </row>
    <row r="418">
      <c r="B418" s="46"/>
    </row>
    <row r="419">
      <c r="B419" s="46"/>
    </row>
    <row r="420">
      <c r="B420" s="46"/>
    </row>
    <row r="421">
      <c r="B421" s="46"/>
    </row>
    <row r="422">
      <c r="B422" s="46"/>
    </row>
    <row r="423">
      <c r="B423" s="46"/>
    </row>
    <row r="424">
      <c r="B424" s="46"/>
    </row>
    <row r="425">
      <c r="B425" s="46"/>
    </row>
    <row r="426">
      <c r="B426" s="46"/>
    </row>
    <row r="427">
      <c r="B427" s="46"/>
    </row>
    <row r="428">
      <c r="B428" s="46"/>
    </row>
    <row r="429">
      <c r="B429" s="46"/>
    </row>
    <row r="430">
      <c r="B430" s="46"/>
    </row>
    <row r="431">
      <c r="B431" s="46"/>
    </row>
    <row r="432">
      <c r="B432" s="46"/>
    </row>
    <row r="433">
      <c r="B433" s="46"/>
    </row>
    <row r="434">
      <c r="B434" s="46"/>
    </row>
    <row r="435">
      <c r="B435" s="46"/>
    </row>
    <row r="436">
      <c r="B436" s="46"/>
    </row>
    <row r="437">
      <c r="B437" s="46"/>
    </row>
    <row r="438">
      <c r="B438" s="46"/>
    </row>
    <row r="439">
      <c r="B439" s="46"/>
    </row>
    <row r="440">
      <c r="B440" s="46"/>
    </row>
    <row r="441">
      <c r="B441" s="46"/>
    </row>
    <row r="442">
      <c r="B442" s="46"/>
    </row>
    <row r="443">
      <c r="B443" s="46"/>
    </row>
    <row r="444">
      <c r="B444" s="46"/>
    </row>
    <row r="445">
      <c r="B445" s="46"/>
    </row>
    <row r="446">
      <c r="B446" s="46"/>
    </row>
    <row r="447">
      <c r="B447" s="46"/>
    </row>
    <row r="448">
      <c r="B448" s="46"/>
    </row>
    <row r="449">
      <c r="B449" s="46"/>
    </row>
    <row r="450">
      <c r="B450" s="46"/>
    </row>
    <row r="451">
      <c r="B451" s="46"/>
    </row>
    <row r="452">
      <c r="B452" s="46"/>
    </row>
    <row r="453">
      <c r="B453" s="46"/>
    </row>
    <row r="454">
      <c r="B454" s="46"/>
    </row>
    <row r="455">
      <c r="B455" s="46"/>
    </row>
    <row r="456">
      <c r="B456" s="46"/>
    </row>
    <row r="457">
      <c r="B457" s="46"/>
    </row>
    <row r="458">
      <c r="B458" s="46"/>
    </row>
    <row r="459">
      <c r="B459" s="46"/>
    </row>
    <row r="460">
      <c r="B460" s="46"/>
    </row>
    <row r="461">
      <c r="B461" s="46"/>
    </row>
    <row r="462">
      <c r="B462" s="46"/>
    </row>
    <row r="463">
      <c r="B463" s="46"/>
    </row>
    <row r="464">
      <c r="B464" s="46"/>
    </row>
    <row r="465">
      <c r="B465" s="46"/>
    </row>
    <row r="466">
      <c r="B466" s="46"/>
    </row>
    <row r="467">
      <c r="B467" s="46"/>
    </row>
    <row r="468">
      <c r="B468" s="46"/>
    </row>
    <row r="469">
      <c r="B469" s="46"/>
    </row>
    <row r="470">
      <c r="B470" s="46"/>
    </row>
    <row r="471">
      <c r="B471" s="46"/>
    </row>
    <row r="472">
      <c r="B472" s="46"/>
    </row>
    <row r="473">
      <c r="B473" s="46"/>
    </row>
    <row r="474">
      <c r="B474" s="46"/>
    </row>
    <row r="475">
      <c r="B475" s="46"/>
    </row>
    <row r="476">
      <c r="B476" s="46"/>
    </row>
    <row r="477">
      <c r="B477" s="46"/>
    </row>
    <row r="478">
      <c r="B478" s="46"/>
    </row>
    <row r="479">
      <c r="B479" s="46"/>
    </row>
    <row r="480">
      <c r="B480" s="46"/>
    </row>
    <row r="481">
      <c r="B481" s="46"/>
    </row>
    <row r="482">
      <c r="B482" s="46"/>
    </row>
    <row r="483">
      <c r="B483" s="46"/>
    </row>
    <row r="484">
      <c r="B484" s="46"/>
    </row>
    <row r="485">
      <c r="B485" s="46"/>
    </row>
    <row r="486">
      <c r="B486" s="46"/>
    </row>
    <row r="487">
      <c r="B487" s="46"/>
    </row>
    <row r="488">
      <c r="B488" s="46"/>
    </row>
    <row r="489">
      <c r="B489" s="46"/>
    </row>
    <row r="490">
      <c r="B490" s="46"/>
    </row>
    <row r="491">
      <c r="B491" s="46"/>
    </row>
    <row r="492">
      <c r="B492" s="46"/>
    </row>
    <row r="493">
      <c r="B493" s="46"/>
    </row>
    <row r="494">
      <c r="B494" s="46"/>
    </row>
    <row r="495">
      <c r="B495" s="46"/>
    </row>
    <row r="496">
      <c r="B496" s="46"/>
    </row>
    <row r="497">
      <c r="B497" s="46"/>
    </row>
    <row r="498">
      <c r="B498" s="46"/>
    </row>
    <row r="499">
      <c r="B499" s="46"/>
    </row>
    <row r="500">
      <c r="B500" s="46"/>
    </row>
    <row r="501">
      <c r="B501" s="46"/>
    </row>
    <row r="502">
      <c r="B502" s="46"/>
    </row>
    <row r="503">
      <c r="B503" s="46"/>
    </row>
    <row r="504">
      <c r="B504" s="46"/>
    </row>
    <row r="505">
      <c r="B505" s="46"/>
    </row>
    <row r="506">
      <c r="B506" s="46"/>
    </row>
    <row r="507">
      <c r="B507" s="46"/>
    </row>
    <row r="508">
      <c r="B508" s="46"/>
    </row>
    <row r="509">
      <c r="B509" s="46"/>
    </row>
    <row r="510">
      <c r="B510" s="46"/>
    </row>
    <row r="511">
      <c r="B511" s="46"/>
    </row>
    <row r="512">
      <c r="B512" s="46"/>
    </row>
    <row r="513">
      <c r="B513" s="46"/>
    </row>
    <row r="514">
      <c r="B514" s="46"/>
    </row>
    <row r="515">
      <c r="B515" s="46"/>
    </row>
    <row r="516">
      <c r="B516" s="46"/>
    </row>
    <row r="517">
      <c r="B517" s="46"/>
    </row>
    <row r="518">
      <c r="B518" s="46"/>
    </row>
    <row r="519">
      <c r="B519" s="46"/>
    </row>
    <row r="520">
      <c r="B520" s="46"/>
    </row>
    <row r="521">
      <c r="B521" s="46"/>
    </row>
    <row r="522">
      <c r="B522" s="46"/>
    </row>
    <row r="523">
      <c r="B523" s="46"/>
    </row>
    <row r="524">
      <c r="B524" s="46"/>
    </row>
    <row r="525">
      <c r="B525" s="46"/>
    </row>
    <row r="526">
      <c r="B526" s="46"/>
    </row>
    <row r="527">
      <c r="B527" s="46"/>
    </row>
    <row r="528">
      <c r="B528" s="46"/>
    </row>
    <row r="529">
      <c r="B529" s="46"/>
    </row>
    <row r="530">
      <c r="B530" s="46"/>
    </row>
    <row r="531">
      <c r="B531" s="46"/>
    </row>
    <row r="532">
      <c r="B532" s="46"/>
    </row>
    <row r="533">
      <c r="B533" s="46"/>
    </row>
    <row r="534">
      <c r="B534" s="46"/>
    </row>
    <row r="535">
      <c r="B535" s="46"/>
    </row>
    <row r="536">
      <c r="B536" s="46"/>
    </row>
    <row r="537">
      <c r="B537" s="46"/>
    </row>
    <row r="538">
      <c r="B538" s="46"/>
    </row>
    <row r="539">
      <c r="B539" s="46"/>
    </row>
    <row r="540">
      <c r="B540" s="46"/>
    </row>
    <row r="541">
      <c r="B541" s="46"/>
    </row>
    <row r="542">
      <c r="B542" s="46"/>
    </row>
    <row r="543">
      <c r="B543" s="46"/>
    </row>
    <row r="544">
      <c r="B544" s="46"/>
    </row>
    <row r="545">
      <c r="B545" s="46"/>
    </row>
    <row r="546">
      <c r="B546" s="46"/>
    </row>
    <row r="547">
      <c r="B547" s="46"/>
    </row>
    <row r="548">
      <c r="B548" s="46"/>
    </row>
    <row r="549">
      <c r="B549" s="46"/>
    </row>
    <row r="550">
      <c r="B550" s="46"/>
    </row>
    <row r="551">
      <c r="B551" s="46"/>
    </row>
    <row r="552">
      <c r="B552" s="46"/>
    </row>
    <row r="553">
      <c r="B553" s="46"/>
    </row>
    <row r="554">
      <c r="B554" s="46"/>
    </row>
    <row r="555">
      <c r="B555" s="46"/>
    </row>
    <row r="556">
      <c r="B556" s="46"/>
    </row>
    <row r="557">
      <c r="B557" s="46"/>
    </row>
    <row r="558">
      <c r="B558" s="46"/>
    </row>
    <row r="559">
      <c r="B559" s="46"/>
    </row>
    <row r="560">
      <c r="B560" s="46"/>
    </row>
    <row r="561">
      <c r="B561" s="46"/>
    </row>
    <row r="562">
      <c r="B562" s="46"/>
    </row>
    <row r="563">
      <c r="B563" s="46"/>
    </row>
    <row r="564">
      <c r="B564" s="46"/>
    </row>
    <row r="565">
      <c r="B565" s="46"/>
    </row>
    <row r="566">
      <c r="B566" s="46"/>
    </row>
    <row r="567">
      <c r="B567" s="46"/>
    </row>
    <row r="568">
      <c r="B568" s="46"/>
    </row>
    <row r="569">
      <c r="B569" s="46"/>
    </row>
    <row r="570">
      <c r="B570" s="46"/>
    </row>
    <row r="571">
      <c r="B571" s="46"/>
    </row>
    <row r="572">
      <c r="B572" s="46"/>
    </row>
    <row r="573">
      <c r="B573" s="46"/>
    </row>
    <row r="574">
      <c r="B574" s="46"/>
    </row>
    <row r="575">
      <c r="B575" s="46"/>
    </row>
    <row r="576">
      <c r="B576" s="46"/>
    </row>
    <row r="577">
      <c r="B577" s="46"/>
    </row>
    <row r="578">
      <c r="B578" s="46"/>
    </row>
    <row r="579">
      <c r="B579" s="46"/>
    </row>
    <row r="580">
      <c r="B580" s="46"/>
    </row>
    <row r="581">
      <c r="B581" s="46"/>
    </row>
    <row r="582">
      <c r="B582" s="46"/>
    </row>
    <row r="583">
      <c r="B583" s="46"/>
    </row>
    <row r="584">
      <c r="B584" s="46"/>
    </row>
    <row r="585">
      <c r="B585" s="46"/>
    </row>
    <row r="586">
      <c r="B586" s="46"/>
    </row>
    <row r="587">
      <c r="B587" s="46"/>
    </row>
    <row r="588">
      <c r="B588" s="46"/>
    </row>
    <row r="589">
      <c r="B589" s="46"/>
    </row>
    <row r="590">
      <c r="B590" s="46"/>
    </row>
    <row r="591">
      <c r="B591" s="46"/>
    </row>
    <row r="592">
      <c r="B592" s="46"/>
    </row>
    <row r="593">
      <c r="B593" s="46"/>
    </row>
    <row r="594">
      <c r="B594" s="46"/>
    </row>
    <row r="595">
      <c r="B595" s="46"/>
    </row>
    <row r="596">
      <c r="B596" s="46"/>
    </row>
    <row r="597">
      <c r="B597" s="46"/>
    </row>
    <row r="598">
      <c r="B598" s="46"/>
    </row>
    <row r="599">
      <c r="B599" s="46"/>
    </row>
    <row r="600">
      <c r="B600" s="46"/>
    </row>
    <row r="601">
      <c r="B601" s="46"/>
    </row>
    <row r="602">
      <c r="B602" s="46"/>
    </row>
    <row r="603">
      <c r="B603" s="46"/>
    </row>
    <row r="604">
      <c r="B604" s="46"/>
    </row>
    <row r="605">
      <c r="B605" s="46"/>
    </row>
    <row r="606">
      <c r="B606" s="46"/>
    </row>
    <row r="607">
      <c r="B607" s="46"/>
    </row>
    <row r="608">
      <c r="B608" s="46"/>
    </row>
    <row r="609">
      <c r="B609" s="46"/>
    </row>
    <row r="610">
      <c r="B610" s="46"/>
    </row>
    <row r="611">
      <c r="B611" s="46"/>
    </row>
    <row r="612">
      <c r="B612" s="46"/>
    </row>
    <row r="613">
      <c r="B613" s="46"/>
    </row>
    <row r="614">
      <c r="B614" s="46"/>
    </row>
    <row r="615">
      <c r="B615" s="46"/>
    </row>
    <row r="616">
      <c r="B616" s="46"/>
    </row>
    <row r="617">
      <c r="B617" s="46"/>
    </row>
    <row r="618">
      <c r="B618" s="46"/>
    </row>
    <row r="619">
      <c r="B619" s="46"/>
    </row>
    <row r="620">
      <c r="B620" s="46"/>
    </row>
    <row r="621">
      <c r="B621" s="46"/>
    </row>
    <row r="622">
      <c r="B622" s="46"/>
    </row>
    <row r="623">
      <c r="B623" s="46"/>
    </row>
    <row r="624">
      <c r="B624" s="46"/>
    </row>
    <row r="625">
      <c r="B625" s="46"/>
    </row>
    <row r="626">
      <c r="B626" s="46"/>
    </row>
    <row r="627">
      <c r="B627" s="46"/>
    </row>
    <row r="628">
      <c r="B628" s="46"/>
    </row>
    <row r="629">
      <c r="B629" s="46"/>
    </row>
    <row r="630">
      <c r="B630" s="46"/>
    </row>
    <row r="631">
      <c r="B631" s="46"/>
    </row>
    <row r="632">
      <c r="B632" s="46"/>
    </row>
    <row r="633">
      <c r="B633" s="46"/>
    </row>
    <row r="634">
      <c r="B634" s="46"/>
    </row>
    <row r="635">
      <c r="B635" s="46"/>
    </row>
    <row r="636">
      <c r="B636" s="46"/>
    </row>
    <row r="637">
      <c r="B637" s="46"/>
    </row>
    <row r="638">
      <c r="B638" s="46"/>
    </row>
    <row r="639">
      <c r="B639" s="46"/>
    </row>
    <row r="640">
      <c r="B640" s="46"/>
    </row>
    <row r="641">
      <c r="B641" s="46"/>
    </row>
    <row r="642">
      <c r="B642" s="46"/>
    </row>
    <row r="643">
      <c r="B643" s="46"/>
    </row>
    <row r="644">
      <c r="B644" s="46"/>
    </row>
    <row r="645">
      <c r="B645" s="46"/>
    </row>
    <row r="646">
      <c r="B646" s="46"/>
    </row>
    <row r="647">
      <c r="B647" s="46"/>
    </row>
    <row r="648">
      <c r="B648" s="46"/>
    </row>
    <row r="649">
      <c r="B649" s="46"/>
    </row>
    <row r="650">
      <c r="B650" s="46"/>
    </row>
    <row r="651">
      <c r="B651" s="46"/>
    </row>
    <row r="652">
      <c r="B652" s="46"/>
    </row>
    <row r="653">
      <c r="B653" s="46"/>
    </row>
    <row r="654">
      <c r="B654" s="46"/>
    </row>
    <row r="655">
      <c r="B655" s="46"/>
    </row>
    <row r="656">
      <c r="B656" s="46"/>
    </row>
    <row r="657">
      <c r="B657" s="46"/>
    </row>
    <row r="658">
      <c r="B658" s="46"/>
    </row>
    <row r="659">
      <c r="B659" s="46"/>
    </row>
    <row r="660">
      <c r="B660" s="46"/>
    </row>
    <row r="661">
      <c r="B661" s="46"/>
    </row>
    <row r="662">
      <c r="B662" s="46"/>
    </row>
    <row r="663">
      <c r="B663" s="46"/>
    </row>
    <row r="664">
      <c r="B664" s="46"/>
    </row>
    <row r="665">
      <c r="B665" s="46"/>
    </row>
    <row r="666">
      <c r="B666" s="46"/>
    </row>
    <row r="667">
      <c r="B667" s="46"/>
    </row>
    <row r="668">
      <c r="B668" s="46"/>
    </row>
    <row r="669">
      <c r="B669" s="46"/>
    </row>
    <row r="670">
      <c r="B670" s="46"/>
    </row>
    <row r="671">
      <c r="B671" s="46"/>
    </row>
    <row r="672">
      <c r="B672" s="46"/>
    </row>
    <row r="673">
      <c r="B673" s="46"/>
    </row>
    <row r="674">
      <c r="B674" s="46"/>
    </row>
    <row r="675">
      <c r="B675" s="46"/>
    </row>
    <row r="676">
      <c r="B676" s="46"/>
    </row>
    <row r="677">
      <c r="B677" s="46"/>
    </row>
    <row r="678">
      <c r="B678" s="46"/>
    </row>
    <row r="679">
      <c r="B679" s="46"/>
    </row>
    <row r="680">
      <c r="B680" s="46"/>
    </row>
    <row r="681">
      <c r="B681" s="46"/>
    </row>
    <row r="682">
      <c r="B682" s="46"/>
    </row>
    <row r="683">
      <c r="B683" s="46"/>
    </row>
    <row r="684">
      <c r="B684" s="46"/>
    </row>
    <row r="685">
      <c r="B685" s="46"/>
    </row>
    <row r="686">
      <c r="B686" s="46"/>
    </row>
    <row r="687">
      <c r="B687" s="46"/>
    </row>
    <row r="688">
      <c r="B688" s="46"/>
    </row>
    <row r="689">
      <c r="B689" s="46"/>
    </row>
    <row r="690">
      <c r="B690" s="46"/>
    </row>
    <row r="691">
      <c r="B691" s="46"/>
    </row>
    <row r="692">
      <c r="B692" s="46"/>
    </row>
    <row r="693">
      <c r="B693" s="46"/>
    </row>
    <row r="694">
      <c r="B694" s="46"/>
    </row>
    <row r="695">
      <c r="B695" s="46"/>
    </row>
    <row r="696">
      <c r="B696" s="46"/>
    </row>
    <row r="697">
      <c r="B697" s="46"/>
    </row>
    <row r="698">
      <c r="B698" s="46"/>
    </row>
    <row r="699">
      <c r="B699" s="46"/>
    </row>
    <row r="700">
      <c r="B700" s="46"/>
    </row>
    <row r="701">
      <c r="B701" s="46"/>
    </row>
    <row r="702">
      <c r="B702" s="46"/>
    </row>
    <row r="703">
      <c r="B703" s="46"/>
    </row>
    <row r="704">
      <c r="B704" s="46"/>
    </row>
    <row r="705">
      <c r="B705" s="46"/>
    </row>
    <row r="706">
      <c r="B706" s="46"/>
    </row>
    <row r="707">
      <c r="B707" s="46"/>
    </row>
    <row r="708">
      <c r="B708" s="46"/>
    </row>
    <row r="709">
      <c r="B709" s="46"/>
    </row>
    <row r="710">
      <c r="B710" s="46"/>
    </row>
    <row r="711">
      <c r="B711" s="46"/>
    </row>
    <row r="712">
      <c r="B712" s="46"/>
    </row>
    <row r="713">
      <c r="B713" s="46"/>
    </row>
    <row r="714">
      <c r="B714" s="46"/>
    </row>
    <row r="715">
      <c r="B715" s="46"/>
    </row>
    <row r="716">
      <c r="B716" s="46"/>
    </row>
    <row r="717">
      <c r="B717" s="46"/>
    </row>
    <row r="718">
      <c r="B718" s="46"/>
    </row>
    <row r="719">
      <c r="B719" s="46"/>
    </row>
    <row r="720">
      <c r="B720" s="46"/>
    </row>
    <row r="721">
      <c r="B721" s="46"/>
    </row>
    <row r="722">
      <c r="B722" s="46"/>
    </row>
    <row r="723">
      <c r="B723" s="46"/>
    </row>
    <row r="724">
      <c r="B724" s="46"/>
    </row>
    <row r="725">
      <c r="B725" s="46"/>
    </row>
    <row r="726">
      <c r="B726" s="46"/>
    </row>
    <row r="727">
      <c r="B727" s="46"/>
    </row>
    <row r="728">
      <c r="B728" s="46"/>
    </row>
    <row r="729">
      <c r="B729" s="46"/>
    </row>
    <row r="730">
      <c r="B730" s="46"/>
    </row>
    <row r="731">
      <c r="B731" s="46"/>
    </row>
    <row r="732">
      <c r="B732" s="46"/>
    </row>
    <row r="733">
      <c r="B733" s="46"/>
    </row>
    <row r="734">
      <c r="B734" s="46"/>
    </row>
    <row r="735">
      <c r="B735" s="46"/>
    </row>
    <row r="736">
      <c r="B736" s="46"/>
    </row>
    <row r="737">
      <c r="B737" s="46"/>
    </row>
    <row r="738">
      <c r="B738" s="46"/>
    </row>
    <row r="739">
      <c r="B739" s="46"/>
    </row>
    <row r="740">
      <c r="B740" s="46"/>
    </row>
    <row r="741">
      <c r="B741" s="46"/>
    </row>
    <row r="742">
      <c r="B742" s="46"/>
    </row>
    <row r="743">
      <c r="B743" s="46"/>
    </row>
    <row r="744">
      <c r="B744" s="46"/>
    </row>
    <row r="745">
      <c r="B745" s="46"/>
    </row>
    <row r="746">
      <c r="B746" s="46"/>
    </row>
    <row r="747">
      <c r="B747" s="46"/>
    </row>
    <row r="748">
      <c r="B748" s="46"/>
    </row>
    <row r="749">
      <c r="B749" s="46"/>
    </row>
    <row r="750">
      <c r="B750" s="46"/>
    </row>
    <row r="751">
      <c r="B751" s="46"/>
    </row>
    <row r="752">
      <c r="B752" s="46"/>
    </row>
    <row r="753">
      <c r="B753" s="46"/>
    </row>
    <row r="754">
      <c r="B754" s="46"/>
    </row>
    <row r="755">
      <c r="B755" s="46"/>
    </row>
    <row r="756">
      <c r="B756" s="46"/>
    </row>
    <row r="757">
      <c r="B757" s="46"/>
    </row>
    <row r="758">
      <c r="B758" s="46"/>
    </row>
    <row r="759">
      <c r="B759" s="46"/>
    </row>
    <row r="760">
      <c r="B760" s="46"/>
    </row>
    <row r="761">
      <c r="B761" s="46"/>
    </row>
    <row r="762">
      <c r="B762" s="46"/>
    </row>
    <row r="763">
      <c r="B763" s="46"/>
    </row>
    <row r="764">
      <c r="B764" s="46"/>
    </row>
    <row r="765">
      <c r="B765" s="46"/>
    </row>
    <row r="766">
      <c r="B766" s="46"/>
    </row>
    <row r="767">
      <c r="B767" s="46"/>
    </row>
    <row r="768">
      <c r="B768" s="46"/>
    </row>
    <row r="769">
      <c r="B769" s="46"/>
    </row>
    <row r="770">
      <c r="B770" s="46"/>
    </row>
    <row r="771">
      <c r="B771" s="46"/>
    </row>
    <row r="772">
      <c r="B772" s="46"/>
    </row>
    <row r="773">
      <c r="B773" s="46"/>
    </row>
    <row r="774">
      <c r="B774" s="46"/>
    </row>
    <row r="775">
      <c r="B775" s="46"/>
    </row>
    <row r="776">
      <c r="B776" s="46"/>
    </row>
    <row r="777">
      <c r="B777" s="46"/>
    </row>
    <row r="778">
      <c r="B778" s="46"/>
    </row>
    <row r="779">
      <c r="B779" s="46"/>
    </row>
    <row r="780">
      <c r="B780" s="46"/>
    </row>
    <row r="781">
      <c r="B781" s="46"/>
    </row>
    <row r="782">
      <c r="B782" s="46"/>
    </row>
    <row r="783">
      <c r="B783" s="46"/>
    </row>
    <row r="784">
      <c r="B784" s="46"/>
    </row>
    <row r="785">
      <c r="B785" s="46"/>
    </row>
    <row r="786">
      <c r="B786" s="46"/>
    </row>
    <row r="787">
      <c r="B787" s="46"/>
    </row>
    <row r="788">
      <c r="B788" s="46"/>
    </row>
    <row r="789">
      <c r="B789" s="46"/>
    </row>
    <row r="790">
      <c r="B790" s="46"/>
    </row>
    <row r="791">
      <c r="B791" s="46"/>
    </row>
    <row r="792">
      <c r="B792" s="46"/>
    </row>
    <row r="793">
      <c r="B793" s="46"/>
    </row>
    <row r="794">
      <c r="B794" s="46"/>
    </row>
    <row r="795">
      <c r="B795" s="46"/>
    </row>
    <row r="796">
      <c r="B796" s="46"/>
    </row>
    <row r="797">
      <c r="B797" s="46"/>
    </row>
    <row r="798">
      <c r="B798" s="46"/>
    </row>
    <row r="799">
      <c r="B799" s="46"/>
    </row>
    <row r="800">
      <c r="B800" s="46"/>
    </row>
    <row r="801">
      <c r="B801" s="46"/>
    </row>
    <row r="802">
      <c r="B802" s="46"/>
    </row>
    <row r="803">
      <c r="B803" s="46"/>
    </row>
    <row r="804">
      <c r="B804" s="46"/>
    </row>
    <row r="805">
      <c r="B805" s="46"/>
    </row>
    <row r="806">
      <c r="B806" s="46"/>
    </row>
    <row r="807">
      <c r="B807" s="46"/>
    </row>
    <row r="808">
      <c r="B808" s="46"/>
    </row>
    <row r="809">
      <c r="B809" s="46"/>
    </row>
    <row r="810">
      <c r="B810" s="46"/>
    </row>
    <row r="811">
      <c r="B811" s="46"/>
    </row>
    <row r="812">
      <c r="B812" s="46"/>
    </row>
    <row r="813">
      <c r="B813" s="46"/>
    </row>
    <row r="814">
      <c r="B814" s="46"/>
    </row>
    <row r="815">
      <c r="B815" s="46"/>
    </row>
    <row r="816">
      <c r="B816" s="46"/>
    </row>
    <row r="817">
      <c r="B817" s="46"/>
    </row>
    <row r="818">
      <c r="B818" s="46"/>
    </row>
    <row r="819">
      <c r="B819" s="46"/>
    </row>
    <row r="820">
      <c r="B820" s="46"/>
    </row>
    <row r="821">
      <c r="B821" s="46"/>
    </row>
    <row r="822">
      <c r="B822" s="46"/>
    </row>
    <row r="823">
      <c r="B823" s="46"/>
    </row>
    <row r="824">
      <c r="B824" s="46"/>
    </row>
    <row r="825">
      <c r="B825" s="46"/>
    </row>
    <row r="826">
      <c r="B826" s="46"/>
    </row>
    <row r="827">
      <c r="B827" s="46"/>
    </row>
    <row r="828">
      <c r="B828" s="46"/>
    </row>
    <row r="829">
      <c r="B829" s="46"/>
    </row>
    <row r="830">
      <c r="B830" s="46"/>
    </row>
    <row r="831">
      <c r="B831" s="46"/>
    </row>
    <row r="832">
      <c r="B832" s="46"/>
    </row>
    <row r="833">
      <c r="B833" s="46"/>
    </row>
    <row r="834">
      <c r="B834" s="46"/>
    </row>
    <row r="835">
      <c r="B835" s="46"/>
    </row>
    <row r="836">
      <c r="B836" s="46"/>
    </row>
    <row r="837">
      <c r="B837" s="46"/>
    </row>
    <row r="838">
      <c r="B838" s="46"/>
    </row>
    <row r="839">
      <c r="B839" s="46"/>
    </row>
    <row r="840">
      <c r="B840" s="46"/>
    </row>
    <row r="841">
      <c r="B841" s="46"/>
    </row>
    <row r="842">
      <c r="B842" s="46"/>
    </row>
    <row r="843">
      <c r="B843" s="46"/>
    </row>
    <row r="844">
      <c r="B844" s="46"/>
    </row>
    <row r="845">
      <c r="B845" s="46"/>
    </row>
    <row r="846">
      <c r="B846" s="46"/>
    </row>
    <row r="847">
      <c r="B847" s="46"/>
    </row>
    <row r="848">
      <c r="B848" s="46"/>
    </row>
    <row r="849">
      <c r="B849" s="46"/>
    </row>
    <row r="850">
      <c r="B850" s="46"/>
    </row>
    <row r="851">
      <c r="B851" s="46"/>
    </row>
    <row r="852">
      <c r="B852" s="46"/>
    </row>
    <row r="853">
      <c r="B853" s="46"/>
    </row>
    <row r="854">
      <c r="B854" s="46"/>
    </row>
    <row r="855">
      <c r="B855" s="46"/>
    </row>
    <row r="856">
      <c r="B856" s="46"/>
    </row>
    <row r="857">
      <c r="B857" s="46"/>
    </row>
    <row r="858">
      <c r="B858" s="46"/>
    </row>
    <row r="859">
      <c r="B859" s="46"/>
    </row>
    <row r="860">
      <c r="B860" s="46"/>
    </row>
    <row r="861">
      <c r="B861" s="46"/>
    </row>
    <row r="862">
      <c r="B862" s="46"/>
    </row>
    <row r="863">
      <c r="B863" s="46"/>
    </row>
    <row r="864">
      <c r="B864" s="46"/>
    </row>
    <row r="865">
      <c r="B865" s="46"/>
    </row>
    <row r="866">
      <c r="B866" s="46"/>
    </row>
    <row r="867">
      <c r="B867" s="46"/>
    </row>
    <row r="868">
      <c r="B868" s="46"/>
    </row>
    <row r="869">
      <c r="B869" s="46"/>
    </row>
    <row r="870">
      <c r="B870" s="46"/>
    </row>
    <row r="871">
      <c r="B871" s="46"/>
    </row>
    <row r="872">
      <c r="B872" s="46"/>
    </row>
    <row r="873">
      <c r="B873" s="46"/>
    </row>
    <row r="874">
      <c r="B874" s="46"/>
    </row>
    <row r="875">
      <c r="B875" s="46"/>
    </row>
    <row r="876">
      <c r="B876" s="46"/>
    </row>
    <row r="877">
      <c r="B877" s="46"/>
    </row>
    <row r="878">
      <c r="B878" s="46"/>
    </row>
    <row r="879">
      <c r="B879" s="46"/>
    </row>
    <row r="880">
      <c r="B880" s="46"/>
    </row>
    <row r="881">
      <c r="B881" s="46"/>
    </row>
    <row r="882">
      <c r="B882" s="46"/>
    </row>
    <row r="883">
      <c r="B883" s="46"/>
    </row>
    <row r="884">
      <c r="B884" s="46"/>
    </row>
    <row r="885">
      <c r="B885" s="46"/>
    </row>
    <row r="886">
      <c r="B886" s="46"/>
    </row>
    <row r="887">
      <c r="B887" s="46"/>
    </row>
    <row r="888">
      <c r="B888" s="46"/>
    </row>
    <row r="889">
      <c r="B889" s="46"/>
    </row>
    <row r="890">
      <c r="B890" s="46"/>
    </row>
    <row r="891">
      <c r="B891" s="46"/>
    </row>
    <row r="892">
      <c r="B892" s="46"/>
    </row>
    <row r="893">
      <c r="B893" s="46"/>
    </row>
    <row r="894">
      <c r="B894" s="46"/>
    </row>
    <row r="895">
      <c r="B895" s="46"/>
    </row>
    <row r="896">
      <c r="B896" s="46"/>
    </row>
    <row r="897">
      <c r="B897" s="46"/>
    </row>
    <row r="898">
      <c r="B898" s="46"/>
    </row>
    <row r="899">
      <c r="B899" s="46"/>
    </row>
    <row r="900">
      <c r="B900" s="46"/>
    </row>
    <row r="901">
      <c r="B901" s="46"/>
    </row>
    <row r="902">
      <c r="B902" s="46"/>
    </row>
    <row r="903">
      <c r="B903" s="46"/>
    </row>
    <row r="904">
      <c r="B904" s="46"/>
    </row>
    <row r="905">
      <c r="B905" s="46"/>
    </row>
    <row r="906">
      <c r="B906" s="46"/>
    </row>
    <row r="907">
      <c r="B907" s="46"/>
    </row>
    <row r="908">
      <c r="B908" s="46"/>
    </row>
    <row r="909">
      <c r="B909" s="46"/>
    </row>
    <row r="910">
      <c r="B910" s="46"/>
    </row>
    <row r="911">
      <c r="B911" s="46"/>
    </row>
    <row r="912">
      <c r="B912" s="46"/>
    </row>
    <row r="913">
      <c r="B913" s="46"/>
    </row>
    <row r="914">
      <c r="B914" s="46"/>
    </row>
    <row r="915">
      <c r="B915" s="46"/>
    </row>
    <row r="916">
      <c r="B916" s="46"/>
    </row>
    <row r="917">
      <c r="B917" s="46"/>
    </row>
    <row r="918">
      <c r="B918" s="46"/>
    </row>
    <row r="919">
      <c r="B919" s="46"/>
    </row>
    <row r="920">
      <c r="B920" s="46"/>
    </row>
    <row r="921">
      <c r="B921" s="46"/>
    </row>
    <row r="922">
      <c r="B922" s="46"/>
    </row>
    <row r="923">
      <c r="B923" s="46"/>
    </row>
    <row r="924">
      <c r="B924" s="46"/>
    </row>
    <row r="925">
      <c r="B925" s="46"/>
    </row>
    <row r="926">
      <c r="B926" s="46"/>
    </row>
    <row r="927">
      <c r="B927" s="46"/>
    </row>
    <row r="928">
      <c r="B928" s="46"/>
    </row>
    <row r="929">
      <c r="B929" s="46"/>
    </row>
    <row r="930">
      <c r="B930" s="46"/>
    </row>
    <row r="931">
      <c r="B931" s="46"/>
    </row>
    <row r="932">
      <c r="B932" s="46"/>
    </row>
    <row r="933">
      <c r="B933" s="46"/>
    </row>
    <row r="934">
      <c r="B934" s="46"/>
    </row>
    <row r="935">
      <c r="B935" s="46"/>
    </row>
    <row r="936">
      <c r="B936" s="46"/>
    </row>
    <row r="937">
      <c r="B937" s="46"/>
    </row>
    <row r="938">
      <c r="B938" s="46"/>
    </row>
    <row r="939">
      <c r="B939" s="46"/>
    </row>
    <row r="940">
      <c r="B940" s="46"/>
    </row>
    <row r="941">
      <c r="B941" s="46"/>
    </row>
    <row r="942">
      <c r="B942" s="46"/>
    </row>
    <row r="943">
      <c r="B943" s="46"/>
    </row>
    <row r="944">
      <c r="B944" s="46"/>
    </row>
    <row r="945">
      <c r="B945" s="46"/>
    </row>
    <row r="946">
      <c r="B946" s="46"/>
    </row>
    <row r="947">
      <c r="B947" s="46"/>
    </row>
    <row r="948">
      <c r="B948" s="46"/>
    </row>
    <row r="949">
      <c r="B949" s="46"/>
    </row>
    <row r="950">
      <c r="B950" s="46"/>
    </row>
    <row r="951">
      <c r="B951" s="46"/>
    </row>
    <row r="952">
      <c r="B952" s="46"/>
    </row>
    <row r="953">
      <c r="B953" s="46"/>
    </row>
    <row r="954">
      <c r="B954" s="46"/>
    </row>
    <row r="955">
      <c r="B955" s="46"/>
    </row>
    <row r="956">
      <c r="B956" s="46"/>
    </row>
    <row r="957">
      <c r="B957" s="46"/>
    </row>
    <row r="958">
      <c r="B958" s="46"/>
    </row>
    <row r="959">
      <c r="B959" s="46"/>
    </row>
    <row r="960">
      <c r="B960" s="46"/>
    </row>
    <row r="961">
      <c r="B961" s="46"/>
    </row>
    <row r="962">
      <c r="B962" s="46"/>
    </row>
    <row r="963">
      <c r="B963" s="46"/>
    </row>
    <row r="964">
      <c r="B964" s="46"/>
    </row>
    <row r="965">
      <c r="B965" s="46"/>
    </row>
    <row r="966">
      <c r="B966" s="46"/>
    </row>
    <row r="967">
      <c r="B967" s="46"/>
    </row>
    <row r="968">
      <c r="B968" s="46"/>
    </row>
    <row r="969">
      <c r="B969" s="46"/>
    </row>
    <row r="970">
      <c r="B970" s="46"/>
    </row>
    <row r="971">
      <c r="B971" s="46"/>
    </row>
    <row r="972">
      <c r="B972" s="46"/>
    </row>
    <row r="973">
      <c r="B973" s="46"/>
    </row>
    <row r="974">
      <c r="B974" s="46"/>
    </row>
    <row r="975">
      <c r="B975" s="46"/>
    </row>
    <row r="976">
      <c r="B976" s="46"/>
    </row>
    <row r="977">
      <c r="B977" s="46"/>
    </row>
    <row r="978">
      <c r="B978" s="46"/>
    </row>
    <row r="979">
      <c r="B979" s="46"/>
    </row>
    <row r="980">
      <c r="B980" s="46"/>
    </row>
    <row r="981">
      <c r="B981" s="46"/>
    </row>
    <row r="982">
      <c r="B982" s="46"/>
    </row>
    <row r="983">
      <c r="B983" s="46"/>
    </row>
    <row r="984">
      <c r="B984" s="46"/>
    </row>
    <row r="985">
      <c r="B985" s="46"/>
    </row>
    <row r="986">
      <c r="B986" s="46"/>
    </row>
    <row r="987">
      <c r="B987" s="46"/>
    </row>
    <row r="988">
      <c r="B988" s="46"/>
    </row>
    <row r="989">
      <c r="B989" s="46"/>
    </row>
    <row r="990">
      <c r="B990" s="46"/>
    </row>
    <row r="991">
      <c r="B991" s="46"/>
    </row>
    <row r="992">
      <c r="B992" s="46"/>
    </row>
    <row r="993">
      <c r="B993" s="46"/>
    </row>
    <row r="994">
      <c r="B994" s="46"/>
    </row>
    <row r="995">
      <c r="B995" s="46"/>
    </row>
    <row r="996">
      <c r="B996" s="46"/>
    </row>
    <row r="997">
      <c r="B997" s="46"/>
    </row>
    <row r="998">
      <c r="B998" s="46"/>
    </row>
    <row r="999">
      <c r="B999" s="46"/>
    </row>
    <row r="1000">
      <c r="B1000" s="46"/>
    </row>
    <row r="1001">
      <c r="B1001" s="46"/>
    </row>
    <row r="1002">
      <c r="B1002" s="46"/>
    </row>
    <row r="1003">
      <c r="B1003" s="46"/>
    </row>
    <row r="1004">
      <c r="B1004" s="46"/>
    </row>
    <row r="1005">
      <c r="B1005" s="46"/>
    </row>
    <row r="1006">
      <c r="B1006" s="46"/>
    </row>
    <row r="1007">
      <c r="B1007" s="46"/>
    </row>
  </sheetData>
  <mergeCells count="1">
    <mergeCell ref="A1:D1"/>
  </mergeCells>
  <hyperlinks>
    <hyperlink r:id="rId1" ref="C4"/>
    <hyperlink r:id="rId2" ref="C5"/>
    <hyperlink display="Use values from the RepositoryTypes worksheet" location="RepositoryTypes!A1" ref="B6"/>
    <hyperlink display="Use values from the LocationType worksheet" location="LocationType!A1" ref="B7"/>
    <hyperlink r:id="rId3" ref="C16"/>
    <hyperlink r:id="rId4" ref="C17"/>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s>
  <sheetData>
    <row r="1">
      <c r="A1" s="81" t="s">
        <v>152</v>
      </c>
      <c r="C1" s="15"/>
    </row>
    <row r="2">
      <c r="A2" s="81" t="s">
        <v>124</v>
      </c>
      <c r="C2" s="82"/>
    </row>
    <row r="3">
      <c r="A3" s="81" t="s">
        <v>87</v>
      </c>
      <c r="C3" s="15"/>
    </row>
    <row r="4">
      <c r="A4" s="81" t="s">
        <v>34</v>
      </c>
      <c r="C4" s="82"/>
    </row>
    <row r="5">
      <c r="A5" s="81" t="s">
        <v>70</v>
      </c>
      <c r="B5" s="21"/>
      <c r="C5" s="15"/>
    </row>
    <row r="6">
      <c r="A6" s="84" t="s">
        <v>157</v>
      </c>
      <c r="B6" s="21"/>
      <c r="C6" s="15"/>
    </row>
    <row r="7">
      <c r="A7" s="84" t="s">
        <v>128</v>
      </c>
      <c r="C7" s="15"/>
    </row>
    <row r="8">
      <c r="A8" s="81" t="s">
        <v>160</v>
      </c>
      <c r="C8" s="15"/>
    </row>
    <row r="9">
      <c r="A9" s="81" t="s">
        <v>46</v>
      </c>
      <c r="C9" s="15"/>
    </row>
    <row r="10">
      <c r="A10" s="81" t="s">
        <v>161</v>
      </c>
      <c r="C10" s="82"/>
    </row>
    <row r="11">
      <c r="A11" s="21"/>
      <c r="C11" s="15"/>
    </row>
    <row r="12">
      <c r="A12" s="21"/>
      <c r="C12" s="15"/>
    </row>
    <row r="13">
      <c r="A13" s="21"/>
      <c r="C13" s="82"/>
    </row>
    <row r="14">
      <c r="A14" s="21"/>
    </row>
    <row r="15">
      <c r="A15" s="21"/>
      <c r="B15" s="2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3" t="s">
        <v>35</v>
      </c>
    </row>
    <row r="2">
      <c r="A2" s="23" t="s">
        <v>142</v>
      </c>
    </row>
    <row r="3">
      <c r="A3" s="21" t="s">
        <v>238</v>
      </c>
    </row>
    <row r="4">
      <c r="A4" s="21" t="s">
        <v>240</v>
      </c>
    </row>
    <row r="5">
      <c r="A5" s="21" t="s">
        <v>46</v>
      </c>
    </row>
    <row r="6">
      <c r="A6" s="23" t="s">
        <v>47</v>
      </c>
    </row>
    <row r="7">
      <c r="A7" s="2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7.86"/>
    <col customWidth="1" min="2" max="2" width="27.86"/>
  </cols>
  <sheetData>
    <row r="1">
      <c r="A1" s="8" t="s">
        <v>277</v>
      </c>
      <c r="B1" s="8" t="s">
        <v>278</v>
      </c>
      <c r="C1" s="5"/>
      <c r="D1" s="5"/>
      <c r="E1" s="5"/>
      <c r="F1" s="5"/>
      <c r="G1" s="5"/>
      <c r="H1" s="5"/>
      <c r="I1" s="5"/>
      <c r="J1" s="5"/>
      <c r="K1" s="5"/>
      <c r="L1" s="5"/>
      <c r="M1" s="5"/>
      <c r="N1" s="5"/>
      <c r="O1" s="5"/>
      <c r="P1" s="5"/>
      <c r="Q1" s="5"/>
      <c r="R1" s="5"/>
      <c r="S1" s="5"/>
      <c r="T1" s="5"/>
      <c r="U1" s="5"/>
      <c r="V1" s="5"/>
      <c r="W1" s="5"/>
      <c r="X1" s="5"/>
      <c r="Y1" s="5"/>
      <c r="Z1" s="5"/>
    </row>
    <row r="2">
      <c r="A2" s="21" t="s">
        <v>280</v>
      </c>
      <c r="B2" s="32" t="s">
        <v>282</v>
      </c>
    </row>
    <row r="3">
      <c r="A3" s="21" t="s">
        <v>286</v>
      </c>
      <c r="B3" s="32" t="s">
        <v>287</v>
      </c>
    </row>
  </sheetData>
  <hyperlinks>
    <hyperlink r:id="rId1" ref="B2"/>
    <hyperlink r:id="rId2" ref="B3"/>
  </hyperlinks>
  <drawing r:id="rId3"/>
</worksheet>
</file>