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Data'!$A$1:$W$54</definedName>
  </definedNames>
  <calcPr/>
</workbook>
</file>

<file path=xl/sharedStrings.xml><?xml version="1.0" encoding="utf-8"?>
<sst xmlns="http://schemas.openxmlformats.org/spreadsheetml/2006/main" count="645" uniqueCount="283">
  <si>
    <t>Repository Name Unauthorized*</t>
  </si>
  <si>
    <t>Please note that a repository may have more than one location identified. Create multiple entries for a repository where appropriate.</t>
  </si>
  <si>
    <t>Society of Rocky Mountain Archivists, OCLC ArchiveGrid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</si>
  <si>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</si>
  <si>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</si>
  <si>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</si>
  <si>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</si>
  <si>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</si>
  <si>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</si>
  <si>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</si>
  <si>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</si>
  <si>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</si>
  <si>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</si>
  <si>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</si>
  <si>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</si>
  <si>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Field</t>
  </si>
  <si>
    <t>Street Address County</t>
  </si>
  <si>
    <t>State*</t>
  </si>
  <si>
    <t>URL</t>
  </si>
  <si>
    <t>Usage</t>
  </si>
  <si>
    <t>Latitude</t>
  </si>
  <si>
    <t>Reference</t>
  </si>
  <si>
    <t>Longitude</t>
  </si>
  <si>
    <t>Obligation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</si>
  <si>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</si>
  <si>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</si>
  <si>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</si>
  <si>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</si>
  <si>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</si>
  <si>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</si>
  <si>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 xml:space="preserve">Replace the information in cell A1 (above) with your data sources. </t>
  </si>
  <si>
    <t>Repository Name Unauthorized</t>
  </si>
  <si>
    <t>Unverified Count:</t>
  </si>
  <si>
    <t>Repository name as supplied by the data providing organization</t>
  </si>
  <si>
    <t>Aurora History Museum</t>
  </si>
  <si>
    <t>Required</t>
  </si>
  <si>
    <t>Use authorized repository name from Library of Congress, if one exists.</t>
  </si>
  <si>
    <t>https://www.loc.gov/marc/organizations/</t>
  </si>
  <si>
    <t>Mailing Count:</t>
  </si>
  <si>
    <t>Historical Society/Museum</t>
  </si>
  <si>
    <t>Optional</t>
  </si>
  <si>
    <t>Use authorized repository identifier from Library of Congress, if one exists.</t>
  </si>
  <si>
    <t>Unverified</t>
  </si>
  <si>
    <t>Reading Room Count:</t>
  </si>
  <si>
    <t>15051 E Alameda Pkwy</t>
  </si>
  <si>
    <t>Repository Type</t>
  </si>
  <si>
    <t>Aurora</t>
  </si>
  <si>
    <t>Storage Facility Count:</t>
  </si>
  <si>
    <t>80012</t>
  </si>
  <si>
    <t>Unknown</t>
  </si>
  <si>
    <t>All</t>
  </si>
  <si>
    <t>CO</t>
  </si>
  <si>
    <t>Use values from the RepositoryTypes worksheet</t>
  </si>
  <si>
    <t>All Non-Mailing Count</t>
  </si>
  <si>
    <t>Whitney Ray</t>
  </si>
  <si>
    <t>Society of Rocky Mountain Archivists</t>
  </si>
  <si>
    <t xml:space="preserve">Repositories removed for no address: </t>
  </si>
  <si>
    <t>Health Sciences Library</t>
  </si>
  <si>
    <t>Location Type</t>
  </si>
  <si>
    <t>Use values from the LocationType worksheet</t>
  </si>
  <si>
    <t>University of Colorado</t>
  </si>
  <si>
    <t>College/University</t>
  </si>
  <si>
    <t>Street Address 1</t>
  </si>
  <si>
    <t>12950 East Montview Boulevard</t>
  </si>
  <si>
    <t>80045</t>
  </si>
  <si>
    <t>Mailing Address 1</t>
  </si>
  <si>
    <t>City</t>
  </si>
  <si>
    <t>County</t>
  </si>
  <si>
    <t>Carnegie Branch Library for Local History</t>
  </si>
  <si>
    <t>Boulder Public Library</t>
  </si>
  <si>
    <t>Public Library</t>
  </si>
  <si>
    <t>State</t>
  </si>
  <si>
    <t>1125 Pine St.</t>
  </si>
  <si>
    <t>Zip Code</t>
  </si>
  <si>
    <t>Boulder</t>
  </si>
  <si>
    <t>80302</t>
  </si>
  <si>
    <t>Add if supplied by data providing organization, but I believe we can generate these from the master spreadsheet at the end.</t>
  </si>
  <si>
    <t>Special Collections &amp; Archives</t>
  </si>
  <si>
    <t>https://geocod.io/</t>
  </si>
  <si>
    <t>University of Colorado-Boulder</t>
  </si>
  <si>
    <t>K-12</t>
  </si>
  <si>
    <t>1720 Pleasant Street</t>
  </si>
  <si>
    <t>Government</t>
  </si>
  <si>
    <t>Tribal</t>
  </si>
  <si>
    <t>Norlin Library/184 UCB</t>
  </si>
  <si>
    <t>Religious</t>
  </si>
  <si>
    <t>Use only if the language is not English.</t>
  </si>
  <si>
    <t>Corporation</t>
  </si>
  <si>
    <t>Date Entry Recorded</t>
  </si>
  <si>
    <t>YYYY-MM-DD format</t>
  </si>
  <si>
    <t>80309</t>
  </si>
  <si>
    <t>Multiple (specify in Notes field)</t>
  </si>
  <si>
    <t>Entry Recorded By</t>
  </si>
  <si>
    <t>Your name</t>
  </si>
  <si>
    <t>Source of Repository Data</t>
  </si>
  <si>
    <t>Name of the data providing organization</t>
  </si>
  <si>
    <t>National Archives at Denver</t>
  </si>
  <si>
    <t>Use this field to note any idiosyncracies or additional useful information.</t>
  </si>
  <si>
    <t>17101 Huron St</t>
  </si>
  <si>
    <t>Broomfield</t>
  </si>
  <si>
    <t>80023</t>
  </si>
  <si>
    <t>Douglas County History Research Center</t>
  </si>
  <si>
    <t>100 S. Wilcox</t>
  </si>
  <si>
    <t>Castle Rock</t>
  </si>
  <si>
    <t>80104</t>
  </si>
  <si>
    <t>Colorado College - Tutt Library</t>
  </si>
  <si>
    <t>Colorado College</t>
  </si>
  <si>
    <t>Mailing Address</t>
  </si>
  <si>
    <t>Reading Room</t>
  </si>
  <si>
    <t>Storage Facility</t>
  </si>
  <si>
    <t>1021 North Cascade Avenue</t>
  </si>
  <si>
    <t>Colorado Springs</t>
  </si>
  <si>
    <t>80903</t>
  </si>
  <si>
    <t>3525</t>
  </si>
  <si>
    <t>http://www2.coloradocollege.edu/library/index.php/specialcollections/</t>
  </si>
  <si>
    <t>Eira Tansey</t>
  </si>
  <si>
    <t>OCLC ArchiveGrid</t>
  </si>
  <si>
    <t>Special Collections</t>
  </si>
  <si>
    <t>Pikes Peak Library District</t>
  </si>
  <si>
    <t>20 North Cascade Avenue</t>
  </si>
  <si>
    <t>Resource Description</t>
  </si>
  <si>
    <t>Where to Access</t>
  </si>
  <si>
    <t>University Archives</t>
  </si>
  <si>
    <t>Archives World Map</t>
  </si>
  <si>
    <t>https://map.arquivista.net/</t>
  </si>
  <si>
    <t>University of Colorado-Colorado Springs</t>
  </si>
  <si>
    <t>IFLA Library Map of the World</t>
  </si>
  <si>
    <t>http://librarymap.ifla.org/map</t>
  </si>
  <si>
    <t>1420 Austin Bluffs Parkway</t>
  </si>
  <si>
    <t>80918</t>
  </si>
  <si>
    <t>3733</t>
  </si>
  <si>
    <t>Young Life - Legacy Program (Archives)</t>
  </si>
  <si>
    <t>420 North Cascade Avenue</t>
  </si>
  <si>
    <t>Barco Library</t>
  </si>
  <si>
    <t>The Cable Center</t>
  </si>
  <si>
    <t>2000 Buchtel Boulevard South</t>
  </si>
  <si>
    <t>Denver</t>
  </si>
  <si>
    <t>80210</t>
  </si>
  <si>
    <t>Blair-Caldwell African American Research Library</t>
  </si>
  <si>
    <t xml:space="preserve">Denver Public Library </t>
  </si>
  <si>
    <t>2401 Welton St</t>
  </si>
  <si>
    <t>80205</t>
  </si>
  <si>
    <t>Bureau of Land Management Library</t>
  </si>
  <si>
    <t>Kipling St</t>
  </si>
  <si>
    <t>Denver Federal Center, Building 50</t>
  </si>
  <si>
    <t>80225</t>
  </si>
  <si>
    <t>0047</t>
  </si>
  <si>
    <t>P.O. Box 25047</t>
  </si>
  <si>
    <t>Clyfford Still Archives</t>
  </si>
  <si>
    <t>Clyfford Still Museum</t>
  </si>
  <si>
    <t>1250 Bannock Street</t>
  </si>
  <si>
    <t>80204</t>
  </si>
  <si>
    <t>Colorado Historic Newspapers Collection</t>
  </si>
  <si>
    <t>Colorado State Library</t>
  </si>
  <si>
    <t>1200 Broadway</t>
  </si>
  <si>
    <t>80203</t>
  </si>
  <si>
    <t>http://www.coloradohistoricnewspapers.org</t>
  </si>
  <si>
    <t>Colorado State Archives</t>
  </si>
  <si>
    <t>1313 Sherman St</t>
  </si>
  <si>
    <t>Denver Art Museum Library</t>
  </si>
  <si>
    <t>100 West 14th Avenue Parkway</t>
  </si>
  <si>
    <t>Denver Museum of Nature and Science - Alfred M. Bailey Library and Archives</t>
  </si>
  <si>
    <t>2001 Colorado Blvd</t>
  </si>
  <si>
    <t>http://www.dmns.org/science/bailey-library-and-archives</t>
  </si>
  <si>
    <t>Denver Water</t>
  </si>
  <si>
    <t>1600 West 12th Ave.</t>
  </si>
  <si>
    <t>3412</t>
  </si>
  <si>
    <t xml:space="preserve">Iliff School of Theology - Ira J. Taylor Library </t>
  </si>
  <si>
    <t>2233 S University Blvd</t>
  </si>
  <si>
    <t>http://www.iliff.edu/index/learn/library/online-archives</t>
  </si>
  <si>
    <t>Redemptorists Denver Province</t>
  </si>
  <si>
    <t>1230 S. Parker Road</t>
  </si>
  <si>
    <t>80231</t>
  </si>
  <si>
    <t>Regis University Archives and Special Collections</t>
  </si>
  <si>
    <t>Regis University</t>
  </si>
  <si>
    <t>3333 Regis Boulevard</t>
  </si>
  <si>
    <t>80221</t>
  </si>
  <si>
    <t>Rocky Mountain Public Media</t>
  </si>
  <si>
    <t>1089 Bannock St.  </t>
  </si>
  <si>
    <t>Denver Botanic Gardens</t>
  </si>
  <si>
    <t>1007 York Street</t>
  </si>
  <si>
    <t>Boettcher Memorial Center</t>
  </si>
  <si>
    <t>80206</t>
  </si>
  <si>
    <t>University of Denver</t>
  </si>
  <si>
    <t>2150 East Evans Avenue</t>
  </si>
  <si>
    <t>Stephen H. Hart Library and Research Center</t>
  </si>
  <si>
    <t>History Colorado Center</t>
  </si>
  <si>
    <t>University of Colorado - Archives and Special Collections</t>
  </si>
  <si>
    <t>1100 Lawrence St</t>
  </si>
  <si>
    <t>http://archives.auraria.edu/</t>
  </si>
  <si>
    <t>Western History and Genealogy Department</t>
  </si>
  <si>
    <t>10 West 14th Avenue Parkway</t>
  </si>
  <si>
    <t>Center of Southwest Studies</t>
  </si>
  <si>
    <t>Fort Lewis College</t>
  </si>
  <si>
    <t>1000 Rim Drive</t>
  </si>
  <si>
    <t>Durango</t>
  </si>
  <si>
    <t>81301</t>
  </si>
  <si>
    <t>3999</t>
  </si>
  <si>
    <t>Eagle Valley Library District - Eagle Public Library</t>
  </si>
  <si>
    <t>PO Box 240</t>
  </si>
  <si>
    <t>Eagle</t>
  </si>
  <si>
    <t>81631</t>
  </si>
  <si>
    <t>http://www.evld.org/findingaids</t>
  </si>
  <si>
    <t>600 Broadway</t>
  </si>
  <si>
    <t>Rocky Mountain National Park</t>
  </si>
  <si>
    <t xml:space="preserve">1000 HWY 36 </t>
  </si>
  <si>
    <t>Estes Park</t>
  </si>
  <si>
    <t>80517</t>
  </si>
  <si>
    <t>Archives &amp; Special Collections</t>
  </si>
  <si>
    <t>Colorado State University</t>
  </si>
  <si>
    <t>1201 Central Drive</t>
  </si>
  <si>
    <t>Morgan Library, Suite 202</t>
  </si>
  <si>
    <t>Fort Collins</t>
  </si>
  <si>
    <t>80523</t>
  </si>
  <si>
    <t>1019</t>
  </si>
  <si>
    <t xml:space="preserve">Avenir Museum </t>
  </si>
  <si>
    <t>216 E Lake St</t>
  </si>
  <si>
    <t>University Center for the Arts-East Building</t>
  </si>
  <si>
    <t>80524</t>
  </si>
  <si>
    <t>Fort Collins Museum of Discovery</t>
  </si>
  <si>
    <t>408 Mason Ct</t>
  </si>
  <si>
    <t>National Wildlife Research Center</t>
  </si>
  <si>
    <t>4101 Laporte Ave</t>
  </si>
  <si>
    <t>80521</t>
  </si>
  <si>
    <t>Water Resources Archive</t>
  </si>
  <si>
    <t>Morgan Library, Suite 203</t>
  </si>
  <si>
    <t>1020</t>
  </si>
  <si>
    <t>American Alpine Club Library</t>
  </si>
  <si>
    <t>710 Tenth Street</t>
  </si>
  <si>
    <t>Suite 15</t>
  </si>
  <si>
    <t>Golden</t>
  </si>
  <si>
    <t>80401</t>
  </si>
  <si>
    <t>Arthur Lakes Library</t>
  </si>
  <si>
    <t>Colorado School of Mines</t>
  </si>
  <si>
    <t>1500 Illinois St.</t>
  </si>
  <si>
    <t>CoorsTek, Inc.</t>
  </si>
  <si>
    <t>600 9th Street</t>
  </si>
  <si>
    <t>Jefferson County Archives</t>
  </si>
  <si>
    <t xml:space="preserve">3500 Illinois St.
</t>
  </si>
  <si>
    <t>Suite 2350</t>
  </si>
  <si>
    <t>Science of Mind Archives &amp; Library Foundation</t>
  </si>
  <si>
    <t>573 Park Point Drive</t>
  </si>
  <si>
    <t xml:space="preserve">Golden </t>
  </si>
  <si>
    <t>Archival Services</t>
  </si>
  <si>
    <t>University of Northern Colorado</t>
  </si>
  <si>
    <t>14th Avenue and 20th Street</t>
  </si>
  <si>
    <t>Greeley</t>
  </si>
  <si>
    <t>80639</t>
  </si>
  <si>
    <t>City of Greeley Museums</t>
  </si>
  <si>
    <t>714 8th Street</t>
  </si>
  <si>
    <t>80631</t>
  </si>
  <si>
    <t>Western State Colorado University</t>
  </si>
  <si>
    <t>600 North Adams Street</t>
  </si>
  <si>
    <t>Gunnison</t>
  </si>
  <si>
    <t>81231</t>
  </si>
  <si>
    <t>Jefferson County Public Library</t>
  </si>
  <si>
    <t>10200 W 20th Ave</t>
  </si>
  <si>
    <t>Lakewood</t>
  </si>
  <si>
    <t>80215</t>
  </si>
  <si>
    <t>http://jefferson.lib.co.us/locations/</t>
  </si>
  <si>
    <t>Longmont Museum</t>
  </si>
  <si>
    <t>400 Quail Rd</t>
  </si>
  <si>
    <t>Longmont</t>
  </si>
  <si>
    <t>80501</t>
  </si>
  <si>
    <t>Colorado State University Library</t>
  </si>
  <si>
    <t>2200 Bonforte Blvd</t>
  </si>
  <si>
    <t>Pueblo</t>
  </si>
  <si>
    <t>81001</t>
  </si>
  <si>
    <t>http://library.colostate-pueblo.edu/archives/</t>
  </si>
  <si>
    <t>Pueblo City County Library District</t>
  </si>
  <si>
    <t>100 East Abriendo Avenue</t>
  </si>
  <si>
    <t>81004</t>
  </si>
  <si>
    <t xml:space="preserve">Bud Werner Memorial Library  </t>
  </si>
  <si>
    <t xml:space="preserve">289 Lincoln Ave. </t>
  </si>
  <si>
    <t>Steamboat Springs</t>
  </si>
  <si>
    <t>80487</t>
  </si>
  <si>
    <t>Steamboat Campus Library</t>
  </si>
  <si>
    <t>Colorado Mountain College</t>
  </si>
  <si>
    <t>1275 Crawford Avenue</t>
  </si>
  <si>
    <t>McDermott Library Special Collections</t>
  </si>
  <si>
    <t>US Air Force Academy</t>
  </si>
  <si>
    <t>2354 Fairchild Drive</t>
  </si>
  <si>
    <t>80840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</si>
</sst>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6">
    <font>
      <sz val="10.0"/>
      <color rgb="FF000000"/>
      <name val="Arial"/>
    </font>
    <font>
      <b/>
    </font>
    <font>
      <b/>
      <sz val="10.0"/>
      <name val="Arial"/>
    </font>
    <font>
      <b/>
      <name val="Arial"/>
    </font>
    <font>
      <b/>
      <color rgb="FFFF0000"/>
    </font>
    <font/>
    <font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000000"/>
      <name val="Arial"/>
    </font>
    <font>
      <sz val="10.0"/>
      <color rgb="FF0C0C0C"/>
      <name val="Arial"/>
    </font>
    <font>
      <sz val="10.0"/>
      <color rgb="FF222222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2">
    <border/>
    <border>
      <bottom style="thin">
        <color rgb="FFD0D7E5"/>
      </bottom>
    </border>
    <border>
      <right style="thin">
        <color rgb="FFD0D7E5"/>
      </right>
      <bottom style="thin">
        <color rgb="FFD0D7E5"/>
      </bottom>
    </border>
    <border>
      <right style="thin">
        <color rgb="FFD0D7E5"/>
      </right>
      <top style="thin">
        <color rgb="FFD0D7E5"/>
      </top>
      <bottom style="thin">
        <color rgb="FFD0D7E5"/>
      </bottom>
    </border>
    <border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right style="thin">
        <color rgb="FFD0D7E5"/>
      </right>
    </border>
    <border>
      <right/>
    </border>
    <border>
      <right/>
      <bottom style="thin">
        <color rgb="FFD0D7E5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right/>
      <top style="thin">
        <color rgb="FFD0D7E5"/>
      </top>
    </border>
    <border>
      <right/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2" numFmtId="49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2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  <xf borderId="1" fillId="4" fontId="0" numFmtId="0" xfId="0" applyAlignment="1" applyBorder="1" applyFill="1" applyFont="1">
      <alignment vertical="top"/>
    </xf>
    <xf borderId="0" fillId="3" fontId="5" numFmtId="0" xfId="0" applyFont="1"/>
    <xf borderId="0" fillId="0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4" fontId="7" numFmtId="0" xfId="0" applyAlignment="1" applyFont="1">
      <alignment vertical="top"/>
    </xf>
    <xf borderId="2" fillId="4" fontId="7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2" fillId="4" fontId="7" numFmtId="0" xfId="0" applyAlignment="1" applyBorder="1" applyFont="1">
      <alignment readingOrder="0" vertical="bottom"/>
    </xf>
    <xf borderId="0" fillId="2" fontId="7" numFmtId="0" xfId="0" applyAlignment="1" applyFont="1">
      <alignment readingOrder="0" vertical="bottom"/>
    </xf>
    <xf borderId="0" fillId="4" fontId="0" numFmtId="0" xfId="0" applyAlignment="1" applyFont="1">
      <alignment vertical="top"/>
    </xf>
    <xf borderId="2" fillId="4" fontId="0" numFmtId="0" xfId="0" applyAlignment="1" applyBorder="1" applyFont="1">
      <alignment vertical="top"/>
    </xf>
    <xf borderId="2" fillId="4" fontId="0" numFmtId="49" xfId="0" applyAlignment="1" applyBorder="1" applyFont="1" applyNumberFormat="1">
      <alignment horizontal="left" vertical="bottom"/>
    </xf>
    <xf borderId="3" fillId="4" fontId="7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4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0" fillId="4" fontId="0" numFmtId="164" xfId="0" applyAlignment="1" applyFont="1" applyNumberFormat="1">
      <alignment horizontal="right" vertical="bottom"/>
    </xf>
    <xf borderId="0" fillId="4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3" fontId="9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5" fillId="4" fontId="0" numFmtId="0" xfId="0" applyAlignment="1" applyBorder="1" applyFont="1">
      <alignment vertical="top"/>
    </xf>
    <xf borderId="6" fillId="4" fontId="7" numFmtId="0" xfId="0" applyAlignment="1" applyBorder="1" applyFont="1">
      <alignment vertical="bottom"/>
    </xf>
    <xf borderId="7" fillId="4" fontId="7" numFmtId="0" xfId="0" applyAlignment="1" applyBorder="1" applyFont="1">
      <alignment shrinkToFit="0" vertical="top" wrapText="0"/>
    </xf>
    <xf borderId="0" fillId="3" fontId="5" numFmtId="0" xfId="0" applyAlignment="1" applyFont="1">
      <alignment shrinkToFit="0" wrapText="1"/>
    </xf>
    <xf borderId="0" fillId="4" fontId="0" numFmtId="0" xfId="0" applyAlignment="1" applyFont="1">
      <alignment shrinkToFit="0" vertical="top" wrapText="0"/>
    </xf>
    <xf borderId="2" fillId="4" fontId="7" numFmtId="0" xfId="0" applyAlignment="1" applyBorder="1" applyFont="1">
      <alignment vertical="bottom"/>
    </xf>
    <xf borderId="0" fillId="0" fontId="5" numFmtId="0" xfId="0" applyAlignment="1" applyFont="1">
      <alignment shrinkToFit="0" wrapText="1"/>
    </xf>
    <xf borderId="6" fillId="4" fontId="0" numFmtId="0" xfId="0" applyAlignment="1" applyBorder="1" applyFont="1">
      <alignment vertical="top"/>
    </xf>
    <xf borderId="8" fillId="4" fontId="7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5" fontId="5" numFmtId="0" xfId="0" applyAlignment="1" applyFill="1" applyFont="1">
      <alignment readingOrder="0"/>
    </xf>
    <xf borderId="0" fillId="5" fontId="5" numFmtId="0" xfId="0" applyAlignment="1" applyFont="1">
      <alignment readingOrder="0" shrinkToFit="0" wrapText="1"/>
    </xf>
    <xf borderId="5" fillId="6" fontId="0" numFmtId="0" xfId="0" applyAlignment="1" applyBorder="1" applyFill="1" applyFont="1">
      <alignment vertical="top"/>
    </xf>
    <xf borderId="0" fillId="5" fontId="10" numFmtId="0" xfId="0" applyAlignment="1" applyFont="1">
      <alignment readingOrder="0"/>
    </xf>
    <xf borderId="8" fillId="4" fontId="7" numFmtId="0" xfId="0" applyAlignment="1" applyBorder="1" applyFont="1">
      <alignment shrinkToFit="0" vertical="top" wrapText="0"/>
    </xf>
    <xf borderId="0" fillId="0" fontId="6" numFmtId="0" xfId="0" applyAlignment="1" applyFont="1">
      <alignment vertical="bottom"/>
    </xf>
    <xf borderId="0" fillId="5" fontId="5" numFmtId="0" xfId="0" applyFont="1"/>
    <xf borderId="7" fillId="0" fontId="6" numFmtId="0" xfId="0" applyAlignment="1" applyBorder="1" applyFont="1">
      <alignment shrinkToFit="0" vertical="bottom" wrapText="0"/>
    </xf>
    <xf borderId="2" fillId="4" fontId="0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8" fillId="4" fontId="7" numFmtId="0" xfId="0" applyAlignment="1" applyBorder="1" applyFont="1">
      <alignment vertical="top"/>
    </xf>
    <xf borderId="2" fillId="4" fontId="7" numFmtId="0" xfId="0" applyAlignment="1" applyBorder="1" applyFont="1">
      <alignment vertical="top"/>
    </xf>
    <xf borderId="2" fillId="4" fontId="0" numFmtId="0" xfId="0" applyAlignment="1" applyBorder="1" applyFont="1">
      <alignment vertical="top"/>
    </xf>
    <xf borderId="0" fillId="2" fontId="7" numFmtId="0" xfId="0" applyAlignment="1" applyFont="1">
      <alignment vertical="bottom"/>
    </xf>
    <xf borderId="5" fillId="2" fontId="7" numFmtId="0" xfId="0" applyAlignment="1" applyBorder="1" applyFont="1">
      <alignment readingOrder="0"/>
    </xf>
    <xf borderId="6" fillId="2" fontId="7" numFmtId="0" xfId="0" applyBorder="1" applyFont="1"/>
    <xf borderId="8" fillId="2" fontId="7" numFmtId="0" xfId="0" applyAlignment="1" applyBorder="1" applyFont="1">
      <alignment readingOrder="0"/>
    </xf>
    <xf borderId="7" fillId="2" fontId="7" numFmtId="0" xfId="0" applyBorder="1" applyFont="1"/>
    <xf borderId="2" fillId="2" fontId="7" numFmtId="0" xfId="0" applyBorder="1" applyFont="1"/>
    <xf borderId="2" fillId="2" fontId="7" numFmtId="0" xfId="0" applyAlignment="1" applyBorder="1" applyFont="1">
      <alignment readingOrder="0"/>
    </xf>
    <xf borderId="0" fillId="2" fontId="7" numFmtId="0" xfId="0" applyFont="1"/>
    <xf borderId="2" fillId="2" fontId="7" numFmtId="49" xfId="0" applyAlignment="1" applyBorder="1" applyFont="1" applyNumberFormat="1">
      <alignment horizontal="left" readingOrder="0"/>
    </xf>
    <xf borderId="6" fillId="2" fontId="0" numFmtId="0" xfId="0" applyAlignment="1" applyBorder="1" applyFont="1">
      <alignment vertical="top"/>
    </xf>
    <xf borderId="2" fillId="2" fontId="11" numFmtId="0" xfId="0" applyAlignment="1" applyBorder="1" applyFont="1">
      <alignment readingOrder="0" shrinkToFit="0" vertical="bottom" wrapText="0"/>
    </xf>
    <xf borderId="0" fillId="2" fontId="7" numFmtId="164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4" fontId="7" numFmtId="0" xfId="0" applyAlignment="1" applyFont="1">
      <alignment shrinkToFit="0" vertical="bottom" wrapText="1"/>
    </xf>
    <xf borderId="5" fillId="4" fontId="0" numFmtId="0" xfId="0" applyAlignment="1" applyBorder="1" applyFont="1">
      <alignment readingOrder="0" vertical="top"/>
    </xf>
    <xf borderId="5" fillId="2" fontId="0" numFmtId="0" xfId="0" applyAlignment="1" applyBorder="1" applyFont="1">
      <alignment vertical="top"/>
    </xf>
    <xf borderId="6" fillId="2" fontId="7" numFmtId="0" xfId="0" applyAlignment="1" applyBorder="1" applyFont="1">
      <alignment vertical="bottom"/>
    </xf>
    <xf borderId="2" fillId="2" fontId="7" numFmtId="0" xfId="0" applyAlignment="1" applyBorder="1" applyFont="1">
      <alignment vertical="top"/>
    </xf>
    <xf borderId="2" fillId="2" fontId="7" numFmtId="0" xfId="0" applyAlignment="1" applyBorder="1" applyFont="1">
      <alignment vertical="bottom"/>
    </xf>
    <xf borderId="2" fillId="2" fontId="7" numFmtId="0" xfId="0" applyAlignment="1" applyBorder="1" applyFont="1">
      <alignment readingOrder="0" vertical="bottom"/>
    </xf>
    <xf borderId="2" fillId="2" fontId="0" numFmtId="0" xfId="0" applyAlignment="1" applyBorder="1" applyFont="1">
      <alignment vertical="top"/>
    </xf>
    <xf borderId="2" fillId="2" fontId="0" numFmtId="0" xfId="0" applyAlignment="1" applyBorder="1" applyFont="1">
      <alignment vertical="top"/>
    </xf>
    <xf borderId="2" fillId="2" fontId="0" numFmtId="49" xfId="0" applyAlignment="1" applyBorder="1" applyFont="1" applyNumberFormat="1">
      <alignment horizontal="left" vertical="bottom"/>
    </xf>
    <xf borderId="2" fillId="2" fontId="7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0" numFmtId="164" xfId="0" applyAlignment="1" applyFont="1" applyNumberFormat="1">
      <alignment horizontal="right" vertical="bottom"/>
    </xf>
    <xf borderId="0" fillId="2" fontId="7" numFmtId="0" xfId="0" applyAlignment="1" applyFont="1">
      <alignment shrinkToFit="0" vertical="bottom" wrapText="1"/>
    </xf>
    <xf borderId="2" fillId="4" fontId="7" numFmtId="0" xfId="0" applyAlignment="1" applyBorder="1" applyFont="1">
      <alignment shrinkToFit="0" vertical="top" wrapText="0"/>
    </xf>
    <xf borderId="9" fillId="2" fontId="0" numFmtId="0" xfId="0" applyAlignment="1" applyBorder="1" applyFont="1">
      <alignment vertical="top"/>
    </xf>
    <xf borderId="3" fillId="2" fontId="7" numFmtId="0" xfId="0" applyAlignment="1" applyBorder="1" applyFont="1">
      <alignment shrinkToFit="0" vertical="top" wrapText="0"/>
    </xf>
    <xf borderId="3" fillId="2" fontId="7" numFmtId="0" xfId="0" applyAlignment="1" applyBorder="1" applyFont="1">
      <alignment vertical="bottom"/>
    </xf>
    <xf borderId="3" fillId="2" fontId="7" numFmtId="0" xfId="0" applyAlignment="1" applyBorder="1" applyFont="1">
      <alignment readingOrder="0" vertical="bottom"/>
    </xf>
    <xf borderId="10" fillId="2" fontId="0" numFmtId="0" xfId="0" applyAlignment="1" applyBorder="1" applyFont="1">
      <alignment vertical="top"/>
    </xf>
    <xf borderId="3" fillId="2" fontId="0" numFmtId="0" xfId="0" applyAlignment="1" applyBorder="1" applyFont="1">
      <alignment vertical="top"/>
    </xf>
    <xf borderId="3" fillId="2" fontId="0" numFmtId="49" xfId="0" applyAlignment="1" applyBorder="1" applyFont="1" applyNumberFormat="1">
      <alignment horizontal="left" vertical="bottom"/>
    </xf>
    <xf borderId="3" fillId="2" fontId="7" numFmtId="0" xfId="0" applyAlignment="1" applyBorder="1" applyFont="1">
      <alignment vertical="bottom"/>
    </xf>
    <xf borderId="11" fillId="2" fontId="7" numFmtId="0" xfId="0" applyAlignment="1" applyBorder="1" applyFont="1">
      <alignment vertical="bottom"/>
    </xf>
    <xf borderId="0" fillId="2" fontId="7" numFmtId="0" xfId="0" applyAlignment="1" applyFont="1">
      <alignment shrinkToFit="0" vertical="bottom" wrapText="1"/>
    </xf>
    <xf borderId="8" fillId="2" fontId="7" numFmtId="0" xfId="0" applyAlignment="1" applyBorder="1" applyFont="1">
      <alignment vertical="top"/>
    </xf>
    <xf borderId="2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2" fillId="2" fontId="0" numFmtId="0" xfId="0" applyAlignment="1" applyBorder="1" applyFont="1">
      <alignment readingOrder="0" shrinkToFit="0" vertical="top" wrapText="0"/>
    </xf>
    <xf borderId="2" fillId="2" fontId="0" numFmtId="49" xfId="0" applyAlignment="1" applyBorder="1" applyFont="1" applyNumberFormat="1">
      <alignment vertical="bottom"/>
    </xf>
    <xf borderId="8" fillId="2" fontId="7" numFmtId="0" xfId="0" applyAlignment="1" applyBorder="1" applyFont="1">
      <alignment vertical="bottom"/>
    </xf>
    <xf borderId="7" fillId="2" fontId="7" numFmtId="0" xfId="0" applyAlignment="1" applyBorder="1" applyFont="1">
      <alignment vertical="bottom"/>
    </xf>
    <xf borderId="2" fillId="2" fontId="7" numFmtId="0" xfId="0" applyAlignment="1" applyBorder="1" applyFont="1">
      <alignment shrinkToFit="0" vertical="top" wrapText="0"/>
    </xf>
    <xf borderId="0" fillId="2" fontId="0" numFmtId="0" xfId="0" applyAlignment="1" applyFont="1">
      <alignment vertical="top"/>
    </xf>
    <xf borderId="0" fillId="4" fontId="0" numFmtId="0" xfId="0" applyAlignment="1" applyFont="1">
      <alignment readingOrder="0" vertical="top"/>
    </xf>
    <xf borderId="2" fillId="4" fontId="12" numFmtId="0" xfId="0" applyAlignment="1" applyBorder="1" applyFont="1">
      <alignment vertical="bottom"/>
    </xf>
    <xf borderId="7" fillId="2" fontId="0" numFmtId="0" xfId="0" applyAlignment="1" applyBorder="1" applyFont="1">
      <alignment vertical="top"/>
    </xf>
    <xf borderId="2" fillId="2" fontId="13" numFmtId="0" xfId="0" applyAlignment="1" applyBorder="1" applyFont="1">
      <alignment vertical="bottom"/>
    </xf>
    <xf borderId="0" fillId="6" fontId="0" numFmtId="0" xfId="0" applyAlignment="1" applyFont="1">
      <alignment vertical="top"/>
    </xf>
    <xf borderId="0" fillId="2" fontId="7" numFmtId="0" xfId="0" applyAlignment="1" applyFont="1">
      <alignment shrinkToFit="0" vertical="top" wrapText="0"/>
    </xf>
    <xf borderId="0" fillId="2" fontId="0" numFmtId="0" xfId="0" applyAlignment="1" applyFont="1">
      <alignment readingOrder="0" shrinkToFit="0" vertical="top" wrapText="0"/>
    </xf>
    <xf borderId="0" fillId="2" fontId="0" numFmtId="0" xfId="0" applyAlignment="1" applyFont="1">
      <alignment vertical="top"/>
    </xf>
    <xf borderId="0" fillId="2" fontId="0" numFmtId="49" xfId="0" applyAlignment="1" applyFont="1" applyNumberFormat="1">
      <alignment horizontal="left" vertical="bottom"/>
    </xf>
    <xf borderId="0" fillId="2" fontId="7" numFmtId="0" xfId="0" applyAlignment="1" applyFont="1">
      <alignment vertical="bottom"/>
    </xf>
    <xf borderId="7" fillId="2" fontId="7" numFmtId="0" xfId="0" applyAlignment="1" applyBorder="1" applyFont="1">
      <alignment shrinkToFit="0" vertical="top" wrapText="0"/>
    </xf>
    <xf borderId="0" fillId="4" fontId="7" numFmtId="0" xfId="0" applyAlignment="1" applyFont="1">
      <alignment readingOrder="0" vertical="bottom"/>
    </xf>
    <xf borderId="0" fillId="2" fontId="7" numFmtId="49" xfId="0" applyAlignment="1" applyFont="1" applyNumberFormat="1">
      <alignment horizontal="left" readingOrder="0"/>
    </xf>
    <xf borderId="0" fillId="2" fontId="14" numFmtId="0" xfId="0" applyAlignment="1" applyFont="1">
      <alignment readingOrder="0" shrinkToFit="0" vertical="bottom" wrapText="0"/>
    </xf>
    <xf borderId="0" fillId="4" fontId="0" numFmtId="0" xfId="0" applyAlignment="1" applyFont="1">
      <alignment vertical="top"/>
    </xf>
    <xf borderId="0" fillId="4" fontId="7" numFmtId="0" xfId="0" applyAlignment="1" applyFont="1">
      <alignment shrinkToFit="0" vertical="top" wrapText="0"/>
    </xf>
    <xf borderId="0" fillId="4" fontId="0" numFmtId="49" xfId="0" applyAlignment="1" applyFont="1" applyNumberFormat="1">
      <alignment horizontal="left" vertical="bottom"/>
    </xf>
    <xf borderId="7" fillId="4" fontId="7" numFmtId="0" xfId="0" applyAlignment="1" applyBorder="1" applyFont="1">
      <alignment vertical="bottom"/>
    </xf>
    <xf borderId="0" fillId="4" fontId="7" numFmtId="49" xfId="0" applyAlignment="1" applyFont="1" applyNumberFormat="1">
      <alignment vertical="bottom"/>
    </xf>
    <xf borderId="0" fillId="4" fontId="15" numFmtId="0" xfId="0" applyAlignment="1" applyFont="1">
      <alignment shrinkToFit="0" vertical="bottom" wrapText="0"/>
    </xf>
    <xf borderId="7" fillId="0" fontId="7" numFmtId="0" xfId="0" applyAlignment="1" applyBorder="1" applyFont="1">
      <alignment readingOrder="0"/>
    </xf>
    <xf borderId="7" fillId="2" fontId="0" numFmtId="0" xfId="0" applyAlignment="1" applyBorder="1" applyFont="1">
      <alignment vertical="top"/>
    </xf>
    <xf borderId="0" fillId="0" fontId="7" numFmtId="0" xfId="0" applyAlignment="1" applyFont="1">
      <alignment readingOrder="0"/>
    </xf>
    <xf borderId="7" fillId="2" fontId="7" numFmtId="0" xfId="0" applyAlignment="1" applyBorder="1" applyFont="1">
      <alignment vertical="top"/>
    </xf>
    <xf borderId="0" fillId="2" fontId="0" numFmtId="0" xfId="0" applyAlignment="1" applyFont="1">
      <alignment readingOrder="0" vertical="top"/>
    </xf>
    <xf borderId="7" fillId="2" fontId="7" numFmtId="0" xfId="0" applyAlignment="1" applyBorder="1" applyFont="1">
      <alignment vertical="bottom"/>
    </xf>
    <xf borderId="0" fillId="2" fontId="0" numFmtId="0" xfId="0" applyAlignment="1" applyFont="1">
      <alignment readingOrder="0" shrinkToFit="0" vertical="top" wrapText="1"/>
    </xf>
    <xf borderId="7" fillId="4" fontId="7" numFmtId="0" xfId="0" applyAlignment="1" applyBorder="1" applyFont="1">
      <alignment vertical="top"/>
    </xf>
    <xf borderId="0" fillId="0" fontId="7" numFmtId="0" xfId="0" applyFont="1"/>
    <xf borderId="0" fillId="4" fontId="0" numFmtId="0" xfId="0" applyAlignment="1" applyFont="1">
      <alignment vertical="bottom"/>
    </xf>
    <xf borderId="0" fillId="2" fontId="7" numFmtId="0" xfId="0" applyAlignment="1" applyFont="1">
      <alignment readingOrder="0"/>
    </xf>
    <xf borderId="0" fillId="2" fontId="7" numFmtId="49" xfId="0" applyAlignment="1" applyFont="1" applyNumberFormat="1">
      <alignment horizontal="left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2.coloradocollege.edu/library/index.php/specialcollections/" TargetMode="External"/><Relationship Id="rId2" Type="http://schemas.openxmlformats.org/officeDocument/2006/relationships/hyperlink" Target="http://www.coloradohistoricnewspapers.org" TargetMode="External"/><Relationship Id="rId3" Type="http://schemas.openxmlformats.org/officeDocument/2006/relationships/hyperlink" Target="http://www.dmns.org/science/bailey-library-and-archives" TargetMode="External"/><Relationship Id="rId4" Type="http://schemas.openxmlformats.org/officeDocument/2006/relationships/hyperlink" Target="http://www.iliff.edu/index/learn/library/online-archives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://library.colostate-pueblo.edu/archives/" TargetMode="External"/><Relationship Id="rId5" Type="http://schemas.openxmlformats.org/officeDocument/2006/relationships/hyperlink" Target="http://archives.auraria.edu/" TargetMode="External"/><Relationship Id="rId6" Type="http://schemas.openxmlformats.org/officeDocument/2006/relationships/hyperlink" Target="http://www.evld.org/findingaids" TargetMode="External"/><Relationship Id="rId7" Type="http://schemas.openxmlformats.org/officeDocument/2006/relationships/hyperlink" Target="http://www.evld.org/findingaids" TargetMode="External"/><Relationship Id="rId8" Type="http://schemas.openxmlformats.org/officeDocument/2006/relationships/hyperlink" Target="http://jefferson.lib.co.us/location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6" t="s">
        <v>13</v>
      </c>
      <c r="L1" s="6" t="s">
        <v>14</v>
      </c>
      <c r="M1" s="2" t="s">
        <v>16</v>
      </c>
      <c r="N1" s="2" t="s">
        <v>17</v>
      </c>
      <c r="O1" s="2" t="s">
        <v>18</v>
      </c>
      <c r="P1" s="2" t="s">
        <v>20</v>
      </c>
      <c r="Q1" s="2" t="s">
        <v>22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11"/>
      <c r="Y1" s="11"/>
      <c r="Z1" s="11"/>
      <c r="AA1" s="11"/>
    </row>
    <row r="2">
      <c r="A2" s="13" t="s">
        <v>34</v>
      </c>
      <c r="B2" s="16"/>
      <c r="C2" s="18"/>
      <c r="D2" s="16"/>
      <c r="E2" s="19"/>
      <c r="F2" s="22" t="s">
        <v>39</v>
      </c>
      <c r="G2" s="23" t="s">
        <v>42</v>
      </c>
      <c r="H2" s="24" t="s">
        <v>44</v>
      </c>
      <c r="I2" s="16"/>
      <c r="J2" s="25" t="s">
        <v>46</v>
      </c>
      <c r="K2" s="26" t="s">
        <v>48</v>
      </c>
      <c r="L2" s="26"/>
      <c r="M2" s="27"/>
      <c r="N2" s="24" t="s">
        <v>51</v>
      </c>
      <c r="O2" s="29"/>
      <c r="P2" s="30"/>
      <c r="Q2" s="16"/>
      <c r="R2" s="30"/>
      <c r="S2" s="31">
        <v>43163.0</v>
      </c>
      <c r="T2" s="30" t="s">
        <v>54</v>
      </c>
      <c r="U2" s="32" t="s">
        <v>55</v>
      </c>
      <c r="V2" s="33"/>
      <c r="W2" s="35"/>
      <c r="X2" s="35"/>
      <c r="Y2" s="35"/>
      <c r="Z2" s="35"/>
      <c r="AA2" s="35"/>
    </row>
    <row r="3">
      <c r="A3" s="36" t="s">
        <v>57</v>
      </c>
      <c r="B3" s="37"/>
      <c r="C3" s="38" t="s">
        <v>60</v>
      </c>
      <c r="D3" s="37"/>
      <c r="E3" s="19"/>
      <c r="F3" s="22" t="s">
        <v>61</v>
      </c>
      <c r="G3" s="23" t="s">
        <v>42</v>
      </c>
      <c r="H3" s="40" t="s">
        <v>63</v>
      </c>
      <c r="I3" s="37"/>
      <c r="J3" s="25" t="s">
        <v>46</v>
      </c>
      <c r="K3" s="26" t="s">
        <v>64</v>
      </c>
      <c r="L3" s="26"/>
      <c r="M3" s="41"/>
      <c r="N3" s="43" t="s">
        <v>51</v>
      </c>
      <c r="O3" s="44"/>
      <c r="P3" s="30"/>
      <c r="Q3" s="16"/>
      <c r="R3" s="30"/>
      <c r="S3" s="31">
        <v>43163.0</v>
      </c>
      <c r="T3" s="30" t="s">
        <v>54</v>
      </c>
      <c r="U3" s="32" t="s">
        <v>55</v>
      </c>
      <c r="V3" s="33"/>
      <c r="W3" s="35"/>
      <c r="X3" s="35"/>
      <c r="Y3" s="35"/>
      <c r="Z3" s="35"/>
      <c r="AA3" s="35"/>
    </row>
    <row r="4">
      <c r="A4" s="36" t="s">
        <v>68</v>
      </c>
      <c r="B4" s="16"/>
      <c r="C4" s="38" t="s">
        <v>69</v>
      </c>
      <c r="D4" s="37"/>
      <c r="E4" s="19"/>
      <c r="F4" s="22" t="s">
        <v>70</v>
      </c>
      <c r="G4" s="23" t="s">
        <v>42</v>
      </c>
      <c r="H4" s="24" t="s">
        <v>72</v>
      </c>
      <c r="I4" s="16"/>
      <c r="J4" s="25" t="s">
        <v>74</v>
      </c>
      <c r="K4" s="26" t="s">
        <v>75</v>
      </c>
      <c r="L4" s="26"/>
      <c r="M4" s="41"/>
      <c r="N4" s="43" t="s">
        <v>51</v>
      </c>
      <c r="O4" s="44"/>
      <c r="P4" s="30"/>
      <c r="Q4" s="16"/>
      <c r="R4" s="30"/>
      <c r="S4" s="31">
        <v>43163.0</v>
      </c>
      <c r="T4" s="30" t="s">
        <v>54</v>
      </c>
      <c r="U4" s="32" t="s">
        <v>55</v>
      </c>
      <c r="V4" s="33"/>
      <c r="W4" s="35"/>
      <c r="X4" s="35"/>
      <c r="Y4" s="35"/>
      <c r="Z4" s="35"/>
      <c r="AA4" s="35"/>
    </row>
    <row r="5">
      <c r="A5" s="50" t="s">
        <v>77</v>
      </c>
      <c r="B5" s="37"/>
      <c r="C5" s="52" t="s">
        <v>79</v>
      </c>
      <c r="D5" s="37"/>
      <c r="E5" s="19"/>
      <c r="F5" s="22" t="s">
        <v>61</v>
      </c>
      <c r="G5" s="23" t="s">
        <v>42</v>
      </c>
      <c r="H5" s="56" t="s">
        <v>81</v>
      </c>
      <c r="I5" s="58" t="s">
        <v>84</v>
      </c>
      <c r="J5" s="25" t="s">
        <v>74</v>
      </c>
      <c r="K5" s="26" t="s">
        <v>90</v>
      </c>
      <c r="L5" s="26"/>
      <c r="M5" s="41"/>
      <c r="N5" s="43" t="s">
        <v>51</v>
      </c>
      <c r="O5" s="41"/>
      <c r="P5" s="30"/>
      <c r="Q5" s="16"/>
      <c r="R5" s="30"/>
      <c r="S5" s="31">
        <v>43163.0</v>
      </c>
      <c r="T5" s="30" t="s">
        <v>54</v>
      </c>
      <c r="U5" s="32" t="s">
        <v>55</v>
      </c>
      <c r="V5" s="59"/>
      <c r="W5" s="60"/>
      <c r="X5" s="35"/>
      <c r="Y5" s="35"/>
      <c r="Z5" s="35"/>
      <c r="AA5" s="35"/>
    </row>
    <row r="6">
      <c r="A6" s="36" t="s">
        <v>96</v>
      </c>
      <c r="B6" s="37"/>
      <c r="C6" s="61"/>
      <c r="D6" s="37"/>
      <c r="E6" s="19"/>
      <c r="F6" s="22" t="s">
        <v>82</v>
      </c>
      <c r="G6" s="23" t="s">
        <v>42</v>
      </c>
      <c r="H6" s="24" t="s">
        <v>98</v>
      </c>
      <c r="I6" s="16"/>
      <c r="J6" s="25" t="s">
        <v>99</v>
      </c>
      <c r="K6" s="26" t="s">
        <v>100</v>
      </c>
      <c r="L6" s="26"/>
      <c r="M6" s="41"/>
      <c r="N6" s="43" t="s">
        <v>51</v>
      </c>
      <c r="O6" s="44"/>
      <c r="P6" s="30"/>
      <c r="Q6" s="16"/>
      <c r="R6" s="30"/>
      <c r="S6" s="31">
        <v>43163.0</v>
      </c>
      <c r="T6" s="30" t="s">
        <v>54</v>
      </c>
      <c r="U6" s="32" t="s">
        <v>55</v>
      </c>
      <c r="V6" s="33"/>
      <c r="W6" s="35"/>
      <c r="X6" s="35"/>
      <c r="Y6" s="35"/>
      <c r="Z6" s="35"/>
      <c r="AA6" s="35"/>
    </row>
    <row r="7">
      <c r="A7" s="36" t="s">
        <v>101</v>
      </c>
      <c r="B7" s="37"/>
      <c r="C7" s="62"/>
      <c r="D7" s="37"/>
      <c r="E7" s="19"/>
      <c r="F7" s="22" t="s">
        <v>39</v>
      </c>
      <c r="G7" s="23" t="s">
        <v>42</v>
      </c>
      <c r="H7" s="63" t="s">
        <v>102</v>
      </c>
      <c r="I7" s="37"/>
      <c r="J7" s="25" t="s">
        <v>103</v>
      </c>
      <c r="K7" s="26" t="s">
        <v>104</v>
      </c>
      <c r="L7" s="26"/>
      <c r="M7" s="41"/>
      <c r="N7" s="43" t="s">
        <v>51</v>
      </c>
      <c r="O7" s="41"/>
      <c r="P7" s="30"/>
      <c r="Q7" s="16"/>
      <c r="R7" s="30"/>
      <c r="S7" s="31">
        <v>43163.0</v>
      </c>
      <c r="T7" s="30" t="s">
        <v>54</v>
      </c>
      <c r="U7" s="32" t="s">
        <v>55</v>
      </c>
      <c r="V7" s="33"/>
      <c r="W7" s="35"/>
      <c r="X7" s="64"/>
      <c r="Y7" s="64"/>
      <c r="Z7" s="64"/>
      <c r="AA7" s="64"/>
    </row>
    <row r="8">
      <c r="A8" s="65" t="s">
        <v>105</v>
      </c>
      <c r="B8" s="66"/>
      <c r="C8" s="67" t="s">
        <v>106</v>
      </c>
      <c r="D8" s="68"/>
      <c r="E8" s="69"/>
      <c r="F8" s="70" t="s">
        <v>61</v>
      </c>
      <c r="G8" s="23" t="s">
        <v>42</v>
      </c>
      <c r="H8" s="67" t="s">
        <v>110</v>
      </c>
      <c r="I8" s="71"/>
      <c r="J8" s="70" t="s">
        <v>111</v>
      </c>
      <c r="K8" s="72" t="s">
        <v>112</v>
      </c>
      <c r="L8" s="72" t="s">
        <v>113</v>
      </c>
      <c r="M8" s="70"/>
      <c r="N8" s="73" t="s">
        <v>51</v>
      </c>
      <c r="O8" s="74" t="s">
        <v>114</v>
      </c>
      <c r="P8" s="71"/>
      <c r="Q8" s="71"/>
      <c r="R8" s="71"/>
      <c r="S8" s="75">
        <v>43263.0</v>
      </c>
      <c r="T8" s="76" t="s">
        <v>115</v>
      </c>
      <c r="U8" s="76" t="s">
        <v>116</v>
      </c>
      <c r="V8" s="76"/>
      <c r="W8" s="71"/>
      <c r="X8" s="71"/>
      <c r="Y8" s="71"/>
      <c r="Z8" s="71"/>
      <c r="AA8" s="71"/>
    </row>
    <row r="9">
      <c r="A9" s="50" t="s">
        <v>117</v>
      </c>
      <c r="B9" s="37"/>
      <c r="C9" s="52" t="s">
        <v>118</v>
      </c>
      <c r="D9" s="37"/>
      <c r="E9" s="19"/>
      <c r="F9" s="22" t="s">
        <v>70</v>
      </c>
      <c r="G9" s="23" t="s">
        <v>42</v>
      </c>
      <c r="H9" s="63" t="s">
        <v>119</v>
      </c>
      <c r="I9" s="37"/>
      <c r="J9" s="25" t="s">
        <v>111</v>
      </c>
      <c r="K9" s="26" t="s">
        <v>112</v>
      </c>
      <c r="L9" s="26"/>
      <c r="M9" s="41"/>
      <c r="N9" s="43" t="s">
        <v>51</v>
      </c>
      <c r="O9" s="41"/>
      <c r="P9" s="30"/>
      <c r="Q9" s="16"/>
      <c r="R9" s="30"/>
      <c r="S9" s="31">
        <v>43163.0</v>
      </c>
      <c r="T9" s="30" t="s">
        <v>54</v>
      </c>
      <c r="U9" s="77" t="s">
        <v>55</v>
      </c>
      <c r="V9" s="59"/>
      <c r="W9" s="60"/>
      <c r="X9" s="35"/>
      <c r="Y9" s="35"/>
      <c r="Z9" s="35"/>
      <c r="AA9" s="35"/>
    </row>
    <row r="10">
      <c r="A10" s="78" t="s">
        <v>122</v>
      </c>
      <c r="B10" s="37"/>
      <c r="C10" s="52" t="s">
        <v>125</v>
      </c>
      <c r="D10" s="37"/>
      <c r="E10" s="19"/>
      <c r="F10" s="22" t="s">
        <v>61</v>
      </c>
      <c r="G10" s="23" t="s">
        <v>42</v>
      </c>
      <c r="H10" s="63" t="s">
        <v>128</v>
      </c>
      <c r="I10" s="37"/>
      <c r="J10" s="25" t="s">
        <v>111</v>
      </c>
      <c r="K10" s="26" t="s">
        <v>129</v>
      </c>
      <c r="L10" s="26" t="s">
        <v>130</v>
      </c>
      <c r="M10" s="41"/>
      <c r="N10" s="43" t="s">
        <v>51</v>
      </c>
      <c r="O10" s="41"/>
      <c r="P10" s="30"/>
      <c r="Q10" s="16"/>
      <c r="R10" s="30"/>
      <c r="S10" s="31">
        <v>43163.0</v>
      </c>
      <c r="T10" s="30" t="s">
        <v>54</v>
      </c>
      <c r="U10" s="32" t="s">
        <v>55</v>
      </c>
      <c r="V10" s="33"/>
      <c r="W10" s="35"/>
      <c r="X10" s="35"/>
      <c r="Y10" s="35"/>
      <c r="Z10" s="35"/>
      <c r="AA10" s="35"/>
    </row>
    <row r="11">
      <c r="A11" s="79" t="s">
        <v>131</v>
      </c>
      <c r="B11" s="80"/>
      <c r="C11" s="81"/>
      <c r="D11" s="80"/>
      <c r="E11" s="82"/>
      <c r="F11" s="83" t="s">
        <v>87</v>
      </c>
      <c r="G11" s="23" t="s">
        <v>42</v>
      </c>
      <c r="H11" s="84" t="s">
        <v>132</v>
      </c>
      <c r="I11" s="80"/>
      <c r="J11" s="85" t="s">
        <v>111</v>
      </c>
      <c r="K11" s="86" t="s">
        <v>112</v>
      </c>
      <c r="L11" s="86"/>
      <c r="M11" s="87"/>
      <c r="N11" s="73" t="s">
        <v>51</v>
      </c>
      <c r="O11" s="87"/>
      <c r="P11" s="88"/>
      <c r="Q11" s="89"/>
      <c r="R11" s="88"/>
      <c r="S11" s="90">
        <v>43163.0</v>
      </c>
      <c r="T11" s="88" t="s">
        <v>54</v>
      </c>
      <c r="U11" s="91" t="s">
        <v>55</v>
      </c>
      <c r="V11" s="33"/>
      <c r="W11" s="35"/>
      <c r="X11" s="35"/>
      <c r="Y11" s="35"/>
      <c r="Z11" s="35"/>
      <c r="AA11" s="35"/>
    </row>
    <row r="12">
      <c r="A12" s="36" t="s">
        <v>133</v>
      </c>
      <c r="B12" s="19"/>
      <c r="C12" s="92" t="s">
        <v>134</v>
      </c>
      <c r="D12" s="37"/>
      <c r="E12" s="19"/>
      <c r="F12" s="22" t="s">
        <v>87</v>
      </c>
      <c r="G12" s="23" t="s">
        <v>42</v>
      </c>
      <c r="H12" s="24" t="s">
        <v>135</v>
      </c>
      <c r="I12" s="16"/>
      <c r="J12" s="25" t="s">
        <v>136</v>
      </c>
      <c r="K12" s="26" t="s">
        <v>137</v>
      </c>
      <c r="L12" s="26"/>
      <c r="M12" s="41"/>
      <c r="N12" s="43" t="s">
        <v>51</v>
      </c>
      <c r="O12" s="44"/>
      <c r="P12" s="30"/>
      <c r="Q12" s="16"/>
      <c r="R12" s="30"/>
      <c r="S12" s="31">
        <v>43163.0</v>
      </c>
      <c r="T12" s="30" t="s">
        <v>54</v>
      </c>
      <c r="U12" s="32" t="s">
        <v>55</v>
      </c>
      <c r="V12" s="33"/>
      <c r="W12" s="35"/>
      <c r="X12" s="35"/>
      <c r="Y12" s="35"/>
      <c r="Z12" s="35"/>
      <c r="AA12" s="35"/>
    </row>
    <row r="13">
      <c r="A13" s="93" t="s">
        <v>138</v>
      </c>
      <c r="B13" s="82"/>
      <c r="C13" s="94" t="s">
        <v>139</v>
      </c>
      <c r="D13" s="80"/>
      <c r="E13" s="95"/>
      <c r="F13" s="96" t="s">
        <v>70</v>
      </c>
      <c r="G13" s="23" t="s">
        <v>42</v>
      </c>
      <c r="H13" s="97" t="s">
        <v>140</v>
      </c>
      <c r="I13" s="80"/>
      <c r="J13" s="98" t="s">
        <v>136</v>
      </c>
      <c r="K13" s="99" t="s">
        <v>141</v>
      </c>
      <c r="L13" s="99"/>
      <c r="M13" s="100"/>
      <c r="N13" s="73" t="s">
        <v>51</v>
      </c>
      <c r="O13" s="101"/>
      <c r="P13" s="88"/>
      <c r="Q13" s="89"/>
      <c r="R13" s="88"/>
      <c r="S13" s="90">
        <v>43163.0</v>
      </c>
      <c r="T13" s="88" t="s">
        <v>54</v>
      </c>
      <c r="U13" s="102" t="s">
        <v>55</v>
      </c>
      <c r="V13" s="33"/>
      <c r="W13" s="35"/>
      <c r="X13" s="35"/>
      <c r="Y13" s="35"/>
      <c r="Z13" s="35"/>
      <c r="AA13" s="35"/>
    </row>
    <row r="14">
      <c r="A14" s="79" t="s">
        <v>142</v>
      </c>
      <c r="B14" s="80"/>
      <c r="C14" s="103"/>
      <c r="D14" s="80"/>
      <c r="E14" s="82"/>
      <c r="F14" s="83" t="s">
        <v>82</v>
      </c>
      <c r="G14" s="23" t="s">
        <v>42</v>
      </c>
      <c r="H14" s="104" t="s">
        <v>143</v>
      </c>
      <c r="I14" s="105" t="s">
        <v>144</v>
      </c>
      <c r="J14" s="85" t="s">
        <v>136</v>
      </c>
      <c r="K14" s="86" t="s">
        <v>145</v>
      </c>
      <c r="L14" s="86" t="s">
        <v>146</v>
      </c>
      <c r="M14" s="87"/>
      <c r="N14" s="73" t="s">
        <v>51</v>
      </c>
      <c r="O14" s="87"/>
      <c r="P14" s="88"/>
      <c r="Q14" s="89"/>
      <c r="R14" s="88"/>
      <c r="S14" s="90">
        <v>43163.0</v>
      </c>
      <c r="T14" s="88" t="s">
        <v>54</v>
      </c>
      <c r="U14" s="102" t="s">
        <v>55</v>
      </c>
      <c r="V14" s="33"/>
      <c r="W14" s="35"/>
      <c r="X14" s="35"/>
      <c r="Y14" s="35"/>
      <c r="Z14" s="35"/>
      <c r="AA14" s="35"/>
    </row>
    <row r="15">
      <c r="A15" s="79" t="s">
        <v>142</v>
      </c>
      <c r="B15" s="80"/>
      <c r="C15" s="103"/>
      <c r="D15" s="80"/>
      <c r="E15" s="82"/>
      <c r="F15" s="83" t="s">
        <v>82</v>
      </c>
      <c r="G15" s="23" t="s">
        <v>107</v>
      </c>
      <c r="H15" s="106" t="s">
        <v>147</v>
      </c>
      <c r="I15" s="80"/>
      <c r="J15" s="85" t="s">
        <v>136</v>
      </c>
      <c r="K15" s="107" t="s">
        <v>145</v>
      </c>
      <c r="L15" s="107" t="s">
        <v>146</v>
      </c>
      <c r="M15" s="87"/>
      <c r="N15" s="73" t="s">
        <v>51</v>
      </c>
      <c r="O15" s="108"/>
      <c r="P15" s="109"/>
      <c r="Q15" s="89"/>
      <c r="R15" s="88"/>
      <c r="S15" s="90">
        <v>43163.0</v>
      </c>
      <c r="T15" s="88" t="s">
        <v>54</v>
      </c>
      <c r="U15" s="102" t="s">
        <v>55</v>
      </c>
      <c r="V15" s="88"/>
      <c r="W15" s="89"/>
      <c r="X15" s="35"/>
      <c r="Y15" s="35"/>
      <c r="Z15" s="35"/>
      <c r="AA15" s="35"/>
    </row>
    <row r="16">
      <c r="A16" s="79" t="s">
        <v>148</v>
      </c>
      <c r="B16" s="80"/>
      <c r="C16" s="110" t="s">
        <v>149</v>
      </c>
      <c r="D16" s="80"/>
      <c r="E16" s="82"/>
      <c r="F16" s="83" t="s">
        <v>39</v>
      </c>
      <c r="G16" s="23" t="s">
        <v>42</v>
      </c>
      <c r="H16" s="111" t="s">
        <v>150</v>
      </c>
      <c r="I16" s="89"/>
      <c r="J16" s="85" t="s">
        <v>136</v>
      </c>
      <c r="K16" s="86" t="s">
        <v>151</v>
      </c>
      <c r="L16" s="86"/>
      <c r="M16" s="87"/>
      <c r="N16" s="73" t="s">
        <v>51</v>
      </c>
      <c r="O16" s="87"/>
      <c r="P16" s="88"/>
      <c r="Q16" s="89"/>
      <c r="R16" s="88"/>
      <c r="S16" s="90">
        <v>43163.0</v>
      </c>
      <c r="T16" s="88" t="s">
        <v>54</v>
      </c>
      <c r="U16" s="102" t="s">
        <v>55</v>
      </c>
      <c r="V16" s="33"/>
      <c r="W16" s="35"/>
      <c r="X16" s="35"/>
      <c r="Y16" s="35"/>
      <c r="Z16" s="35"/>
      <c r="AA16" s="35"/>
    </row>
    <row r="17">
      <c r="A17" s="65" t="s">
        <v>152</v>
      </c>
      <c r="B17" s="66"/>
      <c r="C17" s="67" t="s">
        <v>153</v>
      </c>
      <c r="D17" s="66"/>
      <c r="E17" s="69"/>
      <c r="F17" s="70" t="s">
        <v>82</v>
      </c>
      <c r="G17" s="23" t="s">
        <v>42</v>
      </c>
      <c r="H17" s="70" t="s">
        <v>154</v>
      </c>
      <c r="I17" s="66"/>
      <c r="J17" s="70" t="s">
        <v>136</v>
      </c>
      <c r="K17" s="72" t="s">
        <v>155</v>
      </c>
      <c r="L17" s="72"/>
      <c r="M17" s="70"/>
      <c r="N17" s="73" t="s">
        <v>51</v>
      </c>
      <c r="O17" s="74" t="s">
        <v>156</v>
      </c>
      <c r="P17" s="71"/>
      <c r="Q17" s="71"/>
      <c r="R17" s="71"/>
      <c r="S17" s="75">
        <v>43263.0</v>
      </c>
      <c r="T17" s="76" t="s">
        <v>115</v>
      </c>
      <c r="U17" s="76" t="s">
        <v>116</v>
      </c>
      <c r="V17" s="76"/>
      <c r="W17" s="71"/>
      <c r="X17" s="71"/>
      <c r="Y17" s="71"/>
      <c r="Z17" s="71"/>
      <c r="AA17" s="71"/>
    </row>
    <row r="18">
      <c r="A18" s="36" t="s">
        <v>157</v>
      </c>
      <c r="B18" s="37"/>
      <c r="C18" s="62"/>
      <c r="D18" s="37"/>
      <c r="E18" s="19"/>
      <c r="F18" s="22" t="s">
        <v>82</v>
      </c>
      <c r="G18" s="23" t="s">
        <v>42</v>
      </c>
      <c r="H18" s="63" t="s">
        <v>158</v>
      </c>
      <c r="I18" s="16"/>
      <c r="J18" s="25" t="s">
        <v>136</v>
      </c>
      <c r="K18" s="26" t="s">
        <v>155</v>
      </c>
      <c r="L18" s="26"/>
      <c r="M18" s="41"/>
      <c r="N18" s="43" t="s">
        <v>51</v>
      </c>
      <c r="O18" s="44"/>
      <c r="P18" s="30"/>
      <c r="Q18" s="16"/>
      <c r="R18" s="30"/>
      <c r="S18" s="31">
        <v>43163.0</v>
      </c>
      <c r="T18" s="30" t="s">
        <v>54</v>
      </c>
      <c r="U18" s="32" t="s">
        <v>55</v>
      </c>
      <c r="V18" s="33"/>
      <c r="W18" s="35"/>
      <c r="X18" s="35"/>
      <c r="Y18" s="35"/>
      <c r="Z18" s="35"/>
      <c r="AA18" s="35"/>
    </row>
    <row r="19">
      <c r="A19" s="36" t="s">
        <v>159</v>
      </c>
      <c r="B19" s="16"/>
      <c r="C19" s="18"/>
      <c r="D19" s="37"/>
      <c r="E19" s="19"/>
      <c r="F19" s="22" t="s">
        <v>39</v>
      </c>
      <c r="G19" s="23" t="s">
        <v>42</v>
      </c>
      <c r="H19" s="112" t="s">
        <v>160</v>
      </c>
      <c r="I19" s="37"/>
      <c r="J19" s="25" t="s">
        <v>136</v>
      </c>
      <c r="K19" s="26" t="s">
        <v>151</v>
      </c>
      <c r="L19" s="26"/>
      <c r="M19" s="41"/>
      <c r="N19" s="43" t="s">
        <v>51</v>
      </c>
      <c r="O19" s="41"/>
      <c r="P19" s="30"/>
      <c r="Q19" s="16"/>
      <c r="R19" s="30"/>
      <c r="S19" s="31">
        <v>43163.0</v>
      </c>
      <c r="T19" s="30" t="s">
        <v>54</v>
      </c>
      <c r="U19" s="32" t="s">
        <v>55</v>
      </c>
      <c r="V19" s="33"/>
      <c r="W19" s="35"/>
      <c r="X19" s="35"/>
      <c r="Y19" s="35"/>
      <c r="Z19" s="35"/>
      <c r="AA19" s="35"/>
    </row>
    <row r="20">
      <c r="A20" s="65" t="s">
        <v>161</v>
      </c>
      <c r="B20" s="66"/>
      <c r="C20" s="69"/>
      <c r="D20" s="66"/>
      <c r="E20" s="69"/>
      <c r="F20" s="70" t="s">
        <v>39</v>
      </c>
      <c r="G20" s="23" t="s">
        <v>42</v>
      </c>
      <c r="H20" s="76" t="s">
        <v>162</v>
      </c>
      <c r="I20" s="66"/>
      <c r="J20" s="70" t="s">
        <v>136</v>
      </c>
      <c r="K20" s="72" t="s">
        <v>141</v>
      </c>
      <c r="L20" s="72"/>
      <c r="M20" s="70"/>
      <c r="N20" s="73" t="s">
        <v>51</v>
      </c>
      <c r="O20" s="74" t="s">
        <v>163</v>
      </c>
      <c r="P20" s="71"/>
      <c r="Q20" s="71"/>
      <c r="R20" s="71"/>
      <c r="S20" s="75">
        <v>43263.0</v>
      </c>
      <c r="T20" s="76" t="s">
        <v>115</v>
      </c>
      <c r="U20" s="76" t="s">
        <v>116</v>
      </c>
      <c r="V20" s="76"/>
      <c r="W20" s="71"/>
      <c r="X20" s="71"/>
      <c r="Y20" s="71"/>
      <c r="Z20" s="71"/>
      <c r="AA20" s="71"/>
    </row>
    <row r="21">
      <c r="A21" s="79" t="s">
        <v>164</v>
      </c>
      <c r="B21" s="80"/>
      <c r="C21" s="81"/>
      <c r="D21" s="80"/>
      <c r="E21" s="82"/>
      <c r="F21" s="83" t="s">
        <v>87</v>
      </c>
      <c r="G21" s="23" t="s">
        <v>42</v>
      </c>
      <c r="H21" s="111" t="s">
        <v>165</v>
      </c>
      <c r="I21" s="80"/>
      <c r="J21" s="85" t="s">
        <v>136</v>
      </c>
      <c r="K21" s="86" t="s">
        <v>151</v>
      </c>
      <c r="L21" s="86" t="s">
        <v>166</v>
      </c>
      <c r="M21" s="87"/>
      <c r="N21" s="73" t="s">
        <v>51</v>
      </c>
      <c r="O21" s="87"/>
      <c r="P21" s="88"/>
      <c r="Q21" s="89"/>
      <c r="R21" s="88"/>
      <c r="S21" s="90">
        <v>43163.0</v>
      </c>
      <c r="T21" s="88" t="s">
        <v>54</v>
      </c>
      <c r="U21" s="102" t="s">
        <v>55</v>
      </c>
      <c r="V21" s="33"/>
      <c r="W21" s="35"/>
      <c r="X21" s="35"/>
      <c r="Y21" s="35"/>
      <c r="Z21" s="35"/>
      <c r="AA21" s="35"/>
    </row>
    <row r="22">
      <c r="A22" s="65" t="s">
        <v>167</v>
      </c>
      <c r="B22" s="66"/>
      <c r="C22" s="69"/>
      <c r="D22" s="66"/>
      <c r="E22" s="69"/>
      <c r="F22" s="70" t="s">
        <v>61</v>
      </c>
      <c r="G22" s="23" t="s">
        <v>42</v>
      </c>
      <c r="H22" s="76" t="s">
        <v>168</v>
      </c>
      <c r="I22" s="66"/>
      <c r="J22" s="70" t="s">
        <v>136</v>
      </c>
      <c r="K22" s="72" t="s">
        <v>137</v>
      </c>
      <c r="L22" s="72"/>
      <c r="M22" s="70"/>
      <c r="N22" s="73" t="s">
        <v>51</v>
      </c>
      <c r="O22" s="74" t="s">
        <v>169</v>
      </c>
      <c r="P22" s="71"/>
      <c r="Q22" s="71"/>
      <c r="R22" s="71"/>
      <c r="S22" s="75">
        <v>43263.0</v>
      </c>
      <c r="T22" s="76" t="s">
        <v>115</v>
      </c>
      <c r="U22" s="76" t="s">
        <v>116</v>
      </c>
      <c r="V22" s="76"/>
      <c r="W22" s="71"/>
      <c r="X22" s="71"/>
      <c r="Y22" s="71"/>
      <c r="Z22" s="71"/>
      <c r="AA22" s="71"/>
    </row>
    <row r="23">
      <c r="A23" s="36" t="s">
        <v>170</v>
      </c>
      <c r="B23" s="37"/>
      <c r="C23" s="62"/>
      <c r="D23" s="37"/>
      <c r="E23" s="19"/>
      <c r="F23" s="22" t="s">
        <v>85</v>
      </c>
      <c r="G23" s="23" t="s">
        <v>42</v>
      </c>
      <c r="H23" s="113" t="s">
        <v>171</v>
      </c>
      <c r="I23" s="37"/>
      <c r="J23" s="25" t="s">
        <v>136</v>
      </c>
      <c r="K23" s="26" t="s">
        <v>172</v>
      </c>
      <c r="L23" s="26"/>
      <c r="M23" s="41"/>
      <c r="N23" s="43" t="s">
        <v>51</v>
      </c>
      <c r="O23" s="41"/>
      <c r="P23" s="30"/>
      <c r="Q23" s="16"/>
      <c r="R23" s="30"/>
      <c r="S23" s="31">
        <v>43163.0</v>
      </c>
      <c r="T23" s="30" t="s">
        <v>54</v>
      </c>
      <c r="U23" s="32" t="s">
        <v>55</v>
      </c>
      <c r="V23" s="33"/>
      <c r="W23" s="35"/>
      <c r="X23" s="35"/>
      <c r="Y23" s="35"/>
      <c r="Z23" s="35"/>
      <c r="AA23" s="35"/>
    </row>
    <row r="24">
      <c r="A24" s="79" t="s">
        <v>173</v>
      </c>
      <c r="B24" s="80"/>
      <c r="C24" s="103" t="s">
        <v>174</v>
      </c>
      <c r="D24" s="80"/>
      <c r="E24" s="82"/>
      <c r="F24" s="83" t="s">
        <v>61</v>
      </c>
      <c r="G24" s="23" t="s">
        <v>42</v>
      </c>
      <c r="H24" s="114" t="s">
        <v>175</v>
      </c>
      <c r="I24" s="80"/>
      <c r="J24" s="85" t="s">
        <v>136</v>
      </c>
      <c r="K24" s="86" t="s">
        <v>176</v>
      </c>
      <c r="L24" s="86"/>
      <c r="M24" s="87"/>
      <c r="N24" s="73" t="s">
        <v>51</v>
      </c>
      <c r="O24" s="87"/>
      <c r="P24" s="88"/>
      <c r="Q24" s="89"/>
      <c r="R24" s="88"/>
      <c r="S24" s="90">
        <v>43163.0</v>
      </c>
      <c r="T24" s="88" t="s">
        <v>54</v>
      </c>
      <c r="U24" s="91" t="s">
        <v>55</v>
      </c>
      <c r="V24" s="33"/>
      <c r="W24" s="35"/>
      <c r="X24" s="35"/>
      <c r="Y24" s="35"/>
      <c r="Z24" s="35"/>
      <c r="AA24" s="35"/>
    </row>
    <row r="25">
      <c r="A25" s="79" t="s">
        <v>177</v>
      </c>
      <c r="B25" s="80"/>
      <c r="C25" s="81"/>
      <c r="D25" s="80"/>
      <c r="E25" s="82"/>
      <c r="F25" s="83" t="s">
        <v>87</v>
      </c>
      <c r="G25" s="23" t="s">
        <v>42</v>
      </c>
      <c r="H25" s="115" t="s">
        <v>178</v>
      </c>
      <c r="I25" s="89"/>
      <c r="J25" s="85" t="s">
        <v>136</v>
      </c>
      <c r="K25" s="86" t="s">
        <v>151</v>
      </c>
      <c r="L25" s="86"/>
      <c r="M25" s="87"/>
      <c r="N25" s="73" t="s">
        <v>51</v>
      </c>
      <c r="O25" s="87"/>
      <c r="P25" s="88"/>
      <c r="Q25" s="89"/>
      <c r="R25" s="88"/>
      <c r="S25" s="90">
        <v>43163.0</v>
      </c>
      <c r="T25" s="88" t="s">
        <v>54</v>
      </c>
      <c r="U25" s="102" t="s">
        <v>55</v>
      </c>
      <c r="V25" s="33"/>
      <c r="W25" s="35"/>
      <c r="X25" s="35"/>
      <c r="Y25" s="35"/>
      <c r="Z25" s="35"/>
      <c r="AA25" s="35"/>
    </row>
    <row r="26">
      <c r="A26" s="116" t="s">
        <v>117</v>
      </c>
      <c r="B26" s="89"/>
      <c r="C26" s="117" t="s">
        <v>179</v>
      </c>
      <c r="D26" s="89"/>
      <c r="E26" s="89"/>
      <c r="F26" s="23" t="s">
        <v>87</v>
      </c>
      <c r="G26" s="23" t="s">
        <v>42</v>
      </c>
      <c r="H26" s="118" t="s">
        <v>180</v>
      </c>
      <c r="I26" s="58" t="s">
        <v>181</v>
      </c>
      <c r="J26" s="119" t="s">
        <v>136</v>
      </c>
      <c r="K26" s="120" t="s">
        <v>182</v>
      </c>
      <c r="L26" s="120"/>
      <c r="M26" s="88"/>
      <c r="N26" s="111" t="s">
        <v>51</v>
      </c>
      <c r="O26" s="88"/>
      <c r="P26" s="88"/>
      <c r="Q26" s="89"/>
      <c r="R26" s="88"/>
      <c r="S26" s="90">
        <v>43163.0</v>
      </c>
      <c r="T26" s="88" t="s">
        <v>54</v>
      </c>
      <c r="U26" s="102" t="s">
        <v>55</v>
      </c>
      <c r="V26" s="121"/>
      <c r="W26" s="64"/>
      <c r="X26" s="35"/>
      <c r="Y26" s="35"/>
      <c r="Z26" s="35"/>
      <c r="AA26" s="35"/>
    </row>
    <row r="27">
      <c r="A27" s="116" t="s">
        <v>77</v>
      </c>
      <c r="B27" s="89"/>
      <c r="C27" s="122" t="s">
        <v>183</v>
      </c>
      <c r="D27" s="89"/>
      <c r="E27" s="89"/>
      <c r="F27" s="123" t="s">
        <v>61</v>
      </c>
      <c r="G27" s="23" t="s">
        <v>42</v>
      </c>
      <c r="H27" s="111" t="s">
        <v>184</v>
      </c>
      <c r="I27" s="89"/>
      <c r="J27" s="119" t="s">
        <v>136</v>
      </c>
      <c r="K27" s="120" t="s">
        <v>137</v>
      </c>
      <c r="L27" s="120"/>
      <c r="M27" s="88"/>
      <c r="N27" s="111" t="s">
        <v>51</v>
      </c>
      <c r="O27" s="88"/>
      <c r="P27" s="88"/>
      <c r="Q27" s="89"/>
      <c r="R27" s="88"/>
      <c r="S27" s="90">
        <v>43163.0</v>
      </c>
      <c r="T27" s="88" t="s">
        <v>54</v>
      </c>
      <c r="U27" s="102" t="s">
        <v>55</v>
      </c>
      <c r="V27" s="33"/>
      <c r="W27" s="35"/>
      <c r="X27" s="35"/>
      <c r="Y27" s="35"/>
      <c r="Z27" s="35"/>
      <c r="AA27" s="35"/>
    </row>
    <row r="28">
      <c r="A28" s="119" t="s">
        <v>185</v>
      </c>
      <c r="B28" s="89"/>
      <c r="C28" s="117" t="s">
        <v>186</v>
      </c>
      <c r="D28" s="89"/>
      <c r="E28" s="89"/>
      <c r="F28" s="23" t="s">
        <v>39</v>
      </c>
      <c r="G28" s="23" t="s">
        <v>42</v>
      </c>
      <c r="H28" s="111" t="s">
        <v>154</v>
      </c>
      <c r="I28" s="89"/>
      <c r="J28" s="119" t="s">
        <v>136</v>
      </c>
      <c r="K28" s="120" t="s">
        <v>155</v>
      </c>
      <c r="L28" s="120"/>
      <c r="M28" s="88"/>
      <c r="N28" s="111" t="s">
        <v>51</v>
      </c>
      <c r="O28" s="88"/>
      <c r="P28" s="88"/>
      <c r="Q28" s="89"/>
      <c r="R28" s="88"/>
      <c r="S28" s="90">
        <v>43163.0</v>
      </c>
      <c r="T28" s="88" t="s">
        <v>54</v>
      </c>
      <c r="U28" s="102" t="s">
        <v>55</v>
      </c>
      <c r="V28" s="33"/>
      <c r="W28" s="35"/>
      <c r="X28" s="89"/>
      <c r="Y28" s="89"/>
      <c r="Z28" s="89"/>
      <c r="AA28" s="89"/>
    </row>
    <row r="29">
      <c r="A29" s="76" t="s">
        <v>187</v>
      </c>
      <c r="B29" s="68"/>
      <c r="C29" s="76" t="s">
        <v>60</v>
      </c>
      <c r="D29" s="71"/>
      <c r="E29" s="71"/>
      <c r="F29" s="76" t="s">
        <v>61</v>
      </c>
      <c r="G29" s="23" t="s">
        <v>42</v>
      </c>
      <c r="H29" s="76" t="s">
        <v>188</v>
      </c>
      <c r="I29" s="71"/>
      <c r="J29" s="76" t="s">
        <v>136</v>
      </c>
      <c r="K29" s="124" t="s">
        <v>151</v>
      </c>
      <c r="L29" s="124"/>
      <c r="M29" s="76"/>
      <c r="N29" s="111" t="s">
        <v>51</v>
      </c>
      <c r="O29" s="125" t="s">
        <v>189</v>
      </c>
      <c r="P29" s="71"/>
      <c r="Q29" s="71"/>
      <c r="R29" s="71"/>
      <c r="S29" s="75">
        <v>43263.0</v>
      </c>
      <c r="T29" s="76" t="s">
        <v>115</v>
      </c>
      <c r="U29" s="76" t="s">
        <v>116</v>
      </c>
      <c r="V29" s="76"/>
      <c r="W29" s="71"/>
      <c r="X29" s="71"/>
      <c r="Y29" s="71"/>
      <c r="Z29" s="71"/>
      <c r="AA29" s="71"/>
    </row>
    <row r="30">
      <c r="A30" s="126" t="s">
        <v>190</v>
      </c>
      <c r="B30" s="16"/>
      <c r="C30" s="127" t="s">
        <v>139</v>
      </c>
      <c r="D30" s="16"/>
      <c r="E30" s="16"/>
      <c r="F30" s="23" t="s">
        <v>70</v>
      </c>
      <c r="G30" s="23" t="s">
        <v>42</v>
      </c>
      <c r="H30" s="24" t="s">
        <v>191</v>
      </c>
      <c r="I30" s="16"/>
      <c r="J30" s="126" t="s">
        <v>136</v>
      </c>
      <c r="K30" s="128" t="s">
        <v>155</v>
      </c>
      <c r="L30" s="128"/>
      <c r="M30" s="30"/>
      <c r="N30" s="24" t="s">
        <v>51</v>
      </c>
      <c r="O30" s="30"/>
      <c r="P30" s="30"/>
      <c r="Q30" s="16"/>
      <c r="R30" s="30"/>
      <c r="S30" s="31">
        <v>43163.0</v>
      </c>
      <c r="T30" s="30" t="s">
        <v>54</v>
      </c>
      <c r="U30" s="32" t="s">
        <v>55</v>
      </c>
      <c r="V30" s="33"/>
      <c r="W30" s="35"/>
      <c r="X30" s="35"/>
      <c r="Y30" s="35"/>
      <c r="Z30" s="35"/>
      <c r="AA30" s="35"/>
    </row>
    <row r="31">
      <c r="A31" s="119" t="s">
        <v>192</v>
      </c>
      <c r="B31" s="89"/>
      <c r="C31" s="117" t="s">
        <v>193</v>
      </c>
      <c r="D31" s="89"/>
      <c r="E31" s="89"/>
      <c r="F31" s="23" t="s">
        <v>61</v>
      </c>
      <c r="G31" s="23" t="s">
        <v>42</v>
      </c>
      <c r="H31" s="111" t="s">
        <v>194</v>
      </c>
      <c r="I31" s="89"/>
      <c r="J31" s="119" t="s">
        <v>195</v>
      </c>
      <c r="K31" s="120" t="s">
        <v>196</v>
      </c>
      <c r="L31" s="120" t="s">
        <v>197</v>
      </c>
      <c r="M31" s="88"/>
      <c r="N31" s="111" t="s">
        <v>51</v>
      </c>
      <c r="O31" s="88"/>
      <c r="P31" s="88"/>
      <c r="Q31" s="89"/>
      <c r="R31" s="88"/>
      <c r="S31" s="90">
        <v>43163.0</v>
      </c>
      <c r="T31" s="88" t="s">
        <v>54</v>
      </c>
      <c r="U31" s="91" t="s">
        <v>55</v>
      </c>
      <c r="V31" s="33"/>
      <c r="W31" s="35"/>
      <c r="X31" s="35"/>
      <c r="Y31" s="35"/>
      <c r="Z31" s="35"/>
      <c r="AA31" s="35"/>
    </row>
    <row r="32">
      <c r="A32" s="30" t="s">
        <v>198</v>
      </c>
      <c r="B32" s="129"/>
      <c r="C32" s="16"/>
      <c r="D32" s="16"/>
      <c r="E32" s="16"/>
      <c r="F32" s="30" t="s">
        <v>70</v>
      </c>
      <c r="G32" s="123" t="s">
        <v>107</v>
      </c>
      <c r="H32" s="123" t="s">
        <v>199</v>
      </c>
      <c r="I32" s="16"/>
      <c r="J32" s="30" t="s">
        <v>200</v>
      </c>
      <c r="K32" s="130" t="s">
        <v>201</v>
      </c>
      <c r="L32" s="130"/>
      <c r="M32" s="30"/>
      <c r="N32" s="24" t="s">
        <v>51</v>
      </c>
      <c r="O32" s="131" t="s">
        <v>202</v>
      </c>
      <c r="P32" s="16"/>
      <c r="Q32" s="16"/>
      <c r="R32" s="16"/>
      <c r="S32" s="75">
        <v>43263.0</v>
      </c>
      <c r="T32" s="76" t="s">
        <v>115</v>
      </c>
      <c r="U32" s="76" t="s">
        <v>116</v>
      </c>
      <c r="V32" s="30"/>
      <c r="W32" s="16"/>
      <c r="X32" s="16"/>
      <c r="Y32" s="16"/>
      <c r="Z32" s="16"/>
      <c r="AA32" s="16"/>
    </row>
    <row r="33">
      <c r="A33" s="76" t="s">
        <v>198</v>
      </c>
      <c r="B33" s="71"/>
      <c r="C33" s="71"/>
      <c r="D33" s="71"/>
      <c r="E33" s="71"/>
      <c r="F33" s="76" t="s">
        <v>70</v>
      </c>
      <c r="G33" s="23" t="s">
        <v>42</v>
      </c>
      <c r="H33" s="76" t="s">
        <v>203</v>
      </c>
      <c r="I33" s="71"/>
      <c r="J33" s="76" t="s">
        <v>200</v>
      </c>
      <c r="K33" s="124" t="s">
        <v>201</v>
      </c>
      <c r="L33" s="124"/>
      <c r="M33" s="76"/>
      <c r="N33" s="111" t="s">
        <v>51</v>
      </c>
      <c r="O33" s="125" t="s">
        <v>202</v>
      </c>
      <c r="P33" s="71"/>
      <c r="Q33" s="71"/>
      <c r="R33" s="71"/>
      <c r="S33" s="75">
        <v>43263.0</v>
      </c>
      <c r="T33" s="76" t="s">
        <v>115</v>
      </c>
      <c r="U33" s="76" t="s">
        <v>116</v>
      </c>
      <c r="V33" s="76"/>
      <c r="W33" s="71"/>
      <c r="X33" s="71"/>
      <c r="Y33" s="71"/>
      <c r="Z33" s="71"/>
      <c r="AA33" s="71"/>
    </row>
    <row r="34">
      <c r="A34" s="126" t="s">
        <v>204</v>
      </c>
      <c r="B34" s="16"/>
      <c r="C34" s="18"/>
      <c r="D34" s="16"/>
      <c r="E34" s="16"/>
      <c r="F34" s="123" t="s">
        <v>82</v>
      </c>
      <c r="G34" s="23" t="s">
        <v>42</v>
      </c>
      <c r="H34" s="24" t="s">
        <v>205</v>
      </c>
      <c r="I34" s="16"/>
      <c r="J34" s="126" t="s">
        <v>206</v>
      </c>
      <c r="K34" s="128" t="s">
        <v>207</v>
      </c>
      <c r="L34" s="128"/>
      <c r="M34" s="30"/>
      <c r="N34" s="24" t="s">
        <v>51</v>
      </c>
      <c r="O34" s="30"/>
      <c r="P34" s="30"/>
      <c r="Q34" s="16"/>
      <c r="R34" s="30"/>
      <c r="S34" s="31">
        <v>43163.0</v>
      </c>
      <c r="T34" s="30" t="s">
        <v>54</v>
      </c>
      <c r="U34" s="32" t="s">
        <v>55</v>
      </c>
      <c r="V34" s="33"/>
      <c r="W34" s="35"/>
      <c r="X34" s="35"/>
      <c r="Y34" s="35"/>
      <c r="Z34" s="35"/>
      <c r="AA34" s="35"/>
    </row>
    <row r="35">
      <c r="A35" s="116" t="s">
        <v>208</v>
      </c>
      <c r="B35" s="89"/>
      <c r="C35" s="122" t="s">
        <v>209</v>
      </c>
      <c r="D35" s="89"/>
      <c r="E35" s="89"/>
      <c r="F35" s="23" t="s">
        <v>61</v>
      </c>
      <c r="G35" s="23" t="s">
        <v>42</v>
      </c>
      <c r="H35" s="132" t="s">
        <v>210</v>
      </c>
      <c r="I35" s="111" t="s">
        <v>211</v>
      </c>
      <c r="J35" s="119" t="s">
        <v>212</v>
      </c>
      <c r="K35" s="120" t="s">
        <v>213</v>
      </c>
      <c r="L35" s="120" t="s">
        <v>214</v>
      </c>
      <c r="M35" s="88"/>
      <c r="N35" s="111" t="s">
        <v>51</v>
      </c>
      <c r="O35" s="88"/>
      <c r="P35" s="88"/>
      <c r="Q35" s="89"/>
      <c r="R35" s="88"/>
      <c r="S35" s="90">
        <v>43163.0</v>
      </c>
      <c r="T35" s="88" t="s">
        <v>54</v>
      </c>
      <c r="U35" s="102" t="s">
        <v>55</v>
      </c>
      <c r="V35" s="33"/>
      <c r="W35" s="35"/>
      <c r="X35" s="35"/>
      <c r="Y35" s="35"/>
      <c r="Z35" s="35"/>
      <c r="AA35" s="35"/>
    </row>
    <row r="36">
      <c r="A36" s="133" t="s">
        <v>215</v>
      </c>
      <c r="B36" s="89"/>
      <c r="C36" s="122" t="s">
        <v>209</v>
      </c>
      <c r="D36" s="89"/>
      <c r="E36" s="89"/>
      <c r="F36" s="23" t="s">
        <v>61</v>
      </c>
      <c r="G36" s="23" t="s">
        <v>42</v>
      </c>
      <c r="H36" s="118" t="s">
        <v>216</v>
      </c>
      <c r="I36" s="134" t="s">
        <v>217</v>
      </c>
      <c r="J36" s="119" t="s">
        <v>212</v>
      </c>
      <c r="K36" s="120" t="s">
        <v>218</v>
      </c>
      <c r="L36" s="120"/>
      <c r="M36" s="88"/>
      <c r="N36" s="111" t="s">
        <v>51</v>
      </c>
      <c r="O36" s="88"/>
      <c r="P36" s="88"/>
      <c r="Q36" s="89"/>
      <c r="R36" s="88"/>
      <c r="S36" s="90">
        <v>43163.0</v>
      </c>
      <c r="T36" s="88" t="s">
        <v>54</v>
      </c>
      <c r="U36" s="102" t="s">
        <v>55</v>
      </c>
      <c r="V36" s="33"/>
      <c r="W36" s="35"/>
      <c r="X36" s="35"/>
      <c r="Y36" s="35"/>
      <c r="Z36" s="35"/>
      <c r="AA36" s="35"/>
    </row>
    <row r="37">
      <c r="A37" s="133" t="s">
        <v>219</v>
      </c>
      <c r="B37" s="89"/>
      <c r="C37" s="135"/>
      <c r="D37" s="89"/>
      <c r="E37" s="89"/>
      <c r="F37" s="123" t="s">
        <v>39</v>
      </c>
      <c r="G37" s="23" t="s">
        <v>42</v>
      </c>
      <c r="H37" s="111" t="s">
        <v>220</v>
      </c>
      <c r="I37" s="89"/>
      <c r="J37" s="119" t="s">
        <v>212</v>
      </c>
      <c r="K37" s="120" t="s">
        <v>218</v>
      </c>
      <c r="L37" s="120"/>
      <c r="M37" s="88"/>
      <c r="N37" s="111" t="s">
        <v>51</v>
      </c>
      <c r="O37" s="88"/>
      <c r="P37" s="88"/>
      <c r="Q37" s="89"/>
      <c r="R37" s="88"/>
      <c r="S37" s="90">
        <v>43163.0</v>
      </c>
      <c r="T37" s="88" t="s">
        <v>54</v>
      </c>
      <c r="U37" s="102" t="s">
        <v>55</v>
      </c>
      <c r="V37" s="33"/>
      <c r="W37" s="35"/>
      <c r="X37" s="60"/>
      <c r="Y37" s="60"/>
      <c r="Z37" s="60"/>
      <c r="AA37" s="60"/>
    </row>
    <row r="38">
      <c r="A38" s="133" t="s">
        <v>221</v>
      </c>
      <c r="B38" s="89"/>
      <c r="C38" s="135"/>
      <c r="D38" s="89"/>
      <c r="E38" s="89"/>
      <c r="F38" s="23" t="s">
        <v>82</v>
      </c>
      <c r="G38" s="23" t="s">
        <v>42</v>
      </c>
      <c r="H38" s="114" t="s">
        <v>222</v>
      </c>
      <c r="I38" s="89"/>
      <c r="J38" s="119" t="s">
        <v>212</v>
      </c>
      <c r="K38" s="120" t="s">
        <v>223</v>
      </c>
      <c r="L38" s="120"/>
      <c r="M38" s="88"/>
      <c r="N38" s="111" t="s">
        <v>51</v>
      </c>
      <c r="O38" s="109"/>
      <c r="P38" s="88"/>
      <c r="Q38" s="89"/>
      <c r="R38" s="88"/>
      <c r="S38" s="90">
        <v>43163.0</v>
      </c>
      <c r="T38" s="88" t="s">
        <v>54</v>
      </c>
      <c r="U38" s="102" t="s">
        <v>55</v>
      </c>
      <c r="V38" s="33"/>
      <c r="W38" s="35"/>
      <c r="X38" s="35"/>
      <c r="Y38" s="35"/>
      <c r="Z38" s="35"/>
      <c r="AA38" s="35"/>
    </row>
    <row r="39">
      <c r="A39" s="119" t="s">
        <v>224</v>
      </c>
      <c r="B39" s="89"/>
      <c r="C39" s="122" t="s">
        <v>209</v>
      </c>
      <c r="D39" s="89"/>
      <c r="E39" s="89"/>
      <c r="F39" s="23" t="s">
        <v>61</v>
      </c>
      <c r="G39" s="23" t="s">
        <v>42</v>
      </c>
      <c r="H39" s="134" t="s">
        <v>210</v>
      </c>
      <c r="I39" s="111" t="s">
        <v>225</v>
      </c>
      <c r="J39" s="119" t="s">
        <v>212</v>
      </c>
      <c r="K39" s="120" t="s">
        <v>213</v>
      </c>
      <c r="L39" s="120" t="s">
        <v>226</v>
      </c>
      <c r="M39" s="88"/>
      <c r="N39" s="111" t="s">
        <v>51</v>
      </c>
      <c r="O39" s="88"/>
      <c r="P39" s="88"/>
      <c r="Q39" s="89"/>
      <c r="R39" s="88"/>
      <c r="S39" s="90">
        <v>43163.0</v>
      </c>
      <c r="T39" s="88" t="s">
        <v>54</v>
      </c>
      <c r="U39" s="102" t="s">
        <v>55</v>
      </c>
      <c r="V39" s="33"/>
      <c r="W39" s="35"/>
      <c r="X39" s="35"/>
      <c r="Y39" s="35"/>
      <c r="Z39" s="35"/>
      <c r="AA39" s="35"/>
    </row>
    <row r="40">
      <c r="A40" s="119" t="s">
        <v>227</v>
      </c>
      <c r="B40" s="89"/>
      <c r="C40" s="135"/>
      <c r="D40" s="89"/>
      <c r="E40" s="88"/>
      <c r="F40" s="23" t="s">
        <v>87</v>
      </c>
      <c r="G40" s="23" t="s">
        <v>42</v>
      </c>
      <c r="H40" s="136" t="s">
        <v>228</v>
      </c>
      <c r="I40" s="58" t="s">
        <v>229</v>
      </c>
      <c r="J40" s="119" t="s">
        <v>230</v>
      </c>
      <c r="K40" s="120" t="s">
        <v>231</v>
      </c>
      <c r="L40" s="120"/>
      <c r="M40" s="88"/>
      <c r="N40" s="111" t="s">
        <v>51</v>
      </c>
      <c r="O40" s="88"/>
      <c r="P40" s="88"/>
      <c r="Q40" s="88"/>
      <c r="R40" s="88"/>
      <c r="S40" s="90">
        <v>43163.0</v>
      </c>
      <c r="T40" s="88" t="s">
        <v>54</v>
      </c>
      <c r="U40" s="102" t="s">
        <v>55</v>
      </c>
      <c r="V40" s="35"/>
      <c r="W40" s="35"/>
      <c r="X40" s="35"/>
      <c r="Y40" s="35"/>
      <c r="Z40" s="35"/>
      <c r="AA40" s="35"/>
    </row>
    <row r="41">
      <c r="A41" s="119" t="s">
        <v>232</v>
      </c>
      <c r="B41" s="89"/>
      <c r="C41" s="122" t="s">
        <v>233</v>
      </c>
      <c r="D41" s="89"/>
      <c r="E41" s="89"/>
      <c r="F41" s="23" t="s">
        <v>61</v>
      </c>
      <c r="G41" s="23" t="s">
        <v>42</v>
      </c>
      <c r="H41" s="111" t="s">
        <v>234</v>
      </c>
      <c r="I41" s="89"/>
      <c r="J41" s="119" t="s">
        <v>230</v>
      </c>
      <c r="K41" s="120" t="s">
        <v>231</v>
      </c>
      <c r="L41" s="120"/>
      <c r="M41" s="88"/>
      <c r="N41" s="111" t="s">
        <v>51</v>
      </c>
      <c r="O41" s="88"/>
      <c r="P41" s="88"/>
      <c r="Q41" s="89"/>
      <c r="R41" s="88"/>
      <c r="S41" s="90">
        <v>43163.0</v>
      </c>
      <c r="T41" s="88" t="s">
        <v>54</v>
      </c>
      <c r="U41" s="102" t="s">
        <v>55</v>
      </c>
      <c r="V41" s="33"/>
      <c r="W41" s="35"/>
      <c r="X41" s="35"/>
      <c r="Y41" s="35"/>
      <c r="Z41" s="35"/>
      <c r="AA41" s="35"/>
    </row>
    <row r="42">
      <c r="A42" s="119" t="s">
        <v>235</v>
      </c>
      <c r="B42" s="89"/>
      <c r="C42" s="135"/>
      <c r="D42" s="137"/>
      <c r="E42" s="89"/>
      <c r="F42" s="23" t="s">
        <v>87</v>
      </c>
      <c r="G42" s="23" t="s">
        <v>42</v>
      </c>
      <c r="H42" s="111" t="s">
        <v>236</v>
      </c>
      <c r="I42" s="89"/>
      <c r="J42" s="119" t="s">
        <v>230</v>
      </c>
      <c r="K42" s="120" t="s">
        <v>231</v>
      </c>
      <c r="L42" s="120"/>
      <c r="M42" s="88"/>
      <c r="N42" s="111" t="s">
        <v>51</v>
      </c>
      <c r="O42" s="88"/>
      <c r="P42" s="88"/>
      <c r="Q42" s="89"/>
      <c r="R42" s="88"/>
      <c r="S42" s="90">
        <v>43163.0</v>
      </c>
      <c r="T42" s="88" t="s">
        <v>54</v>
      </c>
      <c r="U42" s="91" t="s">
        <v>55</v>
      </c>
      <c r="V42" s="33"/>
      <c r="W42" s="35"/>
      <c r="X42" s="35"/>
      <c r="Y42" s="35"/>
      <c r="Z42" s="35"/>
      <c r="AA42" s="35"/>
    </row>
    <row r="43">
      <c r="A43" s="119" t="s">
        <v>237</v>
      </c>
      <c r="B43" s="89"/>
      <c r="C43" s="135"/>
      <c r="D43" s="89"/>
      <c r="E43" s="89"/>
      <c r="F43" s="23" t="s">
        <v>82</v>
      </c>
      <c r="G43" s="23" t="s">
        <v>42</v>
      </c>
      <c r="H43" s="138" t="s">
        <v>238</v>
      </c>
      <c r="I43" s="58" t="s">
        <v>239</v>
      </c>
      <c r="J43" s="119" t="s">
        <v>230</v>
      </c>
      <c r="K43" s="120" t="s">
        <v>231</v>
      </c>
      <c r="L43" s="120"/>
      <c r="M43" s="88"/>
      <c r="N43" s="111" t="s">
        <v>51</v>
      </c>
      <c r="O43" s="88"/>
      <c r="P43" s="88"/>
      <c r="Q43" s="89"/>
      <c r="R43" s="88"/>
      <c r="S43" s="90">
        <v>43163.0</v>
      </c>
      <c r="T43" s="88" t="s">
        <v>54</v>
      </c>
      <c r="U43" s="102" t="s">
        <v>55</v>
      </c>
      <c r="V43" s="33"/>
      <c r="W43" s="35"/>
      <c r="X43" s="64"/>
      <c r="Y43" s="64"/>
      <c r="Z43" s="64"/>
      <c r="AA43" s="64"/>
    </row>
    <row r="44">
      <c r="A44" s="126" t="s">
        <v>240</v>
      </c>
      <c r="B44" s="16"/>
      <c r="C44" s="139"/>
      <c r="D44" s="16"/>
      <c r="E44" s="16"/>
      <c r="F44" s="123" t="s">
        <v>87</v>
      </c>
      <c r="G44" s="23" t="s">
        <v>42</v>
      </c>
      <c r="H44" s="24" t="s">
        <v>241</v>
      </c>
      <c r="I44" s="16"/>
      <c r="J44" s="126" t="s">
        <v>242</v>
      </c>
      <c r="K44" s="128" t="s">
        <v>231</v>
      </c>
      <c r="L44" s="128"/>
      <c r="M44" s="30"/>
      <c r="N44" s="24" t="s">
        <v>51</v>
      </c>
      <c r="O44" s="30"/>
      <c r="P44" s="30"/>
      <c r="Q44" s="16"/>
      <c r="R44" s="30"/>
      <c r="S44" s="31">
        <v>43163.0</v>
      </c>
      <c r="T44" s="30" t="s">
        <v>54</v>
      </c>
      <c r="U44" s="32" t="s">
        <v>55</v>
      </c>
      <c r="V44" s="33"/>
      <c r="W44" s="35"/>
      <c r="X44" s="35"/>
      <c r="Y44" s="35"/>
      <c r="Z44" s="35"/>
      <c r="AA44" s="35"/>
    </row>
    <row r="45">
      <c r="A45" s="126" t="s">
        <v>243</v>
      </c>
      <c r="B45" s="16"/>
      <c r="C45" s="127" t="s">
        <v>244</v>
      </c>
      <c r="D45" s="16"/>
      <c r="E45" s="16"/>
      <c r="F45" s="123" t="s">
        <v>61</v>
      </c>
      <c r="G45" s="23" t="s">
        <v>42</v>
      </c>
      <c r="H45" s="24" t="s">
        <v>245</v>
      </c>
      <c r="I45" s="16"/>
      <c r="J45" s="126" t="s">
        <v>246</v>
      </c>
      <c r="K45" s="128" t="s">
        <v>247</v>
      </c>
      <c r="L45" s="128"/>
      <c r="M45" s="30"/>
      <c r="N45" s="24" t="s">
        <v>51</v>
      </c>
      <c r="O45" s="30"/>
      <c r="P45" s="30"/>
      <c r="Q45" s="30"/>
      <c r="R45" s="30"/>
      <c r="S45" s="31">
        <v>43163.0</v>
      </c>
      <c r="T45" s="30" t="s">
        <v>54</v>
      </c>
      <c r="U45" s="32" t="s">
        <v>55</v>
      </c>
      <c r="V45" s="33"/>
      <c r="W45" s="35"/>
      <c r="X45" s="35"/>
      <c r="Y45" s="35"/>
      <c r="Z45" s="35"/>
      <c r="AA45" s="35"/>
    </row>
    <row r="46">
      <c r="A46" s="126" t="s">
        <v>248</v>
      </c>
      <c r="B46" s="16"/>
      <c r="C46" s="18"/>
      <c r="D46" s="16"/>
      <c r="E46" s="16"/>
      <c r="F46" s="123" t="s">
        <v>39</v>
      </c>
      <c r="G46" s="23" t="s">
        <v>42</v>
      </c>
      <c r="H46" s="24" t="s">
        <v>249</v>
      </c>
      <c r="I46" s="16"/>
      <c r="J46" s="126" t="s">
        <v>246</v>
      </c>
      <c r="K46" s="128" t="s">
        <v>250</v>
      </c>
      <c r="L46" s="128"/>
      <c r="M46" s="30"/>
      <c r="N46" s="24" t="s">
        <v>51</v>
      </c>
      <c r="O46" s="30"/>
      <c r="P46" s="30"/>
      <c r="Q46" s="16"/>
      <c r="R46" s="30"/>
      <c r="S46" s="31">
        <v>43163.0</v>
      </c>
      <c r="T46" s="30" t="s">
        <v>54</v>
      </c>
      <c r="U46" s="32" t="s">
        <v>55</v>
      </c>
      <c r="V46" s="33"/>
      <c r="W46" s="35"/>
      <c r="X46" s="35"/>
      <c r="Y46" s="35"/>
      <c r="Z46" s="35"/>
      <c r="AA46" s="35"/>
    </row>
    <row r="47">
      <c r="A47" s="116" t="s">
        <v>208</v>
      </c>
      <c r="B47" s="16"/>
      <c r="C47" s="127" t="s">
        <v>251</v>
      </c>
      <c r="D47" s="16"/>
      <c r="E47" s="16"/>
      <c r="F47" s="123" t="s">
        <v>61</v>
      </c>
      <c r="G47" s="23" t="s">
        <v>42</v>
      </c>
      <c r="H47" s="24" t="s">
        <v>252</v>
      </c>
      <c r="I47" s="140"/>
      <c r="J47" s="126" t="s">
        <v>253</v>
      </c>
      <c r="K47" s="128" t="s">
        <v>254</v>
      </c>
      <c r="L47" s="128"/>
      <c r="M47" s="30"/>
      <c r="N47" s="24" t="s">
        <v>51</v>
      </c>
      <c r="O47" s="30"/>
      <c r="P47" s="30"/>
      <c r="Q47" s="16"/>
      <c r="R47" s="30"/>
      <c r="S47" s="31">
        <v>43163.0</v>
      </c>
      <c r="T47" s="30" t="s">
        <v>54</v>
      </c>
      <c r="U47" s="32" t="s">
        <v>55</v>
      </c>
      <c r="V47" s="33"/>
      <c r="W47" s="35"/>
      <c r="X47" s="35"/>
      <c r="Y47" s="35"/>
      <c r="Z47" s="35"/>
      <c r="AA47" s="35"/>
    </row>
    <row r="48">
      <c r="A48" s="76" t="s">
        <v>255</v>
      </c>
      <c r="B48" s="71"/>
      <c r="C48" s="71"/>
      <c r="D48" s="71"/>
      <c r="E48" s="71"/>
      <c r="F48" s="76" t="s">
        <v>70</v>
      </c>
      <c r="G48" s="23" t="s">
        <v>42</v>
      </c>
      <c r="H48" s="76" t="s">
        <v>256</v>
      </c>
      <c r="I48" s="71"/>
      <c r="J48" s="76" t="s">
        <v>257</v>
      </c>
      <c r="K48" s="124" t="s">
        <v>258</v>
      </c>
      <c r="L48" s="124"/>
      <c r="M48" s="76"/>
      <c r="N48" s="111" t="s">
        <v>51</v>
      </c>
      <c r="O48" s="125" t="s">
        <v>259</v>
      </c>
      <c r="P48" s="71"/>
      <c r="Q48" s="71"/>
      <c r="R48" s="71"/>
      <c r="S48" s="75">
        <v>43263.0</v>
      </c>
      <c r="T48" s="76" t="s">
        <v>115</v>
      </c>
      <c r="U48" s="76" t="s">
        <v>116</v>
      </c>
      <c r="V48" s="76"/>
      <c r="W48" s="71"/>
      <c r="X48" s="71"/>
      <c r="Y48" s="71"/>
      <c r="Z48" s="71"/>
      <c r="AA48" s="71"/>
    </row>
    <row r="49">
      <c r="A49" s="126" t="s">
        <v>260</v>
      </c>
      <c r="B49" s="16"/>
      <c r="C49" s="18"/>
      <c r="D49" s="16"/>
      <c r="E49" s="16"/>
      <c r="F49" s="123" t="s">
        <v>39</v>
      </c>
      <c r="G49" s="23" t="s">
        <v>42</v>
      </c>
      <c r="H49" s="24" t="s">
        <v>261</v>
      </c>
      <c r="I49" s="16"/>
      <c r="J49" s="126" t="s">
        <v>262</v>
      </c>
      <c r="K49" s="128" t="s">
        <v>263</v>
      </c>
      <c r="L49" s="128"/>
      <c r="M49" s="30"/>
      <c r="N49" s="24" t="s">
        <v>51</v>
      </c>
      <c r="O49" s="30"/>
      <c r="P49" s="30"/>
      <c r="Q49" s="16"/>
      <c r="R49" s="30"/>
      <c r="S49" s="31">
        <v>43163.0</v>
      </c>
      <c r="T49" s="30" t="s">
        <v>54</v>
      </c>
      <c r="U49" s="32" t="s">
        <v>55</v>
      </c>
      <c r="V49" s="33"/>
      <c r="W49" s="35"/>
      <c r="X49" s="60"/>
      <c r="Y49" s="60"/>
      <c r="Z49" s="60"/>
      <c r="AA49" s="60"/>
    </row>
    <row r="50">
      <c r="A50" s="76" t="s">
        <v>264</v>
      </c>
      <c r="B50" s="71"/>
      <c r="C50" s="76" t="s">
        <v>209</v>
      </c>
      <c r="D50" s="71"/>
      <c r="E50" s="71"/>
      <c r="F50" s="76" t="s">
        <v>61</v>
      </c>
      <c r="G50" s="23" t="s">
        <v>42</v>
      </c>
      <c r="H50" s="76" t="s">
        <v>265</v>
      </c>
      <c r="I50" s="71"/>
      <c r="J50" s="76" t="s">
        <v>266</v>
      </c>
      <c r="K50" s="124" t="s">
        <v>267</v>
      </c>
      <c r="L50" s="124"/>
      <c r="M50" s="76"/>
      <c r="N50" s="111" t="s">
        <v>51</v>
      </c>
      <c r="O50" s="125" t="s">
        <v>268</v>
      </c>
      <c r="P50" s="71"/>
      <c r="Q50" s="71"/>
      <c r="R50" s="71"/>
      <c r="S50" s="75">
        <v>43263.0</v>
      </c>
      <c r="T50" s="76" t="s">
        <v>115</v>
      </c>
      <c r="U50" s="76" t="s">
        <v>116</v>
      </c>
      <c r="V50" s="76"/>
      <c r="W50" s="71"/>
      <c r="X50" s="71"/>
      <c r="Y50" s="71"/>
      <c r="Z50" s="71"/>
      <c r="AA50" s="71"/>
    </row>
    <row r="51">
      <c r="A51" s="116" t="s">
        <v>117</v>
      </c>
      <c r="B51" s="89"/>
      <c r="C51" s="117" t="s">
        <v>269</v>
      </c>
      <c r="D51" s="89"/>
      <c r="E51" s="89"/>
      <c r="F51" s="23" t="s">
        <v>70</v>
      </c>
      <c r="G51" s="23" t="s">
        <v>42</v>
      </c>
      <c r="H51" s="111" t="s">
        <v>270</v>
      </c>
      <c r="I51" s="89"/>
      <c r="J51" s="119" t="s">
        <v>266</v>
      </c>
      <c r="K51" s="120" t="s">
        <v>271</v>
      </c>
      <c r="L51" s="120"/>
      <c r="M51" s="88"/>
      <c r="N51" s="111" t="s">
        <v>51</v>
      </c>
      <c r="O51" s="109"/>
      <c r="P51" s="88"/>
      <c r="Q51" s="89"/>
      <c r="R51" s="88"/>
      <c r="S51" s="90">
        <v>43163.0</v>
      </c>
      <c r="T51" s="88" t="s">
        <v>54</v>
      </c>
      <c r="U51" s="102" t="s">
        <v>55</v>
      </c>
      <c r="V51" s="121"/>
      <c r="W51" s="64"/>
      <c r="X51" s="35"/>
      <c r="Y51" s="35"/>
      <c r="Z51" s="35"/>
      <c r="AA51" s="35"/>
    </row>
    <row r="52">
      <c r="A52" s="126" t="s">
        <v>272</v>
      </c>
      <c r="B52" s="16"/>
      <c r="C52" s="18"/>
      <c r="D52" s="16"/>
      <c r="E52" s="16"/>
      <c r="F52" s="123" t="s">
        <v>70</v>
      </c>
      <c r="G52" s="23" t="s">
        <v>42</v>
      </c>
      <c r="H52" s="141" t="s">
        <v>273</v>
      </c>
      <c r="I52" s="16"/>
      <c r="J52" s="126" t="s">
        <v>274</v>
      </c>
      <c r="K52" s="128" t="s">
        <v>275</v>
      </c>
      <c r="L52" s="128"/>
      <c r="M52" s="30"/>
      <c r="N52" s="24" t="s">
        <v>51</v>
      </c>
      <c r="O52" s="30"/>
      <c r="P52" s="30"/>
      <c r="Q52" s="16"/>
      <c r="R52" s="30"/>
      <c r="S52" s="31">
        <v>43163.0</v>
      </c>
      <c r="T52" s="30" t="s">
        <v>54</v>
      </c>
      <c r="U52" s="77" t="s">
        <v>55</v>
      </c>
      <c r="V52" s="33"/>
      <c r="W52" s="35"/>
      <c r="X52" s="35"/>
      <c r="Y52" s="35"/>
      <c r="Z52" s="35"/>
      <c r="AA52" s="35"/>
    </row>
    <row r="53">
      <c r="A53" s="126" t="s">
        <v>276</v>
      </c>
      <c r="B53" s="16"/>
      <c r="C53" s="127" t="s">
        <v>277</v>
      </c>
      <c r="D53" s="16"/>
      <c r="E53" s="16"/>
      <c r="F53" s="123" t="s">
        <v>61</v>
      </c>
      <c r="G53" s="23" t="s">
        <v>42</v>
      </c>
      <c r="H53" s="24" t="s">
        <v>278</v>
      </c>
      <c r="I53" s="16"/>
      <c r="J53" s="126" t="s">
        <v>274</v>
      </c>
      <c r="K53" s="128" t="s">
        <v>275</v>
      </c>
      <c r="L53" s="128"/>
      <c r="M53" s="30"/>
      <c r="N53" s="24" t="s">
        <v>51</v>
      </c>
      <c r="O53" s="30"/>
      <c r="P53" s="30"/>
      <c r="Q53" s="16"/>
      <c r="R53" s="30"/>
      <c r="S53" s="31">
        <v>43163.0</v>
      </c>
      <c r="T53" s="30" t="s">
        <v>54</v>
      </c>
      <c r="U53" s="32" t="s">
        <v>55</v>
      </c>
      <c r="V53" s="33"/>
      <c r="W53" s="35"/>
      <c r="X53" s="35"/>
      <c r="Y53" s="35"/>
      <c r="Z53" s="35"/>
      <c r="AA53" s="35"/>
    </row>
    <row r="54">
      <c r="A54" s="119" t="s">
        <v>279</v>
      </c>
      <c r="B54" s="89"/>
      <c r="C54" s="117" t="s">
        <v>280</v>
      </c>
      <c r="D54" s="89"/>
      <c r="E54" s="89"/>
      <c r="F54" s="23" t="s">
        <v>91</v>
      </c>
      <c r="G54" s="23" t="s">
        <v>42</v>
      </c>
      <c r="H54" s="111" t="s">
        <v>281</v>
      </c>
      <c r="I54" s="89"/>
      <c r="J54" s="119" t="s">
        <v>280</v>
      </c>
      <c r="K54" s="120" t="s">
        <v>282</v>
      </c>
      <c r="L54" s="120"/>
      <c r="M54" s="88"/>
      <c r="N54" s="111" t="s">
        <v>51</v>
      </c>
      <c r="O54" s="88"/>
      <c r="P54" s="88"/>
      <c r="Q54" s="89"/>
      <c r="R54" s="88"/>
      <c r="S54" s="90">
        <v>43163.0</v>
      </c>
      <c r="T54" s="88" t="s">
        <v>54</v>
      </c>
      <c r="U54" s="102" t="s">
        <v>55</v>
      </c>
      <c r="V54" s="33"/>
      <c r="W54" s="35"/>
      <c r="X54" s="35"/>
      <c r="Y54" s="35"/>
      <c r="Z54" s="35"/>
      <c r="AA54" s="35"/>
    </row>
    <row r="55">
      <c r="A55" s="76"/>
      <c r="B55" s="71"/>
      <c r="C55" s="71"/>
      <c r="D55" s="71"/>
      <c r="E55" s="71"/>
      <c r="F55" s="76"/>
      <c r="G55" s="76"/>
      <c r="H55" s="142"/>
      <c r="I55" s="71"/>
      <c r="J55" s="76"/>
      <c r="K55" s="143"/>
      <c r="L55" s="124"/>
      <c r="M55" s="76"/>
      <c r="N55" s="76"/>
      <c r="O55" s="144"/>
      <c r="P55" s="71"/>
      <c r="Q55" s="71"/>
      <c r="R55" s="71"/>
      <c r="S55" s="75"/>
      <c r="T55" s="76"/>
      <c r="U55" s="76"/>
      <c r="V55" s="76"/>
      <c r="W55" s="71"/>
      <c r="X55" s="71"/>
      <c r="Y55" s="71"/>
      <c r="Z55" s="71"/>
      <c r="AA55" s="71"/>
    </row>
    <row r="56">
      <c r="A56" s="76"/>
      <c r="B56" s="71"/>
      <c r="C56" s="71"/>
      <c r="D56" s="71"/>
      <c r="E56" s="71"/>
      <c r="F56" s="76"/>
      <c r="G56" s="76"/>
      <c r="H56" s="142"/>
      <c r="I56" s="71"/>
      <c r="J56" s="76"/>
      <c r="K56" s="143"/>
      <c r="L56" s="124"/>
      <c r="M56" s="76"/>
      <c r="N56" s="76"/>
      <c r="O56" s="145"/>
      <c r="P56" s="71"/>
      <c r="Q56" s="71"/>
      <c r="R56" s="71"/>
      <c r="S56" s="75"/>
      <c r="T56" s="76"/>
      <c r="U56" s="76"/>
      <c r="V56" s="76"/>
      <c r="W56" s="71"/>
      <c r="X56" s="71"/>
      <c r="Y56" s="71"/>
      <c r="Z56" s="71"/>
      <c r="AA56" s="71"/>
    </row>
    <row r="57">
      <c r="A57" s="76"/>
      <c r="B57" s="71"/>
      <c r="C57" s="71"/>
      <c r="D57" s="71"/>
      <c r="E57" s="71"/>
      <c r="F57" s="76"/>
      <c r="G57" s="76"/>
      <c r="H57" s="142"/>
      <c r="I57" s="71"/>
      <c r="J57" s="76"/>
      <c r="K57" s="143"/>
      <c r="L57" s="124"/>
      <c r="M57" s="76"/>
      <c r="N57" s="76"/>
      <c r="O57" s="145"/>
      <c r="P57" s="71"/>
      <c r="Q57" s="71"/>
      <c r="R57" s="71"/>
      <c r="S57" s="75"/>
      <c r="T57" s="76"/>
      <c r="U57" s="76"/>
      <c r="V57" s="76"/>
      <c r="W57" s="71"/>
      <c r="X57" s="71"/>
      <c r="Y57" s="71"/>
      <c r="Z57" s="71"/>
      <c r="AA57" s="71"/>
    </row>
    <row r="58">
      <c r="A58" s="76"/>
      <c r="B58" s="71"/>
      <c r="C58" s="71"/>
      <c r="D58" s="71"/>
      <c r="E58" s="71"/>
      <c r="F58" s="76"/>
      <c r="G58" s="76"/>
      <c r="H58" s="142"/>
      <c r="I58" s="71"/>
      <c r="J58" s="76"/>
      <c r="K58" s="143"/>
      <c r="L58" s="124"/>
      <c r="M58" s="76"/>
      <c r="N58" s="76"/>
      <c r="O58" s="144"/>
      <c r="P58" s="71"/>
      <c r="Q58" s="71"/>
      <c r="R58" s="71"/>
      <c r="S58" s="75"/>
      <c r="T58" s="76"/>
      <c r="U58" s="76"/>
      <c r="V58" s="76"/>
      <c r="W58" s="71"/>
      <c r="X58" s="71"/>
      <c r="Y58" s="71"/>
      <c r="Z58" s="71"/>
      <c r="AA58" s="71"/>
    </row>
    <row r="59">
      <c r="A59" s="76"/>
      <c r="B59" s="71"/>
      <c r="C59" s="71"/>
      <c r="D59" s="71"/>
      <c r="E59" s="71"/>
      <c r="F59" s="76"/>
      <c r="G59" s="76"/>
      <c r="H59" s="142"/>
      <c r="I59" s="71"/>
      <c r="J59" s="76"/>
      <c r="K59" s="143"/>
      <c r="L59" s="124"/>
      <c r="M59" s="76"/>
      <c r="N59" s="76"/>
      <c r="O59" s="144"/>
      <c r="P59" s="71"/>
      <c r="Q59" s="71"/>
      <c r="R59" s="71"/>
      <c r="S59" s="75"/>
      <c r="T59" s="76"/>
      <c r="U59" s="76"/>
      <c r="V59" s="76"/>
      <c r="W59" s="71"/>
      <c r="X59" s="71"/>
      <c r="Y59" s="71"/>
      <c r="Z59" s="71"/>
      <c r="AA59" s="71"/>
    </row>
    <row r="60">
      <c r="A60" s="76"/>
      <c r="B60" s="71"/>
      <c r="C60" s="71"/>
      <c r="D60" s="71"/>
      <c r="E60" s="71"/>
      <c r="F60" s="76"/>
      <c r="G60" s="76"/>
      <c r="H60" s="142"/>
      <c r="I60" s="71"/>
      <c r="J60" s="76"/>
      <c r="K60" s="143"/>
      <c r="L60" s="124"/>
      <c r="M60" s="76"/>
      <c r="N60" s="76"/>
      <c r="O60" s="144"/>
      <c r="P60" s="71"/>
      <c r="Q60" s="71"/>
      <c r="R60" s="71"/>
      <c r="S60" s="75"/>
      <c r="T60" s="76"/>
      <c r="U60" s="76"/>
      <c r="V60" s="76"/>
      <c r="W60" s="71"/>
      <c r="X60" s="71"/>
      <c r="Y60" s="71"/>
      <c r="Z60" s="71"/>
      <c r="AA60" s="71"/>
    </row>
  </sheetData>
  <autoFilter ref="$A$1:$W$54"/>
  <dataValidations>
    <dataValidation type="list" allowBlank="1" sqref="G2:G60">
      <formula1>LocationType!$A$1:$A$6</formula1>
    </dataValidation>
    <dataValidation type="list" allowBlank="1" sqref="F2:F60">
      <formula1>RepositoryTypes!$A$1:$A$15</formula1>
    </dataValidation>
  </dataValidations>
  <hyperlinks>
    <hyperlink r:id="rId1" ref="O8"/>
    <hyperlink r:id="rId2" ref="O17"/>
    <hyperlink r:id="rId3" ref="O20"/>
    <hyperlink r:id="rId4" ref="O22"/>
    <hyperlink r:id="rId5" ref="O29"/>
    <hyperlink r:id="rId6" ref="O32"/>
    <hyperlink r:id="rId7" ref="O33"/>
    <hyperlink r:id="rId8" ref="O48"/>
    <hyperlink r:id="rId9" ref="O50"/>
  </hyperlinks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7" max="7" width="20.86"/>
  </cols>
  <sheetData>
    <row r="1">
      <c r="A1" s="1" t="s">
        <v>2</v>
      </c>
      <c r="G1" s="3" t="s">
        <v>3</v>
      </c>
      <c r="H1" s="8">
        <f>counta('Repository Locations Data'!A2:A60)</f>
        <v>53</v>
      </c>
    </row>
    <row r="2">
      <c r="A2" s="9" t="s">
        <v>30</v>
      </c>
      <c r="G2" s="15" t="s">
        <v>32</v>
      </c>
      <c r="H2" s="20">
        <f>countif('Repository Locations Data'!G2:G60, "unverified")</f>
        <v>51</v>
      </c>
    </row>
    <row r="3">
      <c r="G3" s="15" t="s">
        <v>38</v>
      </c>
      <c r="H3" s="20">
        <f>countif('Repository Locations Data'!G2:G60, "Mailing Address")</f>
        <v>2</v>
      </c>
    </row>
    <row r="4">
      <c r="G4" s="15" t="s">
        <v>43</v>
      </c>
      <c r="H4" s="20">
        <f>countif('Repository Locations Data'!G2:G60, "Reading Room")</f>
        <v>0</v>
      </c>
    </row>
    <row r="5">
      <c r="G5" s="15" t="s">
        <v>47</v>
      </c>
      <c r="H5" s="20">
        <f>countif('Repository Locations Data'!G2:G60, "Storage Facility")</f>
        <v>0</v>
      </c>
    </row>
    <row r="6">
      <c r="G6" s="15" t="s">
        <v>49</v>
      </c>
      <c r="H6" s="20">
        <f>countif('Repository Locations Data'!G2:G60, "Unknown")</f>
        <v>0</v>
      </c>
    </row>
    <row r="7">
      <c r="G7" s="28" t="s">
        <v>50</v>
      </c>
      <c r="H7" s="20">
        <f>countif('Repository Locations Data'!G2:G60, "All")</f>
        <v>0</v>
      </c>
    </row>
    <row r="8">
      <c r="G8" s="7" t="s">
        <v>53</v>
      </c>
      <c r="H8" s="5">
        <f>H1-H3</f>
        <v>51</v>
      </c>
    </row>
    <row r="9">
      <c r="A9" s="9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15</v>
      </c>
      <c r="B2" s="1" t="s">
        <v>19</v>
      </c>
      <c r="C2" s="7" t="s">
        <v>21</v>
      </c>
      <c r="D2" s="7" t="s">
        <v>23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0" t="s">
        <v>31</v>
      </c>
      <c r="B3" s="12" t="s">
        <v>33</v>
      </c>
      <c r="C3" s="10"/>
      <c r="D3" s="10" t="s">
        <v>35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9" t="s">
        <v>6</v>
      </c>
      <c r="B4" s="17" t="s">
        <v>36</v>
      </c>
      <c r="C4" s="21" t="s">
        <v>37</v>
      </c>
      <c r="D4" s="9" t="s">
        <v>40</v>
      </c>
    </row>
    <row r="5">
      <c r="A5" s="9" t="s">
        <v>7</v>
      </c>
      <c r="B5" s="17" t="s">
        <v>41</v>
      </c>
      <c r="C5" s="21" t="s">
        <v>37</v>
      </c>
      <c r="D5" s="9" t="s">
        <v>40</v>
      </c>
    </row>
    <row r="6">
      <c r="A6" s="10" t="s">
        <v>45</v>
      </c>
      <c r="B6" s="34" t="s">
        <v>52</v>
      </c>
      <c r="C6" s="10"/>
      <c r="D6" s="10" t="s">
        <v>35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0" t="s">
        <v>58</v>
      </c>
      <c r="B7" s="34" t="s">
        <v>59</v>
      </c>
      <c r="C7" s="10"/>
      <c r="D7" s="10" t="s">
        <v>35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0" t="s">
        <v>62</v>
      </c>
      <c r="B8" s="39"/>
      <c r="C8" s="10"/>
      <c r="D8" s="10" t="s">
        <v>35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9" t="s">
        <v>11</v>
      </c>
      <c r="B9" s="42"/>
      <c r="C9" s="9"/>
      <c r="D9" s="9" t="s">
        <v>40</v>
      </c>
    </row>
    <row r="10">
      <c r="A10" s="9" t="s">
        <v>65</v>
      </c>
      <c r="B10" s="42"/>
      <c r="C10" s="9"/>
      <c r="D10" s="9" t="s">
        <v>40</v>
      </c>
    </row>
    <row r="11">
      <c r="A11" s="10" t="s">
        <v>66</v>
      </c>
      <c r="B11" s="39"/>
      <c r="C11" s="10"/>
      <c r="D11" s="10" t="s">
        <v>35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45" t="s">
        <v>67</v>
      </c>
      <c r="B12" s="46"/>
      <c r="C12" s="45"/>
      <c r="D12" s="45" t="s">
        <v>40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A13" s="10" t="s">
        <v>71</v>
      </c>
      <c r="B13" s="39"/>
      <c r="C13" s="10"/>
      <c r="D13" s="10" t="s">
        <v>35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0" t="s">
        <v>73</v>
      </c>
      <c r="B14" s="39"/>
      <c r="C14" s="10"/>
      <c r="D14" s="10" t="s">
        <v>35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9" t="s">
        <v>18</v>
      </c>
      <c r="B15" s="42"/>
      <c r="C15" s="9"/>
      <c r="D15" s="9" t="s">
        <v>40</v>
      </c>
    </row>
    <row r="16">
      <c r="A16" s="48" t="s">
        <v>20</v>
      </c>
      <c r="B16" s="49" t="s">
        <v>76</v>
      </c>
      <c r="C16" s="51" t="s">
        <v>78</v>
      </c>
      <c r="D16" s="48" t="s">
        <v>35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>
      <c r="A17" s="48" t="s">
        <v>22</v>
      </c>
      <c r="B17" s="49" t="s">
        <v>76</v>
      </c>
      <c r="C17" s="51" t="s">
        <v>78</v>
      </c>
      <c r="D17" s="48" t="s">
        <v>35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>
      <c r="A18" s="9" t="s">
        <v>24</v>
      </c>
      <c r="B18" s="17" t="s">
        <v>86</v>
      </c>
      <c r="D18" s="9" t="s">
        <v>40</v>
      </c>
    </row>
    <row r="19">
      <c r="A19" s="10" t="s">
        <v>88</v>
      </c>
      <c r="B19" s="12" t="s">
        <v>89</v>
      </c>
      <c r="C19" s="14"/>
      <c r="D19" s="10" t="s">
        <v>35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0" t="s">
        <v>92</v>
      </c>
      <c r="B20" s="12" t="s">
        <v>93</v>
      </c>
      <c r="C20" s="14"/>
      <c r="D20" s="10" t="s">
        <v>35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0" t="s">
        <v>94</v>
      </c>
      <c r="B21" s="12" t="s">
        <v>95</v>
      </c>
      <c r="C21" s="14"/>
      <c r="D21" s="10" t="s">
        <v>35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9" t="s">
        <v>29</v>
      </c>
      <c r="B22" s="17" t="s">
        <v>97</v>
      </c>
    </row>
    <row r="23">
      <c r="B23" s="42"/>
    </row>
    <row r="24">
      <c r="A24" s="9"/>
      <c r="B24" s="42"/>
    </row>
    <row r="25">
      <c r="B25" s="42"/>
    </row>
    <row r="26">
      <c r="B26" s="42"/>
    </row>
    <row r="27">
      <c r="B27" s="42"/>
    </row>
    <row r="28">
      <c r="B28" s="42"/>
    </row>
    <row r="29">
      <c r="B29" s="42"/>
    </row>
    <row r="30">
      <c r="B30" s="42"/>
    </row>
    <row r="31">
      <c r="B31" s="42"/>
    </row>
    <row r="32">
      <c r="B32" s="7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42"/>
    </row>
    <row r="46">
      <c r="B46" s="42"/>
    </row>
    <row r="47">
      <c r="B47" s="42"/>
    </row>
    <row r="48">
      <c r="B48" s="42"/>
    </row>
    <row r="49">
      <c r="B49" s="42"/>
    </row>
    <row r="50">
      <c r="B50" s="42"/>
    </row>
    <row r="51">
      <c r="B51" s="42"/>
    </row>
    <row r="52">
      <c r="B52" s="42"/>
    </row>
    <row r="53">
      <c r="B53" s="42"/>
    </row>
    <row r="54">
      <c r="B54" s="42"/>
    </row>
    <row r="55">
      <c r="B55" s="42"/>
    </row>
    <row r="56">
      <c r="B56" s="42"/>
    </row>
    <row r="57">
      <c r="B57" s="42"/>
    </row>
    <row r="58">
      <c r="B58" s="42"/>
    </row>
    <row r="59">
      <c r="B59" s="42"/>
    </row>
    <row r="60">
      <c r="B60" s="42"/>
    </row>
    <row r="61">
      <c r="B61" s="42"/>
    </row>
    <row r="62">
      <c r="B62" s="42"/>
    </row>
    <row r="63">
      <c r="B63" s="42"/>
    </row>
    <row r="64">
      <c r="B64" s="42"/>
    </row>
    <row r="65">
      <c r="B65" s="42"/>
    </row>
    <row r="66">
      <c r="B66" s="42"/>
    </row>
    <row r="67">
      <c r="B67" s="42"/>
    </row>
    <row r="68">
      <c r="B68" s="42"/>
    </row>
    <row r="69">
      <c r="B69" s="42"/>
    </row>
    <row r="70">
      <c r="B70" s="42"/>
    </row>
    <row r="71">
      <c r="B71" s="42"/>
    </row>
    <row r="72">
      <c r="B72" s="42"/>
    </row>
    <row r="73">
      <c r="B73" s="42"/>
    </row>
    <row r="74">
      <c r="B74" s="42"/>
    </row>
    <row r="75">
      <c r="B75" s="42"/>
    </row>
    <row r="76">
      <c r="B76" s="42"/>
    </row>
    <row r="77">
      <c r="B77" s="42"/>
    </row>
    <row r="78">
      <c r="B78" s="42"/>
    </row>
    <row r="79">
      <c r="B79" s="42"/>
    </row>
    <row r="80">
      <c r="B80" s="42"/>
    </row>
    <row r="81">
      <c r="B81" s="42"/>
    </row>
    <row r="82">
      <c r="B82" s="42"/>
    </row>
    <row r="83">
      <c r="B83" s="42"/>
    </row>
    <row r="84">
      <c r="B84" s="42"/>
    </row>
    <row r="85">
      <c r="B85" s="42"/>
    </row>
    <row r="86">
      <c r="B86" s="42"/>
    </row>
    <row r="87">
      <c r="B87" s="42"/>
    </row>
    <row r="88">
      <c r="B88" s="42"/>
    </row>
    <row r="89">
      <c r="B89" s="42"/>
    </row>
    <row r="90">
      <c r="B90" s="42"/>
    </row>
    <row r="91">
      <c r="B91" s="42"/>
    </row>
    <row r="92">
      <c r="B92" s="42"/>
    </row>
    <row r="93">
      <c r="B93" s="42"/>
    </row>
    <row r="94">
      <c r="B94" s="42"/>
    </row>
    <row r="95">
      <c r="B95" s="42"/>
    </row>
    <row r="96">
      <c r="B96" s="42"/>
    </row>
    <row r="97">
      <c r="B97" s="42"/>
    </row>
    <row r="98">
      <c r="B98" s="42"/>
    </row>
    <row r="99">
      <c r="B99" s="42"/>
    </row>
    <row r="100">
      <c r="B100" s="42"/>
    </row>
    <row r="101">
      <c r="B101" s="42"/>
    </row>
    <row r="102">
      <c r="B102" s="42"/>
    </row>
    <row r="103">
      <c r="B103" s="42"/>
    </row>
    <row r="104">
      <c r="B104" s="42"/>
    </row>
    <row r="105">
      <c r="B105" s="42"/>
    </row>
    <row r="106">
      <c r="B106" s="42"/>
    </row>
    <row r="107">
      <c r="B107" s="42"/>
    </row>
    <row r="108">
      <c r="B108" s="42"/>
    </row>
    <row r="109">
      <c r="B109" s="42"/>
    </row>
    <row r="110">
      <c r="B110" s="42"/>
    </row>
    <row r="111">
      <c r="B111" s="42"/>
    </row>
    <row r="112">
      <c r="B112" s="42"/>
    </row>
    <row r="113">
      <c r="B113" s="42"/>
    </row>
    <row r="114">
      <c r="B114" s="42"/>
    </row>
    <row r="115">
      <c r="B115" s="42"/>
    </row>
    <row r="116">
      <c r="B116" s="42"/>
    </row>
    <row r="117">
      <c r="B117" s="42"/>
    </row>
    <row r="118">
      <c r="B118" s="42"/>
    </row>
    <row r="119">
      <c r="B119" s="42"/>
    </row>
    <row r="120">
      <c r="B120" s="42"/>
    </row>
    <row r="121">
      <c r="B121" s="42"/>
    </row>
    <row r="122">
      <c r="B122" s="42"/>
    </row>
    <row r="123">
      <c r="B123" s="42"/>
    </row>
    <row r="124">
      <c r="B124" s="42"/>
    </row>
    <row r="125">
      <c r="B125" s="42"/>
    </row>
    <row r="126">
      <c r="B126" s="42"/>
    </row>
    <row r="127">
      <c r="B127" s="42"/>
    </row>
    <row r="128">
      <c r="B128" s="42"/>
    </row>
    <row r="129">
      <c r="B129" s="42"/>
    </row>
    <row r="130">
      <c r="B130" s="42"/>
    </row>
    <row r="131">
      <c r="B131" s="42"/>
    </row>
    <row r="132">
      <c r="B132" s="42"/>
    </row>
    <row r="133">
      <c r="B133" s="42"/>
    </row>
    <row r="134">
      <c r="B134" s="42"/>
    </row>
    <row r="135">
      <c r="B135" s="42"/>
    </row>
    <row r="136">
      <c r="B136" s="42"/>
    </row>
    <row r="137">
      <c r="B137" s="42"/>
    </row>
    <row r="138">
      <c r="B138" s="42"/>
    </row>
    <row r="139">
      <c r="B139" s="42"/>
    </row>
    <row r="140">
      <c r="B140" s="42"/>
    </row>
    <row r="141">
      <c r="B141" s="42"/>
    </row>
    <row r="142">
      <c r="B142" s="42"/>
    </row>
    <row r="143">
      <c r="B143" s="42"/>
    </row>
    <row r="144">
      <c r="B144" s="42"/>
    </row>
    <row r="145">
      <c r="B145" s="42"/>
    </row>
    <row r="146">
      <c r="B146" s="42"/>
    </row>
    <row r="147">
      <c r="B147" s="42"/>
    </row>
    <row r="148">
      <c r="B148" s="42"/>
    </row>
    <row r="149">
      <c r="B149" s="42"/>
    </row>
    <row r="150">
      <c r="B150" s="42"/>
    </row>
    <row r="151">
      <c r="B151" s="42"/>
    </row>
    <row r="152">
      <c r="B152" s="42"/>
    </row>
    <row r="153">
      <c r="B153" s="42"/>
    </row>
    <row r="154">
      <c r="B154" s="42"/>
    </row>
    <row r="155">
      <c r="B155" s="42"/>
    </row>
    <row r="156">
      <c r="B156" s="42"/>
    </row>
    <row r="157">
      <c r="B157" s="42"/>
    </row>
    <row r="158">
      <c r="B158" s="42"/>
    </row>
    <row r="159">
      <c r="B159" s="42"/>
    </row>
    <row r="160">
      <c r="B160" s="42"/>
    </row>
    <row r="161">
      <c r="B161" s="42"/>
    </row>
    <row r="162">
      <c r="B162" s="42"/>
    </row>
    <row r="163">
      <c r="B163" s="42"/>
    </row>
    <row r="164">
      <c r="B164" s="42"/>
    </row>
    <row r="165">
      <c r="B165" s="42"/>
    </row>
    <row r="166">
      <c r="B166" s="42"/>
    </row>
    <row r="167">
      <c r="B167" s="42"/>
    </row>
    <row r="168">
      <c r="B168" s="42"/>
    </row>
    <row r="169">
      <c r="B169" s="42"/>
    </row>
    <row r="170">
      <c r="B170" s="42"/>
    </row>
    <row r="171">
      <c r="B171" s="42"/>
    </row>
    <row r="172">
      <c r="B172" s="42"/>
    </row>
    <row r="173">
      <c r="B173" s="42"/>
    </row>
    <row r="174">
      <c r="B174" s="42"/>
    </row>
    <row r="175">
      <c r="B175" s="42"/>
    </row>
    <row r="176">
      <c r="B176" s="42"/>
    </row>
    <row r="177">
      <c r="B177" s="42"/>
    </row>
    <row r="178">
      <c r="B178" s="42"/>
    </row>
    <row r="179">
      <c r="B179" s="42"/>
    </row>
    <row r="180">
      <c r="B180" s="42"/>
    </row>
    <row r="181">
      <c r="B181" s="42"/>
    </row>
    <row r="182">
      <c r="B182" s="42"/>
    </row>
    <row r="183">
      <c r="B183" s="42"/>
    </row>
    <row r="184">
      <c r="B184" s="42"/>
    </row>
    <row r="185">
      <c r="B185" s="42"/>
    </row>
    <row r="186">
      <c r="B186" s="42"/>
    </row>
    <row r="187">
      <c r="B187" s="42"/>
    </row>
    <row r="188">
      <c r="B188" s="42"/>
    </row>
    <row r="189">
      <c r="B189" s="42"/>
    </row>
    <row r="190">
      <c r="B190" s="42"/>
    </row>
    <row r="191">
      <c r="B191" s="42"/>
    </row>
    <row r="192">
      <c r="B192" s="42"/>
    </row>
    <row r="193">
      <c r="B193" s="42"/>
    </row>
    <row r="194">
      <c r="B194" s="42"/>
    </row>
    <row r="195">
      <c r="B195" s="42"/>
    </row>
    <row r="196">
      <c r="B196" s="42"/>
    </row>
    <row r="197">
      <c r="B197" s="42"/>
    </row>
    <row r="198">
      <c r="B198" s="42"/>
    </row>
    <row r="199">
      <c r="B199" s="42"/>
    </row>
    <row r="200">
      <c r="B200" s="42"/>
    </row>
    <row r="201">
      <c r="B201" s="42"/>
    </row>
    <row r="202">
      <c r="B202" s="42"/>
    </row>
    <row r="203">
      <c r="B203" s="42"/>
    </row>
    <row r="204">
      <c r="B204" s="42"/>
    </row>
    <row r="205">
      <c r="B205" s="42"/>
    </row>
    <row r="206">
      <c r="B206" s="42"/>
    </row>
    <row r="207">
      <c r="B207" s="42"/>
    </row>
    <row r="208">
      <c r="B208" s="42"/>
    </row>
    <row r="209">
      <c r="B209" s="42"/>
    </row>
    <row r="210">
      <c r="B210" s="42"/>
    </row>
    <row r="211">
      <c r="B211" s="42"/>
    </row>
    <row r="212">
      <c r="B212" s="42"/>
    </row>
    <row r="213">
      <c r="B213" s="42"/>
    </row>
    <row r="214">
      <c r="B214" s="42"/>
    </row>
    <row r="215">
      <c r="B215" s="42"/>
    </row>
    <row r="216">
      <c r="B216" s="42"/>
    </row>
    <row r="217">
      <c r="B217" s="42"/>
    </row>
    <row r="218">
      <c r="B218" s="42"/>
    </row>
    <row r="219">
      <c r="B219" s="42"/>
    </row>
    <row r="220">
      <c r="B220" s="42"/>
    </row>
    <row r="221">
      <c r="B221" s="42"/>
    </row>
    <row r="222">
      <c r="B222" s="42"/>
    </row>
    <row r="223">
      <c r="B223" s="42"/>
    </row>
    <row r="224">
      <c r="B224" s="42"/>
    </row>
    <row r="225">
      <c r="B225" s="42"/>
    </row>
    <row r="226">
      <c r="B226" s="42"/>
    </row>
    <row r="227">
      <c r="B227" s="42"/>
    </row>
    <row r="228">
      <c r="B228" s="42"/>
    </row>
    <row r="229">
      <c r="B229" s="42"/>
    </row>
    <row r="230">
      <c r="B230" s="42"/>
    </row>
    <row r="231">
      <c r="B231" s="42"/>
    </row>
    <row r="232">
      <c r="B232" s="42"/>
    </row>
    <row r="233">
      <c r="B233" s="42"/>
    </row>
    <row r="234">
      <c r="B234" s="42"/>
    </row>
    <row r="235">
      <c r="B235" s="42"/>
    </row>
    <row r="236">
      <c r="B236" s="42"/>
    </row>
    <row r="237">
      <c r="B237" s="42"/>
    </row>
    <row r="238">
      <c r="B238" s="42"/>
    </row>
    <row r="239">
      <c r="B239" s="42"/>
    </row>
    <row r="240">
      <c r="B240" s="42"/>
    </row>
    <row r="241">
      <c r="B241" s="42"/>
    </row>
    <row r="242">
      <c r="B242" s="42"/>
    </row>
    <row r="243">
      <c r="B243" s="42"/>
    </row>
    <row r="244">
      <c r="B244" s="42"/>
    </row>
    <row r="245">
      <c r="B245" s="42"/>
    </row>
    <row r="246">
      <c r="B246" s="42"/>
    </row>
    <row r="247">
      <c r="B247" s="42"/>
    </row>
    <row r="248">
      <c r="B248" s="42"/>
    </row>
    <row r="249">
      <c r="B249" s="42"/>
    </row>
    <row r="250">
      <c r="B250" s="42"/>
    </row>
    <row r="251">
      <c r="B251" s="42"/>
    </row>
    <row r="252">
      <c r="B252" s="42"/>
    </row>
    <row r="253">
      <c r="B253" s="42"/>
    </row>
    <row r="254">
      <c r="B254" s="42"/>
    </row>
    <row r="255">
      <c r="B255" s="42"/>
    </row>
    <row r="256">
      <c r="B256" s="42"/>
    </row>
    <row r="257">
      <c r="B257" s="42"/>
    </row>
    <row r="258">
      <c r="B258" s="42"/>
    </row>
    <row r="259">
      <c r="B259" s="42"/>
    </row>
    <row r="260">
      <c r="B260" s="42"/>
    </row>
    <row r="261">
      <c r="B261" s="42"/>
    </row>
    <row r="262">
      <c r="B262" s="42"/>
    </row>
    <row r="263">
      <c r="B263" s="42"/>
    </row>
    <row r="264">
      <c r="B264" s="42"/>
    </row>
    <row r="265">
      <c r="B265" s="42"/>
    </row>
    <row r="266">
      <c r="B266" s="42"/>
    </row>
    <row r="267">
      <c r="B267" s="42"/>
    </row>
    <row r="268">
      <c r="B268" s="42"/>
    </row>
    <row r="269">
      <c r="B269" s="42"/>
    </row>
    <row r="270">
      <c r="B270" s="42"/>
    </row>
    <row r="271">
      <c r="B271" s="42"/>
    </row>
    <row r="272">
      <c r="B272" s="42"/>
    </row>
    <row r="273">
      <c r="B273" s="42"/>
    </row>
    <row r="274">
      <c r="B274" s="42"/>
    </row>
    <row r="275">
      <c r="B275" s="42"/>
    </row>
    <row r="276">
      <c r="B276" s="42"/>
    </row>
    <row r="277">
      <c r="B277" s="42"/>
    </row>
    <row r="278">
      <c r="B278" s="42"/>
    </row>
    <row r="279">
      <c r="B279" s="42"/>
    </row>
    <row r="280">
      <c r="B280" s="42"/>
    </row>
    <row r="281">
      <c r="B281" s="42"/>
    </row>
    <row r="282">
      <c r="B282" s="42"/>
    </row>
    <row r="283">
      <c r="B283" s="42"/>
    </row>
    <row r="284">
      <c r="B284" s="42"/>
    </row>
    <row r="285">
      <c r="B285" s="42"/>
    </row>
    <row r="286">
      <c r="B286" s="42"/>
    </row>
    <row r="287">
      <c r="B287" s="42"/>
    </row>
    <row r="288">
      <c r="B288" s="42"/>
    </row>
    <row r="289">
      <c r="B289" s="42"/>
    </row>
    <row r="290">
      <c r="B290" s="42"/>
    </row>
    <row r="291">
      <c r="B291" s="42"/>
    </row>
    <row r="292">
      <c r="B292" s="42"/>
    </row>
    <row r="293">
      <c r="B293" s="42"/>
    </row>
    <row r="294">
      <c r="B294" s="42"/>
    </row>
    <row r="295">
      <c r="B295" s="42"/>
    </row>
    <row r="296">
      <c r="B296" s="42"/>
    </row>
    <row r="297">
      <c r="B297" s="42"/>
    </row>
    <row r="298">
      <c r="B298" s="42"/>
    </row>
    <row r="299">
      <c r="B299" s="42"/>
    </row>
    <row r="300">
      <c r="B300" s="42"/>
    </row>
    <row r="301">
      <c r="B301" s="42"/>
    </row>
    <row r="302">
      <c r="B302" s="42"/>
    </row>
    <row r="303">
      <c r="B303" s="42"/>
    </row>
    <row r="304">
      <c r="B304" s="42"/>
    </row>
    <row r="305">
      <c r="B305" s="42"/>
    </row>
    <row r="306">
      <c r="B306" s="42"/>
    </row>
    <row r="307">
      <c r="B307" s="42"/>
    </row>
    <row r="308">
      <c r="B308" s="42"/>
    </row>
    <row r="309">
      <c r="B309" s="42"/>
    </row>
    <row r="310">
      <c r="B310" s="42"/>
    </row>
    <row r="311">
      <c r="B311" s="42"/>
    </row>
    <row r="312">
      <c r="B312" s="42"/>
    </row>
    <row r="313">
      <c r="B313" s="42"/>
    </row>
    <row r="314">
      <c r="B314" s="42"/>
    </row>
    <row r="315">
      <c r="B315" s="42"/>
    </row>
    <row r="316">
      <c r="B316" s="42"/>
    </row>
    <row r="317">
      <c r="B317" s="42"/>
    </row>
    <row r="318">
      <c r="B318" s="42"/>
    </row>
    <row r="319">
      <c r="B319" s="42"/>
    </row>
    <row r="320">
      <c r="B320" s="42"/>
    </row>
    <row r="321">
      <c r="B321" s="42"/>
    </row>
    <row r="322">
      <c r="B322" s="42"/>
    </row>
    <row r="323">
      <c r="B323" s="42"/>
    </row>
    <row r="324">
      <c r="B324" s="42"/>
    </row>
    <row r="325">
      <c r="B325" s="42"/>
    </row>
    <row r="326">
      <c r="B326" s="42"/>
    </row>
    <row r="327">
      <c r="B327" s="42"/>
    </row>
    <row r="328">
      <c r="B328" s="42"/>
    </row>
    <row r="329">
      <c r="B329" s="42"/>
    </row>
    <row r="330">
      <c r="B330" s="42"/>
    </row>
    <row r="331">
      <c r="B331" s="42"/>
    </row>
    <row r="332">
      <c r="B332" s="42"/>
    </row>
    <row r="333">
      <c r="B333" s="42"/>
    </row>
    <row r="334">
      <c r="B334" s="42"/>
    </row>
    <row r="335">
      <c r="B335" s="42"/>
    </row>
    <row r="336">
      <c r="B336" s="42"/>
    </row>
    <row r="337">
      <c r="B337" s="42"/>
    </row>
    <row r="338">
      <c r="B338" s="42"/>
    </row>
    <row r="339">
      <c r="B339" s="42"/>
    </row>
    <row r="340">
      <c r="B340" s="42"/>
    </row>
    <row r="341">
      <c r="B341" s="42"/>
    </row>
    <row r="342">
      <c r="B342" s="42"/>
    </row>
    <row r="343">
      <c r="B343" s="42"/>
    </row>
    <row r="344">
      <c r="B344" s="42"/>
    </row>
    <row r="345">
      <c r="B345" s="42"/>
    </row>
    <row r="346">
      <c r="B346" s="42"/>
    </row>
    <row r="347">
      <c r="B347" s="42"/>
    </row>
    <row r="348">
      <c r="B348" s="42"/>
    </row>
    <row r="349">
      <c r="B349" s="42"/>
    </row>
    <row r="350">
      <c r="B350" s="42"/>
    </row>
    <row r="351">
      <c r="B351" s="42"/>
    </row>
    <row r="352">
      <c r="B352" s="42"/>
    </row>
    <row r="353">
      <c r="B353" s="42"/>
    </row>
    <row r="354">
      <c r="B354" s="42"/>
    </row>
    <row r="355">
      <c r="B355" s="42"/>
    </row>
    <row r="356">
      <c r="B356" s="42"/>
    </row>
    <row r="357">
      <c r="B357" s="42"/>
    </row>
    <row r="358">
      <c r="B358" s="42"/>
    </row>
    <row r="359">
      <c r="B359" s="42"/>
    </row>
    <row r="360">
      <c r="B360" s="42"/>
    </row>
    <row r="361">
      <c r="B361" s="42"/>
    </row>
    <row r="362">
      <c r="B362" s="42"/>
    </row>
    <row r="363">
      <c r="B363" s="42"/>
    </row>
    <row r="364">
      <c r="B364" s="42"/>
    </row>
    <row r="365">
      <c r="B365" s="42"/>
    </row>
    <row r="366">
      <c r="B366" s="42"/>
    </row>
    <row r="367">
      <c r="B367" s="42"/>
    </row>
    <row r="368">
      <c r="B368" s="42"/>
    </row>
    <row r="369">
      <c r="B369" s="42"/>
    </row>
    <row r="370">
      <c r="B370" s="42"/>
    </row>
    <row r="371">
      <c r="B371" s="42"/>
    </row>
    <row r="372">
      <c r="B372" s="42"/>
    </row>
    <row r="373">
      <c r="B373" s="42"/>
    </row>
    <row r="374">
      <c r="B374" s="42"/>
    </row>
    <row r="375">
      <c r="B375" s="42"/>
    </row>
    <row r="376">
      <c r="B376" s="42"/>
    </row>
    <row r="377">
      <c r="B377" s="42"/>
    </row>
    <row r="378">
      <c r="B378" s="42"/>
    </row>
    <row r="379">
      <c r="B379" s="42"/>
    </row>
    <row r="380">
      <c r="B380" s="42"/>
    </row>
    <row r="381">
      <c r="B381" s="42"/>
    </row>
    <row r="382">
      <c r="B382" s="42"/>
    </row>
    <row r="383">
      <c r="B383" s="42"/>
    </row>
    <row r="384">
      <c r="B384" s="42"/>
    </row>
    <row r="385">
      <c r="B385" s="42"/>
    </row>
    <row r="386">
      <c r="B386" s="42"/>
    </row>
    <row r="387">
      <c r="B387" s="42"/>
    </row>
    <row r="388">
      <c r="B388" s="42"/>
    </row>
    <row r="389">
      <c r="B389" s="42"/>
    </row>
    <row r="390">
      <c r="B390" s="42"/>
    </row>
    <row r="391">
      <c r="B391" s="42"/>
    </row>
    <row r="392">
      <c r="B392" s="42"/>
    </row>
    <row r="393">
      <c r="B393" s="42"/>
    </row>
    <row r="394">
      <c r="B394" s="42"/>
    </row>
    <row r="395">
      <c r="B395" s="42"/>
    </row>
    <row r="396">
      <c r="B396" s="42"/>
    </row>
    <row r="397">
      <c r="B397" s="42"/>
    </row>
    <row r="398">
      <c r="B398" s="42"/>
    </row>
    <row r="399">
      <c r="B399" s="42"/>
    </row>
    <row r="400">
      <c r="B400" s="42"/>
    </row>
    <row r="401">
      <c r="B401" s="42"/>
    </row>
    <row r="402">
      <c r="B402" s="42"/>
    </row>
    <row r="403">
      <c r="B403" s="42"/>
    </row>
    <row r="404">
      <c r="B404" s="42"/>
    </row>
    <row r="405">
      <c r="B405" s="42"/>
    </row>
    <row r="406">
      <c r="B406" s="42"/>
    </row>
    <row r="407">
      <c r="B407" s="42"/>
    </row>
    <row r="408">
      <c r="B408" s="42"/>
    </row>
    <row r="409">
      <c r="B409" s="42"/>
    </row>
    <row r="410">
      <c r="B410" s="42"/>
    </row>
    <row r="411">
      <c r="B411" s="42"/>
    </row>
    <row r="412">
      <c r="B412" s="42"/>
    </row>
    <row r="413">
      <c r="B413" s="42"/>
    </row>
    <row r="414">
      <c r="B414" s="42"/>
    </row>
    <row r="415">
      <c r="B415" s="42"/>
    </row>
    <row r="416">
      <c r="B416" s="42"/>
    </row>
    <row r="417">
      <c r="B417" s="42"/>
    </row>
    <row r="418">
      <c r="B418" s="42"/>
    </row>
    <row r="419">
      <c r="B419" s="42"/>
    </row>
    <row r="420">
      <c r="B420" s="42"/>
    </row>
    <row r="421">
      <c r="B421" s="42"/>
    </row>
    <row r="422">
      <c r="B422" s="42"/>
    </row>
    <row r="423">
      <c r="B423" s="42"/>
    </row>
    <row r="424">
      <c r="B424" s="42"/>
    </row>
    <row r="425">
      <c r="B425" s="42"/>
    </row>
    <row r="426">
      <c r="B426" s="42"/>
    </row>
    <row r="427">
      <c r="B427" s="42"/>
    </row>
    <row r="428">
      <c r="B428" s="42"/>
    </row>
    <row r="429">
      <c r="B429" s="42"/>
    </row>
    <row r="430">
      <c r="B430" s="42"/>
    </row>
    <row r="431">
      <c r="B431" s="42"/>
    </row>
    <row r="432">
      <c r="B432" s="42"/>
    </row>
    <row r="433">
      <c r="B433" s="42"/>
    </row>
    <row r="434">
      <c r="B434" s="42"/>
    </row>
    <row r="435">
      <c r="B435" s="42"/>
    </row>
    <row r="436">
      <c r="B436" s="42"/>
    </row>
    <row r="437">
      <c r="B437" s="42"/>
    </row>
    <row r="438">
      <c r="B438" s="42"/>
    </row>
    <row r="439">
      <c r="B439" s="42"/>
    </row>
    <row r="440">
      <c r="B440" s="42"/>
    </row>
    <row r="441">
      <c r="B441" s="42"/>
    </row>
    <row r="442">
      <c r="B442" s="42"/>
    </row>
    <row r="443">
      <c r="B443" s="42"/>
    </row>
    <row r="444">
      <c r="B444" s="42"/>
    </row>
    <row r="445">
      <c r="B445" s="42"/>
    </row>
    <row r="446">
      <c r="B446" s="42"/>
    </row>
    <row r="447">
      <c r="B447" s="42"/>
    </row>
    <row r="448">
      <c r="B448" s="42"/>
    </row>
    <row r="449">
      <c r="B449" s="42"/>
    </row>
    <row r="450">
      <c r="B450" s="42"/>
    </row>
    <row r="451">
      <c r="B451" s="42"/>
    </row>
    <row r="452">
      <c r="B452" s="42"/>
    </row>
    <row r="453">
      <c r="B453" s="42"/>
    </row>
    <row r="454">
      <c r="B454" s="42"/>
    </row>
    <row r="455">
      <c r="B455" s="42"/>
    </row>
    <row r="456">
      <c r="B456" s="42"/>
    </row>
    <row r="457">
      <c r="B457" s="42"/>
    </row>
    <row r="458">
      <c r="B458" s="42"/>
    </row>
    <row r="459">
      <c r="B459" s="42"/>
    </row>
    <row r="460">
      <c r="B460" s="42"/>
    </row>
    <row r="461">
      <c r="B461" s="42"/>
    </row>
    <row r="462">
      <c r="B462" s="42"/>
    </row>
    <row r="463">
      <c r="B463" s="42"/>
    </row>
    <row r="464">
      <c r="B464" s="42"/>
    </row>
    <row r="465">
      <c r="B465" s="42"/>
    </row>
    <row r="466">
      <c r="B466" s="42"/>
    </row>
    <row r="467">
      <c r="B467" s="42"/>
    </row>
    <row r="468">
      <c r="B468" s="42"/>
    </row>
    <row r="469">
      <c r="B469" s="42"/>
    </row>
    <row r="470">
      <c r="B470" s="42"/>
    </row>
    <row r="471">
      <c r="B471" s="42"/>
    </row>
    <row r="472">
      <c r="B472" s="42"/>
    </row>
    <row r="473">
      <c r="B473" s="42"/>
    </row>
    <row r="474">
      <c r="B474" s="42"/>
    </row>
    <row r="475">
      <c r="B475" s="42"/>
    </row>
    <row r="476">
      <c r="B476" s="42"/>
    </row>
    <row r="477">
      <c r="B477" s="42"/>
    </row>
    <row r="478">
      <c r="B478" s="42"/>
    </row>
    <row r="479">
      <c r="B479" s="42"/>
    </row>
    <row r="480">
      <c r="B480" s="42"/>
    </row>
    <row r="481">
      <c r="B481" s="42"/>
    </row>
    <row r="482">
      <c r="B482" s="42"/>
    </row>
    <row r="483">
      <c r="B483" s="42"/>
    </row>
    <row r="484">
      <c r="B484" s="42"/>
    </row>
    <row r="485">
      <c r="B485" s="42"/>
    </row>
    <row r="486">
      <c r="B486" s="42"/>
    </row>
    <row r="487">
      <c r="B487" s="42"/>
    </row>
    <row r="488">
      <c r="B488" s="42"/>
    </row>
    <row r="489">
      <c r="B489" s="42"/>
    </row>
    <row r="490">
      <c r="B490" s="42"/>
    </row>
    <row r="491">
      <c r="B491" s="42"/>
    </row>
    <row r="492">
      <c r="B492" s="42"/>
    </row>
    <row r="493">
      <c r="B493" s="42"/>
    </row>
    <row r="494">
      <c r="B494" s="42"/>
    </row>
    <row r="495">
      <c r="B495" s="42"/>
    </row>
    <row r="496">
      <c r="B496" s="42"/>
    </row>
    <row r="497">
      <c r="B497" s="42"/>
    </row>
    <row r="498">
      <c r="B498" s="42"/>
    </row>
    <row r="499">
      <c r="B499" s="42"/>
    </row>
    <row r="500">
      <c r="B500" s="42"/>
    </row>
    <row r="501">
      <c r="B501" s="42"/>
    </row>
    <row r="502">
      <c r="B502" s="42"/>
    </row>
    <row r="503">
      <c r="B503" s="42"/>
    </row>
    <row r="504">
      <c r="B504" s="42"/>
    </row>
    <row r="505">
      <c r="B505" s="42"/>
    </row>
    <row r="506">
      <c r="B506" s="42"/>
    </row>
    <row r="507">
      <c r="B507" s="42"/>
    </row>
    <row r="508">
      <c r="B508" s="42"/>
    </row>
    <row r="509">
      <c r="B509" s="42"/>
    </row>
    <row r="510">
      <c r="B510" s="42"/>
    </row>
    <row r="511">
      <c r="B511" s="42"/>
    </row>
    <row r="512">
      <c r="B512" s="42"/>
    </row>
    <row r="513">
      <c r="B513" s="42"/>
    </row>
    <row r="514">
      <c r="B514" s="42"/>
    </row>
    <row r="515">
      <c r="B515" s="42"/>
    </row>
    <row r="516">
      <c r="B516" s="42"/>
    </row>
    <row r="517">
      <c r="B517" s="42"/>
    </row>
    <row r="518">
      <c r="B518" s="42"/>
    </row>
    <row r="519">
      <c r="B519" s="42"/>
    </row>
    <row r="520">
      <c r="B520" s="42"/>
    </row>
    <row r="521">
      <c r="B521" s="42"/>
    </row>
    <row r="522">
      <c r="B522" s="42"/>
    </row>
    <row r="523">
      <c r="B523" s="42"/>
    </row>
    <row r="524">
      <c r="B524" s="42"/>
    </row>
    <row r="525">
      <c r="B525" s="42"/>
    </row>
    <row r="526">
      <c r="B526" s="42"/>
    </row>
    <row r="527">
      <c r="B527" s="42"/>
    </row>
    <row r="528">
      <c r="B528" s="42"/>
    </row>
    <row r="529">
      <c r="B529" s="42"/>
    </row>
    <row r="530">
      <c r="B530" s="42"/>
    </row>
    <row r="531">
      <c r="B531" s="42"/>
    </row>
    <row r="532">
      <c r="B532" s="42"/>
    </row>
    <row r="533">
      <c r="B533" s="42"/>
    </row>
    <row r="534">
      <c r="B534" s="42"/>
    </row>
    <row r="535">
      <c r="B535" s="42"/>
    </row>
    <row r="536">
      <c r="B536" s="42"/>
    </row>
    <row r="537">
      <c r="B537" s="42"/>
    </row>
    <row r="538">
      <c r="B538" s="42"/>
    </row>
    <row r="539">
      <c r="B539" s="42"/>
    </row>
    <row r="540">
      <c r="B540" s="42"/>
    </row>
    <row r="541">
      <c r="B541" s="42"/>
    </row>
    <row r="542">
      <c r="B542" s="42"/>
    </row>
    <row r="543">
      <c r="B543" s="42"/>
    </row>
    <row r="544">
      <c r="B544" s="42"/>
    </row>
    <row r="545">
      <c r="B545" s="42"/>
    </row>
    <row r="546">
      <c r="B546" s="42"/>
    </row>
    <row r="547">
      <c r="B547" s="42"/>
    </row>
    <row r="548">
      <c r="B548" s="42"/>
    </row>
    <row r="549">
      <c r="B549" s="42"/>
    </row>
    <row r="550">
      <c r="B550" s="42"/>
    </row>
    <row r="551">
      <c r="B551" s="42"/>
    </row>
    <row r="552">
      <c r="B552" s="42"/>
    </row>
    <row r="553">
      <c r="B553" s="42"/>
    </row>
    <row r="554">
      <c r="B554" s="42"/>
    </row>
    <row r="555">
      <c r="B555" s="42"/>
    </row>
    <row r="556">
      <c r="B556" s="42"/>
    </row>
    <row r="557">
      <c r="B557" s="42"/>
    </row>
    <row r="558">
      <c r="B558" s="42"/>
    </row>
    <row r="559">
      <c r="B559" s="42"/>
    </row>
    <row r="560">
      <c r="B560" s="42"/>
    </row>
    <row r="561">
      <c r="B561" s="42"/>
    </row>
    <row r="562">
      <c r="B562" s="42"/>
    </row>
    <row r="563">
      <c r="B563" s="42"/>
    </row>
    <row r="564">
      <c r="B564" s="42"/>
    </row>
    <row r="565">
      <c r="B565" s="42"/>
    </row>
    <row r="566">
      <c r="B566" s="42"/>
    </row>
    <row r="567">
      <c r="B567" s="42"/>
    </row>
    <row r="568">
      <c r="B568" s="42"/>
    </row>
    <row r="569">
      <c r="B569" s="42"/>
    </row>
    <row r="570">
      <c r="B570" s="42"/>
    </row>
    <row r="571">
      <c r="B571" s="42"/>
    </row>
    <row r="572">
      <c r="B572" s="42"/>
    </row>
    <row r="573">
      <c r="B573" s="42"/>
    </row>
    <row r="574">
      <c r="B574" s="42"/>
    </row>
    <row r="575">
      <c r="B575" s="42"/>
    </row>
    <row r="576">
      <c r="B576" s="42"/>
    </row>
    <row r="577">
      <c r="B577" s="42"/>
    </row>
    <row r="578">
      <c r="B578" s="42"/>
    </row>
    <row r="579">
      <c r="B579" s="42"/>
    </row>
    <row r="580">
      <c r="B580" s="42"/>
    </row>
    <row r="581">
      <c r="B581" s="42"/>
    </row>
    <row r="582">
      <c r="B582" s="42"/>
    </row>
    <row r="583">
      <c r="B583" s="42"/>
    </row>
    <row r="584">
      <c r="B584" s="42"/>
    </row>
    <row r="585">
      <c r="B585" s="42"/>
    </row>
    <row r="586">
      <c r="B586" s="42"/>
    </row>
    <row r="587">
      <c r="B587" s="42"/>
    </row>
    <row r="588">
      <c r="B588" s="42"/>
    </row>
    <row r="589">
      <c r="B589" s="42"/>
    </row>
    <row r="590">
      <c r="B590" s="42"/>
    </row>
    <row r="591">
      <c r="B591" s="42"/>
    </row>
    <row r="592">
      <c r="B592" s="42"/>
    </row>
    <row r="593">
      <c r="B593" s="42"/>
    </row>
    <row r="594">
      <c r="B594" s="42"/>
    </row>
    <row r="595">
      <c r="B595" s="42"/>
    </row>
    <row r="596">
      <c r="B596" s="42"/>
    </row>
    <row r="597">
      <c r="B597" s="42"/>
    </row>
    <row r="598">
      <c r="B598" s="42"/>
    </row>
    <row r="599">
      <c r="B599" s="42"/>
    </row>
    <row r="600">
      <c r="B600" s="42"/>
    </row>
    <row r="601">
      <c r="B601" s="42"/>
    </row>
    <row r="602">
      <c r="B602" s="42"/>
    </row>
    <row r="603">
      <c r="B603" s="42"/>
    </row>
    <row r="604">
      <c r="B604" s="42"/>
    </row>
    <row r="605">
      <c r="B605" s="42"/>
    </row>
    <row r="606">
      <c r="B606" s="42"/>
    </row>
    <row r="607">
      <c r="B607" s="42"/>
    </row>
    <row r="608">
      <c r="B608" s="42"/>
    </row>
    <row r="609">
      <c r="B609" s="42"/>
    </row>
    <row r="610">
      <c r="B610" s="42"/>
    </row>
    <row r="611">
      <c r="B611" s="42"/>
    </row>
    <row r="612">
      <c r="B612" s="42"/>
    </row>
    <row r="613">
      <c r="B613" s="42"/>
    </row>
    <row r="614">
      <c r="B614" s="42"/>
    </row>
    <row r="615">
      <c r="B615" s="42"/>
    </row>
    <row r="616">
      <c r="B616" s="42"/>
    </row>
    <row r="617">
      <c r="B617" s="42"/>
    </row>
    <row r="618">
      <c r="B618" s="42"/>
    </row>
    <row r="619">
      <c r="B619" s="42"/>
    </row>
    <row r="620">
      <c r="B620" s="42"/>
    </row>
    <row r="621">
      <c r="B621" s="42"/>
    </row>
    <row r="622">
      <c r="B622" s="42"/>
    </row>
    <row r="623">
      <c r="B623" s="42"/>
    </row>
    <row r="624">
      <c r="B624" s="42"/>
    </row>
    <row r="625">
      <c r="B625" s="42"/>
    </row>
    <row r="626">
      <c r="B626" s="42"/>
    </row>
    <row r="627">
      <c r="B627" s="42"/>
    </row>
    <row r="628">
      <c r="B628" s="42"/>
    </row>
    <row r="629">
      <c r="B629" s="42"/>
    </row>
    <row r="630">
      <c r="B630" s="42"/>
    </row>
    <row r="631">
      <c r="B631" s="42"/>
    </row>
    <row r="632">
      <c r="B632" s="42"/>
    </row>
    <row r="633">
      <c r="B633" s="42"/>
    </row>
    <row r="634">
      <c r="B634" s="42"/>
    </row>
    <row r="635">
      <c r="B635" s="42"/>
    </row>
    <row r="636">
      <c r="B636" s="42"/>
    </row>
    <row r="637">
      <c r="B637" s="42"/>
    </row>
    <row r="638">
      <c r="B638" s="42"/>
    </row>
    <row r="639">
      <c r="B639" s="42"/>
    </row>
    <row r="640">
      <c r="B640" s="42"/>
    </row>
    <row r="641">
      <c r="B641" s="42"/>
    </row>
    <row r="642">
      <c r="B642" s="42"/>
    </row>
    <row r="643">
      <c r="B643" s="42"/>
    </row>
    <row r="644">
      <c r="B644" s="42"/>
    </row>
    <row r="645">
      <c r="B645" s="42"/>
    </row>
    <row r="646">
      <c r="B646" s="42"/>
    </row>
    <row r="647">
      <c r="B647" s="42"/>
    </row>
    <row r="648">
      <c r="B648" s="42"/>
    </row>
    <row r="649">
      <c r="B649" s="42"/>
    </row>
    <row r="650">
      <c r="B650" s="42"/>
    </row>
    <row r="651">
      <c r="B651" s="42"/>
    </row>
    <row r="652">
      <c r="B652" s="42"/>
    </row>
    <row r="653">
      <c r="B653" s="42"/>
    </row>
    <row r="654">
      <c r="B654" s="42"/>
    </row>
    <row r="655">
      <c r="B655" s="42"/>
    </row>
    <row r="656">
      <c r="B656" s="42"/>
    </row>
    <row r="657">
      <c r="B657" s="42"/>
    </row>
    <row r="658">
      <c r="B658" s="42"/>
    </row>
    <row r="659">
      <c r="B659" s="42"/>
    </row>
    <row r="660">
      <c r="B660" s="42"/>
    </row>
    <row r="661">
      <c r="B661" s="42"/>
    </row>
    <row r="662">
      <c r="B662" s="42"/>
    </row>
    <row r="663">
      <c r="B663" s="42"/>
    </row>
    <row r="664">
      <c r="B664" s="42"/>
    </row>
    <row r="665">
      <c r="B665" s="42"/>
    </row>
    <row r="666">
      <c r="B666" s="42"/>
    </row>
    <row r="667">
      <c r="B667" s="42"/>
    </row>
    <row r="668">
      <c r="B668" s="42"/>
    </row>
    <row r="669">
      <c r="B669" s="42"/>
    </row>
    <row r="670">
      <c r="B670" s="42"/>
    </row>
    <row r="671">
      <c r="B671" s="42"/>
    </row>
    <row r="672">
      <c r="B672" s="42"/>
    </row>
    <row r="673">
      <c r="B673" s="42"/>
    </row>
    <row r="674">
      <c r="B674" s="42"/>
    </row>
    <row r="675">
      <c r="B675" s="42"/>
    </row>
    <row r="676">
      <c r="B676" s="42"/>
    </row>
    <row r="677">
      <c r="B677" s="42"/>
    </row>
    <row r="678">
      <c r="B678" s="42"/>
    </row>
    <row r="679">
      <c r="B679" s="42"/>
    </row>
    <row r="680">
      <c r="B680" s="42"/>
    </row>
    <row r="681">
      <c r="B681" s="42"/>
    </row>
    <row r="682">
      <c r="B682" s="42"/>
    </row>
    <row r="683">
      <c r="B683" s="42"/>
    </row>
    <row r="684">
      <c r="B684" s="42"/>
    </row>
    <row r="685">
      <c r="B685" s="42"/>
    </row>
    <row r="686">
      <c r="B686" s="42"/>
    </row>
    <row r="687">
      <c r="B687" s="42"/>
    </row>
    <row r="688">
      <c r="B688" s="42"/>
    </row>
    <row r="689">
      <c r="B689" s="42"/>
    </row>
    <row r="690">
      <c r="B690" s="42"/>
    </row>
    <row r="691">
      <c r="B691" s="42"/>
    </row>
    <row r="692">
      <c r="B692" s="42"/>
    </row>
    <row r="693">
      <c r="B693" s="42"/>
    </row>
    <row r="694">
      <c r="B694" s="42"/>
    </row>
    <row r="695">
      <c r="B695" s="42"/>
    </row>
    <row r="696">
      <c r="B696" s="42"/>
    </row>
    <row r="697">
      <c r="B697" s="42"/>
    </row>
    <row r="698">
      <c r="B698" s="42"/>
    </row>
    <row r="699">
      <c r="B699" s="42"/>
    </row>
    <row r="700">
      <c r="B700" s="42"/>
    </row>
    <row r="701">
      <c r="B701" s="42"/>
    </row>
    <row r="702">
      <c r="B702" s="42"/>
    </row>
    <row r="703">
      <c r="B703" s="42"/>
    </row>
    <row r="704">
      <c r="B704" s="42"/>
    </row>
    <row r="705">
      <c r="B705" s="42"/>
    </row>
    <row r="706">
      <c r="B706" s="42"/>
    </row>
    <row r="707">
      <c r="B707" s="42"/>
    </row>
    <row r="708">
      <c r="B708" s="42"/>
    </row>
    <row r="709">
      <c r="B709" s="42"/>
    </row>
    <row r="710">
      <c r="B710" s="42"/>
    </row>
    <row r="711">
      <c r="B711" s="42"/>
    </row>
    <row r="712">
      <c r="B712" s="42"/>
    </row>
    <row r="713">
      <c r="B713" s="42"/>
    </row>
    <row r="714">
      <c r="B714" s="42"/>
    </row>
    <row r="715">
      <c r="B715" s="42"/>
    </row>
    <row r="716">
      <c r="B716" s="42"/>
    </row>
    <row r="717">
      <c r="B717" s="42"/>
    </row>
    <row r="718">
      <c r="B718" s="42"/>
    </row>
    <row r="719">
      <c r="B719" s="42"/>
    </row>
    <row r="720">
      <c r="B720" s="42"/>
    </row>
    <row r="721">
      <c r="B721" s="42"/>
    </row>
    <row r="722">
      <c r="B722" s="42"/>
    </row>
    <row r="723">
      <c r="B723" s="42"/>
    </row>
    <row r="724">
      <c r="B724" s="42"/>
    </row>
    <row r="725">
      <c r="B725" s="42"/>
    </row>
    <row r="726">
      <c r="B726" s="42"/>
    </row>
    <row r="727">
      <c r="B727" s="42"/>
    </row>
    <row r="728">
      <c r="B728" s="42"/>
    </row>
    <row r="729">
      <c r="B729" s="42"/>
    </row>
    <row r="730">
      <c r="B730" s="42"/>
    </row>
    <row r="731">
      <c r="B731" s="42"/>
    </row>
    <row r="732">
      <c r="B732" s="42"/>
    </row>
    <row r="733">
      <c r="B733" s="42"/>
    </row>
    <row r="734">
      <c r="B734" s="42"/>
    </row>
    <row r="735">
      <c r="B735" s="42"/>
    </row>
    <row r="736">
      <c r="B736" s="42"/>
    </row>
    <row r="737">
      <c r="B737" s="42"/>
    </row>
    <row r="738">
      <c r="B738" s="42"/>
    </row>
    <row r="739">
      <c r="B739" s="42"/>
    </row>
    <row r="740">
      <c r="B740" s="42"/>
    </row>
    <row r="741">
      <c r="B741" s="42"/>
    </row>
    <row r="742">
      <c r="B742" s="42"/>
    </row>
    <row r="743">
      <c r="B743" s="42"/>
    </row>
    <row r="744">
      <c r="B744" s="42"/>
    </row>
    <row r="745">
      <c r="B745" s="42"/>
    </row>
    <row r="746">
      <c r="B746" s="42"/>
    </row>
    <row r="747">
      <c r="B747" s="42"/>
    </row>
    <row r="748">
      <c r="B748" s="42"/>
    </row>
    <row r="749">
      <c r="B749" s="42"/>
    </row>
    <row r="750">
      <c r="B750" s="42"/>
    </row>
    <row r="751">
      <c r="B751" s="42"/>
    </row>
    <row r="752">
      <c r="B752" s="42"/>
    </row>
    <row r="753">
      <c r="B753" s="42"/>
    </row>
    <row r="754">
      <c r="B754" s="42"/>
    </row>
    <row r="755">
      <c r="B755" s="42"/>
    </row>
    <row r="756">
      <c r="B756" s="42"/>
    </row>
    <row r="757">
      <c r="B757" s="42"/>
    </row>
    <row r="758">
      <c r="B758" s="42"/>
    </row>
    <row r="759">
      <c r="B759" s="42"/>
    </row>
    <row r="760">
      <c r="B760" s="42"/>
    </row>
    <row r="761">
      <c r="B761" s="42"/>
    </row>
    <row r="762">
      <c r="B762" s="42"/>
    </row>
    <row r="763">
      <c r="B763" s="42"/>
    </row>
    <row r="764">
      <c r="B764" s="42"/>
    </row>
    <row r="765">
      <c r="B765" s="42"/>
    </row>
    <row r="766">
      <c r="B766" s="42"/>
    </row>
    <row r="767">
      <c r="B767" s="42"/>
    </row>
    <row r="768">
      <c r="B768" s="42"/>
    </row>
    <row r="769">
      <c r="B769" s="42"/>
    </row>
    <row r="770">
      <c r="B770" s="42"/>
    </row>
    <row r="771">
      <c r="B771" s="42"/>
    </row>
    <row r="772">
      <c r="B772" s="42"/>
    </row>
    <row r="773">
      <c r="B773" s="42"/>
    </row>
    <row r="774">
      <c r="B774" s="42"/>
    </row>
    <row r="775">
      <c r="B775" s="42"/>
    </row>
    <row r="776">
      <c r="B776" s="42"/>
    </row>
    <row r="777">
      <c r="B777" s="42"/>
    </row>
    <row r="778">
      <c r="B778" s="42"/>
    </row>
    <row r="779">
      <c r="B779" s="42"/>
    </row>
    <row r="780">
      <c r="B780" s="42"/>
    </row>
    <row r="781">
      <c r="B781" s="42"/>
    </row>
    <row r="782">
      <c r="B782" s="42"/>
    </row>
    <row r="783">
      <c r="B783" s="42"/>
    </row>
    <row r="784">
      <c r="B784" s="42"/>
    </row>
    <row r="785">
      <c r="B785" s="42"/>
    </row>
    <row r="786">
      <c r="B786" s="42"/>
    </row>
    <row r="787">
      <c r="B787" s="42"/>
    </row>
    <row r="788">
      <c r="B788" s="42"/>
    </row>
    <row r="789">
      <c r="B789" s="42"/>
    </row>
    <row r="790">
      <c r="B790" s="42"/>
    </row>
    <row r="791">
      <c r="B791" s="42"/>
    </row>
    <row r="792">
      <c r="B792" s="42"/>
    </row>
    <row r="793">
      <c r="B793" s="42"/>
    </row>
    <row r="794">
      <c r="B794" s="42"/>
    </row>
    <row r="795">
      <c r="B795" s="42"/>
    </row>
    <row r="796">
      <c r="B796" s="42"/>
    </row>
    <row r="797">
      <c r="B797" s="42"/>
    </row>
    <row r="798">
      <c r="B798" s="42"/>
    </row>
    <row r="799">
      <c r="B799" s="42"/>
    </row>
    <row r="800">
      <c r="B800" s="42"/>
    </row>
    <row r="801">
      <c r="B801" s="42"/>
    </row>
    <row r="802">
      <c r="B802" s="42"/>
    </row>
    <row r="803">
      <c r="B803" s="42"/>
    </row>
    <row r="804">
      <c r="B804" s="42"/>
    </row>
    <row r="805">
      <c r="B805" s="42"/>
    </row>
    <row r="806">
      <c r="B806" s="42"/>
    </row>
    <row r="807">
      <c r="B807" s="42"/>
    </row>
    <row r="808">
      <c r="B808" s="42"/>
    </row>
    <row r="809">
      <c r="B809" s="42"/>
    </row>
    <row r="810">
      <c r="B810" s="42"/>
    </row>
    <row r="811">
      <c r="B811" s="42"/>
    </row>
    <row r="812">
      <c r="B812" s="42"/>
    </row>
    <row r="813">
      <c r="B813" s="42"/>
    </row>
    <row r="814">
      <c r="B814" s="42"/>
    </row>
    <row r="815">
      <c r="B815" s="42"/>
    </row>
    <row r="816">
      <c r="B816" s="42"/>
    </row>
    <row r="817">
      <c r="B817" s="42"/>
    </row>
    <row r="818">
      <c r="B818" s="42"/>
    </row>
    <row r="819">
      <c r="B819" s="42"/>
    </row>
    <row r="820">
      <c r="B820" s="42"/>
    </row>
    <row r="821">
      <c r="B821" s="42"/>
    </row>
    <row r="822">
      <c r="B822" s="42"/>
    </row>
    <row r="823">
      <c r="B823" s="42"/>
    </row>
    <row r="824">
      <c r="B824" s="42"/>
    </row>
    <row r="825">
      <c r="B825" s="42"/>
    </row>
    <row r="826">
      <c r="B826" s="42"/>
    </row>
    <row r="827">
      <c r="B827" s="42"/>
    </row>
    <row r="828">
      <c r="B828" s="42"/>
    </row>
    <row r="829">
      <c r="B829" s="42"/>
    </row>
    <row r="830">
      <c r="B830" s="42"/>
    </row>
    <row r="831">
      <c r="B831" s="42"/>
    </row>
    <row r="832">
      <c r="B832" s="42"/>
    </row>
    <row r="833">
      <c r="B833" s="42"/>
    </row>
    <row r="834">
      <c r="B834" s="42"/>
    </row>
    <row r="835">
      <c r="B835" s="42"/>
    </row>
    <row r="836">
      <c r="B836" s="42"/>
    </row>
    <row r="837">
      <c r="B837" s="42"/>
    </row>
    <row r="838">
      <c r="B838" s="42"/>
    </row>
    <row r="839">
      <c r="B839" s="42"/>
    </row>
    <row r="840">
      <c r="B840" s="42"/>
    </row>
    <row r="841">
      <c r="B841" s="42"/>
    </row>
    <row r="842">
      <c r="B842" s="42"/>
    </row>
    <row r="843">
      <c r="B843" s="42"/>
    </row>
    <row r="844">
      <c r="B844" s="42"/>
    </row>
    <row r="845">
      <c r="B845" s="42"/>
    </row>
    <row r="846">
      <c r="B846" s="42"/>
    </row>
    <row r="847">
      <c r="B847" s="42"/>
    </row>
    <row r="848">
      <c r="B848" s="42"/>
    </row>
    <row r="849">
      <c r="B849" s="42"/>
    </row>
    <row r="850">
      <c r="B850" s="42"/>
    </row>
    <row r="851">
      <c r="B851" s="42"/>
    </row>
    <row r="852">
      <c r="B852" s="42"/>
    </row>
    <row r="853">
      <c r="B853" s="42"/>
    </row>
    <row r="854">
      <c r="B854" s="42"/>
    </row>
    <row r="855">
      <c r="B855" s="42"/>
    </row>
    <row r="856">
      <c r="B856" s="42"/>
    </row>
    <row r="857">
      <c r="B857" s="42"/>
    </row>
    <row r="858">
      <c r="B858" s="42"/>
    </row>
    <row r="859">
      <c r="B859" s="42"/>
    </row>
    <row r="860">
      <c r="B860" s="42"/>
    </row>
    <row r="861">
      <c r="B861" s="42"/>
    </row>
    <row r="862">
      <c r="B862" s="42"/>
    </row>
    <row r="863">
      <c r="B863" s="42"/>
    </row>
    <row r="864">
      <c r="B864" s="42"/>
    </row>
    <row r="865">
      <c r="B865" s="42"/>
    </row>
    <row r="866">
      <c r="B866" s="42"/>
    </row>
    <row r="867">
      <c r="B867" s="42"/>
    </row>
    <row r="868">
      <c r="B868" s="42"/>
    </row>
    <row r="869">
      <c r="B869" s="42"/>
    </row>
    <row r="870">
      <c r="B870" s="42"/>
    </row>
    <row r="871">
      <c r="B871" s="42"/>
    </row>
    <row r="872">
      <c r="B872" s="42"/>
    </row>
    <row r="873">
      <c r="B873" s="42"/>
    </row>
    <row r="874">
      <c r="B874" s="42"/>
    </row>
    <row r="875">
      <c r="B875" s="42"/>
    </row>
    <row r="876">
      <c r="B876" s="42"/>
    </row>
    <row r="877">
      <c r="B877" s="42"/>
    </row>
    <row r="878">
      <c r="B878" s="42"/>
    </row>
    <row r="879">
      <c r="B879" s="42"/>
    </row>
    <row r="880">
      <c r="B880" s="42"/>
    </row>
    <row r="881">
      <c r="B881" s="42"/>
    </row>
    <row r="882">
      <c r="B882" s="42"/>
    </row>
    <row r="883">
      <c r="B883" s="42"/>
    </row>
    <row r="884">
      <c r="B884" s="42"/>
    </row>
    <row r="885">
      <c r="B885" s="42"/>
    </row>
    <row r="886">
      <c r="B886" s="42"/>
    </row>
    <row r="887">
      <c r="B887" s="42"/>
    </row>
    <row r="888">
      <c r="B888" s="42"/>
    </row>
    <row r="889">
      <c r="B889" s="42"/>
    </row>
    <row r="890">
      <c r="B890" s="42"/>
    </row>
    <row r="891">
      <c r="B891" s="42"/>
    </row>
    <row r="892">
      <c r="B892" s="42"/>
    </row>
    <row r="893">
      <c r="B893" s="42"/>
    </row>
    <row r="894">
      <c r="B894" s="42"/>
    </row>
    <row r="895">
      <c r="B895" s="42"/>
    </row>
    <row r="896">
      <c r="B896" s="42"/>
    </row>
    <row r="897">
      <c r="B897" s="42"/>
    </row>
    <row r="898">
      <c r="B898" s="42"/>
    </row>
    <row r="899">
      <c r="B899" s="42"/>
    </row>
    <row r="900">
      <c r="B900" s="42"/>
    </row>
    <row r="901">
      <c r="B901" s="42"/>
    </row>
    <row r="902">
      <c r="B902" s="42"/>
    </row>
    <row r="903">
      <c r="B903" s="42"/>
    </row>
    <row r="904">
      <c r="B904" s="42"/>
    </row>
    <row r="905">
      <c r="B905" s="42"/>
    </row>
    <row r="906">
      <c r="B906" s="42"/>
    </row>
    <row r="907">
      <c r="B907" s="42"/>
    </row>
    <row r="908">
      <c r="B908" s="42"/>
    </row>
    <row r="909">
      <c r="B909" s="42"/>
    </row>
    <row r="910">
      <c r="B910" s="42"/>
    </row>
    <row r="911">
      <c r="B911" s="42"/>
    </row>
    <row r="912">
      <c r="B912" s="42"/>
    </row>
    <row r="913">
      <c r="B913" s="42"/>
    </row>
    <row r="914">
      <c r="B914" s="42"/>
    </row>
    <row r="915">
      <c r="B915" s="42"/>
    </row>
    <row r="916">
      <c r="B916" s="42"/>
    </row>
    <row r="917">
      <c r="B917" s="42"/>
    </row>
    <row r="918">
      <c r="B918" s="42"/>
    </row>
    <row r="919">
      <c r="B919" s="42"/>
    </row>
    <row r="920">
      <c r="B920" s="42"/>
    </row>
    <row r="921">
      <c r="B921" s="42"/>
    </row>
    <row r="922">
      <c r="B922" s="42"/>
    </row>
    <row r="923">
      <c r="B923" s="42"/>
    </row>
    <row r="924">
      <c r="B924" s="42"/>
    </row>
    <row r="925">
      <c r="B925" s="42"/>
    </row>
    <row r="926">
      <c r="B926" s="42"/>
    </row>
    <row r="927">
      <c r="B927" s="42"/>
    </row>
    <row r="928">
      <c r="B928" s="42"/>
    </row>
    <row r="929">
      <c r="B929" s="42"/>
    </row>
    <row r="930">
      <c r="B930" s="42"/>
    </row>
    <row r="931">
      <c r="B931" s="42"/>
    </row>
    <row r="932">
      <c r="B932" s="42"/>
    </row>
    <row r="933">
      <c r="B933" s="42"/>
    </row>
    <row r="934">
      <c r="B934" s="42"/>
    </row>
    <row r="935">
      <c r="B935" s="42"/>
    </row>
    <row r="936">
      <c r="B936" s="42"/>
    </row>
    <row r="937">
      <c r="B937" s="42"/>
    </row>
    <row r="938">
      <c r="B938" s="42"/>
    </row>
    <row r="939">
      <c r="B939" s="42"/>
    </row>
    <row r="940">
      <c r="B940" s="42"/>
    </row>
    <row r="941">
      <c r="B941" s="42"/>
    </row>
    <row r="942">
      <c r="B942" s="42"/>
    </row>
    <row r="943">
      <c r="B943" s="42"/>
    </row>
    <row r="944">
      <c r="B944" s="42"/>
    </row>
    <row r="945">
      <c r="B945" s="42"/>
    </row>
    <row r="946">
      <c r="B946" s="42"/>
    </row>
    <row r="947">
      <c r="B947" s="42"/>
    </row>
    <row r="948">
      <c r="B948" s="42"/>
    </row>
    <row r="949">
      <c r="B949" s="42"/>
    </row>
    <row r="950">
      <c r="B950" s="42"/>
    </row>
    <row r="951">
      <c r="B951" s="42"/>
    </row>
    <row r="952">
      <c r="B952" s="42"/>
    </row>
    <row r="953">
      <c r="B953" s="42"/>
    </row>
    <row r="954">
      <c r="B954" s="42"/>
    </row>
    <row r="955">
      <c r="B955" s="42"/>
    </row>
    <row r="956">
      <c r="B956" s="42"/>
    </row>
    <row r="957">
      <c r="B957" s="42"/>
    </row>
    <row r="958">
      <c r="B958" s="42"/>
    </row>
    <row r="959">
      <c r="B959" s="42"/>
    </row>
    <row r="960">
      <c r="B960" s="42"/>
    </row>
    <row r="961">
      <c r="B961" s="42"/>
    </row>
    <row r="962">
      <c r="B962" s="42"/>
    </row>
    <row r="963">
      <c r="B963" s="42"/>
    </row>
    <row r="964">
      <c r="B964" s="42"/>
    </row>
    <row r="965">
      <c r="B965" s="42"/>
    </row>
    <row r="966">
      <c r="B966" s="42"/>
    </row>
    <row r="967">
      <c r="B967" s="42"/>
    </row>
    <row r="968">
      <c r="B968" s="42"/>
    </row>
    <row r="969">
      <c r="B969" s="42"/>
    </row>
    <row r="970">
      <c r="B970" s="42"/>
    </row>
    <row r="971">
      <c r="B971" s="42"/>
    </row>
    <row r="972">
      <c r="B972" s="42"/>
    </row>
    <row r="973">
      <c r="B973" s="42"/>
    </row>
    <row r="974">
      <c r="B974" s="42"/>
    </row>
    <row r="975">
      <c r="B975" s="42"/>
    </row>
    <row r="976">
      <c r="B976" s="42"/>
    </row>
    <row r="977">
      <c r="B977" s="42"/>
    </row>
    <row r="978">
      <c r="B978" s="42"/>
    </row>
    <row r="979">
      <c r="B979" s="42"/>
    </row>
    <row r="980">
      <c r="B980" s="42"/>
    </row>
    <row r="981">
      <c r="B981" s="42"/>
    </row>
    <row r="982">
      <c r="B982" s="42"/>
    </row>
    <row r="983">
      <c r="B983" s="42"/>
    </row>
    <row r="984">
      <c r="B984" s="42"/>
    </row>
    <row r="985">
      <c r="B985" s="42"/>
    </row>
    <row r="986">
      <c r="B986" s="42"/>
    </row>
    <row r="987">
      <c r="B987" s="42"/>
    </row>
    <row r="988">
      <c r="B988" s="42"/>
    </row>
    <row r="989">
      <c r="B989" s="42"/>
    </row>
    <row r="990">
      <c r="B990" s="42"/>
    </row>
    <row r="991">
      <c r="B991" s="42"/>
    </row>
    <row r="992">
      <c r="B992" s="42"/>
    </row>
    <row r="993">
      <c r="B993" s="42"/>
    </row>
    <row r="994">
      <c r="B994" s="42"/>
    </row>
    <row r="995">
      <c r="B995" s="42"/>
    </row>
    <row r="996">
      <c r="B996" s="42"/>
    </row>
    <row r="997">
      <c r="B997" s="42"/>
    </row>
    <row r="998">
      <c r="B998" s="42"/>
    </row>
    <row r="999">
      <c r="B999" s="42"/>
    </row>
    <row r="1000">
      <c r="B1000" s="42"/>
    </row>
    <row r="1001">
      <c r="B1001" s="42"/>
    </row>
    <row r="1002">
      <c r="B1002" s="42"/>
    </row>
    <row r="1003">
      <c r="B1003" s="42"/>
    </row>
    <row r="1004">
      <c r="B1004" s="42"/>
    </row>
    <row r="1005">
      <c r="B1005" s="42"/>
    </row>
    <row r="1006">
      <c r="B1006" s="42"/>
    </row>
    <row r="1007">
      <c r="B1007" s="4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53" t="s">
        <v>61</v>
      </c>
      <c r="C1" s="15"/>
    </row>
    <row r="2">
      <c r="A2" s="53" t="s">
        <v>80</v>
      </c>
      <c r="C2" s="55"/>
    </row>
    <row r="3">
      <c r="A3" s="53" t="s">
        <v>82</v>
      </c>
      <c r="C3" s="15"/>
    </row>
    <row r="4">
      <c r="A4" s="53" t="s">
        <v>39</v>
      </c>
      <c r="C4" s="55"/>
    </row>
    <row r="5">
      <c r="A5" s="53" t="s">
        <v>70</v>
      </c>
      <c r="B5" s="9"/>
      <c r="C5" s="15"/>
    </row>
    <row r="6">
      <c r="A6" s="57" t="s">
        <v>83</v>
      </c>
      <c r="B6" s="9"/>
      <c r="C6" s="15"/>
    </row>
    <row r="7">
      <c r="A7" s="57" t="s">
        <v>85</v>
      </c>
      <c r="C7" s="15"/>
    </row>
    <row r="8">
      <c r="A8" s="53" t="s">
        <v>87</v>
      </c>
      <c r="C8" s="15"/>
    </row>
    <row r="9">
      <c r="A9" s="53" t="s">
        <v>49</v>
      </c>
      <c r="C9" s="15"/>
    </row>
    <row r="10">
      <c r="A10" s="53" t="s">
        <v>91</v>
      </c>
      <c r="C10" s="55"/>
    </row>
    <row r="11">
      <c r="A11" s="9"/>
      <c r="C11" s="15"/>
    </row>
    <row r="12">
      <c r="A12" s="9"/>
      <c r="C12" s="15"/>
    </row>
    <row r="13">
      <c r="A13" s="9"/>
      <c r="C13" s="55"/>
    </row>
    <row r="14">
      <c r="A14" s="9"/>
    </row>
    <row r="15">
      <c r="A15" s="9"/>
      <c r="B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42</v>
      </c>
    </row>
    <row r="2">
      <c r="A2" s="17" t="s">
        <v>107</v>
      </c>
    </row>
    <row r="3">
      <c r="A3" s="9" t="s">
        <v>108</v>
      </c>
    </row>
    <row r="4">
      <c r="A4" s="9" t="s">
        <v>109</v>
      </c>
    </row>
    <row r="5">
      <c r="A5" s="9" t="s">
        <v>49</v>
      </c>
    </row>
    <row r="6">
      <c r="A6" s="17" t="s">
        <v>50</v>
      </c>
    </row>
    <row r="7">
      <c r="A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120</v>
      </c>
      <c r="B1" s="7" t="s">
        <v>121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123</v>
      </c>
      <c r="B2" s="21" t="s">
        <v>124</v>
      </c>
    </row>
    <row r="3">
      <c r="A3" s="9" t="s">
        <v>126</v>
      </c>
      <c r="B3" s="21" t="s">
        <v>127</v>
      </c>
    </row>
  </sheetData>
  <hyperlinks>
    <hyperlink r:id="rId1" ref="B2"/>
    <hyperlink r:id="rId2" ref="B3"/>
  </hyperlinks>
  <drawing r:id="rId3"/>
</worksheet>
</file>