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Other Resources" sheetId="4" r:id="rId6"/>
    <sheet state="visible" name="RepositoryTypes" sheetId="5" r:id="rId7"/>
    <sheet state="visible" name="LocationType" sheetId="6" r:id="rId8"/>
  </sheets>
  <definedNames>
    <definedName hidden="1" localSheetId="0" name="_xlnm._FilterDatabase">'Repository Locations Data'!$A$1:$W$131</definedName>
  </definedNames>
  <calcPr/>
</workbook>
</file>

<file path=xl/sharedStrings.xml><?xml version="1.0" encoding="utf-8"?>
<sst xmlns="http://schemas.openxmlformats.org/spreadsheetml/2006/main" count="1582" uniqueCount="592">
  <si>
    <t>Repository Name Unauthorized*</t>
  </si>
  <si>
    <t>District of Columbia Office of Public Records, Mid-Atlantic Regional Archives Conference, Pennsylvania Historical and Museum Commission, SAA@CUA, Historical Society of Washington, D.C., OCLC ArchiveGrid</t>
  </si>
  <si>
    <t>Please note that a repository may have more than one location identified. Create multiple entries for a repository where appropriate.</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</si>
  <si>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</si>
  <si>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</si>
  <si>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</si>
  <si>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</si>
  <si>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</si>
  <si>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</si>
  <si>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</si>
  <si>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</si>
  <si>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</si>
  <si>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</si>
  <si>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</si>
  <si>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</si>
  <si>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</si>
  <si>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</si>
  <si>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</si>
  <si>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</si>
  <si>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</si>
  <si>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</si>
  <si>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</si>
  <si>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</si>
  <si>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</si>
  <si>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Total Count:</t>
  </si>
  <si>
    <t>Field</t>
  </si>
  <si>
    <t>Usage</t>
  </si>
  <si>
    <t>Reference</t>
  </si>
  <si>
    <t>Obligation</t>
  </si>
  <si>
    <t>Repository Name Unauthorized</t>
  </si>
  <si>
    <t>Notes</t>
  </si>
  <si>
    <t>Unverified Count:</t>
  </si>
  <si>
    <t>African American Civil War Museum</t>
  </si>
  <si>
    <t>Repository name as supplied by the data providing organization</t>
  </si>
  <si>
    <t>Required</t>
  </si>
  <si>
    <t>Mailing Count:</t>
  </si>
  <si>
    <t>Reading Room Count:</t>
  </si>
  <si>
    <t>Storage Facility Count:</t>
  </si>
  <si>
    <t>Historical Society/Museum</t>
  </si>
  <si>
    <t>Unknown</t>
  </si>
  <si>
    <t>All</t>
  </si>
  <si>
    <t>Unverified</t>
  </si>
  <si>
    <t>1925 Vermont Ave, NW</t>
  </si>
  <si>
    <t>Use authorized repository name from Library of Congress, if one exists.</t>
  </si>
  <si>
    <t>All Non-Mailing Count</t>
  </si>
  <si>
    <t>Washington</t>
  </si>
  <si>
    <t>20001</t>
  </si>
  <si>
    <t>Removed for no address:</t>
  </si>
  <si>
    <t>Anacostia Unmapped</t>
  </si>
  <si>
    <t>Washington Baseball Historical Society</t>
  </si>
  <si>
    <t>https://www.loc.gov/marc/organizations/</t>
  </si>
  <si>
    <t>DC</t>
  </si>
  <si>
    <t>http://www.afroamcivilwar.org/</t>
  </si>
  <si>
    <t>DC Digital Museum</t>
  </si>
  <si>
    <t>Optional</t>
  </si>
  <si>
    <t>Use authorized repository identifier from Library of Congress, if one exists.</t>
  </si>
  <si>
    <t>Catholic Historical Society</t>
  </si>
  <si>
    <t>Sheridan-Kalorama Historical Association</t>
  </si>
  <si>
    <t>Repository Type</t>
  </si>
  <si>
    <t>Tenleytown Historical Society</t>
  </si>
  <si>
    <t>Whitney Ray</t>
  </si>
  <si>
    <t>District of Columbia Office of Public Records</t>
  </si>
  <si>
    <t>https://os.dc.gov/service/district-columbia-archives</t>
  </si>
  <si>
    <t>American Association of University Women</t>
  </si>
  <si>
    <t>Corporation</t>
  </si>
  <si>
    <t>1310 L Street, NW</t>
  </si>
  <si>
    <t>Suite 1000</t>
  </si>
  <si>
    <t>20005</t>
  </si>
  <si>
    <t>Use values from the RepositoryTypes worksheet</t>
  </si>
  <si>
    <t>Mid-Atlantic Regional Archives Conference</t>
  </si>
  <si>
    <t>American University - Bender Library</t>
  </si>
  <si>
    <t>American University</t>
  </si>
  <si>
    <t>Location Type</t>
  </si>
  <si>
    <t>College/University</t>
  </si>
  <si>
    <t>Use values from the LocationType worksheet</t>
  </si>
  <si>
    <t>4400 Massachusetts Avenue Northwest</t>
  </si>
  <si>
    <t>20016</t>
  </si>
  <si>
    <t>Street Address 1</t>
  </si>
  <si>
    <t>http://www.american.edu/library/archives/index.cfm</t>
  </si>
  <si>
    <t>Mailing Address 1</t>
  </si>
  <si>
    <t>City</t>
  </si>
  <si>
    <t>Eira Tansey</t>
  </si>
  <si>
    <t>OCLC ArchiveGrid</t>
  </si>
  <si>
    <t>County</t>
  </si>
  <si>
    <t>American University Archives and Special Collections</t>
  </si>
  <si>
    <t>State</t>
  </si>
  <si>
    <t>Zip Code</t>
  </si>
  <si>
    <t>4400 Massachusetts Avenue, NW</t>
  </si>
  <si>
    <t>22016</t>
  </si>
  <si>
    <t>Resource Description</t>
  </si>
  <si>
    <t>Where to Access</t>
  </si>
  <si>
    <t>8046</t>
  </si>
  <si>
    <t>Add if supplied by data providing organization, but I believe we can generate these from the master spreadsheet at the end.</t>
  </si>
  <si>
    <t>Archives World Map</t>
  </si>
  <si>
    <t>https://map.arquivista.net/</t>
  </si>
  <si>
    <t>IFLA Library Map of the World</t>
  </si>
  <si>
    <t>http://librarymap.ifla.org/map</t>
  </si>
  <si>
    <t>https://geocod.io/</t>
  </si>
  <si>
    <t>SAA@CUA</t>
  </si>
  <si>
    <t>https://saaatcua.wordpress.com/map/</t>
  </si>
  <si>
    <t>American University Archives and Special Collections: The University Archives chronicles the history of American University from its founding in 1893 to the present and includes materials such as audiovisual materials, correspondence, minutes, reports, photographs, and university publications. American University Special Collections maintains several collections of rare published and printed resources on a variety of topics including art, Japanese history and culture, literature, mathematics, music, and religion as well as manuscript collections and performing arts collections. The Manuscript Collections contain papers of American University alumni and faculty and as well as organizational records relating to international affairs, journalism, music, peace studies, public service, and religion. The Performing Arts Collections consist of programs of ballet, orchestra, opera and theatre productions in London, New York, and Washington, D.C., from the early twentieth century to the present.</t>
  </si>
  <si>
    <t>Anacostia Community Museum</t>
  </si>
  <si>
    <t>Smithsonian</t>
  </si>
  <si>
    <t>Government</t>
  </si>
  <si>
    <t>1901 Fort Place SE</t>
  </si>
  <si>
    <t>20020</t>
  </si>
  <si>
    <t>http://anacostia.si.edu/</t>
  </si>
  <si>
    <t>Anderson House, The Society of the Cincinnati</t>
  </si>
  <si>
    <t>Use only if the language is not English.</t>
  </si>
  <si>
    <t>2118 Massachusetts Ave, NW</t>
  </si>
  <si>
    <t>Date Entry Recorded</t>
  </si>
  <si>
    <t>YYYY-MM-DD format</t>
  </si>
  <si>
    <t>20008</t>
  </si>
  <si>
    <t>www.societyofthecincinnati.org</t>
  </si>
  <si>
    <t>Entry Recorded By</t>
  </si>
  <si>
    <t>Your name</t>
  </si>
  <si>
    <t>Source of Repository Data</t>
  </si>
  <si>
    <t>Name of the data providing organization</t>
  </si>
  <si>
    <t xml:space="preserve">The Society of the Cincinnati is the nation's oldest patriotic organization, founded in 1783 by officers of the Continental Army and their French counterparts who served together in the American Revolution. Its mission is to promote knowledge and appreciation of the achievement of American independence and to foster fellowship among its members. Now a nonprofit educational organization devoted to the principles and ideals of its founders, the modern Society maintains its headquarters, library, and museum at Anderson House in Washington, D.C. </t>
  </si>
  <si>
    <t>Use this field to note any idiosyncracies or additional useful information.</t>
  </si>
  <si>
    <t>Architect of the Capitol</t>
  </si>
  <si>
    <t>441 2nd St SW &amp; D Street Southwest</t>
  </si>
  <si>
    <t>FHOB, Records Management &amp; Archives Branch, Room H2-157</t>
  </si>
  <si>
    <t>20515</t>
  </si>
  <si>
    <t>Archives Center, National Museum of American History</t>
  </si>
  <si>
    <t>14th Street &amp; Constitution Avenue, NW</t>
  </si>
  <si>
    <t>20560</t>
  </si>
  <si>
    <t>0601</t>
  </si>
  <si>
    <t>http://americanhistory.si.edu/archives/</t>
  </si>
  <si>
    <t>K-12</t>
  </si>
  <si>
    <t>Historical Society of Washington, D.C.</t>
  </si>
  <si>
    <t>Public Library</t>
  </si>
  <si>
    <t>Tribal</t>
  </si>
  <si>
    <t>Archives of American Art, Smithsonian Institution</t>
  </si>
  <si>
    <t>Religious</t>
  </si>
  <si>
    <t>750 9th St NW</t>
  </si>
  <si>
    <t>Multiple (specify in Notes field)</t>
  </si>
  <si>
    <t>Asbury United Methodist Church</t>
  </si>
  <si>
    <t>926 11th St NW</t>
  </si>
  <si>
    <t>Association for the Study of African American Life and History</t>
  </si>
  <si>
    <t>301 Rhode Island Avenue, NW</t>
  </si>
  <si>
    <t>Mailing Address</t>
  </si>
  <si>
    <t>2225 Georgia Avenue, NW</t>
  </si>
  <si>
    <t>Suite 331</t>
  </si>
  <si>
    <t>20059</t>
  </si>
  <si>
    <t>Association of American Medical Colleges</t>
  </si>
  <si>
    <t>655 K Street, NW, Suite 100</t>
  </si>
  <si>
    <t>2450 N Street NW</t>
  </si>
  <si>
    <t>20037</t>
  </si>
  <si>
    <t>https://www.aamc.org/about/history/93744/archives.html</t>
  </si>
  <si>
    <t>The institutional archives of the AAMC, known as the Mary H. Littlemeyer Archives, was established in 1968 around the records gathered by the AAMC's first staff member, Fred Zappfe, M.D. Ms. Littlemeyer began with the items collected over Dr. Zappfe's 50 years with the association and gradually expanded the archives collection as the association moved from Evanston, Ill., to Dupont Circle in Washington, D.C., to its present headquarters at 2450 N St., N.W.</t>
  </si>
  <si>
    <t>Reading Room</t>
  </si>
  <si>
    <t>Storage Facility</t>
  </si>
  <si>
    <t>Association of Children's Museums</t>
  </si>
  <si>
    <t>1300 L St, NW</t>
  </si>
  <si>
    <t>Suite 975</t>
  </si>
  <si>
    <t>www.ChildrensMuseums.org</t>
  </si>
  <si>
    <t>Pennsylvania Historical and Museum Commission</t>
  </si>
  <si>
    <t>Board of Directors of the AME Church</t>
  </si>
  <si>
    <t>1541 14th St, NW</t>
  </si>
  <si>
    <t>Brookings Institution</t>
  </si>
  <si>
    <t>1775 Massachusetts Ave, NW</t>
  </si>
  <si>
    <t>20036</t>
  </si>
  <si>
    <t>http://www.brookings.edu/about/library.aspx</t>
  </si>
  <si>
    <t xml:space="preserve">The Archives is the repository for the historical records of the 
Institution. It includes administrative, legal, fiscal, and program 
records. </t>
  </si>
  <si>
    <t>Carnegie Institution of Washington</t>
  </si>
  <si>
    <t>1530 P Street NW</t>
  </si>
  <si>
    <t>http://carnegiescience.edu/publications/archives</t>
  </si>
  <si>
    <t>As one of the first privately funded scientific research organizations in the United States, the Carnegie Institution, established over 100 years ago, recognizes the importance of preserving its documentary heritage. Toward this end, it initiated the Carnegie Legacy Project in 2003 to preserve and organize the institution's historic records and make them available to the public. Access to more recent Carnegie documentation such as news releases and digital imaging is also available.</t>
  </si>
  <si>
    <t>Catholic University of America
Archives</t>
  </si>
  <si>
    <t>American Catholic History Research Center and University Archives</t>
  </si>
  <si>
    <t xml:space="preserve"> 101 Aquinas Hall</t>
  </si>
  <si>
    <t>20064</t>
  </si>
  <si>
    <t>http://archives.lib.cua.edu/</t>
  </si>
  <si>
    <t>Serving as the institutional memory of the Catholic University of  America and as a depository for the papers and records of the nation's  Catholic leaders and important organizations since the 1940s, the American Catholic History Research Center and University Archives' collections originated in the 1880s with the establishment of the University. These earliest collections comprise our Museum Collection, which amounts to about 5000 objects. Our University records and personal papers/organizational records collecting began in earnest in the 1940s, with the acquiring of papers related to Catholic labor leaders and organizations, and has since expanded to include records of a range of national Catholic organizations. The Archives contains about 350 personal papers and organizational records collections relating largely to the national Catholic experience, and about 100 University records collections. We welcome researchers wanting to examine all of our unrestricted collections.</t>
  </si>
  <si>
    <t>Center for Folklife and Cultural Heritage, Smithsonian Institution CFCH</t>
  </si>
  <si>
    <t>600 Maryland Avenue SW</t>
  </si>
  <si>
    <t>Suite 2001</t>
  </si>
  <si>
    <t>20024</t>
  </si>
  <si>
    <t>2520</t>
  </si>
  <si>
    <t>https://folklife.si.edu/archives#about-the-archives</t>
  </si>
  <si>
    <t>Central Intelligence Agency Library</t>
  </si>
  <si>
    <t>1e41 Ohb</t>
  </si>
  <si>
    <t>20505</t>
  </si>
  <si>
    <t>https://www.cia.gov/library/index.html</t>
  </si>
  <si>
    <t>Charles Sumner School Museum &amp; Archives</t>
  </si>
  <si>
    <t>1201 17th Street, NW</t>
  </si>
  <si>
    <t>http://sumnerschool.tumblr.com/info</t>
  </si>
  <si>
    <t>The Charles Sumner School housed elementary and secondary school classes for African American students. The first high school graduation for African American students in the United States was held here in 1877. The site now serves as the home of the official museum and archives of Washington, DC Public Schools.</t>
  </si>
  <si>
    <t>Citizens Association of Georgetown</t>
  </si>
  <si>
    <t>1365 Wisconsin Ave NW</t>
  </si>
  <si>
    <t>#200</t>
  </si>
  <si>
    <t>20007</t>
  </si>
  <si>
    <t>Colonial Dames of the XVIIth Century</t>
  </si>
  <si>
    <t>1300 New Hampshire Ave NW</t>
  </si>
  <si>
    <t>Conflict Records Research Center (CRRC)</t>
  </si>
  <si>
    <t>Fort McNair</t>
  </si>
  <si>
    <t>National Defense University</t>
  </si>
  <si>
    <t>260 5th Ave</t>
  </si>
  <si>
    <t>Bldg 64</t>
  </si>
  <si>
    <t>20319</t>
  </si>
  <si>
    <t>5066</t>
  </si>
  <si>
    <t>http://crrconline.org/</t>
  </si>
  <si>
    <t>The CRRC researcher database currently consists of two distinct collections: 1) Saddam Hussein’s Iraq; and 2) al-Qaeda and Associated Movements (overwhelmingly from Afghanistan).</t>
  </si>
  <si>
    <t>Congressional Cemetery</t>
  </si>
  <si>
    <t>1801 E St SE</t>
  </si>
  <si>
    <t>20003</t>
  </si>
  <si>
    <t>Corcoran Gallery and School of Art Archives</t>
  </si>
  <si>
    <t>George Washington University</t>
  </si>
  <si>
    <t>2130 H Street NW</t>
  </si>
  <si>
    <t>20052</t>
  </si>
  <si>
    <t>http://www.aaa.si.edu/collections/corcoran-gallery-art-records-9395</t>
  </si>
  <si>
    <t>The Corcoran Gallery and College of Art Archives holds a wealth of research material relating to the institution's activities during its 140 year history. Since its founding in 1869 the Corcoran has educated thousands of fine arts students, held nearly 2,000 exhibitions, presented innovative programs for adults and children, commissioned two important works of architecture, and been the scene of some of Washington's most glamorous events. The records documenting these activities also provide a unique picture of how private museums have operated from the 19th century to modern times.</t>
  </si>
  <si>
    <t>D.C. Archives</t>
  </si>
  <si>
    <t>District of Columbia government</t>
  </si>
  <si>
    <t xml:space="preserve">1300 Naylor Court, NW
</t>
  </si>
  <si>
    <t>Daughters of the American Revolution</t>
  </si>
  <si>
    <t>1776 D St NW</t>
  </si>
  <si>
    <t>20006</t>
  </si>
  <si>
    <t>DC Community Archives</t>
  </si>
  <si>
    <t>901 G St. NW</t>
  </si>
  <si>
    <t>http://dclibrary.org/node/3485</t>
  </si>
  <si>
    <t>Family papers, government records and other records from the DC Community.</t>
  </si>
  <si>
    <t>DC Office of Planning, Historic Preservation Office</t>
  </si>
  <si>
    <t>1100 4th Street, SW</t>
  </si>
  <si>
    <t>Suite 650</t>
  </si>
  <si>
    <t>Decatur House</t>
  </si>
  <si>
    <t>748 Jackson Pl NW</t>
  </si>
  <si>
    <t>District of Columbia Office of Public Records and Archives</t>
  </si>
  <si>
    <t>1300 Naylor Court, NW</t>
  </si>
  <si>
    <t>http://os.dc.gov/service/district-columbia-archives</t>
  </si>
  <si>
    <t xml:space="preserve">The DC Archives is the official repository of the historical and permanently valuable records of the government of the District of Columbia. </t>
  </si>
  <si>
    <t>District of Columbia Public Library</t>
  </si>
  <si>
    <t>901 G Street, NW</t>
  </si>
  <si>
    <t>20010</t>
  </si>
  <si>
    <t>http://www.dclibrary.org/research/collections</t>
  </si>
  <si>
    <t>District of Columbia Public Library, Washingtoniana Division</t>
  </si>
  <si>
    <t>(Currently Interim Location)</t>
  </si>
  <si>
    <t>http://dclibrary.org/research/collections</t>
  </si>
  <si>
    <t>The Washingtoniana Collection was established in 1905 when Library Director, Dr. George F. Bowerman, had the foresight to start collecting books and articles about the local community. Washingtoniana houses an array of resources and materials from the late 18th century to the present, with a primary focus on the local city. In addition to the resources listed below, Washingtoniana also includes Prints &amp; Photographs, the DC Community Archives and the Peabody Room for Georgetown neighborhood history.</t>
  </si>
  <si>
    <t>Dumbarton House Museum</t>
  </si>
  <si>
    <t>National Society of the Colonial Dames of America</t>
  </si>
  <si>
    <t>2715 Q Street NW</t>
  </si>
  <si>
    <t>3071</t>
  </si>
  <si>
    <t>http://dumbartonhouse.org/</t>
  </si>
  <si>
    <t>Dumbarton House serves as national headquarters of The National Society of The Colonial Dames of America. The organization strives to inspire a true spirit of patriotism and a genuine love of country. It promotes interest in the stories surrounding our Colonial origins and invites all people to honor the wisdom and valor of those whose sacrifices and achievements gave birth to our nation.</t>
  </si>
  <si>
    <t xml:space="preserve">Dumbarton Oaks Research Library and Collection
Image Collections &amp; Fieldwork Archives (ICFA)                </t>
  </si>
  <si>
    <t>1703 32nd Street, NW</t>
  </si>
  <si>
    <t>Dumbarton Oaks Research Library and Collection</t>
  </si>
  <si>
    <t>http://www.doaks.org/library-archives/dumbarton-oaks-archives</t>
  </si>
  <si>
    <t>The mission of the Dumbarton Oaks Archives is to inventory, conserve, store, and make accessible the institute’s past, current, and future records and artifacts. This program was initiated by Archivist James N. Carder in 1999.
The Dumbarton Oaks Archives consists primarily of (1) architectural plans and drawings of Dumbarton Oaks buildings (ca. 1920 to the present), (2) historical papers (ca. 1920–present), (3) administrative documents (ca. 1940–present), (4) documents pertaining to the institute’s fellows and scholars (ca. 1940–present), (5) images of people, events, buildings, interiors, and gardens at Dumbarton Oaks (ca. 1940–present), and materials relating to Dumbarton Oaks' founders, Mildred Barnes Bliss and Robert Woods Bliss. 
The Dumbarton Oaks Archives also sponsors an Oral History Project, begun in 2008, and conducts and publishes interviews with people significant to the mission and history of Dumbarton Oaks. In addition, the Archives is in the process of publishing the Bliss–Tyler Correspondence, an annotated transcription of the correspondence (1902–1952) between Mildred and Robert Woods Bliss and their close friend and art advisor, Royall Tyler, and his wife, Elisina.</t>
  </si>
  <si>
    <t>Eaton Consulting</t>
  </si>
  <si>
    <t>132 13th Street, SE</t>
  </si>
  <si>
    <t>Episcopal Diocese of Washington Archives</t>
  </si>
  <si>
    <t>3101 Wisconsin Ave</t>
  </si>
  <si>
    <t>Church House</t>
  </si>
  <si>
    <t>http://www.edow.org/</t>
  </si>
  <si>
    <t>Convention and Regionals, Diocesan Council, canons, bylaws, Diocesan Journal &amp; Directory, parochial reports, research</t>
  </si>
  <si>
    <t>Folger Shakespeare Library</t>
  </si>
  <si>
    <t>201 E Capitol St SE</t>
  </si>
  <si>
    <t>http://www.folger.edu/</t>
  </si>
  <si>
    <t>Frederick Douglass National Historic Site</t>
  </si>
  <si>
    <t>National Park Service</t>
  </si>
  <si>
    <t>1411 W St SE</t>
  </si>
  <si>
    <t>Friendship Firehouse Museum</t>
  </si>
  <si>
    <t>107 S Alfred St</t>
  </si>
  <si>
    <t>22314</t>
  </si>
  <si>
    <t>Gallaudet University Library Deaf Collections and Archives</t>
  </si>
  <si>
    <t>800 Florida Avenue NE</t>
  </si>
  <si>
    <t>20002</t>
  </si>
  <si>
    <t>http://www.gallaudet.edu/Library_Deaf_Collections_and_Archives.html</t>
  </si>
  <si>
    <t>Given the nature of the University's mission, the Gallaudet University Library Deaf Collections and Archives works diligently to build, maintain and organize the world's largest collection of materials related to the Deaf Community, as well as the home to Gallaudet University's institutional records and the records of the Gallaudet family. Included in the collection are artifacts, photographs, films, papers, periodicals, books, and other items. While maintaining a comprehensive collection, the importance of preserving the records of the global Deaf Community and collaborating with other repositories to ensure the longevity of items is essential.</t>
  </si>
  <si>
    <t>General Federation of Women's Clubs, Women's History and Resource Center</t>
  </si>
  <si>
    <t>1734 N Street, NW</t>
  </si>
  <si>
    <t>2990</t>
  </si>
  <si>
    <t>http://www.gfwc.org/gfwc/GFWC_Archives.asp?SnID=76953420</t>
  </si>
  <si>
    <t>The GFWC Archives document the historical development of the General Federation of Women’s Clubs. The collection is arranged by record groups that mirror the GFWC’s organizational structure. Within record groups, materials are arranged in series that  generally identify types of records.  Whenever possible, the original order established by the records’ creators has been maintained.
The chronological coverage of the entire collection is about 1889 to the present. Most record groups have been processed through about 1992, but not all. Most of the records are contained in bound volumes or paper files, but other formats include photographs, audio-visual material, and artifacts.  The Board of Directors Minutes and GFWC Publications record groups, which are two of the most important research sources, are nearly complete in chronological coverage.
Due to limited space and resources, the WHRC does not actively collect the administrative archives of GFWC member clubs.</t>
  </si>
  <si>
    <t>George Washington University, Special Collections Research Center</t>
  </si>
  <si>
    <t>Gelman Library Special Collections</t>
  </si>
  <si>
    <t>2130 H Street, NW</t>
  </si>
  <si>
    <t>http://library.gwu.edu/scrc</t>
  </si>
  <si>
    <t>The University Archives is the official repository for the records of The George Washington University. This division collects and preserves the University's administrative and social history, including Mount Vernon Seminary and College and the Foggy Bottom neighborhood. 
Special Collections include Washingtoniana, American Labor History, Rare Books and Maps, NEA Library and Archive, Africana Research Center and Media &amp; Journalism</t>
  </si>
  <si>
    <t>Georgetown University</t>
  </si>
  <si>
    <t>3700 O Street, NW</t>
  </si>
  <si>
    <t>Booth Family Center for Special Collections, New South, LL</t>
  </si>
  <si>
    <t>20057</t>
  </si>
  <si>
    <t>http://www.library.georgetown.edu/special-collections</t>
  </si>
  <si>
    <t>The Georgetown University Archives attempts to acquire, preserve, and provide access to records that document the history and development of the university and its constituent parts. Georgetown was among the first  American colleges to establish a repository for historical records.</t>
  </si>
  <si>
    <t>Georgetown University Law Center</t>
  </si>
  <si>
    <t>111 G. Street, NW</t>
  </si>
  <si>
    <t>2015</t>
  </si>
  <si>
    <t>Heritage Preservation</t>
  </si>
  <si>
    <t xml:space="preserve">1012 14th St NW </t>
  </si>
  <si>
    <t>Ste 1200</t>
  </si>
  <si>
    <t>www.heritagepreservation.org</t>
  </si>
  <si>
    <t>Pennsylvania Historical and Museum Commission - Pennsylvania Museums</t>
  </si>
  <si>
    <t>Heurich House Museum</t>
  </si>
  <si>
    <t xml:space="preserve">1307 New Hampshire Avenue NW </t>
  </si>
  <si>
    <t>www.heurichhouse.org</t>
  </si>
  <si>
    <t xml:space="preserve">The Heurich House obtains original and duplicate archival material relating to the house, family and brewery. </t>
  </si>
  <si>
    <t>Hillwood Museum &amp; Gardens</t>
  </si>
  <si>
    <t>4155 Linnean Avenue, NW</t>
  </si>
  <si>
    <t>3806</t>
  </si>
  <si>
    <t>http://www.hillwoodmuseum.org/archives-special-collections</t>
  </si>
  <si>
    <t>Hillwood Estate, Museum &amp; Gardens’ mission is to delight and engage visitors with an experience inspired by the life of founder Marjorie Merriweather Post and her passion for excellence, gracious hospitality, art, history, and gardens. The Hillwood Archive houses paper collections related to Marjorie Merriweather Post and the museum’s institutional records, which include an extensive collection of photographs, documentary artifacts, and printed materials. Incoming and outgoing correspondence files of Marjorie Post and additional paper records and Post family papers are located at the Bentley Historical Library at the University of Michigan,  Ann Arbor.</t>
  </si>
  <si>
    <t>Historic Chevy Chase DC</t>
  </si>
  <si>
    <t>PO Box 6292</t>
  </si>
  <si>
    <t>NW Station</t>
  </si>
  <si>
    <t>20015</t>
  </si>
  <si>
    <t>0292</t>
  </si>
  <si>
    <t>Historic Preservation Education Foundation</t>
  </si>
  <si>
    <t>1233 20th St, N.W.</t>
  </si>
  <si>
    <t>Suite 501</t>
  </si>
  <si>
    <t>Historical Society of the District of Columbia Circuit</t>
  </si>
  <si>
    <t>333 Constitution Avenue</t>
  </si>
  <si>
    <t>Room 4726</t>
  </si>
  <si>
    <t>2866</t>
  </si>
  <si>
    <t>Historical Society of Washington, DC</t>
  </si>
  <si>
    <t>801 K Street, NW</t>
  </si>
  <si>
    <t>(In interim location)</t>
  </si>
  <si>
    <t>http://www.historydc.org/</t>
  </si>
  <si>
    <t>Founded as the Columbia Historical Society in 1894, the Historical Society started as a group of 36 men and women dedicated to the “collection, preservation, and diffusion of knowledge respecting the history and topography of the District of Columbia and national history and biography." The organization aimed to collect “the scattered and rapidly disappearing records of events and individuals prominent in the history of the city and District."</t>
  </si>
  <si>
    <t>Howard U Louis Stokes Health Sciences Library</t>
  </si>
  <si>
    <t>501 W Street, NW</t>
  </si>
  <si>
    <t>Howard University Law Library</t>
  </si>
  <si>
    <t>Howard University</t>
  </si>
  <si>
    <t>2929 Van Ness St NW</t>
  </si>
  <si>
    <t>http://library.law.howard.edu/</t>
  </si>
  <si>
    <t>Howard University, Moorland-Spingarn Research Center</t>
  </si>
  <si>
    <t>Founders Library</t>
  </si>
  <si>
    <t xml:space="preserve">500 Howard Place, NW </t>
  </si>
  <si>
    <t>http://www.howard.edu/msrc/</t>
  </si>
  <si>
    <t>In 1914, Dr. Jesse E. Moorland, a Black theologian who was an alumnus and trustee of the University, donated his private library, at that time considered one of the most significant collections of Black related materials in existence. Dr. Moorland‘s donation reflected the efforts of African Americans to take a leadership role in the documentation, preservation, and study of their own history and culture. His collection provided the catalyst for the centralization of the University Library‘s other Black related materials, which became known collectively as the Moorland Foundation. In 1946 Howard University acquired the large personal library of Arthur B. Spingarn, an attorney,social activist, and prominent collector of books and other materials produced by Black people.The Moorland-Spingarn Research Center is named for these two benefactors whose collections provided the foundation upon which later development could be built.</t>
  </si>
  <si>
    <t>HUD OIG</t>
  </si>
  <si>
    <t>451 7th St SW</t>
  </si>
  <si>
    <t>Room 8260</t>
  </si>
  <si>
    <t>20410</t>
  </si>
  <si>
    <t>Humanities Council of Washington, DC</t>
  </si>
  <si>
    <t>925 U St NW</t>
  </si>
  <si>
    <t>International Monetary Fund</t>
  </si>
  <si>
    <t xml:space="preserve">IMF Archives and Records Management </t>
  </si>
  <si>
    <t>700 19th St., NW</t>
  </si>
  <si>
    <t>Room CN-200</t>
  </si>
  <si>
    <t>20431</t>
  </si>
  <si>
    <t>http://www.imf.org/external/np/arc/eng/archive.htm</t>
  </si>
  <si>
    <t>IMF's archives include Executive Board documents, which are available to the public under 3, 5, and 20-year rules except for items exempted from public disclosure and institutional archives, which are available after 20 years.</t>
  </si>
  <si>
    <t>Jewish Historical Society of Greater Washington</t>
  </si>
  <si>
    <t>701 4th Street, NW</t>
  </si>
  <si>
    <t>Suite 200</t>
  </si>
  <si>
    <t>https://www.jhsgw.org/collections</t>
  </si>
  <si>
    <t>The Jewish Historical Society's collections trace the history of the Jewish community in the greater Washington, D.C., area from the mid-19th century through the present day. Through personal and family papers, organizational and business records, congregation and synagogue archives, historical photographs, oral histories, ritual objects, and a reference library, the collections document the unique nature of life in and around Washington, D.C.—a history that is local, national, and international.</t>
  </si>
  <si>
    <t>Library of Congress</t>
  </si>
  <si>
    <t>101 Independence Ave. SE</t>
  </si>
  <si>
    <t>20540</t>
  </si>
  <si>
    <t>Library of Congress - National Union Catalog of Manuscript Collections</t>
  </si>
  <si>
    <t>101 Independence Avenue, SE</t>
  </si>
  <si>
    <t>http://www.loc.gov/coll/nucmc/</t>
  </si>
  <si>
    <t>Library of Congress - Research and Reference Services</t>
  </si>
  <si>
    <t>4101</t>
  </si>
  <si>
    <t>http://www.loc.gov/rr/askalib/</t>
  </si>
  <si>
    <t>Library of Congress American Folklife Center</t>
  </si>
  <si>
    <t>101 Independence Ave SE</t>
  </si>
  <si>
    <t>LJ G53, Ground Floor, Jefferson Building</t>
  </si>
  <si>
    <t>4610</t>
  </si>
  <si>
    <t>http://www.loc.gov/folklife/</t>
  </si>
  <si>
    <t xml:space="preserve">The American Folklife Center was created in 1976 by the U.S. Congress  to "preserve and present American folklife" through programs of research, documentation, archival preservation, reference service, live performance, exhibitions, publications, and training. Designated by the U.S. Congress as the national center for folklife documentation and research, the American Folklife Center continues to collect and document  living traditional culture, while preserving for the future its unparalleled collections in the state-of-the-art preservation facilities of the Library of Congress.
    The American Folklife Center Archive, established in the Library of Congress Music Division in 1928, is now one of the largest archives of ethnographic materials from the United States and around the world, encompassing millions of items of ethnographic and historical documentation recorded from the nineteenth century to the present. These collections, which include extensive audiovisual documentation of traditional arts, cultural expressions, and oral histories, offer researchers access to the songs, stories, and other creative expressions of people from diverse communities.  </t>
  </si>
  <si>
    <t>Library of Congress Manuscript Division</t>
  </si>
  <si>
    <t xml:space="preserve">101 Independence Ave. SE
</t>
  </si>
  <si>
    <t>Room LM 101</t>
  </si>
  <si>
    <t>4680</t>
  </si>
  <si>
    <t>http://www.loc.gov/rr/mss/</t>
  </si>
  <si>
    <t xml:space="preserve"> The Manuscript Division was one of several "departments" established in 1897 when the Library of Congress moved from the United States Capitol to a separate building nearby. Its staff of four assumed custody of a collection of twenty-five thousand manuscripts which had accumulated throughout the nineteenth century, chiefly through the purchase in 1867 of Peter Force's collection of Americana, the gift in 1882 of Joseph M. Toner's collection relating to George Washington and American medical history, and several small transfers from the Smithsonian Institution. In 1903, by an act of Congress and an executive order, the State Department began transferring historical papers, including several presidential collections, which had been acquired by the federal government. </t>
  </si>
  <si>
    <t>Library of Congress Motion Picture, Broadcasting and Recorded Sound Division</t>
  </si>
  <si>
    <t>James Madison Building, LM 113, Performing Arts Reading Room</t>
  </si>
  <si>
    <t>4690</t>
  </si>
  <si>
    <t>http://www.loc.gov/rr/record/</t>
  </si>
  <si>
    <t xml:space="preserve"> The Library of Congress began collecting motion pictures in 1893 when Thomas Edison and his brilliant assistant W.K.L. Dickson deposited the Edison Kinetoscopic Records for copyright. However, because of the difficulty of safely storing the flammable nitrate film used at the time, the Library retained only the descriptive material relating to motion pictures. In 1942, recognizing the importance of motion pictures and the need to preserve them as a historical record, the Library began the collection of the films themselves.
From 1949 on these included films made for television. Today the Motion Picture, Broadcasting and Recorded Sound Division (MBRS) has responsibility for the acquisition, cataloging and preservation of the motion picture and television collections. The Division operates the Motion Picture and Television Reading Room to provide access and information services to an international community of film and television professionals, archivists, scholars and researchers. </t>
  </si>
  <si>
    <t>Library of Congress Performing Arts (Music Division)</t>
  </si>
  <si>
    <t xml:space="preserve">101 Independence Ave., SE
</t>
  </si>
  <si>
    <t>Room LM 113, James Madison Memorial Bldg</t>
  </si>
  <si>
    <t>4710</t>
  </si>
  <si>
    <t>http://www.loc.gov/rr/perform/div-intro.html</t>
  </si>
  <si>
    <t xml:space="preserve">The music division--formally created in 1896 and established in quarters within the Library's Jefferson Building upon its completion in 1897--traces the origin of its collections to the thirteen books on music literature and theory that were contained in Thomas Jefferson's library, purchased by the Congress in 1815. At that time, the cultivation and development of a music library were scarcely matters of great importance. By the closing years of the century, however, some 400,000 music items had been added to the Library's collections, largely effected through the deposits under the Copyright Act. Today, the Music Division's collections number close to eight million items, including the classified music and book collections, music and literary manuscripts, microforms, and copyright deposits. </t>
  </si>
  <si>
    <t>Library of Congress Prints &amp; Photographs Division</t>
  </si>
  <si>
    <t>101 Independence Avenue, S.E.</t>
  </si>
  <si>
    <t>James Madison Memorial Building, Room 337</t>
  </si>
  <si>
    <t>http://www.loc.gov/rr/askalib/ask-print.html</t>
  </si>
  <si>
    <t>Unique in their scope and richness, the picture  collections number more than 14 million images. These include  photographs, historical prints, posters, cartoons, documentary drawings, fine  prints, and architectural and engineering designs. While international in  scope, the collections are particularly strong in materials documenting the history of the United States and the lives, interests, and achievements of the  American people.</t>
  </si>
  <si>
    <t>Mary McLeod Bethune Council House National Historic Site</t>
  </si>
  <si>
    <t>National Archives for Black Women's History</t>
  </si>
  <si>
    <t>1900 Anacostia Drive SE</t>
  </si>
  <si>
    <t>National Capital Parks-East</t>
  </si>
  <si>
    <t>https://www.nps.gov/mamc/index.htm</t>
  </si>
  <si>
    <t>Masjid Muhammad</t>
  </si>
  <si>
    <t>1519 4th St NW</t>
  </si>
  <si>
    <t>Nam June Paik Archive</t>
  </si>
  <si>
    <t>PO Box 37012</t>
  </si>
  <si>
    <t>MRC 970</t>
  </si>
  <si>
    <t>20013</t>
  </si>
  <si>
    <t>7012</t>
  </si>
  <si>
    <t>http://americanart.si.edu/collections/mediaarts/paik/</t>
  </si>
  <si>
    <t>The Nam June Paik Archive is a blend of traditional paper holdings (letters, writings, ephemera) and objects (studio effects, recordings, vintage electronics and other source materials). Each aspect of the collection gains strength from the other, and together they present a fascinating picture of the artist’s life, work and creative process.</t>
  </si>
  <si>
    <t>NARA Electronic Records Archives</t>
  </si>
  <si>
    <t>700 Pennsylvania Avenue, NW</t>
  </si>
  <si>
    <t>20408</t>
  </si>
  <si>
    <t>0001</t>
  </si>
  <si>
    <t>http://www.archives.gov/records-mgmt/era/</t>
  </si>
  <si>
    <t>ERA provides a true digital archive that complies with all laws and regulations that apply to Federal, Presidential, and Congressional records. ERA also provides workflow support for many of the transactions that occur between NARA and its agency customers to process and preserve electronic records.</t>
  </si>
  <si>
    <t>NASA Headquarters Historical Reference Collection</t>
  </si>
  <si>
    <t>300 E Street Southwest</t>
  </si>
  <si>
    <t>20546</t>
  </si>
  <si>
    <t>https://historydms.hq.nasa.gov/</t>
  </si>
  <si>
    <t>The collection, housed at NASA Headquarters in Washington, D.C., is a wealth of information for historical researchers and NASA employees. It contains nearly 2,000 cubic feet of material, including correspondence, press releases, news articles, and other historical documents arranged by subject, indexed down to the folder level, and retrieved using keywords within lengthy folder descriptions. The collection also includes hundreds of biographical files on individuals important in NASA’s history, and a small audiovisual collection.</t>
  </si>
  <si>
    <t>National Academies Archives</t>
  </si>
  <si>
    <t xml:space="preserve">500 Fifth Street, NW
</t>
  </si>
  <si>
    <t>NAS 290</t>
  </si>
  <si>
    <t>http://www.nasonline.org/about-nas/history/archives/</t>
  </si>
  <si>
    <t>The Archives collects, maintains, and preserves the essential documentation of the activities, policies, and procedures of the National Academy of Sciences, National Research Council, National Academy of Engineering, and the Institute of Medicine. Our holdings consist of several collections largely organized by offices, study units, and major units. The main collection is made up of the Central Policy Files of the executive offices, and spans the institution's history from its founding in 1863 up through the present. The Archives also houses a small collection of photographs capturing events in the institution's history.</t>
  </si>
  <si>
    <t>National Agricultural Library</t>
  </si>
  <si>
    <t>829 Quincy St NW</t>
  </si>
  <si>
    <t>#402</t>
  </si>
  <si>
    <t>20011</t>
  </si>
  <si>
    <t>National Air and Space Museum</t>
  </si>
  <si>
    <t>MKC 322</t>
  </si>
  <si>
    <t xml:space="preserve">National Air and Space Museum Archives Division </t>
  </si>
  <si>
    <t>National Air and Space Museum Archives Division</t>
  </si>
  <si>
    <t>600 Independence Ave SW</t>
  </si>
  <si>
    <t>National Air and Space Museum Room 3100 (west end of the 3rd floor)</t>
  </si>
  <si>
    <t>http://www.nasm.si.edu/research/arch/</t>
  </si>
  <si>
    <t>The Archives' collections span the history of flight from ancient times to the present day and include a wide range of visual and textual materials, including documents, photographs, motion picture film and video, and more than 2 million technical drawings.</t>
  </si>
  <si>
    <t>National Archives and Records Administration (NARA)</t>
  </si>
  <si>
    <t>www.archives.gov</t>
  </si>
  <si>
    <t>The National Archives was established in 1934 by President Franklin Roosevelt, but its major holdings date back to 1775.</t>
  </si>
  <si>
    <t>National Building Museum</t>
  </si>
  <si>
    <t>401 F Street NW</t>
  </si>
  <si>
    <t>National Center for Preservation Law</t>
  </si>
  <si>
    <t>2101 L St, NW</t>
  </si>
  <si>
    <t>Suite 906</t>
  </si>
  <si>
    <t>National Defense University Library Manuscript Collections</t>
  </si>
  <si>
    <t>300 5th Ave #62</t>
  </si>
  <si>
    <t>http://www.ndu.edu/Research/Library/ManuscriptCollections.aspx</t>
  </si>
  <si>
    <t>The manuscript collections of the National Defense University Library  have been established in response to an urgent need for organizing and preserving a vital collection of primary source materials. Growing both in scope and quality, these collections hold potential for significant and extensive research. Primarily comprising the papers of twentieth-century military, naval, and diplomatic leaders, the manuscript collections offer scholars a unique opportunity for research.</t>
  </si>
  <si>
    <t>National Gallery of Art - Gallery Archives</t>
  </si>
  <si>
    <t>6th Street and Constitution Avenue NW</t>
  </si>
  <si>
    <t>20565</t>
  </si>
  <si>
    <t>https://www.nga.gov/resources/gadesc.shtm</t>
  </si>
  <si>
    <t xml:space="preserve">The Gallery Archives preserves and makes available non-current historical records of the National Gallery of Art and related historical materials. It is the primary source of information concerning past activities and events at the National Gallery of Art, and for the design and construction of its buildings. </t>
  </si>
  <si>
    <t>National Geographic Society Library</t>
  </si>
  <si>
    <t>1145 17th St NW</t>
  </si>
  <si>
    <t>http://www.ngslis.org/</t>
  </si>
  <si>
    <t>National Guard Memorial Museum, Library and Archive</t>
  </si>
  <si>
    <t>One Massachusetts Ave., NW</t>
  </si>
  <si>
    <t>National Historical Publications and Records Commission</t>
  </si>
  <si>
    <t>National Law Enforcement Museum</t>
  </si>
  <si>
    <t>901 E Street, NW</t>
  </si>
  <si>
    <t>Suite 100</t>
  </si>
  <si>
    <t>20004</t>
  </si>
  <si>
    <t>2025</t>
  </si>
  <si>
    <t>National Museum for African American History and Culture</t>
  </si>
  <si>
    <t>1400 Constitution Ave NW</t>
  </si>
  <si>
    <t>National Museum of American Art, Archives of American Art</t>
  </si>
  <si>
    <t>750 9th Street, NW</t>
  </si>
  <si>
    <t>Victor Building, Suite 2200</t>
  </si>
  <si>
    <t>http://www.aaa.si.edu/</t>
  </si>
  <si>
    <t>Founded in Detroit in 1954 by Edgar P. Richardson, then Director of the Detroit Institute of Arts, and Lawrence A. Fleischman, a Detroit executive and active young collector, the initial goal of the Archives was to serve as microfilm repository of papers housed in other institutions. This mission expanded quickly to collecting and preserving original material and, in 1970, the Archives joined the Smithsonian Institution, sharing the Institution’s mandate—the increase and diffusion of knowledge.
The Archives today is the world’s pre-eminent and most widely used research center dedicated to collecting, preserving, and providing access to primary sources that document the history of the visual arts in America.</t>
  </si>
  <si>
    <t>National Museum of American History Archives Center</t>
  </si>
  <si>
    <t>P.O. Box 37012</t>
  </si>
  <si>
    <t>Archives Center, Room 1100, MRC 601</t>
  </si>
  <si>
    <t>Jerome and Dorothy Lemelson Center</t>
  </si>
  <si>
    <t>Archives Center National Museum of American History</t>
  </si>
  <si>
    <t>http://americanhistory.si.edu/archives</t>
  </si>
  <si>
    <t>The Archives Center supports the mission of the National Museum of American History by collecting, preserving, and providing access to archival documents that complement the museum's exhibition, research, and collecting programs. The Archives Center holds more than 1,300 collections documenting the history of technology, invention and innovation, business and consumer culture, American music, and popular culture as well as many other topics.</t>
  </si>
  <si>
    <t>National Museum of Women in the Arts</t>
  </si>
  <si>
    <t>1250 New York Ave. NW</t>
  </si>
  <si>
    <t>http://nmwa.org/learn/library-archives</t>
  </si>
  <si>
    <t xml:space="preserve">The National Museum of Women in the Arts Betty Boyd Dettre Library and Research Center is a special collection of research material on women artists. The archival component consists of the museum's Archives of Women Artists, a collection of personal papers and organizational records about women artists, and the museum's Institutional Archives. </t>
  </si>
  <si>
    <t>1849 C Street NW</t>
  </si>
  <si>
    <t>20240</t>
  </si>
  <si>
    <t>http://www.nps.gov/parkhistory/hisnps/NPSarchives.htm</t>
  </si>
  <si>
    <t>The Park History Program, begun in 1931, preserves and protects our nation’s cultural and natural resources by conducting research on national parks, national historic landmarks, park planning and special history studies, oral histories, and interpretive and management plans. Our staff helps evaluate proposed new parks, and we support cultural resources personnel in parks, regional offices, and Washington in all matters relating to the history and mission of the Park Service.</t>
  </si>
  <si>
    <t>National Press Club</t>
  </si>
  <si>
    <t>529 14th St NW</t>
  </si>
  <si>
    <t>20045</t>
  </si>
  <si>
    <t>National Research Council Archives</t>
  </si>
  <si>
    <t>500 Fifth Street, NW</t>
  </si>
  <si>
    <t>http://nationalacademies.org/nrc/index.html</t>
  </si>
  <si>
    <t>As the operating arm of the National Academy of Sciences and the National Academy of Engineering, the National Research Council's mission is to improve government decision making and public policy, increase public understanding, and promote the acquisition and dissemination of knowledge in matters involving science, engineering, technology, and health. Our independent, expert reports and other scientific activities inform policies and actions that have the power to improve the lives of people in the U.S. and around the world.
The Research Council performs its studies and workshops through six major divisions; Behavioral and Social Sciences and Education, Earth and Life Studies, Engineering and Physical Sciences, Policy and Global Affairs, Transportation Research Board, and the Gulf Research Program.</t>
  </si>
  <si>
    <t>National Security Archive</t>
  </si>
  <si>
    <t>http://www2.gwu.edu/~nsarchiv/</t>
  </si>
  <si>
    <t>Founded in 1985 by journalists and scholars to check rising government secrecy.</t>
  </si>
  <si>
    <t>National Society Daughters of the American Revolution</t>
  </si>
  <si>
    <t>Naval Historical Center, Operational Archives</t>
  </si>
  <si>
    <t>736 Sicard St SE</t>
  </si>
  <si>
    <t>20374</t>
  </si>
  <si>
    <t>http://www.history.navy.mil/branches/nhcorg10.htm</t>
  </si>
  <si>
    <t>The Archives of the Naval History and Heritage Command is the main repository of the U.S. Navy's operational history. It maintains a select group of operational records, histories/operational reports of naval commands, manuscripts, oral histories, biographies, and personal papers dealing with the twentieth and twenty-first century Navy, especially after 1945.</t>
  </si>
  <si>
    <t>NDSR</t>
  </si>
  <si>
    <t>2830 27th St NW</t>
  </si>
  <si>
    <t>Octagon House</t>
  </si>
  <si>
    <t>1799 New York Ave NW</t>
  </si>
  <si>
    <t>Organization of American States, Columbus Memorial Library</t>
  </si>
  <si>
    <t>17th Street and Constitution Ave., N.W.</t>
  </si>
  <si>
    <t>http://www.oas.org/columbus/</t>
  </si>
  <si>
    <t>The Organization of American States is the world's oldest regional organization dating back to the First International Conference of American States held in Washington, DC in 1889-1890. The first office established by this new organization was a library and archival repository that was named the Columbus Memorial Library. This library houses the world's most complete collection of unique photographs, maps, commemorative stamps, archives, and records documenting the history of the Organization of American States and its predecessor agencies from 1889 to the present. The extensive collection of books and periodicals date back to 1535. The library holds one of the richest repositories for material on the Inter-American system in the world.</t>
  </si>
  <si>
    <t>Peabody Room</t>
  </si>
  <si>
    <t>DC Public Library</t>
  </si>
  <si>
    <t>3260 R Street NW</t>
  </si>
  <si>
    <t>http://dclibrary.org/node/35929</t>
  </si>
  <si>
    <t>The Peabody Room is a special collection of Georgetown neighborhood history. It includes subject vertical files, photographs, maps, neighborhood microfilmed newspapers, paintings, engravings and artifacts that document various aspects of Georgetown life. It also features a house history file for nearly every home in Georgetown.</t>
  </si>
  <si>
    <t>Public History Program, American University</t>
  </si>
  <si>
    <t>S.E.C. Historical Society</t>
  </si>
  <si>
    <t>Securities and Exchange Commission Historical Society</t>
  </si>
  <si>
    <t>1101 Pennsylvania Ave NW</t>
  </si>
  <si>
    <t>Sewall-Belmont House &amp; Museum</t>
  </si>
  <si>
    <t>144 Constitution Avenue, NE</t>
  </si>
  <si>
    <t>5608</t>
  </si>
  <si>
    <t>http://www.sewallbelmont.org/collections/archives/</t>
  </si>
  <si>
    <t>The Sewall-Belmont House &amp;amp; Museum, on Capitol Hill in Washington DC,  celebrates women’s progress toward equality—and explores the evolving  role of women and their contributions to society—through educational  programs, tours, exhibits, research and publications.</t>
  </si>
  <si>
    <t xml:space="preserve">Smithsonian American Art Museum </t>
  </si>
  <si>
    <t>750 9th Street NW</t>
  </si>
  <si>
    <t>20772</t>
  </si>
  <si>
    <t>Smithsonian Institution - Freer and Sackler Archives</t>
  </si>
  <si>
    <t>http://www.asia.si.edu/research/archives.asp</t>
  </si>
  <si>
    <t>Smithsonian Institution - Smithsonian Institution Libraries</t>
  </si>
  <si>
    <t>1000 Constitution Ave NW</t>
  </si>
  <si>
    <t>http://www.sil.si.edu</t>
  </si>
  <si>
    <t>Smithsonian Institution Archives</t>
  </si>
  <si>
    <t>Cap Gallery, #3300, MRC506</t>
  </si>
  <si>
    <t>http://siarchives.si.edu/</t>
  </si>
  <si>
    <t>The Archives holds records that document the Smithsonian’s people, events, buildings, and research. The history of the Smithsonian is a vital part of the history of American experience, scientific exploration, and international cultural understanding.</t>
  </si>
  <si>
    <t>Smithsonian Latino Center</t>
  </si>
  <si>
    <t>600 Maryland Ave., SW Suite 7042</t>
  </si>
  <si>
    <t>Society for History in the Federal Government</t>
  </si>
  <si>
    <t>PO BOX 14139</t>
  </si>
  <si>
    <t>Ben Franklin Station</t>
  </si>
  <si>
    <t>20044</t>
  </si>
  <si>
    <t>Society of the Cincinnati</t>
  </si>
  <si>
    <t>2118 Massachusetts Avenue, NW</t>
  </si>
  <si>
    <t>Spiritual Assembly of the Baha'is of Washington, D.C. Archives</t>
  </si>
  <si>
    <t>5713 16th Street NW</t>
  </si>
  <si>
    <t>http://www.loc.gov/rr/main/religion/bow.html</t>
  </si>
  <si>
    <t>The Archives holds an extensive collection of books and monographs dating from 1896 to the present, including a volume from the first World Congress of Religions in Chicago in 1893 (containing the first mention of the Baha'i faith in the United States); first editions of Baha'i scriptures in English; periodicals and newspapers dating from 1908 to the present relating to the Baha'i faith in America and worldwide.
Archives also includes manuscripts, correspondence, and oral histories, Videos and Sound Recordings, Paintings, photographs, slides, and prints.
Note: Several area Baha'i communities (e.g. Greenbelt, Alexandria) maintain their own archives.</t>
  </si>
  <si>
    <t>Supreme Court Historical Society</t>
  </si>
  <si>
    <t>224 East Capitol St. N.E.</t>
  </si>
  <si>
    <t>The American Institute of Architects Archives</t>
  </si>
  <si>
    <t>1735 New York Ave. NW</t>
  </si>
  <si>
    <t>http://www.aia.org/about/history/AIAS076705</t>
  </si>
  <si>
    <t>The AIA Archives maintains the records of its own organization, the American Institute of Architects, 1857-present. It does not collect architects' papers.</t>
  </si>
  <si>
    <t>The Phillips Collection</t>
  </si>
  <si>
    <t>2700 Connecticut Avenue, NW, Apt. 702A</t>
  </si>
  <si>
    <t>The Ruth Ann Overbeck Capitol Hill History Project</t>
  </si>
  <si>
    <t>1315 Independence Avenue SE</t>
  </si>
  <si>
    <t>#23</t>
  </si>
  <si>
    <t>Tudor Place</t>
  </si>
  <si>
    <t>1644 31st St NW</t>
  </si>
  <si>
    <t>Tudor Place Historic House and Garden</t>
  </si>
  <si>
    <t>1644 31 Street, NW</t>
  </si>
  <si>
    <t>http://www.tudorplace.org/research-history/archive/</t>
  </si>
  <si>
    <t>The Tudor Place archival collection of approximately 300 linear feet or 250,000 items consists of the personal papers of the Peter family from the mid-18th century to 1983. It includes correspondence, diaries, scrapbooks, financial records, inventories, blueprints, architectural drawings, and ephemera. In addition, a substantial collection of 5,000 books from the 18th through 20th centuries and mid-19th-century photographs complete this rare resource for students and scholars.</t>
  </si>
  <si>
    <t>U.S. Capitol Historical Society</t>
  </si>
  <si>
    <t>200 Maryland Ave NE</t>
  </si>
  <si>
    <t>#401</t>
  </si>
  <si>
    <t>U.S. Secret Service</t>
  </si>
  <si>
    <t>950 H Street, NW</t>
  </si>
  <si>
    <t>20223</t>
  </si>
  <si>
    <t>United States Holocaust Memorial Museum Archives</t>
  </si>
  <si>
    <t>100 Raoul Wallenberg Place, SW</t>
  </si>
  <si>
    <t>2126</t>
  </si>
  <si>
    <t>http://www.ushmm.org/research/research-in-collections/overview/archives</t>
  </si>
  <si>
    <t xml:space="preserve">The Archives Branch of the US Holocaust Memorial Museum is one of the world’s largest and most comprehensive repositories of Holocaust-related records. The collection, which consists of nearly 42 million pages of records. </t>
  </si>
  <si>
    <t>United States National Arboretum Archive</t>
  </si>
  <si>
    <t xml:space="preserve">  3501 New York Avenue, NE 
</t>
  </si>
  <si>
    <t>http://www.usna.usda.gov/</t>
  </si>
  <si>
    <t>University of the District of Columbia</t>
  </si>
  <si>
    <t>4200 Connecticut Avenue, NW</t>
  </si>
  <si>
    <t>Washington National Cathedral Archives</t>
  </si>
  <si>
    <t xml:space="preserve"> 3101 Wisconsin Ave. NW</t>
  </si>
  <si>
    <t>5098</t>
  </si>
  <si>
    <t>http://www.nationalcathedral.org/about/cathedralArchives.shtml</t>
  </si>
  <si>
    <t>The Archives of Washington National Cathedral preserves documents of historical importance to the Cathedral, the city of Washington, and the nation. The Archives is open to researchers, as well as the general public.
The Cathedral Archives collection includes:
    historical records of the building of the Cathedral and the establishment of the Cathedral Foundation and historical records of the Diocese of Washington
    service registers and leaflets
    news clippings from 1894 to the present
    records of iconography and furnishings
    architectural and construction records
    a complete collection of the quarterly magazine Cathedral Age, beginning in 1925
    information about Cathedral artists
    photographs of national events occurring at the Cathedral
    multimedia materials (DVDs, CDs, videos)
The Archives collection does not include historical materials of the national Episcopal Church, personal data records of church members, nor genealogical information.</t>
  </si>
  <si>
    <t>Wesley Theological Seminary</t>
  </si>
  <si>
    <t>4500 Massachusetts Ave. NW</t>
  </si>
  <si>
    <t xml:space="preserve">White House Historical Association </t>
  </si>
  <si>
    <t>P.O. Box 27624</t>
  </si>
  <si>
    <t>20038</t>
  </si>
  <si>
    <t>Woodrow Wilson House</t>
  </si>
  <si>
    <t>2340 S St NW</t>
  </si>
  <si>
    <t>World Bank Group Archives</t>
  </si>
  <si>
    <t>1818 H Street, NW</t>
  </si>
  <si>
    <t>20433</t>
  </si>
  <si>
    <t>http://web.worldbank.org/WBSITE/EXTERNAL/EXTABOUTUS/EXTARCHIVES/0,,pagePK:38167~theSitePK:29506,00.html</t>
  </si>
  <si>
    <t>The WBG Archives provides Bank Group staff and the global community with access to relevant information and services to: foster knowledge, transparency, and accountability; and reflect history to enable effective delivery of economic development solutions. ITSKI is responsible for: the World Bank policy on Records Management (including advisory services, policy compliance outreach and training, appraisal / retention schedule, and requirements for systems); off-site records center services; IFC information center services; implementation of The World Bank Policy on Access to Information; creating knowledge products that promote the history of the World Bank Group and the archival holdings; and the preservation and intellectual control required to maintain access to archival records according to international standards.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</si>
</sst>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3">
    <font>
      <sz val="10.0"/>
      <color rgb="FF000000"/>
      <name val="Arial"/>
    </font>
    <font>
      <b/>
      <sz val="10.0"/>
      <name val="Arial"/>
    </font>
    <font>
      <name val="Arial"/>
    </font>
    <font>
      <b/>
      <color rgb="FFFF0000"/>
    </font>
    <font>
      <b/>
    </font>
    <font>
      <b/>
      <name val="Arial"/>
    </font>
    <font/>
    <font>
      <sz val="10.0"/>
      <name val="Arial"/>
    </font>
    <font>
      <sz val="11.0"/>
      <color rgb="FF000000"/>
      <name val="Arial"/>
    </font>
    <font>
      <u/>
      <color rgb="FF0000FF"/>
    </font>
    <font>
      <sz val="11.0"/>
      <color rgb="FF000000"/>
      <name val="'Times New Roman'"/>
    </font>
    <font>
      <u/>
      <sz val="10.0"/>
      <color rgb="FF0000FF"/>
      <name val="Arial"/>
    </font>
    <font>
      <u/>
      <color rgb="FF0000FF"/>
    </font>
    <font>
      <u/>
      <sz val="10.0"/>
      <color rgb="FF0000FF"/>
      <name val="Arial"/>
    </font>
    <font>
      <u/>
      <sz val="10.0"/>
      <color rgb="FF0000FF"/>
      <name val="Arial"/>
    </font>
    <font>
      <u/>
      <color rgb="FF0000FF"/>
    </font>
    <font>
      <u/>
      <sz val="10.0"/>
      <color rgb="FF0000FF"/>
      <name val="Arial"/>
    </font>
    <font>
      <u/>
      <sz val="10.0"/>
      <color rgb="FF0000FF"/>
      <name val="Arial"/>
    </font>
    <font>
      <u/>
      <sz val="10.0"/>
      <color rgb="FF0000FF"/>
      <name val="Arial"/>
    </font>
    <font>
      <u/>
      <sz val="10.0"/>
      <name val="Arial"/>
    </font>
    <font>
      <u/>
      <sz val="10.0"/>
      <color rgb="FF0000FF"/>
      <name val="Arial"/>
    </font>
    <font>
      <u/>
      <sz val="10.0"/>
      <name val="Arial"/>
    </font>
    <font>
      <u/>
      <sz val="10.0"/>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BEFF1"/>
        <bgColor rgb="FFEBEFF1"/>
      </patternFill>
    </fill>
    <fill>
      <patternFill patternType="solid">
        <fgColor rgb="FFF4CCCC"/>
        <bgColor rgb="FFF4CCCC"/>
      </patternFill>
    </fill>
  </fills>
  <borders count="2">
    <border/>
    <border>
      <right/>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horizontal="left" readingOrder="0" shrinkToFit="0" wrapText="1"/>
    </xf>
    <xf borderId="0" fillId="2" fontId="1" numFmtId="49" xfId="0" applyAlignment="1" applyFont="1" applyNumberFormat="1">
      <alignment horizontal="left" readingOrder="0" shrinkToFit="0" wrapText="1"/>
    </xf>
    <xf borderId="0" fillId="2" fontId="2" numFmtId="0" xfId="0" applyAlignment="1" applyFont="1">
      <alignment readingOrder="0" shrinkToFit="0" vertical="bottom" wrapText="1"/>
    </xf>
    <xf borderId="0" fillId="0" fontId="3" numFmtId="0" xfId="0" applyAlignment="1" applyFont="1">
      <alignment readingOrder="0"/>
    </xf>
    <xf borderId="0" fillId="0" fontId="4" numFmtId="0" xfId="0" applyFont="1"/>
    <xf borderId="0" fillId="0" fontId="5" numFmtId="0" xfId="0" applyAlignment="1" applyFont="1">
      <alignment vertical="bottom"/>
    </xf>
    <xf borderId="0" fillId="0" fontId="4" numFmtId="0" xfId="0" applyAlignment="1" applyFont="1">
      <alignment readingOrder="0"/>
    </xf>
    <xf borderId="0" fillId="0" fontId="4" numFmtId="0" xfId="0" applyAlignment="1" applyFont="1">
      <alignment readingOrder="0" shrinkToFit="0" wrapText="1"/>
    </xf>
    <xf borderId="0" fillId="2" fontId="1" numFmtId="0" xfId="0" applyAlignment="1" applyFont="1">
      <alignment readingOrder="0" shrinkToFit="0" wrapText="0"/>
    </xf>
    <xf borderId="0" fillId="2" fontId="1" numFmtId="0" xfId="0" applyAlignment="1" applyFont="1">
      <alignment shrinkToFit="0" wrapText="1"/>
    </xf>
    <xf borderId="0" fillId="0" fontId="5" numFmtId="0" xfId="0" applyAlignment="1" applyFont="1">
      <alignment horizontal="right" vertical="bottom"/>
    </xf>
    <xf borderId="0" fillId="0" fontId="2" numFmtId="0" xfId="0" applyAlignment="1" applyFont="1">
      <alignment vertical="bottom"/>
    </xf>
    <xf borderId="0" fillId="3" fontId="6" numFmtId="0" xfId="0" applyAlignment="1" applyFill="1" applyFont="1">
      <alignment readingOrder="0"/>
    </xf>
    <xf borderId="0" fillId="3" fontId="6" numFmtId="0" xfId="0" applyAlignment="1" applyFont="1">
      <alignment readingOrder="0" shrinkToFit="0" wrapText="1"/>
    </xf>
    <xf borderId="0" fillId="0" fontId="2" numFmtId="0" xfId="0" applyAlignment="1" applyFont="1">
      <alignment horizontal="right" vertical="bottom"/>
    </xf>
    <xf borderId="0" fillId="0" fontId="7" numFmtId="0" xfId="0" applyAlignment="1" applyFont="1">
      <alignment vertical="bottom"/>
    </xf>
    <xf borderId="0" fillId="0" fontId="7" numFmtId="0" xfId="0" applyFont="1"/>
    <xf borderId="0" fillId="3" fontId="6" numFmtId="0" xfId="0" applyFont="1"/>
    <xf borderId="0" fillId="0" fontId="7" numFmtId="0" xfId="0" applyAlignment="1" applyFont="1">
      <alignment readingOrder="0"/>
    </xf>
    <xf borderId="0" fillId="0" fontId="2"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vertical="bottom"/>
    </xf>
    <xf borderId="0" fillId="0" fontId="7" numFmtId="0" xfId="0" applyAlignment="1" applyFont="1">
      <alignment vertical="bottom"/>
    </xf>
    <xf borderId="0" fillId="0" fontId="6" numFmtId="0" xfId="0" applyAlignment="1" applyFont="1">
      <alignment readingOrder="0" shrinkToFit="0" wrapText="1"/>
    </xf>
    <xf borderId="0" fillId="0" fontId="7" numFmtId="49" xfId="0" applyAlignment="1" applyFont="1" applyNumberFormat="1">
      <alignment horizontal="left" vertical="bottom"/>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shrinkToFit="0" vertical="bottom" wrapText="0"/>
    </xf>
    <xf borderId="0" fillId="0" fontId="6" numFmtId="0" xfId="0" applyAlignment="1" applyFont="1">
      <alignment readingOrder="0"/>
    </xf>
    <xf borderId="0" fillId="0" fontId="7" numFmtId="164" xfId="0" applyAlignment="1" applyFont="1" applyNumberFormat="1">
      <alignment readingOrder="0"/>
    </xf>
    <xf borderId="0" fillId="0" fontId="7" numFmtId="0" xfId="0" applyAlignment="1" applyFont="1">
      <alignment readingOrder="0"/>
    </xf>
    <xf borderId="0" fillId="0" fontId="7" numFmtId="0" xfId="0" applyAlignment="1" applyFont="1">
      <alignment readingOrder="0" shrinkToFit="0" vertical="bottom" wrapText="0"/>
    </xf>
    <xf borderId="0" fillId="2" fontId="7" numFmtId="0" xfId="0" applyFont="1"/>
    <xf borderId="0" fillId="0" fontId="7" numFmtId="0" xfId="0" applyAlignment="1" applyFont="1">
      <alignment readingOrder="0" vertical="bottom"/>
    </xf>
    <xf borderId="0" fillId="0" fontId="7" numFmtId="164" xfId="0" applyAlignment="1" applyFont="1" applyNumberFormat="1">
      <alignment horizontal="right" vertical="bottom"/>
    </xf>
    <xf borderId="0" fillId="0" fontId="7" numFmtId="0" xfId="0" applyAlignment="1" applyFont="1">
      <alignment shrinkToFit="0" vertical="bottom" wrapText="1"/>
    </xf>
    <xf borderId="0" fillId="0" fontId="7" numFmtId="0" xfId="0" applyAlignment="1" applyFont="1">
      <alignment shrinkToFit="0" vertical="bottom" wrapText="0"/>
    </xf>
    <xf borderId="0" fillId="4" fontId="7" numFmtId="0" xfId="0" applyAlignment="1" applyFill="1" applyFont="1">
      <alignment vertical="bottom"/>
    </xf>
    <xf borderId="0" fillId="3" fontId="12" numFmtId="0" xfId="0" applyAlignment="1" applyFont="1">
      <alignment readingOrder="0" shrinkToFit="0" wrapText="1"/>
    </xf>
    <xf borderId="0" fillId="0" fontId="7" numFmtId="0" xfId="0" applyAlignment="1" applyFont="1">
      <alignment vertical="bottom"/>
    </xf>
    <xf borderId="0" fillId="2" fontId="7" numFmtId="0" xfId="0" applyAlignment="1" applyFont="1">
      <alignment readingOrder="0"/>
    </xf>
    <xf borderId="0" fillId="2" fontId="7" numFmtId="0" xfId="0" applyAlignment="1" applyFont="1">
      <alignment horizontal="left" readingOrder="0"/>
    </xf>
    <xf borderId="0" fillId="2" fontId="7" numFmtId="49" xfId="0" applyAlignment="1" applyFont="1" applyNumberFormat="1">
      <alignment horizontal="left" readingOrder="0"/>
    </xf>
    <xf borderId="0" fillId="3" fontId="6" numFmtId="0" xfId="0" applyAlignment="1" applyFont="1">
      <alignment shrinkToFit="0" wrapText="1"/>
    </xf>
    <xf borderId="0" fillId="2" fontId="7" numFmtId="49" xfId="0" applyAlignment="1" applyFont="1" applyNumberFormat="1">
      <alignment horizontal="left"/>
    </xf>
    <xf borderId="0" fillId="0" fontId="6" numFmtId="0" xfId="0" applyAlignment="1" applyFont="1">
      <alignment shrinkToFit="0" wrapText="1"/>
    </xf>
    <xf borderId="0" fillId="2" fontId="13" numFmtId="0" xfId="0" applyAlignment="1" applyFont="1">
      <alignment readingOrder="0"/>
    </xf>
    <xf borderId="0" fillId="2" fontId="7" numFmtId="164" xfId="0" applyAlignment="1" applyFont="1" applyNumberFormat="1">
      <alignment readingOrder="0"/>
    </xf>
    <xf borderId="0" fillId="2" fontId="6" numFmtId="0" xfId="0" applyAlignment="1" applyFont="1">
      <alignment readingOrder="0"/>
    </xf>
    <xf borderId="0" fillId="2" fontId="7" numFmtId="0" xfId="0" applyAlignment="1" applyFont="1">
      <alignment shrinkToFit="0" wrapText="0"/>
    </xf>
    <xf borderId="0" fillId="2" fontId="6" numFmtId="0" xfId="0" applyAlignment="1" applyFont="1">
      <alignment shrinkToFit="0" wrapText="1"/>
    </xf>
    <xf borderId="0" fillId="2" fontId="6" numFmtId="0" xfId="0" applyFont="1"/>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7" numFmtId="0" xfId="0" applyAlignment="1" applyFont="1">
      <alignment horizontal="left" vertical="bottom"/>
    </xf>
    <xf borderId="0" fillId="0" fontId="7" numFmtId="0" xfId="0" applyAlignment="1" applyFont="1">
      <alignment vertical="bottom"/>
    </xf>
    <xf borderId="0" fillId="0" fontId="7" numFmtId="49" xfId="0" applyAlignment="1" applyFont="1" applyNumberFormat="1">
      <alignment horizontal="left" vertical="bottom"/>
    </xf>
    <xf borderId="0" fillId="5" fontId="6" numFmtId="0" xfId="0" applyAlignment="1" applyFill="1" applyFont="1">
      <alignment readingOrder="0"/>
    </xf>
    <xf borderId="0" fillId="0" fontId="14" numFmtId="0" xfId="0" applyAlignment="1" applyFont="1">
      <alignment shrinkToFit="0" vertical="bottom" wrapText="0"/>
    </xf>
    <xf borderId="0" fillId="5" fontId="6" numFmtId="0" xfId="0" applyAlignment="1" applyFont="1">
      <alignment readingOrder="0" shrinkToFit="0" wrapText="1"/>
    </xf>
    <xf borderId="0" fillId="5" fontId="15" numFmtId="0" xfId="0" applyAlignment="1" applyFont="1">
      <alignment readingOrder="0"/>
    </xf>
    <xf borderId="0" fillId="0" fontId="16" numFmtId="0" xfId="0" applyAlignment="1" applyFont="1">
      <alignment readingOrder="0" shrinkToFit="0" wrapText="0"/>
    </xf>
    <xf borderId="0" fillId="5" fontId="6" numFmtId="0" xfId="0" applyFont="1"/>
    <xf borderId="0" fillId="0" fontId="7" numFmtId="0" xfId="0" applyAlignment="1" applyFont="1">
      <alignment readingOrder="0" vertical="bottom"/>
    </xf>
    <xf borderId="0" fillId="0" fontId="17" numFmtId="0" xfId="0" applyAlignment="1" applyFont="1">
      <alignment vertical="bottom"/>
    </xf>
    <xf borderId="0" fillId="0" fontId="7" numFmtId="0" xfId="0" applyAlignment="1" applyFont="1">
      <alignment horizontal="left" readingOrder="0"/>
    </xf>
    <xf borderId="0" fillId="0" fontId="7" numFmtId="0" xfId="0" applyAlignment="1" applyFont="1">
      <alignment readingOrder="0"/>
    </xf>
    <xf borderId="0" fillId="0" fontId="7" numFmtId="49" xfId="0" applyAlignment="1" applyFont="1" applyNumberFormat="1">
      <alignment readingOrder="0"/>
    </xf>
    <xf borderId="0" fillId="0" fontId="7" numFmtId="49" xfId="0" applyAlignment="1" applyFont="1" applyNumberFormat="1">
      <alignment horizontal="left" readingOrder="0"/>
    </xf>
    <xf borderId="0" fillId="0" fontId="2" numFmtId="0" xfId="0" applyAlignment="1" applyFont="1">
      <alignment vertical="bottom"/>
    </xf>
    <xf borderId="0" fillId="0" fontId="18" numFmtId="0" xfId="0" applyAlignment="1" applyFont="1">
      <alignment readingOrder="0"/>
    </xf>
    <xf borderId="1" fillId="0" fontId="2" numFmtId="0" xfId="0" applyAlignment="1" applyBorder="1" applyFont="1">
      <alignment shrinkToFit="0" vertical="bottom" wrapText="0"/>
    </xf>
    <xf borderId="0" fillId="0" fontId="7" numFmtId="0" xfId="0" applyAlignment="1" applyFont="1">
      <alignment readingOrder="0" shrinkToFit="0" wrapText="1"/>
    </xf>
    <xf borderId="0" fillId="0" fontId="7" numFmtId="0" xfId="0" applyAlignment="1" applyFont="1">
      <alignment shrinkToFit="0" wrapText="0"/>
    </xf>
    <xf borderId="0" fillId="0" fontId="2" numFmtId="0" xfId="0" applyAlignment="1" applyFont="1">
      <alignment readingOrder="0" vertical="bottom"/>
    </xf>
    <xf borderId="0" fillId="0" fontId="7" numFmtId="49" xfId="0" applyAlignment="1" applyFont="1" applyNumberFormat="1">
      <alignment horizontal="left"/>
    </xf>
    <xf borderId="0" fillId="0" fontId="7" numFmtId="0" xfId="0" applyAlignment="1" applyFont="1">
      <alignment readingOrder="0" shrinkToFit="0" vertical="bottom" wrapText="0"/>
    </xf>
    <xf borderId="0" fillId="0" fontId="7" numFmtId="49" xfId="0" applyAlignment="1" applyFont="1" applyNumberFormat="1">
      <alignment horizontal="left" readingOrder="0" vertical="bottom"/>
    </xf>
    <xf borderId="0" fillId="0" fontId="19" numFmtId="0" xfId="0" applyAlignment="1" applyFont="1">
      <alignment vertical="bottom"/>
    </xf>
    <xf borderId="0" fillId="0" fontId="7" numFmtId="0" xfId="0" applyAlignment="1" applyFont="1">
      <alignment readingOrder="0"/>
    </xf>
    <xf borderId="0" fillId="0" fontId="7" numFmtId="0" xfId="0" applyAlignment="1" applyFont="1">
      <alignment readingOrder="0" shrinkToFit="0" wrapText="0"/>
    </xf>
    <xf borderId="0" fillId="0" fontId="7" numFmtId="49" xfId="0" applyAlignment="1" applyFont="1" applyNumberFormat="1">
      <alignment readingOrder="0" vertical="bottom"/>
    </xf>
    <xf borderId="0" fillId="0" fontId="7" numFmtId="49" xfId="0" applyAlignment="1" applyFont="1" applyNumberFormat="1">
      <alignment vertical="bottom"/>
    </xf>
    <xf borderId="0" fillId="0" fontId="7" numFmtId="0" xfId="0" applyAlignment="1" applyFont="1">
      <alignment horizontal="left" shrinkToFit="0" vertical="bottom" wrapText="0"/>
    </xf>
    <xf borderId="0" fillId="0" fontId="7" numFmtId="0" xfId="0" applyAlignment="1" applyFont="1">
      <alignment shrinkToFit="0" vertical="bottom" wrapText="0"/>
    </xf>
    <xf borderId="0" fillId="0" fontId="20" numFmtId="0" xfId="0" applyAlignment="1" applyFont="1">
      <alignment vertical="bottom"/>
    </xf>
    <xf borderId="0" fillId="2" fontId="7" numFmtId="0" xfId="0" applyAlignment="1" applyFont="1">
      <alignment vertical="bottom"/>
    </xf>
    <xf borderId="0" fillId="0" fontId="7" numFmtId="0" xfId="0" applyAlignment="1" applyFont="1">
      <alignment horizontal="left" readingOrder="0"/>
    </xf>
    <xf borderId="0" fillId="0" fontId="7" numFmtId="0" xfId="0" applyAlignment="1" applyFont="1">
      <alignment horizontal="left" readingOrder="0" vertical="bottom"/>
    </xf>
    <xf borderId="1" fillId="0" fontId="21" numFmtId="0" xfId="0" applyAlignment="1" applyBorder="1" applyFont="1">
      <alignment vertical="bottom"/>
    </xf>
    <xf borderId="1" fillId="0" fontId="7" numFmtId="0" xfId="0" applyBorder="1" applyFont="1"/>
    <xf borderId="1" fillId="0" fontId="7" numFmtId="0" xfId="0" applyAlignment="1" applyBorder="1" applyFont="1">
      <alignment readingOrder="0" shrinkToFit="0" wrapText="1"/>
    </xf>
    <xf borderId="1" fillId="0" fontId="7" numFmtId="0" xfId="0" applyAlignment="1" applyBorder="1" applyFont="1">
      <alignment shrinkToFit="0" wrapText="0"/>
    </xf>
    <xf borderId="0" fillId="0" fontId="7" numFmtId="0" xfId="0" applyAlignment="1" applyFont="1">
      <alignment horizontal="left" readingOrder="0"/>
    </xf>
    <xf borderId="1" fillId="0" fontId="7" numFmtId="0" xfId="0" applyAlignment="1" applyBorder="1" applyFont="1">
      <alignment readingOrder="0" vertical="bottom"/>
    </xf>
    <xf borderId="0" fillId="0" fontId="7" numFmtId="0" xfId="0" applyAlignment="1" applyFont="1">
      <alignment horizontal="left" readingOrder="0" shrinkToFit="0" vertical="bottom" wrapText="0"/>
    </xf>
    <xf borderId="0" fillId="2" fontId="0" numFmtId="49" xfId="0" applyAlignment="1" applyFont="1" applyNumberFormat="1">
      <alignment readingOrder="0"/>
    </xf>
    <xf borderId="0" fillId="0" fontId="7" numFmtId="0" xfId="0" applyAlignment="1" applyFont="1">
      <alignment horizontal="left" readingOrder="0" vertical="bottom"/>
    </xf>
    <xf borderId="0" fillId="0" fontId="22" numFmtId="0" xfId="0" applyAlignment="1" applyFont="1">
      <alignment shrinkToFit="0" vertical="bottom" wrapText="0"/>
    </xf>
    <xf borderId="0" fillId="0" fontId="7" numFmtId="0" xfId="0" applyAlignment="1" applyFont="1">
      <alignment shrinkToFit="0" vertical="bottom" wrapText="0"/>
    </xf>
    <xf borderId="0" fillId="0" fontId="7" numFmtId="0" xfId="0" applyFont="1"/>
    <xf borderId="0" fillId="0" fontId="7" numFmtId="49" xfId="0" applyAlignment="1" applyFont="1" applyNumberFormat="1">
      <alignment horizontal="left" readingOrder="0"/>
    </xf>
    <xf borderId="0" fillId="0" fontId="7" numFmtId="0" xfId="0" applyAlignment="1" applyFont="1">
      <alignment horizontal="left" readingOrder="0"/>
    </xf>
    <xf borderId="0" fillId="2" fontId="0" numFmtId="49" xfId="0" applyAlignment="1" applyFont="1" applyNumberFormat="1">
      <alignment horizontal="left" readingOrder="0"/>
    </xf>
    <xf borderId="0" fillId="0" fontId="7" numFmtId="0" xfId="0" applyAlignment="1" applyFont="1">
      <alignment horizontal="left" readingOrder="0"/>
    </xf>
    <xf borderId="0" fillId="0" fontId="7" numFmtId="0" xfId="0" applyAlignment="1" applyFont="1">
      <alignment horizontal="left" shrinkToFit="0" vertical="bottom" wrapText="0"/>
    </xf>
    <xf borderId="0" fillId="2" fontId="7" numFmtId="0" xfId="0" applyAlignment="1" applyFont="1">
      <alignment horizontal="left"/>
    </xf>
    <xf borderId="0" fillId="2" fontId="7" numFmtId="164" xfId="0" applyFont="1" applyNumberFormat="1"/>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G131" displayName="Table_1" id="1">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Repository Locations Data-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s://saaatcua.wordpress.com/map/" TargetMode="External"/><Relationship Id="rId42" Type="http://schemas.openxmlformats.org/officeDocument/2006/relationships/hyperlink" Target="https://saaatcua.wordpress.com/map/" TargetMode="External"/><Relationship Id="rId41" Type="http://schemas.openxmlformats.org/officeDocument/2006/relationships/hyperlink" Target="http://www.gfwc.org/gfwc/GFWC_Archives.asp?SnID=76953420" TargetMode="External"/><Relationship Id="rId44" Type="http://schemas.openxmlformats.org/officeDocument/2006/relationships/hyperlink" Target="https://saaatcua.wordpress.com/map/" TargetMode="External"/><Relationship Id="rId43" Type="http://schemas.openxmlformats.org/officeDocument/2006/relationships/hyperlink" Target="http://library.gwu.edu/scrc" TargetMode="External"/><Relationship Id="rId46" Type="http://schemas.openxmlformats.org/officeDocument/2006/relationships/hyperlink" Target="https://saaatcua.wordpress.com/map/" TargetMode="External"/><Relationship Id="rId45" Type="http://schemas.openxmlformats.org/officeDocument/2006/relationships/hyperlink" Target="http://www.library.georgetown.edu/special-collections" TargetMode="External"/><Relationship Id="rId107" Type="http://schemas.openxmlformats.org/officeDocument/2006/relationships/hyperlink" Target="http://dclibrary.org/node/35929" TargetMode="External"/><Relationship Id="rId106" Type="http://schemas.openxmlformats.org/officeDocument/2006/relationships/hyperlink" Target="https://saaatcua.wordpress.com/map/" TargetMode="External"/><Relationship Id="rId105" Type="http://schemas.openxmlformats.org/officeDocument/2006/relationships/hyperlink" Target="http://www.oas.org/columbus/" TargetMode="External"/><Relationship Id="rId104" Type="http://schemas.openxmlformats.org/officeDocument/2006/relationships/hyperlink" Target="https://saaatcua.wordpress.com/map/" TargetMode="External"/><Relationship Id="rId109" Type="http://schemas.openxmlformats.org/officeDocument/2006/relationships/hyperlink" Target="http://www.sewallbelmont.org/collections/archives/" TargetMode="External"/><Relationship Id="rId108" Type="http://schemas.openxmlformats.org/officeDocument/2006/relationships/hyperlink" Target="https://saaatcua.wordpress.com/map/" TargetMode="External"/><Relationship Id="rId48" Type="http://schemas.openxmlformats.org/officeDocument/2006/relationships/hyperlink" Target="https://saaatcua.wordpress.com/map/" TargetMode="External"/><Relationship Id="rId47" Type="http://schemas.openxmlformats.org/officeDocument/2006/relationships/hyperlink" Target="http://www.heurichhouse.org/" TargetMode="External"/><Relationship Id="rId49" Type="http://schemas.openxmlformats.org/officeDocument/2006/relationships/hyperlink" Target="http://www.hillwoodmuseum.org/archives-special-collections" TargetMode="External"/><Relationship Id="rId103" Type="http://schemas.openxmlformats.org/officeDocument/2006/relationships/hyperlink" Target="http://www.history.navy.mil/branches/nhcorg10.htm" TargetMode="External"/><Relationship Id="rId102" Type="http://schemas.openxmlformats.org/officeDocument/2006/relationships/hyperlink" Target="https://saaatcua.wordpress.com/map/" TargetMode="External"/><Relationship Id="rId101" Type="http://schemas.openxmlformats.org/officeDocument/2006/relationships/hyperlink" Target="http://www2.gwu.edu/~nsarchiv/" TargetMode="External"/><Relationship Id="rId100" Type="http://schemas.openxmlformats.org/officeDocument/2006/relationships/hyperlink" Target="https://saaatcua.wordpress.com/map/" TargetMode="External"/><Relationship Id="rId31" Type="http://schemas.openxmlformats.org/officeDocument/2006/relationships/hyperlink" Target="https://saaatcua.wordpress.com/map/" TargetMode="External"/><Relationship Id="rId30" Type="http://schemas.openxmlformats.org/officeDocument/2006/relationships/hyperlink" Target="http://dclibrary.org/research/collections" TargetMode="External"/><Relationship Id="rId33" Type="http://schemas.openxmlformats.org/officeDocument/2006/relationships/hyperlink" Target="https://saaatcua.wordpress.com/map/" TargetMode="External"/><Relationship Id="rId32" Type="http://schemas.openxmlformats.org/officeDocument/2006/relationships/hyperlink" Target="http://dumbartonhouse.org/" TargetMode="External"/><Relationship Id="rId35" Type="http://schemas.openxmlformats.org/officeDocument/2006/relationships/hyperlink" Target="https://saaatcua.wordpress.com/map/" TargetMode="External"/><Relationship Id="rId34" Type="http://schemas.openxmlformats.org/officeDocument/2006/relationships/hyperlink" Target="http://www.doaks.org/library-archives/dumbarton-oaks-archives" TargetMode="External"/><Relationship Id="rId37" Type="http://schemas.openxmlformats.org/officeDocument/2006/relationships/hyperlink" Target="https://saaatcua.wordpress.com/map/" TargetMode="External"/><Relationship Id="rId36" Type="http://schemas.openxmlformats.org/officeDocument/2006/relationships/hyperlink" Target="http://www.edow.org/" TargetMode="External"/><Relationship Id="rId39" Type="http://schemas.openxmlformats.org/officeDocument/2006/relationships/hyperlink" Target="http://www.gallaudet.edu/Library_Deaf_Collections_and_Archives.html" TargetMode="External"/><Relationship Id="rId38" Type="http://schemas.openxmlformats.org/officeDocument/2006/relationships/hyperlink" Target="http://www.folger.edu/" TargetMode="External"/><Relationship Id="rId20" Type="http://schemas.openxmlformats.org/officeDocument/2006/relationships/hyperlink" Target="https://saaatcua.wordpress.com/map/" TargetMode="External"/><Relationship Id="rId22" Type="http://schemas.openxmlformats.org/officeDocument/2006/relationships/hyperlink" Target="https://saaatcua.wordpress.com/map/" TargetMode="External"/><Relationship Id="rId21" Type="http://schemas.openxmlformats.org/officeDocument/2006/relationships/hyperlink" Target="http://crrconline.org/" TargetMode="External"/><Relationship Id="rId24" Type="http://schemas.openxmlformats.org/officeDocument/2006/relationships/hyperlink" Target="https://saaatcua.wordpress.com/map/" TargetMode="External"/><Relationship Id="rId23" Type="http://schemas.openxmlformats.org/officeDocument/2006/relationships/hyperlink" Target="http://www.aaa.si.edu/collections/corcoran-gallery-art-records-9395" TargetMode="External"/><Relationship Id="rId129" Type="http://schemas.openxmlformats.org/officeDocument/2006/relationships/drawing" Target="../drawings/drawing1.xml"/><Relationship Id="rId128" Type="http://schemas.openxmlformats.org/officeDocument/2006/relationships/hyperlink" Target="https://saaatcua.wordpress.com/map/" TargetMode="External"/><Relationship Id="rId127" Type="http://schemas.openxmlformats.org/officeDocument/2006/relationships/hyperlink" Target="http://web.worldbank.org/WBSITE/EXTERNAL/EXTABOUTUS/EXTARCHIVES/0,,pagePK:38167~theSitePK:29506,00.html" TargetMode="External"/><Relationship Id="rId126" Type="http://schemas.openxmlformats.org/officeDocument/2006/relationships/hyperlink" Target="https://saaatcua.wordpress.com/map/" TargetMode="External"/><Relationship Id="rId26" Type="http://schemas.openxmlformats.org/officeDocument/2006/relationships/hyperlink" Target="https://saaatcua.wordpress.com/map/" TargetMode="External"/><Relationship Id="rId121" Type="http://schemas.openxmlformats.org/officeDocument/2006/relationships/hyperlink" Target="http://www.ushmm.org/research/research-in-collections/overview/archives" TargetMode="External"/><Relationship Id="rId25" Type="http://schemas.openxmlformats.org/officeDocument/2006/relationships/hyperlink" Target="http://dclibrary.org/node/3485" TargetMode="External"/><Relationship Id="rId120" Type="http://schemas.openxmlformats.org/officeDocument/2006/relationships/hyperlink" Target="https://saaatcua.wordpress.com/map/" TargetMode="External"/><Relationship Id="rId28" Type="http://schemas.openxmlformats.org/officeDocument/2006/relationships/hyperlink" Target="https://saaatcua.wordpress.com/map/" TargetMode="External"/><Relationship Id="rId27" Type="http://schemas.openxmlformats.org/officeDocument/2006/relationships/hyperlink" Target="http://os.dc.gov/service/district-columbia-archives" TargetMode="External"/><Relationship Id="rId125" Type="http://schemas.openxmlformats.org/officeDocument/2006/relationships/hyperlink" Target="http://www.nationalcathedral.org/about/cathedralArchives.shtml" TargetMode="External"/><Relationship Id="rId29" Type="http://schemas.openxmlformats.org/officeDocument/2006/relationships/hyperlink" Target="http://www.dclibrary.org/research/collections" TargetMode="External"/><Relationship Id="rId124" Type="http://schemas.openxmlformats.org/officeDocument/2006/relationships/hyperlink" Target="https://saaatcua.wordpress.com/map/" TargetMode="External"/><Relationship Id="rId123" Type="http://schemas.openxmlformats.org/officeDocument/2006/relationships/hyperlink" Target="http://www.usna.usda.gov/" TargetMode="External"/><Relationship Id="rId122" Type="http://schemas.openxmlformats.org/officeDocument/2006/relationships/hyperlink" Target="https://saaatcua.wordpress.com/map/" TargetMode="External"/><Relationship Id="rId95" Type="http://schemas.openxmlformats.org/officeDocument/2006/relationships/hyperlink" Target="http://nmwa.org/learn/library-archives" TargetMode="External"/><Relationship Id="rId94" Type="http://schemas.openxmlformats.org/officeDocument/2006/relationships/hyperlink" Target="https://saaatcua.wordpress.com/map/" TargetMode="External"/><Relationship Id="rId97" Type="http://schemas.openxmlformats.org/officeDocument/2006/relationships/hyperlink" Target="http://www.nps.gov/parkhistory/hisnps/NPSarchives.htm" TargetMode="External"/><Relationship Id="rId96" Type="http://schemas.openxmlformats.org/officeDocument/2006/relationships/hyperlink" Target="https://saaatcua.wordpress.com/map/" TargetMode="External"/><Relationship Id="rId11" Type="http://schemas.openxmlformats.org/officeDocument/2006/relationships/hyperlink" Target="http://www.brookings.edu/about/library.aspx" TargetMode="External"/><Relationship Id="rId99" Type="http://schemas.openxmlformats.org/officeDocument/2006/relationships/hyperlink" Target="http://nationalacademies.org/nrc/index.html" TargetMode="External"/><Relationship Id="rId10" Type="http://schemas.openxmlformats.org/officeDocument/2006/relationships/hyperlink" Target="https://saaatcua.wordpress.com/map/" TargetMode="External"/><Relationship Id="rId98" Type="http://schemas.openxmlformats.org/officeDocument/2006/relationships/hyperlink" Target="https://saaatcua.wordpress.com/map/" TargetMode="External"/><Relationship Id="rId13" Type="http://schemas.openxmlformats.org/officeDocument/2006/relationships/hyperlink" Target="http://carnegiescience.edu/publications/archives" TargetMode="External"/><Relationship Id="rId12" Type="http://schemas.openxmlformats.org/officeDocument/2006/relationships/hyperlink" Target="https://saaatcua.wordpress.com/map/" TargetMode="External"/><Relationship Id="rId91" Type="http://schemas.openxmlformats.org/officeDocument/2006/relationships/hyperlink" Target="http://www.aaa.si.edu/" TargetMode="External"/><Relationship Id="rId90" Type="http://schemas.openxmlformats.org/officeDocument/2006/relationships/hyperlink" Target="https://saaatcua.wordpress.com/map/" TargetMode="External"/><Relationship Id="rId93" Type="http://schemas.openxmlformats.org/officeDocument/2006/relationships/hyperlink" Target="http://americanhistory.si.edu/archives" TargetMode="External"/><Relationship Id="rId92" Type="http://schemas.openxmlformats.org/officeDocument/2006/relationships/hyperlink" Target="https://saaatcua.wordpress.com/map/" TargetMode="External"/><Relationship Id="rId118" Type="http://schemas.openxmlformats.org/officeDocument/2006/relationships/hyperlink" Target="https://saaatcua.wordpress.com/map/" TargetMode="External"/><Relationship Id="rId117" Type="http://schemas.openxmlformats.org/officeDocument/2006/relationships/hyperlink" Target="http://www.aia.org/about/history/AIAS076705" TargetMode="External"/><Relationship Id="rId116" Type="http://schemas.openxmlformats.org/officeDocument/2006/relationships/hyperlink" Target="https://saaatcua.wordpress.com/map/" TargetMode="External"/><Relationship Id="rId115" Type="http://schemas.openxmlformats.org/officeDocument/2006/relationships/hyperlink" Target="http://www.loc.gov/rr/main/religion/bow.html" TargetMode="External"/><Relationship Id="rId119" Type="http://schemas.openxmlformats.org/officeDocument/2006/relationships/hyperlink" Target="http://www.tudorplace.org/research-history/archive/" TargetMode="External"/><Relationship Id="rId15" Type="http://schemas.openxmlformats.org/officeDocument/2006/relationships/hyperlink" Target="http://archives.lib.cua.edu/" TargetMode="External"/><Relationship Id="rId110" Type="http://schemas.openxmlformats.org/officeDocument/2006/relationships/hyperlink" Target="https://saaatcua.wordpress.com/map/" TargetMode="External"/><Relationship Id="rId14" Type="http://schemas.openxmlformats.org/officeDocument/2006/relationships/hyperlink" Target="https://saaatcua.wordpress.com/map/" TargetMode="External"/><Relationship Id="rId17" Type="http://schemas.openxmlformats.org/officeDocument/2006/relationships/hyperlink" Target="https://folklife.si.edu/archives" TargetMode="External"/><Relationship Id="rId16" Type="http://schemas.openxmlformats.org/officeDocument/2006/relationships/hyperlink" Target="https://saaatcua.wordpress.com/map/" TargetMode="External"/><Relationship Id="rId19" Type="http://schemas.openxmlformats.org/officeDocument/2006/relationships/hyperlink" Target="http://sumnerschool.tumblr.com/info" TargetMode="External"/><Relationship Id="rId114" Type="http://schemas.openxmlformats.org/officeDocument/2006/relationships/hyperlink" Target="https://saaatcua.wordpress.com/map/" TargetMode="External"/><Relationship Id="rId18" Type="http://schemas.openxmlformats.org/officeDocument/2006/relationships/hyperlink" Target="https://www.cia.gov/library/index.html" TargetMode="External"/><Relationship Id="rId113" Type="http://schemas.openxmlformats.org/officeDocument/2006/relationships/hyperlink" Target="http://siarchives.si.edu/" TargetMode="External"/><Relationship Id="rId112" Type="http://schemas.openxmlformats.org/officeDocument/2006/relationships/hyperlink" Target="http://www.sil.si.edu" TargetMode="External"/><Relationship Id="rId111" Type="http://schemas.openxmlformats.org/officeDocument/2006/relationships/hyperlink" Target="http://www.asia.si.edu/research/archives.asp" TargetMode="External"/><Relationship Id="rId84" Type="http://schemas.openxmlformats.org/officeDocument/2006/relationships/hyperlink" Target="https://saaatcua.wordpress.com/map/" TargetMode="External"/><Relationship Id="rId83" Type="http://schemas.openxmlformats.org/officeDocument/2006/relationships/hyperlink" Target="http://www.archives.gov/" TargetMode="External"/><Relationship Id="rId86" Type="http://schemas.openxmlformats.org/officeDocument/2006/relationships/hyperlink" Target="https://saaatcua.wordpress.com/map/" TargetMode="External"/><Relationship Id="rId85" Type="http://schemas.openxmlformats.org/officeDocument/2006/relationships/hyperlink" Target="http://www.ndu.edu/Research/Library/ManuscriptCollections.aspx" TargetMode="External"/><Relationship Id="rId88" Type="http://schemas.openxmlformats.org/officeDocument/2006/relationships/hyperlink" Target="https://saaatcua.wordpress.com/map/" TargetMode="External"/><Relationship Id="rId87" Type="http://schemas.openxmlformats.org/officeDocument/2006/relationships/hyperlink" Target="https://www.nga.gov/resources/gadesc.shtm" TargetMode="External"/><Relationship Id="rId89" Type="http://schemas.openxmlformats.org/officeDocument/2006/relationships/hyperlink" Target="http://www.ngslis.org/" TargetMode="External"/><Relationship Id="rId80" Type="http://schemas.openxmlformats.org/officeDocument/2006/relationships/hyperlink" Target="https://saaatcua.wordpress.com/map/" TargetMode="External"/><Relationship Id="rId82" Type="http://schemas.openxmlformats.org/officeDocument/2006/relationships/hyperlink" Target="https://saaatcua.wordpress.com/map/" TargetMode="External"/><Relationship Id="rId81" Type="http://schemas.openxmlformats.org/officeDocument/2006/relationships/hyperlink" Target="http://www.nasm.si.edu/research/arch/" TargetMode="External"/><Relationship Id="rId1" Type="http://schemas.openxmlformats.org/officeDocument/2006/relationships/hyperlink" Target="http://www.afroamcivilwar.org/" TargetMode="External"/><Relationship Id="rId2" Type="http://schemas.openxmlformats.org/officeDocument/2006/relationships/hyperlink" Target="http://www.american.edu/library/archives/index.cfm" TargetMode="External"/><Relationship Id="rId3" Type="http://schemas.openxmlformats.org/officeDocument/2006/relationships/hyperlink" Target="http://www.american.edu/library/archives/index.cfm" TargetMode="External"/><Relationship Id="rId4" Type="http://schemas.openxmlformats.org/officeDocument/2006/relationships/hyperlink" Target="https://saaatcua.wordpress.com/map/" TargetMode="External"/><Relationship Id="rId9" Type="http://schemas.openxmlformats.org/officeDocument/2006/relationships/hyperlink" Target="https://www.aamc.org/about/history/93744/archives.html" TargetMode="External"/><Relationship Id="rId5" Type="http://schemas.openxmlformats.org/officeDocument/2006/relationships/hyperlink" Target="http://anacostia.si.edu/" TargetMode="External"/><Relationship Id="rId6" Type="http://schemas.openxmlformats.org/officeDocument/2006/relationships/hyperlink" Target="http://www.societyofthecincinnati.org/" TargetMode="External"/><Relationship Id="rId7" Type="http://schemas.openxmlformats.org/officeDocument/2006/relationships/hyperlink" Target="https://saaatcua.wordpress.com/map/" TargetMode="External"/><Relationship Id="rId8" Type="http://schemas.openxmlformats.org/officeDocument/2006/relationships/hyperlink" Target="http://americanhistory.si.edu/archives/" TargetMode="External"/><Relationship Id="rId73" Type="http://schemas.openxmlformats.org/officeDocument/2006/relationships/hyperlink" Target="http://americanart.si.edu/collections/mediaarts/paik/" TargetMode="External"/><Relationship Id="rId72" Type="http://schemas.openxmlformats.org/officeDocument/2006/relationships/hyperlink" Target="https://www.nps.gov/mamc/index.htm" TargetMode="External"/><Relationship Id="rId75" Type="http://schemas.openxmlformats.org/officeDocument/2006/relationships/hyperlink" Target="http://www.archives.gov/records-mgmt/era/" TargetMode="External"/><Relationship Id="rId74" Type="http://schemas.openxmlformats.org/officeDocument/2006/relationships/hyperlink" Target="https://saaatcua.wordpress.com/map/" TargetMode="External"/><Relationship Id="rId77" Type="http://schemas.openxmlformats.org/officeDocument/2006/relationships/hyperlink" Target="https://historydms.hq.nasa.gov/" TargetMode="External"/><Relationship Id="rId76" Type="http://schemas.openxmlformats.org/officeDocument/2006/relationships/hyperlink" Target="https://saaatcua.wordpress.com/map/" TargetMode="External"/><Relationship Id="rId79" Type="http://schemas.openxmlformats.org/officeDocument/2006/relationships/hyperlink" Target="http://www.nasonline.org/about-nas/history/archives/" TargetMode="External"/><Relationship Id="rId78" Type="http://schemas.openxmlformats.org/officeDocument/2006/relationships/hyperlink" Target="https://saaatcua.wordpress.com/map/" TargetMode="External"/><Relationship Id="rId71" Type="http://schemas.openxmlformats.org/officeDocument/2006/relationships/hyperlink" Target="https://saaatcua.wordpress.com/map/" TargetMode="External"/><Relationship Id="rId70" Type="http://schemas.openxmlformats.org/officeDocument/2006/relationships/hyperlink" Target="http://www.loc.gov/rr/askalib/ask-print.html" TargetMode="External"/><Relationship Id="rId131" Type="http://schemas.openxmlformats.org/officeDocument/2006/relationships/table" Target="../tables/table1.xml"/><Relationship Id="rId62" Type="http://schemas.openxmlformats.org/officeDocument/2006/relationships/hyperlink" Target="http://www.loc.gov/folklife/" TargetMode="External"/><Relationship Id="rId61" Type="http://schemas.openxmlformats.org/officeDocument/2006/relationships/hyperlink" Target="http://www.loc.gov/rr/askalib/" TargetMode="External"/><Relationship Id="rId64" Type="http://schemas.openxmlformats.org/officeDocument/2006/relationships/hyperlink" Target="http://www.loc.gov/rr/mss/" TargetMode="External"/><Relationship Id="rId63" Type="http://schemas.openxmlformats.org/officeDocument/2006/relationships/hyperlink" Target="https://saaatcua.wordpress.com/map/" TargetMode="External"/><Relationship Id="rId66" Type="http://schemas.openxmlformats.org/officeDocument/2006/relationships/hyperlink" Target="http://www.loc.gov/rr/record/" TargetMode="External"/><Relationship Id="rId65" Type="http://schemas.openxmlformats.org/officeDocument/2006/relationships/hyperlink" Target="https://saaatcua.wordpress.com/map/" TargetMode="External"/><Relationship Id="rId68" Type="http://schemas.openxmlformats.org/officeDocument/2006/relationships/hyperlink" Target="http://www.loc.gov/rr/perform/div-intro.html" TargetMode="External"/><Relationship Id="rId67" Type="http://schemas.openxmlformats.org/officeDocument/2006/relationships/hyperlink" Target="https://saaatcua.wordpress.com/map/" TargetMode="External"/><Relationship Id="rId60" Type="http://schemas.openxmlformats.org/officeDocument/2006/relationships/hyperlink" Target="http://www.loc.gov/coll/nucmc/" TargetMode="External"/><Relationship Id="rId69" Type="http://schemas.openxmlformats.org/officeDocument/2006/relationships/hyperlink" Target="https://saaatcua.wordpress.com/map/" TargetMode="External"/><Relationship Id="rId51" Type="http://schemas.openxmlformats.org/officeDocument/2006/relationships/hyperlink" Target="http://www.historydc.org/" TargetMode="External"/><Relationship Id="rId50" Type="http://schemas.openxmlformats.org/officeDocument/2006/relationships/hyperlink" Target="https://saaatcua.wordpress.com/map/" TargetMode="External"/><Relationship Id="rId53" Type="http://schemas.openxmlformats.org/officeDocument/2006/relationships/hyperlink" Target="http://library.law.howard.edu/" TargetMode="External"/><Relationship Id="rId52" Type="http://schemas.openxmlformats.org/officeDocument/2006/relationships/hyperlink" Target="https://saaatcua.wordpress.com/map/" TargetMode="External"/><Relationship Id="rId55" Type="http://schemas.openxmlformats.org/officeDocument/2006/relationships/hyperlink" Target="https://saaatcua.wordpress.com/map/" TargetMode="External"/><Relationship Id="rId54" Type="http://schemas.openxmlformats.org/officeDocument/2006/relationships/hyperlink" Target="http://www.howard.edu/msrc/" TargetMode="External"/><Relationship Id="rId57" Type="http://schemas.openxmlformats.org/officeDocument/2006/relationships/hyperlink" Target="https://saaatcua.wordpress.com/map/" TargetMode="External"/><Relationship Id="rId56" Type="http://schemas.openxmlformats.org/officeDocument/2006/relationships/hyperlink" Target="http://www.imf.org/external/np/arc/eng/archive.htm" TargetMode="External"/><Relationship Id="rId59" Type="http://schemas.openxmlformats.org/officeDocument/2006/relationships/hyperlink" Target="https://saaatcua.wordpress.com/map/" TargetMode="External"/><Relationship Id="rId58" Type="http://schemas.openxmlformats.org/officeDocument/2006/relationships/hyperlink" Target="https://www.jhsgw.org/collection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9.43"/>
    <col customWidth="1" min="6" max="6" width="27.43"/>
    <col customWidth="1" min="8" max="8" width="26.57"/>
    <col customWidth="1" min="21" max="21" width="46.71"/>
    <col customWidth="1" min="22" max="22" width="25.71"/>
  </cols>
  <sheetData>
    <row r="1">
      <c r="A1" s="1" t="s">
        <v>0</v>
      </c>
      <c r="B1" s="1" t="s">
        <v>3</v>
      </c>
      <c r="C1" s="1" t="s">
        <v>4</v>
      </c>
      <c r="D1" s="1" t="s">
        <v>5</v>
      </c>
      <c r="E1" s="1" t="s">
        <v>6</v>
      </c>
      <c r="F1" s="1" t="s">
        <v>7</v>
      </c>
      <c r="G1" s="1" t="s">
        <v>8</v>
      </c>
      <c r="H1" s="2" t="s">
        <v>9</v>
      </c>
      <c r="I1" s="1" t="s">
        <v>10</v>
      </c>
      <c r="J1" s="1" t="s">
        <v>11</v>
      </c>
      <c r="K1" s="3" t="s">
        <v>12</v>
      </c>
      <c r="L1" s="3" t="s">
        <v>13</v>
      </c>
      <c r="M1" s="1" t="s">
        <v>14</v>
      </c>
      <c r="N1" s="1" t="s">
        <v>15</v>
      </c>
      <c r="O1" s="1" t="s">
        <v>16</v>
      </c>
      <c r="P1" s="1" t="s">
        <v>17</v>
      </c>
      <c r="Q1" s="1" t="s">
        <v>18</v>
      </c>
      <c r="R1" s="1" t="s">
        <v>19</v>
      </c>
      <c r="S1" s="1" t="s">
        <v>20</v>
      </c>
      <c r="T1" s="1" t="s">
        <v>21</v>
      </c>
      <c r="U1" s="1" t="s">
        <v>22</v>
      </c>
      <c r="V1" s="10" t="s">
        <v>23</v>
      </c>
      <c r="W1" s="1" t="s">
        <v>30</v>
      </c>
      <c r="X1" s="11"/>
      <c r="Y1" s="11"/>
      <c r="Z1" s="11"/>
      <c r="AA1" s="11"/>
      <c r="AB1" s="11"/>
      <c r="AC1" s="11"/>
      <c r="AD1" s="11"/>
      <c r="AE1" s="11"/>
      <c r="AF1" s="11"/>
      <c r="AG1" s="11"/>
    </row>
    <row r="2">
      <c r="A2" s="17" t="s">
        <v>32</v>
      </c>
      <c r="B2" s="17"/>
      <c r="C2" s="17"/>
      <c r="D2" s="18"/>
      <c r="E2" s="18"/>
      <c r="F2" s="20" t="s">
        <v>38</v>
      </c>
      <c r="G2" s="20" t="s">
        <v>41</v>
      </c>
      <c r="H2" s="23" t="s">
        <v>42</v>
      </c>
      <c r="I2" s="24"/>
      <c r="J2" s="24" t="s">
        <v>45</v>
      </c>
      <c r="K2" s="26" t="s">
        <v>46</v>
      </c>
      <c r="L2" s="26"/>
      <c r="M2" s="24"/>
      <c r="N2" s="24" t="s">
        <v>51</v>
      </c>
      <c r="O2" s="30" t="s">
        <v>52</v>
      </c>
      <c r="P2" s="24"/>
      <c r="Q2" s="18"/>
      <c r="R2" s="18"/>
      <c r="S2" s="32">
        <v>43163.0</v>
      </c>
      <c r="T2" s="20" t="s">
        <v>60</v>
      </c>
      <c r="U2" s="33" t="s">
        <v>61</v>
      </c>
      <c r="V2" s="34" t="s">
        <v>62</v>
      </c>
      <c r="W2" s="18"/>
      <c r="X2" s="35"/>
      <c r="Y2" s="35"/>
      <c r="Z2" s="35"/>
      <c r="AA2" s="35"/>
      <c r="AB2" s="35"/>
      <c r="AC2" s="35"/>
      <c r="AD2" s="35"/>
      <c r="AE2" s="35"/>
      <c r="AF2" s="35"/>
      <c r="AG2" s="35"/>
    </row>
    <row r="3">
      <c r="A3" s="17" t="s">
        <v>63</v>
      </c>
      <c r="B3" s="24"/>
      <c r="C3" s="24"/>
      <c r="D3" s="24"/>
      <c r="E3" s="24"/>
      <c r="F3" s="36" t="s">
        <v>64</v>
      </c>
      <c r="G3" s="36" t="s">
        <v>41</v>
      </c>
      <c r="H3" s="23" t="s">
        <v>65</v>
      </c>
      <c r="I3" s="24" t="s">
        <v>66</v>
      </c>
      <c r="J3" s="17" t="s">
        <v>45</v>
      </c>
      <c r="K3" s="26" t="s">
        <v>67</v>
      </c>
      <c r="L3" s="26"/>
      <c r="M3" s="17"/>
      <c r="N3" s="17" t="s">
        <v>51</v>
      </c>
      <c r="O3" s="24"/>
      <c r="P3" s="24"/>
      <c r="Q3" s="24"/>
      <c r="R3" s="24"/>
      <c r="S3" s="37">
        <v>43149.0</v>
      </c>
      <c r="T3" s="17" t="s">
        <v>60</v>
      </c>
      <c r="U3" s="38" t="s">
        <v>69</v>
      </c>
      <c r="V3" s="39"/>
      <c r="W3" s="24"/>
      <c r="X3" s="40"/>
      <c r="Y3" s="40"/>
      <c r="Z3" s="40"/>
      <c r="AA3" s="40"/>
      <c r="AB3" s="42"/>
      <c r="AC3" s="42"/>
      <c r="AD3" s="42"/>
      <c r="AE3" s="42"/>
      <c r="AF3" s="42"/>
      <c r="AG3" s="42"/>
    </row>
    <row r="4">
      <c r="A4" s="43" t="s">
        <v>70</v>
      </c>
      <c r="B4" s="35"/>
      <c r="C4" s="43" t="s">
        <v>71</v>
      </c>
      <c r="D4" s="35"/>
      <c r="E4" s="35"/>
      <c r="F4" s="43" t="s">
        <v>73</v>
      </c>
      <c r="G4" s="20" t="s">
        <v>41</v>
      </c>
      <c r="H4" s="44" t="s">
        <v>75</v>
      </c>
      <c r="I4" s="35"/>
      <c r="J4" s="42" t="s">
        <v>45</v>
      </c>
      <c r="K4" s="45" t="s">
        <v>76</v>
      </c>
      <c r="L4" s="47"/>
      <c r="M4" s="35"/>
      <c r="N4" s="42" t="s">
        <v>51</v>
      </c>
      <c r="O4" s="49" t="s">
        <v>78</v>
      </c>
      <c r="P4" s="35"/>
      <c r="Q4" s="35"/>
      <c r="R4" s="35"/>
      <c r="S4" s="50">
        <v>43262.0</v>
      </c>
      <c r="T4" s="43" t="s">
        <v>81</v>
      </c>
      <c r="U4" s="43" t="s">
        <v>82</v>
      </c>
      <c r="V4" s="52"/>
      <c r="W4" s="35"/>
      <c r="X4" s="35"/>
      <c r="Y4" s="35"/>
      <c r="Z4" s="35"/>
      <c r="AA4" s="35"/>
      <c r="AB4" s="35"/>
      <c r="AC4" s="35"/>
      <c r="AD4" s="35"/>
      <c r="AE4" s="35"/>
      <c r="AF4" s="35"/>
      <c r="AG4" s="35"/>
    </row>
    <row r="5">
      <c r="A5" s="55" t="s">
        <v>84</v>
      </c>
      <c r="B5" s="18"/>
      <c r="C5" s="18"/>
      <c r="D5" s="18"/>
      <c r="E5" s="18"/>
      <c r="F5" s="56" t="s">
        <v>73</v>
      </c>
      <c r="G5" s="20" t="s">
        <v>41</v>
      </c>
      <c r="H5" s="57" t="s">
        <v>87</v>
      </c>
      <c r="I5" s="18"/>
      <c r="J5" s="58" t="s">
        <v>45</v>
      </c>
      <c r="K5" s="59" t="s">
        <v>88</v>
      </c>
      <c r="L5" s="59" t="s">
        <v>91</v>
      </c>
      <c r="M5" s="20"/>
      <c r="N5" s="58" t="s">
        <v>51</v>
      </c>
      <c r="O5" s="61" t="s">
        <v>78</v>
      </c>
      <c r="P5" s="18"/>
      <c r="Q5" s="18"/>
      <c r="R5" s="18"/>
      <c r="S5" s="32">
        <v>43163.0</v>
      </c>
      <c r="T5" s="20" t="s">
        <v>60</v>
      </c>
      <c r="U5" s="33" t="s">
        <v>98</v>
      </c>
      <c r="V5" s="64" t="s">
        <v>99</v>
      </c>
      <c r="W5" s="42" t="s">
        <v>100</v>
      </c>
      <c r="X5" s="35"/>
      <c r="Y5" s="35"/>
      <c r="Z5" s="35"/>
      <c r="AA5" s="35"/>
      <c r="AB5" s="35"/>
      <c r="AC5" s="35"/>
      <c r="AD5" s="35"/>
      <c r="AE5" s="35"/>
      <c r="AF5" s="35"/>
      <c r="AG5" s="35"/>
    </row>
    <row r="6">
      <c r="A6" s="17" t="s">
        <v>101</v>
      </c>
      <c r="B6" s="17"/>
      <c r="C6" s="17" t="s">
        <v>102</v>
      </c>
      <c r="D6" s="18"/>
      <c r="E6" s="18"/>
      <c r="F6" s="20" t="s">
        <v>103</v>
      </c>
      <c r="G6" s="20" t="s">
        <v>41</v>
      </c>
      <c r="H6" s="23" t="s">
        <v>104</v>
      </c>
      <c r="I6" s="24"/>
      <c r="J6" s="24" t="s">
        <v>45</v>
      </c>
      <c r="K6" s="26" t="s">
        <v>105</v>
      </c>
      <c r="L6" s="26"/>
      <c r="M6" s="24"/>
      <c r="N6" s="24" t="s">
        <v>51</v>
      </c>
      <c r="O6" s="30" t="s">
        <v>106</v>
      </c>
      <c r="P6" s="24"/>
      <c r="Q6" s="18"/>
      <c r="R6" s="18"/>
      <c r="S6" s="32">
        <v>43163.0</v>
      </c>
      <c r="T6" s="20" t="s">
        <v>60</v>
      </c>
      <c r="U6" s="33" t="s">
        <v>61</v>
      </c>
      <c r="V6" s="34" t="s">
        <v>62</v>
      </c>
      <c r="W6" s="18"/>
      <c r="X6" s="35"/>
      <c r="Y6" s="35"/>
      <c r="Z6" s="35"/>
      <c r="AA6" s="35"/>
      <c r="AB6" s="35"/>
      <c r="AC6" s="35"/>
      <c r="AD6" s="35"/>
      <c r="AE6" s="35"/>
      <c r="AF6" s="35"/>
      <c r="AG6" s="35"/>
    </row>
    <row r="7">
      <c r="A7" s="58" t="s">
        <v>107</v>
      </c>
      <c r="B7" s="18"/>
      <c r="C7" s="18"/>
      <c r="D7" s="18"/>
      <c r="E7" s="18"/>
      <c r="F7" s="66" t="s">
        <v>38</v>
      </c>
      <c r="G7" s="20" t="s">
        <v>41</v>
      </c>
      <c r="H7" s="57" t="s">
        <v>109</v>
      </c>
      <c r="I7" s="18"/>
      <c r="J7" s="58" t="s">
        <v>45</v>
      </c>
      <c r="K7" s="59" t="s">
        <v>112</v>
      </c>
      <c r="L7" s="59"/>
      <c r="M7" s="20"/>
      <c r="N7" s="58" t="s">
        <v>51</v>
      </c>
      <c r="O7" s="67" t="s">
        <v>113</v>
      </c>
      <c r="P7" s="18"/>
      <c r="Q7" s="18"/>
      <c r="R7" s="18"/>
      <c r="S7" s="32">
        <v>43163.0</v>
      </c>
      <c r="T7" s="20" t="s">
        <v>60</v>
      </c>
      <c r="U7" s="33" t="s">
        <v>98</v>
      </c>
      <c r="V7" s="64" t="s">
        <v>99</v>
      </c>
      <c r="W7" s="42" t="s">
        <v>118</v>
      </c>
      <c r="X7" s="35"/>
      <c r="Y7" s="35"/>
      <c r="Z7" s="35"/>
      <c r="AA7" s="35"/>
      <c r="AB7" s="35"/>
      <c r="AC7" s="35"/>
      <c r="AD7" s="35"/>
      <c r="AE7" s="35"/>
      <c r="AF7" s="35"/>
      <c r="AG7" s="35"/>
    </row>
    <row r="8">
      <c r="A8" s="17" t="s">
        <v>120</v>
      </c>
      <c r="B8" s="24"/>
      <c r="C8" s="24"/>
      <c r="D8" s="24"/>
      <c r="E8" s="24"/>
      <c r="F8" s="36" t="s">
        <v>103</v>
      </c>
      <c r="G8" s="36" t="s">
        <v>41</v>
      </c>
      <c r="H8" s="68" t="s">
        <v>121</v>
      </c>
      <c r="I8" s="36" t="s">
        <v>122</v>
      </c>
      <c r="J8" s="17" t="s">
        <v>45</v>
      </c>
      <c r="K8" s="26" t="s">
        <v>123</v>
      </c>
      <c r="L8" s="26"/>
      <c r="M8" s="17"/>
      <c r="N8" s="17" t="s">
        <v>51</v>
      </c>
      <c r="O8" s="17"/>
      <c r="P8" s="24"/>
      <c r="Q8" s="24"/>
      <c r="R8" s="24"/>
      <c r="S8" s="37">
        <v>43149.0</v>
      </c>
      <c r="T8" s="17" t="s">
        <v>60</v>
      </c>
      <c r="U8" s="38" t="s">
        <v>69</v>
      </c>
      <c r="V8" s="39"/>
      <c r="W8" s="24"/>
      <c r="X8" s="35"/>
      <c r="Y8" s="35"/>
      <c r="Z8" s="35"/>
      <c r="AA8" s="35"/>
      <c r="AB8" s="35"/>
      <c r="AC8" s="35"/>
      <c r="AD8" s="35"/>
      <c r="AE8" s="35"/>
      <c r="AF8" s="35"/>
      <c r="AG8" s="35"/>
    </row>
    <row r="9">
      <c r="A9" s="69" t="s">
        <v>124</v>
      </c>
      <c r="B9" s="18"/>
      <c r="C9" s="20" t="s">
        <v>102</v>
      </c>
      <c r="D9" s="18"/>
      <c r="E9" s="69"/>
      <c r="F9" s="20" t="s">
        <v>103</v>
      </c>
      <c r="G9" s="20" t="s">
        <v>41</v>
      </c>
      <c r="H9" s="68" t="s">
        <v>125</v>
      </c>
      <c r="I9" s="33" t="s">
        <v>124</v>
      </c>
      <c r="J9" s="42" t="s">
        <v>45</v>
      </c>
      <c r="K9" s="70" t="s">
        <v>126</v>
      </c>
      <c r="L9" s="71" t="s">
        <v>127</v>
      </c>
      <c r="M9" s="18"/>
      <c r="N9" s="42" t="s">
        <v>51</v>
      </c>
      <c r="O9" s="73" t="s">
        <v>128</v>
      </c>
      <c r="P9" s="18"/>
      <c r="Q9" s="18"/>
      <c r="R9" s="18"/>
      <c r="S9" s="32">
        <v>43163.0</v>
      </c>
      <c r="T9" s="20" t="s">
        <v>60</v>
      </c>
      <c r="U9" s="75" t="s">
        <v>130</v>
      </c>
      <c r="V9" s="76"/>
      <c r="W9" s="18"/>
      <c r="X9" s="40"/>
      <c r="Y9" s="40"/>
      <c r="Z9" s="40"/>
      <c r="AA9" s="40"/>
      <c r="AB9" s="42"/>
      <c r="AC9" s="42"/>
      <c r="AD9" s="42"/>
      <c r="AE9" s="42"/>
      <c r="AF9" s="42"/>
      <c r="AG9" s="42"/>
    </row>
    <row r="10">
      <c r="A10" s="69" t="s">
        <v>133</v>
      </c>
      <c r="B10" s="18"/>
      <c r="C10" s="20" t="s">
        <v>102</v>
      </c>
      <c r="D10" s="18"/>
      <c r="E10" s="18"/>
      <c r="F10" s="20" t="s">
        <v>103</v>
      </c>
      <c r="G10" s="20" t="s">
        <v>41</v>
      </c>
      <c r="H10" s="68" t="s">
        <v>135</v>
      </c>
      <c r="I10" s="33"/>
      <c r="J10" s="42" t="s">
        <v>45</v>
      </c>
      <c r="K10" s="70" t="s">
        <v>46</v>
      </c>
      <c r="L10" s="78"/>
      <c r="M10" s="18"/>
      <c r="N10" s="42" t="s">
        <v>51</v>
      </c>
      <c r="O10" s="18"/>
      <c r="P10" s="18"/>
      <c r="Q10" s="18"/>
      <c r="R10" s="18"/>
      <c r="S10" s="32">
        <v>43163.0</v>
      </c>
      <c r="T10" s="20" t="s">
        <v>60</v>
      </c>
      <c r="U10" s="75" t="s">
        <v>130</v>
      </c>
      <c r="V10" s="76"/>
      <c r="W10" s="18"/>
      <c r="X10" s="35"/>
      <c r="Y10" s="35"/>
      <c r="Z10" s="35"/>
      <c r="AA10" s="35"/>
      <c r="AB10" s="35"/>
      <c r="AC10" s="35"/>
      <c r="AD10" s="35"/>
      <c r="AE10" s="35"/>
      <c r="AF10" s="35"/>
      <c r="AG10" s="35"/>
    </row>
    <row r="11">
      <c r="A11" s="69" t="s">
        <v>137</v>
      </c>
      <c r="B11" s="18"/>
      <c r="C11" s="18"/>
      <c r="D11" s="18"/>
      <c r="E11" s="18"/>
      <c r="F11" s="20" t="s">
        <v>134</v>
      </c>
      <c r="G11" s="20" t="s">
        <v>41</v>
      </c>
      <c r="H11" s="68" t="s">
        <v>138</v>
      </c>
      <c r="I11" s="18"/>
      <c r="J11" s="42" t="s">
        <v>45</v>
      </c>
      <c r="K11" s="71" t="s">
        <v>46</v>
      </c>
      <c r="L11" s="78"/>
      <c r="M11" s="18"/>
      <c r="N11" s="42" t="s">
        <v>51</v>
      </c>
      <c r="O11" s="18"/>
      <c r="P11" s="18"/>
      <c r="Q11" s="18"/>
      <c r="R11" s="18"/>
      <c r="S11" s="32">
        <v>43163.0</v>
      </c>
      <c r="T11" s="20" t="s">
        <v>60</v>
      </c>
      <c r="U11" s="75" t="s">
        <v>130</v>
      </c>
      <c r="V11" s="76"/>
      <c r="W11" s="18"/>
      <c r="X11" s="35"/>
      <c r="Y11" s="35"/>
      <c r="Z11" s="35"/>
      <c r="AA11" s="35"/>
      <c r="AB11" s="35"/>
      <c r="AC11" s="35"/>
      <c r="AD11" s="35"/>
      <c r="AE11" s="35"/>
      <c r="AF11" s="35"/>
      <c r="AG11" s="35"/>
    </row>
    <row r="12">
      <c r="A12" s="69" t="s">
        <v>139</v>
      </c>
      <c r="B12" s="20"/>
      <c r="C12" s="20"/>
      <c r="D12" s="18"/>
      <c r="E12" s="18"/>
      <c r="F12" s="66" t="s">
        <v>38</v>
      </c>
      <c r="G12" s="20" t="s">
        <v>41</v>
      </c>
      <c r="H12" s="68" t="s">
        <v>140</v>
      </c>
      <c r="I12" s="79"/>
      <c r="J12" s="42" t="s">
        <v>45</v>
      </c>
      <c r="K12" s="80" t="s">
        <v>46</v>
      </c>
      <c r="L12" s="71"/>
      <c r="M12" s="20"/>
      <c r="N12" s="42" t="s">
        <v>51</v>
      </c>
      <c r="O12" s="81"/>
      <c r="P12" s="20"/>
      <c r="Q12" s="82"/>
      <c r="R12" s="18"/>
      <c r="S12" s="32">
        <v>43163.0</v>
      </c>
      <c r="T12" s="20" t="s">
        <v>60</v>
      </c>
      <c r="U12" s="75" t="s">
        <v>130</v>
      </c>
      <c r="V12" s="83"/>
      <c r="W12" s="58"/>
      <c r="X12" s="35"/>
      <c r="Y12" s="35"/>
      <c r="Z12" s="35"/>
      <c r="AA12" s="35"/>
      <c r="AB12" s="35"/>
      <c r="AC12" s="35"/>
      <c r="AD12" s="35"/>
      <c r="AE12" s="35"/>
      <c r="AF12" s="35"/>
      <c r="AG12" s="35"/>
    </row>
    <row r="13">
      <c r="A13" s="17" t="s">
        <v>139</v>
      </c>
      <c r="B13" s="17"/>
      <c r="C13" s="17"/>
      <c r="D13" s="24"/>
      <c r="E13" s="24"/>
      <c r="F13" s="66" t="s">
        <v>38</v>
      </c>
      <c r="G13" s="36" t="s">
        <v>141</v>
      </c>
      <c r="H13" s="68" t="s">
        <v>142</v>
      </c>
      <c r="I13" s="36" t="s">
        <v>143</v>
      </c>
      <c r="J13" s="24" t="s">
        <v>45</v>
      </c>
      <c r="K13" s="84" t="s">
        <v>144</v>
      </c>
      <c r="L13" s="85"/>
      <c r="M13" s="17"/>
      <c r="N13" s="24" t="s">
        <v>51</v>
      </c>
      <c r="O13" s="17"/>
      <c r="P13" s="17"/>
      <c r="Q13" s="24"/>
      <c r="R13" s="24"/>
      <c r="S13" s="37">
        <v>43163.0</v>
      </c>
      <c r="T13" s="17" t="s">
        <v>60</v>
      </c>
      <c r="U13" s="38" t="s">
        <v>130</v>
      </c>
      <c r="V13" s="17"/>
      <c r="W13" s="17"/>
      <c r="X13" s="35"/>
      <c r="Y13" s="35"/>
      <c r="Z13" s="35"/>
      <c r="AA13" s="35"/>
      <c r="AB13" s="35"/>
      <c r="AC13" s="35"/>
      <c r="AD13" s="35"/>
      <c r="AE13" s="35"/>
      <c r="AF13" s="35"/>
      <c r="AG13" s="35"/>
    </row>
    <row r="14">
      <c r="A14" s="17" t="s">
        <v>145</v>
      </c>
      <c r="B14" s="24"/>
      <c r="C14" s="24"/>
      <c r="D14" s="24"/>
      <c r="E14" s="24"/>
      <c r="F14" s="36" t="s">
        <v>64</v>
      </c>
      <c r="G14" s="36" t="s">
        <v>41</v>
      </c>
      <c r="H14" s="23" t="s">
        <v>146</v>
      </c>
      <c r="I14" s="24"/>
      <c r="J14" s="17" t="s">
        <v>45</v>
      </c>
      <c r="K14" s="26" t="s">
        <v>46</v>
      </c>
      <c r="L14" s="26"/>
      <c r="M14" s="17"/>
      <c r="N14" s="17" t="s">
        <v>51</v>
      </c>
      <c r="O14" s="17"/>
      <c r="P14" s="24"/>
      <c r="Q14" s="24"/>
      <c r="R14" s="24"/>
      <c r="S14" s="37">
        <v>43149.0</v>
      </c>
      <c r="T14" s="17" t="s">
        <v>60</v>
      </c>
      <c r="U14" s="38" t="s">
        <v>69</v>
      </c>
      <c r="V14" s="39"/>
      <c r="W14" s="24"/>
      <c r="X14" s="35"/>
      <c r="Y14" s="35"/>
      <c r="Z14" s="35"/>
      <c r="AA14" s="35"/>
      <c r="AB14" s="35"/>
      <c r="AC14" s="35"/>
      <c r="AD14" s="35"/>
      <c r="AE14" s="35"/>
      <c r="AF14" s="35"/>
      <c r="AG14" s="35"/>
    </row>
    <row r="15">
      <c r="A15" s="17" t="s">
        <v>145</v>
      </c>
      <c r="B15" s="18"/>
      <c r="C15" s="18"/>
      <c r="D15" s="18"/>
      <c r="E15" s="18"/>
      <c r="F15" s="66" t="s">
        <v>64</v>
      </c>
      <c r="G15" s="20" t="s">
        <v>41</v>
      </c>
      <c r="H15" s="86" t="s">
        <v>147</v>
      </c>
      <c r="I15" s="18"/>
      <c r="J15" s="58" t="s">
        <v>45</v>
      </c>
      <c r="K15" s="59" t="s">
        <v>148</v>
      </c>
      <c r="L15" s="59"/>
      <c r="M15" s="20"/>
      <c r="N15" s="58" t="s">
        <v>51</v>
      </c>
      <c r="O15" s="61" t="s">
        <v>149</v>
      </c>
      <c r="P15" s="18"/>
      <c r="Q15" s="18"/>
      <c r="R15" s="18"/>
      <c r="S15" s="32">
        <v>43163.0</v>
      </c>
      <c r="T15" s="20" t="s">
        <v>60</v>
      </c>
      <c r="U15" s="33" t="s">
        <v>98</v>
      </c>
      <c r="V15" s="64" t="s">
        <v>99</v>
      </c>
      <c r="W15" s="42" t="s">
        <v>150</v>
      </c>
      <c r="X15" s="35"/>
      <c r="Y15" s="35"/>
      <c r="Z15" s="35"/>
      <c r="AA15" s="35"/>
      <c r="AB15" s="35"/>
      <c r="AC15" s="35"/>
      <c r="AD15" s="35"/>
      <c r="AE15" s="35"/>
      <c r="AF15" s="35"/>
      <c r="AG15" s="35"/>
    </row>
    <row r="16">
      <c r="A16" s="38" t="s">
        <v>153</v>
      </c>
      <c r="B16" s="24"/>
      <c r="C16" s="24"/>
      <c r="D16" s="24"/>
      <c r="E16" s="24"/>
      <c r="F16" s="17" t="s">
        <v>64</v>
      </c>
      <c r="G16" s="17" t="s">
        <v>41</v>
      </c>
      <c r="H16" s="23" t="s">
        <v>154</v>
      </c>
      <c r="I16" s="24" t="s">
        <v>155</v>
      </c>
      <c r="J16" s="17" t="s">
        <v>45</v>
      </c>
      <c r="K16" s="26" t="s">
        <v>67</v>
      </c>
      <c r="L16" s="26"/>
      <c r="M16" s="17"/>
      <c r="N16" s="17" t="s">
        <v>51</v>
      </c>
      <c r="O16" s="87" t="s">
        <v>156</v>
      </c>
      <c r="P16" s="24"/>
      <c r="Q16" s="24"/>
      <c r="R16" s="24"/>
      <c r="S16" s="37">
        <v>43133.0</v>
      </c>
      <c r="T16" s="17" t="s">
        <v>60</v>
      </c>
      <c r="U16" s="17" t="s">
        <v>157</v>
      </c>
      <c r="V16" s="39"/>
      <c r="W16" s="24"/>
      <c r="X16" s="40"/>
      <c r="Y16" s="40"/>
      <c r="Z16" s="40"/>
      <c r="AA16" s="40"/>
      <c r="AB16" s="42"/>
      <c r="AC16" s="42"/>
      <c r="AD16" s="42"/>
      <c r="AE16" s="42"/>
      <c r="AF16" s="42"/>
      <c r="AG16" s="42"/>
    </row>
    <row r="17">
      <c r="A17" s="38" t="s">
        <v>158</v>
      </c>
      <c r="B17" s="24"/>
      <c r="C17" s="24"/>
      <c r="D17" s="24"/>
      <c r="E17" s="24"/>
      <c r="F17" s="17" t="s">
        <v>134</v>
      </c>
      <c r="G17" s="17" t="s">
        <v>41</v>
      </c>
      <c r="H17" s="23" t="s">
        <v>159</v>
      </c>
      <c r="I17" s="24"/>
      <c r="J17" s="17" t="s">
        <v>45</v>
      </c>
      <c r="K17" s="26" t="s">
        <v>67</v>
      </c>
      <c r="L17" s="26"/>
      <c r="M17" s="17"/>
      <c r="N17" s="17" t="s">
        <v>51</v>
      </c>
      <c r="O17" s="17"/>
      <c r="P17" s="24"/>
      <c r="Q17" s="24"/>
      <c r="R17" s="24"/>
      <c r="S17" s="37">
        <v>43133.0</v>
      </c>
      <c r="T17" s="17" t="s">
        <v>60</v>
      </c>
      <c r="U17" s="17" t="s">
        <v>157</v>
      </c>
      <c r="V17" s="39"/>
      <c r="W17" s="24"/>
      <c r="X17" s="35"/>
      <c r="Y17" s="35"/>
      <c r="Z17" s="35"/>
      <c r="AA17" s="35"/>
      <c r="AB17" s="35"/>
      <c r="AC17" s="35"/>
      <c r="AD17" s="35"/>
      <c r="AE17" s="35"/>
      <c r="AF17" s="35"/>
      <c r="AG17" s="35"/>
    </row>
    <row r="18">
      <c r="A18" s="55" t="s">
        <v>160</v>
      </c>
      <c r="B18" s="18"/>
      <c r="C18" s="18"/>
      <c r="D18" s="18"/>
      <c r="E18" s="18"/>
      <c r="F18" s="56" t="s">
        <v>64</v>
      </c>
      <c r="G18" s="20" t="s">
        <v>41</v>
      </c>
      <c r="H18" s="57" t="s">
        <v>161</v>
      </c>
      <c r="I18" s="18"/>
      <c r="J18" s="58" t="s">
        <v>45</v>
      </c>
      <c r="K18" s="59" t="s">
        <v>162</v>
      </c>
      <c r="L18" s="59"/>
      <c r="M18" s="20"/>
      <c r="N18" s="58" t="s">
        <v>51</v>
      </c>
      <c r="O18" s="88" t="s">
        <v>163</v>
      </c>
      <c r="P18" s="18"/>
      <c r="Q18" s="18"/>
      <c r="R18" s="18"/>
      <c r="S18" s="32">
        <v>43163.0</v>
      </c>
      <c r="T18" s="20" t="s">
        <v>60</v>
      </c>
      <c r="U18" s="33" t="s">
        <v>98</v>
      </c>
      <c r="V18" s="64" t="s">
        <v>99</v>
      </c>
      <c r="W18" s="42" t="s">
        <v>164</v>
      </c>
      <c r="X18" s="35"/>
      <c r="Y18" s="35"/>
      <c r="Z18" s="35"/>
      <c r="AA18" s="35"/>
      <c r="AB18" s="35"/>
      <c r="AC18" s="35"/>
      <c r="AD18" s="35"/>
      <c r="AE18" s="35"/>
      <c r="AF18" s="35"/>
      <c r="AG18" s="35"/>
    </row>
    <row r="19">
      <c r="A19" s="55" t="s">
        <v>165</v>
      </c>
      <c r="B19" s="18"/>
      <c r="C19" s="18"/>
      <c r="D19" s="18"/>
      <c r="E19" s="18"/>
      <c r="F19" s="56" t="s">
        <v>38</v>
      </c>
      <c r="G19" s="20" t="s">
        <v>41</v>
      </c>
      <c r="H19" s="57" t="s">
        <v>166</v>
      </c>
      <c r="I19" s="18"/>
      <c r="J19" s="58" t="s">
        <v>45</v>
      </c>
      <c r="K19" s="59" t="s">
        <v>67</v>
      </c>
      <c r="L19" s="59"/>
      <c r="M19" s="20"/>
      <c r="N19" s="58" t="s">
        <v>51</v>
      </c>
      <c r="O19" s="88" t="s">
        <v>167</v>
      </c>
      <c r="P19" s="18"/>
      <c r="Q19" s="18"/>
      <c r="R19" s="18"/>
      <c r="S19" s="32">
        <v>43163.0</v>
      </c>
      <c r="T19" s="20" t="s">
        <v>60</v>
      </c>
      <c r="U19" s="33" t="s">
        <v>98</v>
      </c>
      <c r="V19" s="64" t="s">
        <v>99</v>
      </c>
      <c r="W19" s="42" t="s">
        <v>168</v>
      </c>
      <c r="X19" s="35"/>
      <c r="Y19" s="35"/>
      <c r="Z19" s="35"/>
      <c r="AA19" s="35"/>
      <c r="AB19" s="35"/>
      <c r="AC19" s="35"/>
      <c r="AD19" s="35"/>
      <c r="AE19" s="35"/>
      <c r="AF19" s="35"/>
      <c r="AG19" s="35"/>
    </row>
    <row r="20">
      <c r="A20" s="56" t="s">
        <v>169</v>
      </c>
      <c r="B20" s="69" t="s">
        <v>170</v>
      </c>
      <c r="C20" s="18"/>
      <c r="D20" s="18"/>
      <c r="E20" s="18"/>
      <c r="F20" s="56" t="s">
        <v>73</v>
      </c>
      <c r="G20" s="20" t="s">
        <v>41</v>
      </c>
      <c r="H20" s="57" t="s">
        <v>171</v>
      </c>
      <c r="I20" s="18"/>
      <c r="J20" s="58" t="s">
        <v>45</v>
      </c>
      <c r="K20" s="59" t="s">
        <v>172</v>
      </c>
      <c r="L20" s="59"/>
      <c r="M20" s="20"/>
      <c r="N20" s="58" t="s">
        <v>51</v>
      </c>
      <c r="O20" s="61" t="s">
        <v>173</v>
      </c>
      <c r="P20" s="18"/>
      <c r="Q20" s="18"/>
      <c r="R20" s="18"/>
      <c r="S20" s="32">
        <v>43163.0</v>
      </c>
      <c r="T20" s="20" t="s">
        <v>60</v>
      </c>
      <c r="U20" s="33" t="s">
        <v>98</v>
      </c>
      <c r="V20" s="64" t="s">
        <v>99</v>
      </c>
      <c r="W20" s="42" t="s">
        <v>174</v>
      </c>
      <c r="X20" s="89"/>
      <c r="Y20" s="89"/>
      <c r="Z20" s="89"/>
      <c r="AA20" s="89"/>
      <c r="AB20" s="42"/>
      <c r="AC20" s="42"/>
      <c r="AD20" s="42"/>
      <c r="AE20" s="42"/>
      <c r="AF20" s="42"/>
      <c r="AG20" s="42"/>
    </row>
    <row r="21">
      <c r="A21" s="69" t="s">
        <v>175</v>
      </c>
      <c r="B21" s="18"/>
      <c r="C21" s="20" t="s">
        <v>102</v>
      </c>
      <c r="D21" s="18"/>
      <c r="E21" s="18"/>
      <c r="F21" s="20" t="s">
        <v>103</v>
      </c>
      <c r="G21" s="20" t="s">
        <v>41</v>
      </c>
      <c r="H21" s="68" t="s">
        <v>176</v>
      </c>
      <c r="I21" s="33" t="s">
        <v>177</v>
      </c>
      <c r="J21" s="42" t="s">
        <v>45</v>
      </c>
      <c r="K21" s="70" t="s">
        <v>178</v>
      </c>
      <c r="L21" s="71" t="s">
        <v>179</v>
      </c>
      <c r="M21" s="18"/>
      <c r="N21" s="42" t="s">
        <v>51</v>
      </c>
      <c r="O21" s="73" t="s">
        <v>180</v>
      </c>
      <c r="P21" s="18"/>
      <c r="Q21" s="18"/>
      <c r="R21" s="18"/>
      <c r="S21" s="32">
        <v>43163.0</v>
      </c>
      <c r="T21" s="20" t="s">
        <v>60</v>
      </c>
      <c r="U21" s="75" t="s">
        <v>130</v>
      </c>
      <c r="V21" s="76"/>
      <c r="W21" s="18"/>
      <c r="X21" s="35"/>
      <c r="Y21" s="35"/>
      <c r="Z21" s="35"/>
      <c r="AA21" s="35"/>
      <c r="AB21" s="35"/>
      <c r="AC21" s="35"/>
      <c r="AD21" s="35"/>
      <c r="AE21" s="35"/>
      <c r="AF21" s="35"/>
      <c r="AG21" s="35"/>
    </row>
    <row r="22">
      <c r="A22" s="43" t="s">
        <v>181</v>
      </c>
      <c r="B22" s="35"/>
      <c r="C22" s="35"/>
      <c r="D22" s="35"/>
      <c r="E22" s="35"/>
      <c r="F22" s="43" t="s">
        <v>103</v>
      </c>
      <c r="G22" s="20" t="s">
        <v>41</v>
      </c>
      <c r="H22" s="44" t="s">
        <v>182</v>
      </c>
      <c r="I22" s="35"/>
      <c r="J22" s="42" t="s">
        <v>45</v>
      </c>
      <c r="K22" s="45" t="s">
        <v>183</v>
      </c>
      <c r="L22" s="47"/>
      <c r="M22" s="35"/>
      <c r="N22" s="42" t="s">
        <v>51</v>
      </c>
      <c r="O22" s="49" t="s">
        <v>184</v>
      </c>
      <c r="P22" s="35"/>
      <c r="Q22" s="35"/>
      <c r="R22" s="35"/>
      <c r="S22" s="50">
        <v>43262.0</v>
      </c>
      <c r="T22" s="43" t="s">
        <v>81</v>
      </c>
      <c r="U22" s="43" t="s">
        <v>82</v>
      </c>
      <c r="V22" s="52"/>
      <c r="W22" s="35"/>
      <c r="X22" s="35"/>
      <c r="Y22" s="35"/>
      <c r="Z22" s="35"/>
      <c r="AA22" s="35"/>
      <c r="AB22" s="35"/>
      <c r="AC22" s="35"/>
      <c r="AD22" s="35"/>
      <c r="AE22" s="35"/>
      <c r="AF22" s="35"/>
      <c r="AG22" s="35"/>
    </row>
    <row r="23">
      <c r="A23" s="55" t="s">
        <v>185</v>
      </c>
      <c r="B23" s="18"/>
      <c r="C23" s="18"/>
      <c r="D23" s="18"/>
      <c r="E23" s="18"/>
      <c r="F23" s="56" t="s">
        <v>38</v>
      </c>
      <c r="G23" s="20" t="s">
        <v>41</v>
      </c>
      <c r="H23" s="57" t="s">
        <v>186</v>
      </c>
      <c r="I23" s="18"/>
      <c r="J23" s="58" t="s">
        <v>45</v>
      </c>
      <c r="K23" s="59" t="s">
        <v>162</v>
      </c>
      <c r="L23" s="59"/>
      <c r="M23" s="20"/>
      <c r="N23" s="58" t="s">
        <v>51</v>
      </c>
      <c r="O23" s="61" t="s">
        <v>187</v>
      </c>
      <c r="P23" s="18"/>
      <c r="Q23" s="18"/>
      <c r="R23" s="18"/>
      <c r="S23" s="32">
        <v>43163.0</v>
      </c>
      <c r="T23" s="20" t="s">
        <v>60</v>
      </c>
      <c r="U23" s="33" t="s">
        <v>98</v>
      </c>
      <c r="V23" s="64" t="s">
        <v>99</v>
      </c>
      <c r="W23" s="42" t="s">
        <v>188</v>
      </c>
      <c r="X23" s="89"/>
      <c r="Y23" s="89"/>
      <c r="Z23" s="89"/>
      <c r="AA23" s="89"/>
      <c r="AB23" s="42"/>
      <c r="AC23" s="42"/>
      <c r="AD23" s="42"/>
      <c r="AE23" s="42"/>
      <c r="AF23" s="42"/>
      <c r="AG23" s="42"/>
    </row>
    <row r="24">
      <c r="A24" s="69" t="s">
        <v>189</v>
      </c>
      <c r="B24" s="18"/>
      <c r="C24" s="18"/>
      <c r="D24" s="18"/>
      <c r="E24" s="18"/>
      <c r="F24" s="20" t="s">
        <v>64</v>
      </c>
      <c r="G24" s="20" t="s">
        <v>41</v>
      </c>
      <c r="H24" s="68" t="s">
        <v>190</v>
      </c>
      <c r="I24" s="20" t="s">
        <v>191</v>
      </c>
      <c r="J24" s="42" t="s">
        <v>45</v>
      </c>
      <c r="K24" s="71" t="s">
        <v>192</v>
      </c>
      <c r="L24" s="78"/>
      <c r="M24" s="18"/>
      <c r="N24" s="42" t="s">
        <v>51</v>
      </c>
      <c r="O24" s="18"/>
      <c r="P24" s="18"/>
      <c r="Q24" s="18"/>
      <c r="R24" s="18"/>
      <c r="S24" s="32">
        <v>43163.0</v>
      </c>
      <c r="T24" s="20" t="s">
        <v>60</v>
      </c>
      <c r="U24" s="75" t="s">
        <v>130</v>
      </c>
      <c r="V24" s="76"/>
      <c r="W24" s="18"/>
      <c r="X24" s="89"/>
      <c r="Y24" s="89"/>
      <c r="Z24" s="89"/>
      <c r="AA24" s="89"/>
      <c r="AB24" s="42"/>
      <c r="AC24" s="42"/>
      <c r="AD24" s="42"/>
      <c r="AE24" s="42"/>
      <c r="AF24" s="42"/>
      <c r="AG24" s="42"/>
    </row>
    <row r="25">
      <c r="A25" s="69" t="s">
        <v>193</v>
      </c>
      <c r="B25" s="18"/>
      <c r="C25" s="18"/>
      <c r="D25" s="18"/>
      <c r="E25" s="18"/>
      <c r="F25" s="20" t="s">
        <v>64</v>
      </c>
      <c r="G25" s="20" t="s">
        <v>41</v>
      </c>
      <c r="H25" s="90" t="s">
        <v>194</v>
      </c>
      <c r="I25" s="18"/>
      <c r="J25" s="42" t="s">
        <v>45</v>
      </c>
      <c r="K25" s="71" t="s">
        <v>162</v>
      </c>
      <c r="L25" s="78"/>
      <c r="M25" s="18"/>
      <c r="N25" s="42" t="s">
        <v>51</v>
      </c>
      <c r="O25" s="18"/>
      <c r="P25" s="18"/>
      <c r="Q25" s="18"/>
      <c r="R25" s="18"/>
      <c r="S25" s="32">
        <v>43163.0</v>
      </c>
      <c r="T25" s="20" t="s">
        <v>60</v>
      </c>
      <c r="U25" s="75" t="s">
        <v>130</v>
      </c>
      <c r="V25" s="76"/>
      <c r="W25" s="18"/>
      <c r="X25" s="89"/>
      <c r="Y25" s="89"/>
      <c r="Z25" s="89"/>
      <c r="AA25" s="89"/>
      <c r="AB25" s="42"/>
      <c r="AC25" s="42"/>
      <c r="AD25" s="42"/>
      <c r="AE25" s="42"/>
      <c r="AF25" s="42"/>
      <c r="AG25" s="42"/>
    </row>
    <row r="26">
      <c r="A26" s="55" t="s">
        <v>195</v>
      </c>
      <c r="B26" s="20" t="s">
        <v>196</v>
      </c>
      <c r="C26" s="33" t="s">
        <v>197</v>
      </c>
      <c r="D26" s="18"/>
      <c r="E26" s="18"/>
      <c r="F26" s="66" t="s">
        <v>64</v>
      </c>
      <c r="G26" s="20" t="s">
        <v>41</v>
      </c>
      <c r="H26" s="91" t="s">
        <v>198</v>
      </c>
      <c r="I26" s="69" t="s">
        <v>199</v>
      </c>
      <c r="J26" s="58" t="s">
        <v>45</v>
      </c>
      <c r="K26" s="59" t="s">
        <v>200</v>
      </c>
      <c r="L26" s="59" t="s">
        <v>201</v>
      </c>
      <c r="M26" s="20"/>
      <c r="N26" s="66" t="s">
        <v>51</v>
      </c>
      <c r="O26" s="88" t="s">
        <v>202</v>
      </c>
      <c r="P26" s="18"/>
      <c r="Q26" s="18"/>
      <c r="R26" s="18"/>
      <c r="S26" s="32">
        <v>43163.0</v>
      </c>
      <c r="T26" s="20" t="s">
        <v>60</v>
      </c>
      <c r="U26" s="33" t="s">
        <v>98</v>
      </c>
      <c r="V26" s="64" t="s">
        <v>99</v>
      </c>
      <c r="W26" s="42" t="s">
        <v>203</v>
      </c>
      <c r="X26" s="35"/>
      <c r="Y26" s="35"/>
      <c r="Z26" s="35"/>
      <c r="AA26" s="35"/>
      <c r="AB26" s="35"/>
      <c r="AC26" s="35"/>
      <c r="AD26" s="35"/>
      <c r="AE26" s="35"/>
      <c r="AF26" s="35"/>
      <c r="AG26" s="35"/>
    </row>
    <row r="27">
      <c r="A27" s="69" t="s">
        <v>204</v>
      </c>
      <c r="B27" s="18"/>
      <c r="C27" s="18"/>
      <c r="D27" s="18"/>
      <c r="E27" s="18"/>
      <c r="F27" s="66" t="s">
        <v>103</v>
      </c>
      <c r="G27" s="20" t="s">
        <v>41</v>
      </c>
      <c r="H27" s="68" t="s">
        <v>205</v>
      </c>
      <c r="I27" s="18"/>
      <c r="J27" s="42" t="s">
        <v>45</v>
      </c>
      <c r="K27" s="80" t="s">
        <v>206</v>
      </c>
      <c r="L27" s="71"/>
      <c r="M27" s="20"/>
      <c r="N27" s="42" t="s">
        <v>51</v>
      </c>
      <c r="O27" s="92"/>
      <c r="P27" s="18"/>
      <c r="Q27" s="18"/>
      <c r="R27" s="18"/>
      <c r="S27" s="32">
        <v>43163.0</v>
      </c>
      <c r="T27" s="20" t="s">
        <v>60</v>
      </c>
      <c r="U27" s="75" t="s">
        <v>130</v>
      </c>
      <c r="V27" s="83"/>
      <c r="W27" s="42"/>
      <c r="X27" s="35"/>
      <c r="Y27" s="35"/>
      <c r="Z27" s="35"/>
      <c r="AA27" s="35"/>
      <c r="AB27" s="35"/>
      <c r="AC27" s="35"/>
      <c r="AD27" s="35"/>
      <c r="AE27" s="35"/>
      <c r="AF27" s="35"/>
      <c r="AG27" s="35"/>
    </row>
    <row r="28">
      <c r="A28" s="55" t="s">
        <v>207</v>
      </c>
      <c r="B28" s="18"/>
      <c r="C28" s="20" t="s">
        <v>208</v>
      </c>
      <c r="D28" s="18"/>
      <c r="E28" s="18"/>
      <c r="F28" s="66" t="s">
        <v>73</v>
      </c>
      <c r="G28" s="20" t="s">
        <v>41</v>
      </c>
      <c r="H28" s="68" t="s">
        <v>209</v>
      </c>
      <c r="I28" s="69"/>
      <c r="J28" s="58" t="s">
        <v>45</v>
      </c>
      <c r="K28" s="80" t="s">
        <v>210</v>
      </c>
      <c r="L28" s="59"/>
      <c r="M28" s="20"/>
      <c r="N28" s="58" t="s">
        <v>51</v>
      </c>
      <c r="O28" s="88" t="s">
        <v>211</v>
      </c>
      <c r="P28" s="18"/>
      <c r="Q28" s="18"/>
      <c r="R28" s="18"/>
      <c r="S28" s="32">
        <v>43163.0</v>
      </c>
      <c r="T28" s="20" t="s">
        <v>60</v>
      </c>
      <c r="U28" s="33" t="s">
        <v>98</v>
      </c>
      <c r="V28" s="64" t="s">
        <v>99</v>
      </c>
      <c r="W28" s="42" t="s">
        <v>212</v>
      </c>
      <c r="X28" s="35"/>
      <c r="Y28" s="35"/>
      <c r="Z28" s="35"/>
      <c r="AA28" s="35"/>
      <c r="AB28" s="35"/>
      <c r="AC28" s="35"/>
      <c r="AD28" s="35"/>
      <c r="AE28" s="35"/>
      <c r="AF28" s="35"/>
      <c r="AG28" s="35"/>
    </row>
    <row r="29">
      <c r="A29" s="17" t="s">
        <v>213</v>
      </c>
      <c r="B29" s="17"/>
      <c r="C29" s="17" t="s">
        <v>214</v>
      </c>
      <c r="D29" s="18"/>
      <c r="E29" s="18"/>
      <c r="F29" s="20" t="s">
        <v>103</v>
      </c>
      <c r="G29" s="20" t="s">
        <v>41</v>
      </c>
      <c r="H29" s="23" t="s">
        <v>215</v>
      </c>
      <c r="I29" s="24"/>
      <c r="J29" s="24" t="s">
        <v>45</v>
      </c>
      <c r="K29" s="26" t="s">
        <v>46</v>
      </c>
      <c r="L29" s="26"/>
      <c r="M29" s="24"/>
      <c r="N29" s="24" t="s">
        <v>51</v>
      </c>
      <c r="O29" s="87"/>
      <c r="P29" s="24"/>
      <c r="Q29" s="18"/>
      <c r="R29" s="18"/>
      <c r="S29" s="32">
        <v>43163.0</v>
      </c>
      <c r="T29" s="20" t="s">
        <v>60</v>
      </c>
      <c r="U29" s="33" t="s">
        <v>61</v>
      </c>
      <c r="V29" s="34" t="s">
        <v>62</v>
      </c>
      <c r="W29" s="18"/>
      <c r="X29" s="40"/>
      <c r="Y29" s="40"/>
      <c r="Z29" s="40"/>
      <c r="AA29" s="40"/>
      <c r="AB29" s="42"/>
      <c r="AC29" s="42"/>
      <c r="AD29" s="42"/>
      <c r="AE29" s="42"/>
      <c r="AF29" s="42"/>
      <c r="AG29" s="42"/>
    </row>
    <row r="30">
      <c r="A30" s="69" t="s">
        <v>216</v>
      </c>
      <c r="B30" s="18"/>
      <c r="C30" s="18"/>
      <c r="D30" s="18"/>
      <c r="E30" s="18"/>
      <c r="F30" s="20" t="s">
        <v>64</v>
      </c>
      <c r="G30" s="20" t="s">
        <v>41</v>
      </c>
      <c r="H30" s="68" t="s">
        <v>217</v>
      </c>
      <c r="I30" s="18"/>
      <c r="J30" s="42" t="s">
        <v>45</v>
      </c>
      <c r="K30" s="70" t="s">
        <v>218</v>
      </c>
      <c r="L30" s="78"/>
      <c r="M30" s="18"/>
      <c r="N30" s="42" t="s">
        <v>51</v>
      </c>
      <c r="O30" s="93"/>
      <c r="P30" s="18"/>
      <c r="Q30" s="18"/>
      <c r="R30" s="18"/>
      <c r="S30" s="32">
        <v>43163.0</v>
      </c>
      <c r="T30" s="20" t="s">
        <v>60</v>
      </c>
      <c r="U30" s="94" t="s">
        <v>130</v>
      </c>
      <c r="V30" s="95"/>
      <c r="W30" s="18"/>
      <c r="X30" s="35"/>
      <c r="Y30" s="35"/>
      <c r="Z30" s="35"/>
      <c r="AA30" s="35"/>
      <c r="AB30" s="35"/>
      <c r="AC30" s="35"/>
      <c r="AD30" s="35"/>
      <c r="AE30" s="35"/>
      <c r="AF30" s="35"/>
      <c r="AG30" s="35"/>
    </row>
    <row r="31">
      <c r="A31" s="55" t="s">
        <v>219</v>
      </c>
      <c r="B31" s="18"/>
      <c r="C31" s="18"/>
      <c r="D31" s="18"/>
      <c r="E31" s="18"/>
      <c r="F31" s="56" t="s">
        <v>131</v>
      </c>
      <c r="G31" s="20" t="s">
        <v>41</v>
      </c>
      <c r="H31" s="57" t="s">
        <v>220</v>
      </c>
      <c r="I31" s="18"/>
      <c r="J31" s="58" t="s">
        <v>45</v>
      </c>
      <c r="K31" s="59" t="s">
        <v>46</v>
      </c>
      <c r="L31" s="59"/>
      <c r="M31" s="20"/>
      <c r="N31" s="58" t="s">
        <v>51</v>
      </c>
      <c r="O31" s="61" t="s">
        <v>221</v>
      </c>
      <c r="P31" s="18"/>
      <c r="Q31" s="18"/>
      <c r="R31" s="18"/>
      <c r="S31" s="32">
        <v>43163.0</v>
      </c>
      <c r="T31" s="20" t="s">
        <v>60</v>
      </c>
      <c r="U31" s="33" t="s">
        <v>98</v>
      </c>
      <c r="V31" s="64" t="s">
        <v>99</v>
      </c>
      <c r="W31" s="42" t="s">
        <v>222</v>
      </c>
      <c r="X31" s="35"/>
      <c r="Y31" s="35"/>
      <c r="Z31" s="35"/>
      <c r="AA31" s="35"/>
      <c r="AB31" s="35"/>
      <c r="AC31" s="35"/>
      <c r="AD31" s="35"/>
      <c r="AE31" s="35"/>
      <c r="AF31" s="35"/>
      <c r="AG31" s="35"/>
    </row>
    <row r="32">
      <c r="A32" s="69" t="s">
        <v>223</v>
      </c>
      <c r="B32" s="18"/>
      <c r="C32" s="18"/>
      <c r="D32" s="18"/>
      <c r="E32" s="18"/>
      <c r="F32" s="20" t="s">
        <v>103</v>
      </c>
      <c r="G32" s="20" t="s">
        <v>41</v>
      </c>
      <c r="H32" s="68" t="s">
        <v>224</v>
      </c>
      <c r="I32" s="20" t="s">
        <v>225</v>
      </c>
      <c r="J32" s="42" t="s">
        <v>45</v>
      </c>
      <c r="K32" s="70" t="s">
        <v>178</v>
      </c>
      <c r="L32" s="78"/>
      <c r="M32" s="18"/>
      <c r="N32" s="42" t="s">
        <v>51</v>
      </c>
      <c r="O32" s="18"/>
      <c r="P32" s="18"/>
      <c r="Q32" s="18"/>
      <c r="R32" s="18"/>
      <c r="S32" s="32">
        <v>43163.0</v>
      </c>
      <c r="T32" s="20" t="s">
        <v>60</v>
      </c>
      <c r="U32" s="75" t="s">
        <v>130</v>
      </c>
      <c r="V32" s="76"/>
      <c r="W32" s="18"/>
      <c r="X32" s="40"/>
      <c r="Y32" s="40"/>
      <c r="Z32" s="40"/>
      <c r="AA32" s="40"/>
      <c r="AB32" s="42"/>
      <c r="AC32" s="42"/>
      <c r="AD32" s="42"/>
      <c r="AE32" s="42"/>
      <c r="AF32" s="42"/>
      <c r="AG32" s="42"/>
    </row>
    <row r="33">
      <c r="A33" s="69" t="s">
        <v>226</v>
      </c>
      <c r="B33" s="18"/>
      <c r="C33" s="18"/>
      <c r="D33" s="18"/>
      <c r="E33" s="18"/>
      <c r="F33" s="66" t="s">
        <v>38</v>
      </c>
      <c r="G33" s="20" t="s">
        <v>41</v>
      </c>
      <c r="H33" s="68" t="s">
        <v>227</v>
      </c>
      <c r="I33" s="18"/>
      <c r="J33" s="42" t="s">
        <v>45</v>
      </c>
      <c r="K33" s="80" t="s">
        <v>218</v>
      </c>
      <c r="L33" s="71"/>
      <c r="M33" s="20"/>
      <c r="N33" s="42" t="s">
        <v>51</v>
      </c>
      <c r="O33" s="81"/>
      <c r="P33" s="18"/>
      <c r="Q33" s="18"/>
      <c r="R33" s="18"/>
      <c r="S33" s="32">
        <v>43163.0</v>
      </c>
      <c r="T33" s="20" t="s">
        <v>60</v>
      </c>
      <c r="U33" s="75" t="s">
        <v>130</v>
      </c>
      <c r="V33" s="83"/>
      <c r="W33" s="42"/>
      <c r="X33" s="35"/>
      <c r="Y33" s="35"/>
      <c r="Z33" s="35"/>
      <c r="AA33" s="35"/>
      <c r="AB33" s="35"/>
      <c r="AC33" s="35"/>
      <c r="AD33" s="35"/>
      <c r="AE33" s="35"/>
      <c r="AF33" s="35"/>
      <c r="AG33" s="35"/>
    </row>
    <row r="34">
      <c r="A34" s="36" t="s">
        <v>228</v>
      </c>
      <c r="B34" s="18"/>
      <c r="C34" s="18"/>
      <c r="D34" s="18"/>
      <c r="E34" s="18"/>
      <c r="F34" s="55" t="s">
        <v>103</v>
      </c>
      <c r="G34" s="20" t="s">
        <v>41</v>
      </c>
      <c r="H34" s="57" t="s">
        <v>229</v>
      </c>
      <c r="I34" s="18"/>
      <c r="J34" s="58" t="s">
        <v>45</v>
      </c>
      <c r="K34" s="59" t="s">
        <v>46</v>
      </c>
      <c r="L34" s="59"/>
      <c r="M34" s="20"/>
      <c r="N34" s="58" t="s">
        <v>51</v>
      </c>
      <c r="O34" s="61" t="s">
        <v>230</v>
      </c>
      <c r="P34" s="18"/>
      <c r="Q34" s="18"/>
      <c r="R34" s="18"/>
      <c r="S34" s="32">
        <v>43163.0</v>
      </c>
      <c r="T34" s="20" t="s">
        <v>60</v>
      </c>
      <c r="U34" s="33" t="s">
        <v>98</v>
      </c>
      <c r="V34" s="64" t="s">
        <v>99</v>
      </c>
      <c r="W34" s="42" t="s">
        <v>231</v>
      </c>
      <c r="X34" s="89"/>
      <c r="Y34" s="89"/>
      <c r="Z34" s="89"/>
      <c r="AA34" s="89"/>
      <c r="AB34" s="42"/>
      <c r="AC34" s="42"/>
      <c r="AD34" s="42"/>
      <c r="AE34" s="42"/>
      <c r="AF34" s="42"/>
      <c r="AG34" s="42"/>
    </row>
    <row r="35">
      <c r="A35" s="43" t="s">
        <v>232</v>
      </c>
      <c r="B35" s="35"/>
      <c r="C35" s="35"/>
      <c r="D35" s="35"/>
      <c r="E35" s="35"/>
      <c r="F35" s="43" t="s">
        <v>131</v>
      </c>
      <c r="G35" s="20" t="s">
        <v>41</v>
      </c>
      <c r="H35" s="44" t="s">
        <v>233</v>
      </c>
      <c r="I35" s="35"/>
      <c r="J35" s="42" t="s">
        <v>45</v>
      </c>
      <c r="K35" s="45" t="s">
        <v>234</v>
      </c>
      <c r="L35" s="47"/>
      <c r="M35" s="35"/>
      <c r="N35" s="42" t="s">
        <v>51</v>
      </c>
      <c r="O35" s="49" t="s">
        <v>235</v>
      </c>
      <c r="P35" s="35"/>
      <c r="Q35" s="35"/>
      <c r="R35" s="35"/>
      <c r="S35" s="50">
        <v>43262.0</v>
      </c>
      <c r="T35" s="43" t="s">
        <v>81</v>
      </c>
      <c r="U35" s="43" t="s">
        <v>82</v>
      </c>
      <c r="V35" s="52"/>
      <c r="W35" s="35"/>
      <c r="X35" s="35"/>
      <c r="Y35" s="35"/>
      <c r="Z35" s="35"/>
      <c r="AA35" s="35"/>
      <c r="AB35" s="35"/>
      <c r="AC35" s="35"/>
      <c r="AD35" s="35"/>
      <c r="AE35" s="35"/>
      <c r="AF35" s="35"/>
      <c r="AG35" s="35"/>
    </row>
    <row r="36">
      <c r="A36" s="55" t="s">
        <v>236</v>
      </c>
      <c r="B36" s="18"/>
      <c r="C36" s="18"/>
      <c r="D36" s="18"/>
      <c r="E36" s="18"/>
      <c r="F36" s="66" t="s">
        <v>131</v>
      </c>
      <c r="G36" s="20" t="s">
        <v>41</v>
      </c>
      <c r="H36" s="91" t="s">
        <v>220</v>
      </c>
      <c r="I36" s="20" t="s">
        <v>237</v>
      </c>
      <c r="J36" s="58" t="s">
        <v>45</v>
      </c>
      <c r="K36" s="59" t="s">
        <v>46</v>
      </c>
      <c r="L36" s="59"/>
      <c r="M36" s="20"/>
      <c r="N36" s="58" t="s">
        <v>51</v>
      </c>
      <c r="O36" s="88" t="s">
        <v>238</v>
      </c>
      <c r="P36" s="18"/>
      <c r="Q36" s="18"/>
      <c r="R36" s="18"/>
      <c r="S36" s="32">
        <v>43163.0</v>
      </c>
      <c r="T36" s="20" t="s">
        <v>60</v>
      </c>
      <c r="U36" s="33" t="s">
        <v>98</v>
      </c>
      <c r="V36" s="64" t="s">
        <v>99</v>
      </c>
      <c r="W36" s="42" t="s">
        <v>239</v>
      </c>
      <c r="X36" s="35"/>
      <c r="Y36" s="35"/>
      <c r="Z36" s="35"/>
      <c r="AA36" s="35"/>
      <c r="AB36" s="35"/>
      <c r="AC36" s="35"/>
      <c r="AD36" s="35"/>
      <c r="AE36" s="35"/>
      <c r="AF36" s="35"/>
      <c r="AG36" s="35"/>
    </row>
    <row r="37">
      <c r="A37" s="55" t="s">
        <v>240</v>
      </c>
      <c r="B37" s="18"/>
      <c r="C37" s="82" t="s">
        <v>241</v>
      </c>
      <c r="D37" s="18"/>
      <c r="E37" s="18"/>
      <c r="F37" s="66" t="s">
        <v>38</v>
      </c>
      <c r="G37" s="20" t="s">
        <v>41</v>
      </c>
      <c r="H37" s="57" t="s">
        <v>242</v>
      </c>
      <c r="I37" s="18"/>
      <c r="J37" s="58" t="s">
        <v>45</v>
      </c>
      <c r="K37" s="59" t="s">
        <v>192</v>
      </c>
      <c r="L37" s="59" t="s">
        <v>243</v>
      </c>
      <c r="M37" s="20"/>
      <c r="N37" s="58" t="s">
        <v>51</v>
      </c>
      <c r="O37" s="88" t="s">
        <v>244</v>
      </c>
      <c r="P37" s="18"/>
      <c r="Q37" s="18"/>
      <c r="R37" s="18"/>
      <c r="S37" s="32">
        <v>43163.0</v>
      </c>
      <c r="T37" s="20" t="s">
        <v>60</v>
      </c>
      <c r="U37" s="33" t="s">
        <v>98</v>
      </c>
      <c r="V37" s="64" t="s">
        <v>99</v>
      </c>
      <c r="W37" s="58" t="s">
        <v>245</v>
      </c>
      <c r="X37" s="35"/>
      <c r="Y37" s="35"/>
      <c r="Z37" s="35"/>
      <c r="AA37" s="35"/>
      <c r="AB37" s="35"/>
      <c r="AC37" s="35"/>
      <c r="AD37" s="35"/>
      <c r="AE37" s="35"/>
      <c r="AF37" s="35"/>
      <c r="AG37" s="35"/>
    </row>
    <row r="38">
      <c r="A38" s="55" t="s">
        <v>246</v>
      </c>
      <c r="B38" s="18"/>
      <c r="C38" s="18"/>
      <c r="D38" s="18"/>
      <c r="E38" s="18"/>
      <c r="F38" s="66" t="s">
        <v>38</v>
      </c>
      <c r="G38" s="20" t="s">
        <v>41</v>
      </c>
      <c r="H38" s="91" t="s">
        <v>247</v>
      </c>
      <c r="I38" s="96" t="s">
        <v>248</v>
      </c>
      <c r="J38" s="58" t="s">
        <v>45</v>
      </c>
      <c r="K38" s="59" t="s">
        <v>192</v>
      </c>
      <c r="L38" s="59"/>
      <c r="M38" s="20"/>
      <c r="N38" s="58" t="s">
        <v>51</v>
      </c>
      <c r="O38" s="88" t="s">
        <v>249</v>
      </c>
      <c r="P38" s="18"/>
      <c r="Q38" s="18"/>
      <c r="R38" s="18"/>
      <c r="S38" s="32">
        <v>43163.0</v>
      </c>
      <c r="T38" s="20" t="s">
        <v>60</v>
      </c>
      <c r="U38" s="33" t="s">
        <v>98</v>
      </c>
      <c r="V38" s="64" t="s">
        <v>99</v>
      </c>
      <c r="W38" s="42" t="s">
        <v>250</v>
      </c>
      <c r="X38" s="35"/>
      <c r="Y38" s="35"/>
      <c r="Z38" s="35"/>
      <c r="AA38" s="35"/>
      <c r="AB38" s="35"/>
      <c r="AC38" s="35"/>
      <c r="AD38" s="35"/>
      <c r="AE38" s="35"/>
      <c r="AF38" s="35"/>
      <c r="AG38" s="35"/>
    </row>
    <row r="39">
      <c r="A39" s="17" t="s">
        <v>251</v>
      </c>
      <c r="B39" s="24"/>
      <c r="C39" s="24"/>
      <c r="D39" s="24"/>
      <c r="E39" s="24"/>
      <c r="F39" s="36" t="s">
        <v>64</v>
      </c>
      <c r="G39" s="36" t="s">
        <v>41</v>
      </c>
      <c r="H39" s="23" t="s">
        <v>252</v>
      </c>
      <c r="I39" s="24"/>
      <c r="J39" s="17" t="s">
        <v>45</v>
      </c>
      <c r="K39" s="26" t="s">
        <v>206</v>
      </c>
      <c r="L39" s="26"/>
      <c r="M39" s="17"/>
      <c r="N39" s="17" t="s">
        <v>51</v>
      </c>
      <c r="O39" s="17"/>
      <c r="P39" s="24"/>
      <c r="Q39" s="24"/>
      <c r="R39" s="24"/>
      <c r="S39" s="37">
        <v>43149.0</v>
      </c>
      <c r="T39" s="17" t="s">
        <v>60</v>
      </c>
      <c r="U39" s="38" t="s">
        <v>69</v>
      </c>
      <c r="V39" s="39"/>
      <c r="W39" s="24"/>
      <c r="X39" s="89"/>
      <c r="Y39" s="89"/>
      <c r="Z39" s="89"/>
      <c r="AA39" s="89"/>
      <c r="AB39" s="42"/>
      <c r="AC39" s="42"/>
      <c r="AD39" s="42"/>
      <c r="AE39" s="42"/>
      <c r="AF39" s="42"/>
      <c r="AG39" s="42"/>
    </row>
    <row r="40">
      <c r="A40" s="55" t="s">
        <v>253</v>
      </c>
      <c r="B40" s="18"/>
      <c r="C40" s="18"/>
      <c r="D40" s="18"/>
      <c r="E40" s="18"/>
      <c r="F40" s="58" t="s">
        <v>134</v>
      </c>
      <c r="G40" s="20" t="s">
        <v>41</v>
      </c>
      <c r="H40" s="68" t="s">
        <v>254</v>
      </c>
      <c r="I40" s="69" t="s">
        <v>255</v>
      </c>
      <c r="J40" s="58" t="s">
        <v>45</v>
      </c>
      <c r="K40" s="59" t="s">
        <v>76</v>
      </c>
      <c r="L40" s="59"/>
      <c r="M40" s="20"/>
      <c r="N40" s="58" t="s">
        <v>51</v>
      </c>
      <c r="O40" s="88" t="s">
        <v>256</v>
      </c>
      <c r="P40" s="18"/>
      <c r="Q40" s="18"/>
      <c r="R40" s="18"/>
      <c r="S40" s="32">
        <v>43163.0</v>
      </c>
      <c r="T40" s="20" t="s">
        <v>60</v>
      </c>
      <c r="U40" s="33" t="s">
        <v>98</v>
      </c>
      <c r="V40" s="64" t="s">
        <v>99</v>
      </c>
      <c r="W40" s="42" t="s">
        <v>257</v>
      </c>
      <c r="X40" s="35"/>
      <c r="Y40" s="35"/>
      <c r="Z40" s="35"/>
      <c r="AA40" s="35"/>
      <c r="AB40" s="35"/>
      <c r="AC40" s="35"/>
      <c r="AD40" s="35"/>
      <c r="AE40" s="35"/>
      <c r="AF40" s="35"/>
      <c r="AG40" s="35"/>
    </row>
    <row r="41">
      <c r="A41" s="43" t="s">
        <v>258</v>
      </c>
      <c r="B41" s="35"/>
      <c r="C41" s="35"/>
      <c r="D41" s="35"/>
      <c r="E41" s="35"/>
      <c r="F41" s="66" t="s">
        <v>38</v>
      </c>
      <c r="G41" s="20" t="s">
        <v>41</v>
      </c>
      <c r="H41" s="44" t="s">
        <v>259</v>
      </c>
      <c r="I41" s="35"/>
      <c r="J41" s="42" t="s">
        <v>45</v>
      </c>
      <c r="K41" s="45" t="s">
        <v>206</v>
      </c>
      <c r="L41" s="47"/>
      <c r="M41" s="35"/>
      <c r="N41" s="42" t="s">
        <v>51</v>
      </c>
      <c r="O41" s="49" t="s">
        <v>260</v>
      </c>
      <c r="P41" s="35"/>
      <c r="Q41" s="35"/>
      <c r="R41" s="35"/>
      <c r="S41" s="50">
        <v>43262.0</v>
      </c>
      <c r="T41" s="43" t="s">
        <v>81</v>
      </c>
      <c r="U41" s="43" t="s">
        <v>82</v>
      </c>
      <c r="V41" s="52"/>
      <c r="W41" s="35"/>
      <c r="X41" s="35"/>
      <c r="Y41" s="35"/>
      <c r="Z41" s="35"/>
      <c r="AA41" s="35"/>
      <c r="AB41" s="35"/>
      <c r="AC41" s="35"/>
      <c r="AD41" s="35"/>
      <c r="AE41" s="35"/>
      <c r="AF41" s="35"/>
      <c r="AG41" s="35"/>
    </row>
    <row r="42">
      <c r="A42" s="69" t="s">
        <v>261</v>
      </c>
      <c r="B42" s="18"/>
      <c r="C42" s="69" t="s">
        <v>262</v>
      </c>
      <c r="D42" s="18"/>
      <c r="E42" s="18"/>
      <c r="F42" s="66" t="s">
        <v>103</v>
      </c>
      <c r="G42" s="20" t="s">
        <v>41</v>
      </c>
      <c r="H42" s="68" t="s">
        <v>263</v>
      </c>
      <c r="I42" s="18"/>
      <c r="J42" s="42" t="s">
        <v>45</v>
      </c>
      <c r="K42" s="70" t="s">
        <v>105</v>
      </c>
      <c r="L42" s="71"/>
      <c r="M42" s="20"/>
      <c r="N42" s="42" t="s">
        <v>51</v>
      </c>
      <c r="O42" s="81"/>
      <c r="P42" s="18"/>
      <c r="Q42" s="18"/>
      <c r="R42" s="18"/>
      <c r="S42" s="32">
        <v>43163.0</v>
      </c>
      <c r="T42" s="20" t="s">
        <v>60</v>
      </c>
      <c r="U42" s="75" t="s">
        <v>130</v>
      </c>
      <c r="V42" s="83"/>
      <c r="W42" s="42"/>
      <c r="X42" s="40"/>
      <c r="Y42" s="40"/>
      <c r="Z42" s="40"/>
      <c r="AA42" s="40"/>
      <c r="AB42" s="42"/>
      <c r="AC42" s="42"/>
      <c r="AD42" s="42"/>
      <c r="AE42" s="42"/>
      <c r="AF42" s="42"/>
      <c r="AG42" s="42"/>
    </row>
    <row r="43">
      <c r="A43" s="69" t="s">
        <v>264</v>
      </c>
      <c r="B43" s="18"/>
      <c r="C43" s="18"/>
      <c r="D43" s="18"/>
      <c r="E43" s="18"/>
      <c r="F43" s="66" t="s">
        <v>38</v>
      </c>
      <c r="G43" s="20" t="s">
        <v>41</v>
      </c>
      <c r="H43" s="68" t="s">
        <v>265</v>
      </c>
      <c r="I43" s="18"/>
      <c r="J43" s="42" t="s">
        <v>45</v>
      </c>
      <c r="K43" s="70" t="s">
        <v>266</v>
      </c>
      <c r="L43" s="71"/>
      <c r="M43" s="20"/>
      <c r="N43" s="42" t="s">
        <v>51</v>
      </c>
      <c r="O43" s="81"/>
      <c r="P43" s="18"/>
      <c r="Q43" s="18"/>
      <c r="R43" s="18"/>
      <c r="S43" s="32">
        <v>43163.0</v>
      </c>
      <c r="T43" s="20" t="s">
        <v>60</v>
      </c>
      <c r="U43" s="75" t="s">
        <v>130</v>
      </c>
      <c r="V43" s="83"/>
      <c r="W43" s="42"/>
      <c r="X43" s="89"/>
      <c r="Y43" s="89"/>
      <c r="Z43" s="89"/>
      <c r="AA43" s="89"/>
      <c r="AB43" s="42"/>
      <c r="AC43" s="42"/>
      <c r="AD43" s="42"/>
      <c r="AE43" s="42"/>
      <c r="AF43" s="42"/>
      <c r="AG43" s="42"/>
    </row>
    <row r="44">
      <c r="A44" s="55" t="s">
        <v>267</v>
      </c>
      <c r="B44" s="18"/>
      <c r="C44" s="18"/>
      <c r="D44" s="18"/>
      <c r="E44" s="18"/>
      <c r="F44" s="56" t="s">
        <v>73</v>
      </c>
      <c r="G44" s="20" t="s">
        <v>41</v>
      </c>
      <c r="H44" s="57" t="s">
        <v>268</v>
      </c>
      <c r="I44" s="18"/>
      <c r="J44" s="58" t="s">
        <v>45</v>
      </c>
      <c r="K44" s="59" t="s">
        <v>269</v>
      </c>
      <c r="L44" s="59"/>
      <c r="M44" s="20"/>
      <c r="N44" s="58" t="s">
        <v>51</v>
      </c>
      <c r="O44" s="61" t="s">
        <v>270</v>
      </c>
      <c r="P44" s="18"/>
      <c r="Q44" s="18"/>
      <c r="R44" s="18"/>
      <c r="S44" s="32">
        <v>43163.0</v>
      </c>
      <c r="T44" s="20" t="s">
        <v>60</v>
      </c>
      <c r="U44" s="33" t="s">
        <v>98</v>
      </c>
      <c r="V44" s="64" t="s">
        <v>99</v>
      </c>
      <c r="W44" s="42" t="s">
        <v>271</v>
      </c>
      <c r="X44" s="35"/>
      <c r="Y44" s="35"/>
      <c r="Z44" s="35"/>
      <c r="AA44" s="35"/>
      <c r="AB44" s="35"/>
      <c r="AC44" s="35"/>
      <c r="AD44" s="35"/>
      <c r="AE44" s="35"/>
      <c r="AF44" s="35"/>
      <c r="AG44" s="35"/>
    </row>
    <row r="45">
      <c r="A45" s="55" t="s">
        <v>272</v>
      </c>
      <c r="B45" s="18"/>
      <c r="C45" s="18"/>
      <c r="D45" s="18"/>
      <c r="E45" s="18"/>
      <c r="F45" s="66" t="s">
        <v>64</v>
      </c>
      <c r="G45" s="20" t="s">
        <v>41</v>
      </c>
      <c r="H45" s="57" t="s">
        <v>273</v>
      </c>
      <c r="I45" s="18"/>
      <c r="J45" s="58" t="s">
        <v>45</v>
      </c>
      <c r="K45" s="59" t="s">
        <v>162</v>
      </c>
      <c r="L45" s="59" t="s">
        <v>274</v>
      </c>
      <c r="M45" s="20"/>
      <c r="N45" s="58" t="s">
        <v>51</v>
      </c>
      <c r="O45" s="88" t="s">
        <v>275</v>
      </c>
      <c r="P45" s="18"/>
      <c r="Q45" s="18"/>
      <c r="R45" s="18"/>
      <c r="S45" s="32">
        <v>43163.0</v>
      </c>
      <c r="T45" s="20" t="s">
        <v>60</v>
      </c>
      <c r="U45" s="33" t="s">
        <v>98</v>
      </c>
      <c r="V45" s="64" t="s">
        <v>99</v>
      </c>
      <c r="W45" s="42" t="s">
        <v>276</v>
      </c>
      <c r="X45" s="35"/>
      <c r="Y45" s="35"/>
      <c r="Z45" s="35"/>
      <c r="AA45" s="35"/>
      <c r="AB45" s="35"/>
      <c r="AC45" s="35"/>
      <c r="AD45" s="35"/>
      <c r="AE45" s="35"/>
      <c r="AF45" s="35"/>
      <c r="AG45" s="35"/>
    </row>
    <row r="46">
      <c r="A46" s="55" t="s">
        <v>277</v>
      </c>
      <c r="B46" s="69" t="s">
        <v>278</v>
      </c>
      <c r="C46" s="18"/>
      <c r="D46" s="18"/>
      <c r="E46" s="18"/>
      <c r="F46" s="66" t="s">
        <v>73</v>
      </c>
      <c r="G46" s="20" t="s">
        <v>41</v>
      </c>
      <c r="H46" s="57" t="s">
        <v>279</v>
      </c>
      <c r="I46" s="18"/>
      <c r="J46" s="58" t="s">
        <v>45</v>
      </c>
      <c r="K46" s="59" t="s">
        <v>210</v>
      </c>
      <c r="L46" s="59"/>
      <c r="M46" s="20"/>
      <c r="N46" s="58" t="s">
        <v>51</v>
      </c>
      <c r="O46" s="88" t="s">
        <v>280</v>
      </c>
      <c r="P46" s="18"/>
      <c r="Q46" s="18"/>
      <c r="R46" s="18"/>
      <c r="S46" s="32">
        <v>43163.0</v>
      </c>
      <c r="T46" s="20" t="s">
        <v>60</v>
      </c>
      <c r="U46" s="33" t="s">
        <v>98</v>
      </c>
      <c r="V46" s="64" t="s">
        <v>99</v>
      </c>
      <c r="W46" s="42" t="s">
        <v>281</v>
      </c>
      <c r="X46" s="35"/>
      <c r="Y46" s="35"/>
      <c r="Z46" s="35"/>
      <c r="AA46" s="35"/>
      <c r="AB46" s="35"/>
      <c r="AC46" s="35"/>
      <c r="AD46" s="35"/>
      <c r="AE46" s="35"/>
      <c r="AF46" s="35"/>
      <c r="AG46" s="35"/>
    </row>
    <row r="47">
      <c r="A47" s="17" t="s">
        <v>282</v>
      </c>
      <c r="B47" s="24"/>
      <c r="C47" s="20"/>
      <c r="D47" s="24"/>
      <c r="E47" s="24"/>
      <c r="F47" s="66" t="s">
        <v>73</v>
      </c>
      <c r="G47" s="20" t="s">
        <v>41</v>
      </c>
      <c r="H47" s="23" t="s">
        <v>283</v>
      </c>
      <c r="I47" s="36" t="s">
        <v>284</v>
      </c>
      <c r="J47" s="17" t="s">
        <v>45</v>
      </c>
      <c r="K47" s="26" t="s">
        <v>285</v>
      </c>
      <c r="L47" s="26"/>
      <c r="M47" s="20"/>
      <c r="N47" s="58" t="s">
        <v>51</v>
      </c>
      <c r="O47" s="88" t="s">
        <v>286</v>
      </c>
      <c r="P47" s="18"/>
      <c r="Q47" s="18"/>
      <c r="R47" s="18"/>
      <c r="S47" s="32">
        <v>43163.0</v>
      </c>
      <c r="T47" s="20" t="s">
        <v>60</v>
      </c>
      <c r="U47" s="33" t="s">
        <v>98</v>
      </c>
      <c r="V47" s="64" t="s">
        <v>99</v>
      </c>
      <c r="W47" s="42" t="s">
        <v>287</v>
      </c>
      <c r="X47" s="35"/>
      <c r="Y47" s="35"/>
      <c r="Z47" s="35"/>
      <c r="AA47" s="35"/>
      <c r="AB47" s="35"/>
      <c r="AC47" s="35"/>
      <c r="AD47" s="35"/>
      <c r="AE47" s="35"/>
      <c r="AF47" s="35"/>
      <c r="AG47" s="35"/>
    </row>
    <row r="48">
      <c r="A48" s="17" t="s">
        <v>288</v>
      </c>
      <c r="B48" s="24"/>
      <c r="C48" s="20"/>
      <c r="D48" s="24"/>
      <c r="E48" s="24"/>
      <c r="F48" s="66" t="s">
        <v>73</v>
      </c>
      <c r="G48" s="20" t="s">
        <v>41</v>
      </c>
      <c r="H48" s="23" t="s">
        <v>289</v>
      </c>
      <c r="I48" s="24"/>
      <c r="J48" s="17" t="s">
        <v>45</v>
      </c>
      <c r="K48" s="26" t="s">
        <v>46</v>
      </c>
      <c r="L48" s="26" t="s">
        <v>290</v>
      </c>
      <c r="M48" s="17"/>
      <c r="N48" s="17" t="s">
        <v>51</v>
      </c>
      <c r="O48" s="17"/>
      <c r="P48" s="24"/>
      <c r="Q48" s="24"/>
      <c r="R48" s="24"/>
      <c r="S48" s="37">
        <v>43149.0</v>
      </c>
      <c r="T48" s="17" t="s">
        <v>60</v>
      </c>
      <c r="U48" s="38" t="s">
        <v>69</v>
      </c>
      <c r="V48" s="39"/>
      <c r="W48" s="24"/>
      <c r="X48" s="89"/>
      <c r="Y48" s="89"/>
      <c r="Z48" s="89"/>
      <c r="AA48" s="89"/>
      <c r="AB48" s="89"/>
      <c r="AC48" s="89"/>
      <c r="AD48" s="89"/>
      <c r="AE48" s="89"/>
      <c r="AF48" s="89"/>
      <c r="AG48" s="89"/>
    </row>
    <row r="49">
      <c r="A49" s="17" t="s">
        <v>291</v>
      </c>
      <c r="B49" s="24"/>
      <c r="C49" s="24"/>
      <c r="D49" s="24"/>
      <c r="E49" s="24"/>
      <c r="F49" s="17" t="s">
        <v>38</v>
      </c>
      <c r="G49" s="17" t="s">
        <v>41</v>
      </c>
      <c r="H49" s="23" t="s">
        <v>292</v>
      </c>
      <c r="I49" s="24" t="s">
        <v>293</v>
      </c>
      <c r="J49" s="17" t="s">
        <v>45</v>
      </c>
      <c r="K49" s="26" t="s">
        <v>67</v>
      </c>
      <c r="L49" s="26"/>
      <c r="M49" s="17"/>
      <c r="N49" s="17" t="s">
        <v>51</v>
      </c>
      <c r="O49" s="39" t="s">
        <v>294</v>
      </c>
      <c r="P49" s="24"/>
      <c r="Q49" s="24"/>
      <c r="R49" s="24"/>
      <c r="S49" s="37">
        <v>43134.0</v>
      </c>
      <c r="T49" s="17" t="s">
        <v>60</v>
      </c>
      <c r="U49" s="39" t="s">
        <v>295</v>
      </c>
      <c r="V49" s="39"/>
      <c r="W49" s="24"/>
      <c r="X49" s="40"/>
      <c r="Y49" s="40"/>
      <c r="Z49" s="40"/>
      <c r="AA49" s="40"/>
      <c r="AB49" s="42"/>
      <c r="AC49" s="42"/>
      <c r="AD49" s="42"/>
      <c r="AE49" s="42"/>
      <c r="AF49" s="42"/>
      <c r="AG49" s="42"/>
    </row>
    <row r="50">
      <c r="A50" s="58" t="s">
        <v>296</v>
      </c>
      <c r="B50" s="18"/>
      <c r="C50" s="18"/>
      <c r="D50" s="18"/>
      <c r="E50" s="18"/>
      <c r="F50" s="66" t="s">
        <v>38</v>
      </c>
      <c r="G50" s="20" t="s">
        <v>41</v>
      </c>
      <c r="H50" s="57" t="s">
        <v>297</v>
      </c>
      <c r="I50" s="18"/>
      <c r="J50" s="58" t="s">
        <v>45</v>
      </c>
      <c r="K50" s="59" t="s">
        <v>162</v>
      </c>
      <c r="L50" s="59"/>
      <c r="M50" s="20"/>
      <c r="N50" s="58" t="s">
        <v>51</v>
      </c>
      <c r="O50" s="88" t="s">
        <v>298</v>
      </c>
      <c r="P50" s="18"/>
      <c r="Q50" s="18"/>
      <c r="R50" s="18"/>
      <c r="S50" s="32">
        <v>43163.0</v>
      </c>
      <c r="T50" s="20" t="s">
        <v>60</v>
      </c>
      <c r="U50" s="33" t="s">
        <v>98</v>
      </c>
      <c r="V50" s="64" t="s">
        <v>99</v>
      </c>
      <c r="W50" s="42" t="s">
        <v>299</v>
      </c>
      <c r="X50" s="40"/>
      <c r="Y50" s="40"/>
      <c r="Z50" s="40"/>
      <c r="AA50" s="40"/>
      <c r="AB50" s="42"/>
      <c r="AC50" s="42"/>
      <c r="AD50" s="42"/>
      <c r="AE50" s="42"/>
      <c r="AF50" s="42"/>
      <c r="AG50" s="42"/>
    </row>
    <row r="51">
      <c r="A51" s="55" t="s">
        <v>300</v>
      </c>
      <c r="B51" s="18"/>
      <c r="C51" s="18"/>
      <c r="D51" s="18"/>
      <c r="E51" s="18"/>
      <c r="F51" s="56" t="s">
        <v>38</v>
      </c>
      <c r="G51" s="20" t="s">
        <v>41</v>
      </c>
      <c r="H51" s="57" t="s">
        <v>301</v>
      </c>
      <c r="I51" s="18"/>
      <c r="J51" s="58" t="s">
        <v>45</v>
      </c>
      <c r="K51" s="59" t="s">
        <v>112</v>
      </c>
      <c r="L51" s="80" t="s">
        <v>302</v>
      </c>
      <c r="M51" s="20"/>
      <c r="N51" s="58" t="s">
        <v>51</v>
      </c>
      <c r="O51" s="88" t="s">
        <v>303</v>
      </c>
      <c r="P51" s="18"/>
      <c r="Q51" s="18"/>
      <c r="R51" s="18"/>
      <c r="S51" s="32">
        <v>43163.0</v>
      </c>
      <c r="T51" s="20" t="s">
        <v>60</v>
      </c>
      <c r="U51" s="33" t="s">
        <v>98</v>
      </c>
      <c r="V51" s="64" t="s">
        <v>99</v>
      </c>
      <c r="W51" s="42" t="s">
        <v>304</v>
      </c>
      <c r="X51" s="35"/>
      <c r="Y51" s="35"/>
      <c r="Z51" s="35"/>
      <c r="AA51" s="35"/>
      <c r="AB51" s="35"/>
      <c r="AC51" s="35"/>
      <c r="AD51" s="35"/>
      <c r="AE51" s="35"/>
      <c r="AF51" s="35"/>
      <c r="AG51" s="35"/>
    </row>
    <row r="52">
      <c r="A52" s="69" t="s">
        <v>305</v>
      </c>
      <c r="B52" s="18"/>
      <c r="C52" s="18"/>
      <c r="D52" s="18"/>
      <c r="E52" s="18"/>
      <c r="F52" s="56" t="s">
        <v>38</v>
      </c>
      <c r="G52" s="20" t="s">
        <v>141</v>
      </c>
      <c r="H52" s="68" t="s">
        <v>306</v>
      </c>
      <c r="I52" s="96" t="s">
        <v>307</v>
      </c>
      <c r="J52" s="42" t="s">
        <v>45</v>
      </c>
      <c r="K52" s="70" t="s">
        <v>308</v>
      </c>
      <c r="L52" s="71" t="s">
        <v>309</v>
      </c>
      <c r="M52" s="18"/>
      <c r="N52" s="42" t="s">
        <v>51</v>
      </c>
      <c r="O52" s="18"/>
      <c r="P52" s="18"/>
      <c r="Q52" s="18"/>
      <c r="R52" s="18"/>
      <c r="S52" s="32">
        <v>43163.0</v>
      </c>
      <c r="T52" s="20" t="s">
        <v>60</v>
      </c>
      <c r="U52" s="75" t="s">
        <v>130</v>
      </c>
      <c r="V52" s="76"/>
      <c r="W52" s="18"/>
      <c r="X52" s="35"/>
      <c r="Y52" s="35"/>
      <c r="Z52" s="35"/>
      <c r="AA52" s="35"/>
      <c r="AB52" s="35"/>
      <c r="AC52" s="35"/>
      <c r="AD52" s="35"/>
      <c r="AE52" s="35"/>
      <c r="AF52" s="35"/>
      <c r="AG52" s="35"/>
    </row>
    <row r="53">
      <c r="A53" s="38" t="s">
        <v>310</v>
      </c>
      <c r="B53" s="24"/>
      <c r="C53" s="24"/>
      <c r="D53" s="24"/>
      <c r="E53" s="24"/>
      <c r="F53" s="17" t="s">
        <v>38</v>
      </c>
      <c r="G53" s="17" t="s">
        <v>41</v>
      </c>
      <c r="H53" s="23" t="s">
        <v>311</v>
      </c>
      <c r="I53" s="24" t="s">
        <v>312</v>
      </c>
      <c r="J53" s="17" t="s">
        <v>45</v>
      </c>
      <c r="K53" s="26" t="s">
        <v>162</v>
      </c>
      <c r="L53" s="26"/>
      <c r="M53" s="17"/>
      <c r="N53" s="17" t="s">
        <v>51</v>
      </c>
      <c r="O53" s="17"/>
      <c r="P53" s="24"/>
      <c r="Q53" s="24"/>
      <c r="R53" s="24"/>
      <c r="S53" s="37">
        <v>43133.0</v>
      </c>
      <c r="T53" s="17" t="s">
        <v>60</v>
      </c>
      <c r="U53" s="17" t="s">
        <v>157</v>
      </c>
      <c r="V53" s="39"/>
      <c r="W53" s="24"/>
      <c r="X53" s="40"/>
      <c r="Y53" s="40"/>
      <c r="Z53" s="40"/>
      <c r="AA53" s="40"/>
      <c r="AB53" s="42"/>
      <c r="AC53" s="42"/>
      <c r="AD53" s="42"/>
      <c r="AE53" s="42"/>
      <c r="AF53" s="42"/>
      <c r="AG53" s="42"/>
    </row>
    <row r="54">
      <c r="A54" s="69" t="s">
        <v>313</v>
      </c>
      <c r="B54" s="20"/>
      <c r="C54" s="20"/>
      <c r="D54" s="18"/>
      <c r="E54" s="18"/>
      <c r="F54" s="66" t="s">
        <v>38</v>
      </c>
      <c r="G54" s="20" t="s">
        <v>41</v>
      </c>
      <c r="H54" s="68" t="s">
        <v>314</v>
      </c>
      <c r="I54" s="79" t="s">
        <v>315</v>
      </c>
      <c r="J54" s="42" t="s">
        <v>45</v>
      </c>
      <c r="K54" s="70" t="s">
        <v>46</v>
      </c>
      <c r="L54" s="71" t="s">
        <v>316</v>
      </c>
      <c r="M54" s="20"/>
      <c r="N54" s="42" t="s">
        <v>51</v>
      </c>
      <c r="O54" s="81"/>
      <c r="P54" s="20"/>
      <c r="Q54" s="82"/>
      <c r="R54" s="18"/>
      <c r="S54" s="32">
        <v>43163.0</v>
      </c>
      <c r="T54" s="20" t="s">
        <v>60</v>
      </c>
      <c r="U54" s="75" t="s">
        <v>130</v>
      </c>
      <c r="V54" s="83"/>
      <c r="W54" s="42"/>
      <c r="X54" s="35"/>
      <c r="Y54" s="35"/>
      <c r="Z54" s="35"/>
      <c r="AA54" s="35"/>
      <c r="AB54" s="35"/>
      <c r="AC54" s="35"/>
      <c r="AD54" s="35"/>
      <c r="AE54" s="35"/>
      <c r="AF54" s="35"/>
      <c r="AG54" s="35"/>
    </row>
    <row r="55">
      <c r="A55" s="55" t="s">
        <v>317</v>
      </c>
      <c r="B55" s="18"/>
      <c r="C55" s="18"/>
      <c r="D55" s="18"/>
      <c r="E55" s="20"/>
      <c r="F55" s="66" t="s">
        <v>38</v>
      </c>
      <c r="G55" s="20" t="s">
        <v>41</v>
      </c>
      <c r="H55" s="57" t="s">
        <v>318</v>
      </c>
      <c r="I55" s="20" t="s">
        <v>319</v>
      </c>
      <c r="J55" s="58" t="s">
        <v>45</v>
      </c>
      <c r="K55" s="59" t="s">
        <v>46</v>
      </c>
      <c r="L55" s="59"/>
      <c r="M55" s="20"/>
      <c r="N55" s="58" t="s">
        <v>51</v>
      </c>
      <c r="O55" s="88" t="s">
        <v>320</v>
      </c>
      <c r="P55" s="18"/>
      <c r="Q55" s="18"/>
      <c r="R55" s="18"/>
      <c r="S55" s="32">
        <v>43163.0</v>
      </c>
      <c r="T55" s="20" t="s">
        <v>60</v>
      </c>
      <c r="U55" s="33" t="s">
        <v>98</v>
      </c>
      <c r="V55" s="64" t="s">
        <v>99</v>
      </c>
      <c r="W55" s="42" t="s">
        <v>321</v>
      </c>
      <c r="X55" s="35"/>
      <c r="Y55" s="35"/>
      <c r="Z55" s="35"/>
      <c r="AA55" s="35"/>
      <c r="AB55" s="35"/>
      <c r="AC55" s="35"/>
      <c r="AD55" s="35"/>
      <c r="AE55" s="35"/>
      <c r="AF55" s="35"/>
      <c r="AG55" s="35"/>
    </row>
    <row r="56">
      <c r="A56" s="17" t="s">
        <v>322</v>
      </c>
      <c r="B56" s="24"/>
      <c r="C56" s="24"/>
      <c r="D56" s="24"/>
      <c r="E56" s="24"/>
      <c r="F56" s="36" t="s">
        <v>73</v>
      </c>
      <c r="G56" s="36" t="s">
        <v>41</v>
      </c>
      <c r="H56" s="23" t="s">
        <v>323</v>
      </c>
      <c r="I56" s="24"/>
      <c r="J56" s="17" t="s">
        <v>45</v>
      </c>
      <c r="K56" s="26" t="s">
        <v>144</v>
      </c>
      <c r="L56" s="26"/>
      <c r="M56" s="17"/>
      <c r="N56" s="17" t="s">
        <v>51</v>
      </c>
      <c r="O56" s="17"/>
      <c r="P56" s="24"/>
      <c r="Q56" s="24"/>
      <c r="R56" s="24"/>
      <c r="S56" s="37">
        <v>43149.0</v>
      </c>
      <c r="T56" s="17" t="s">
        <v>60</v>
      </c>
      <c r="U56" s="38" t="s">
        <v>69</v>
      </c>
      <c r="V56" s="39"/>
      <c r="W56" s="24"/>
      <c r="X56" s="35"/>
      <c r="Y56" s="35"/>
      <c r="Z56" s="35"/>
      <c r="AA56" s="35"/>
      <c r="AB56" s="35"/>
      <c r="AC56" s="35"/>
      <c r="AD56" s="35"/>
      <c r="AE56" s="35"/>
      <c r="AF56" s="35"/>
      <c r="AG56" s="35"/>
    </row>
    <row r="57">
      <c r="A57" s="43" t="s">
        <v>324</v>
      </c>
      <c r="B57" s="35"/>
      <c r="C57" s="43" t="s">
        <v>325</v>
      </c>
      <c r="D57" s="35"/>
      <c r="E57" s="35"/>
      <c r="F57" s="43" t="s">
        <v>73</v>
      </c>
      <c r="G57" s="20" t="s">
        <v>41</v>
      </c>
      <c r="H57" s="44" t="s">
        <v>326</v>
      </c>
      <c r="I57" s="35"/>
      <c r="J57" s="42" t="s">
        <v>45</v>
      </c>
      <c r="K57" s="45" t="s">
        <v>112</v>
      </c>
      <c r="L57" s="47"/>
      <c r="M57" s="35"/>
      <c r="N57" s="42" t="s">
        <v>51</v>
      </c>
      <c r="O57" s="49" t="s">
        <v>327</v>
      </c>
      <c r="P57" s="35"/>
      <c r="Q57" s="35"/>
      <c r="R57" s="35"/>
      <c r="S57" s="50">
        <v>43262.0</v>
      </c>
      <c r="T57" s="43" t="s">
        <v>81</v>
      </c>
      <c r="U57" s="43" t="s">
        <v>82</v>
      </c>
      <c r="V57" s="52"/>
      <c r="W57" s="35"/>
      <c r="X57" s="35"/>
      <c r="Y57" s="35"/>
      <c r="Z57" s="35"/>
      <c r="AA57" s="35"/>
      <c r="AB57" s="35"/>
      <c r="AC57" s="35"/>
      <c r="AD57" s="35"/>
      <c r="AE57" s="35"/>
      <c r="AF57" s="35"/>
      <c r="AG57" s="35"/>
    </row>
    <row r="58">
      <c r="A58" s="55" t="s">
        <v>328</v>
      </c>
      <c r="B58" s="24" t="s">
        <v>329</v>
      </c>
      <c r="C58" s="18"/>
      <c r="D58" s="18"/>
      <c r="E58" s="18"/>
      <c r="F58" s="97" t="s">
        <v>73</v>
      </c>
      <c r="G58" s="20" t="s">
        <v>41</v>
      </c>
      <c r="H58" s="57" t="s">
        <v>330</v>
      </c>
      <c r="I58" s="18"/>
      <c r="J58" s="58" t="s">
        <v>45</v>
      </c>
      <c r="K58" s="59" t="s">
        <v>144</v>
      </c>
      <c r="L58" s="59"/>
      <c r="M58" s="20"/>
      <c r="N58" s="58" t="s">
        <v>51</v>
      </c>
      <c r="O58" s="88" t="s">
        <v>331</v>
      </c>
      <c r="P58" s="18"/>
      <c r="Q58" s="18"/>
      <c r="R58" s="18"/>
      <c r="S58" s="32">
        <v>43163.0</v>
      </c>
      <c r="T58" s="20" t="s">
        <v>60</v>
      </c>
      <c r="U58" s="33" t="s">
        <v>98</v>
      </c>
      <c r="V58" s="64" t="s">
        <v>99</v>
      </c>
      <c r="W58" s="42" t="s">
        <v>332</v>
      </c>
      <c r="X58" s="35"/>
      <c r="Y58" s="35"/>
      <c r="Z58" s="35"/>
      <c r="AA58" s="35"/>
      <c r="AB58" s="35"/>
      <c r="AC58" s="35"/>
      <c r="AD58" s="35"/>
      <c r="AE58" s="35"/>
      <c r="AF58" s="35"/>
      <c r="AG58" s="35"/>
    </row>
    <row r="59">
      <c r="A59" s="17" t="s">
        <v>333</v>
      </c>
      <c r="B59" s="24"/>
      <c r="C59" s="24"/>
      <c r="D59" s="24"/>
      <c r="E59" s="24"/>
      <c r="F59" s="36" t="s">
        <v>103</v>
      </c>
      <c r="G59" s="36" t="s">
        <v>41</v>
      </c>
      <c r="H59" s="23" t="s">
        <v>334</v>
      </c>
      <c r="I59" s="24" t="s">
        <v>335</v>
      </c>
      <c r="J59" s="17" t="s">
        <v>45</v>
      </c>
      <c r="K59" s="26" t="s">
        <v>336</v>
      </c>
      <c r="L59" s="26"/>
      <c r="M59" s="17"/>
      <c r="N59" s="17" t="s">
        <v>51</v>
      </c>
      <c r="O59" s="24"/>
      <c r="P59" s="24"/>
      <c r="Q59" s="24"/>
      <c r="R59" s="24"/>
      <c r="S59" s="37">
        <v>43149.0</v>
      </c>
      <c r="T59" s="17" t="s">
        <v>60</v>
      </c>
      <c r="U59" s="38" t="s">
        <v>69</v>
      </c>
      <c r="V59" s="39"/>
      <c r="W59" s="24"/>
      <c r="X59" s="35"/>
      <c r="Y59" s="35"/>
      <c r="Z59" s="35"/>
      <c r="AA59" s="35"/>
      <c r="AB59" s="35"/>
      <c r="AC59" s="35"/>
      <c r="AD59" s="35"/>
      <c r="AE59" s="35"/>
      <c r="AF59" s="35"/>
      <c r="AG59" s="35"/>
    </row>
    <row r="60">
      <c r="A60" s="69" t="s">
        <v>337</v>
      </c>
      <c r="B60" s="18"/>
      <c r="C60" s="18"/>
      <c r="D60" s="18"/>
      <c r="E60" s="18"/>
      <c r="F60" s="20" t="s">
        <v>64</v>
      </c>
      <c r="G60" s="20" t="s">
        <v>41</v>
      </c>
      <c r="H60" s="68" t="s">
        <v>338</v>
      </c>
      <c r="I60" s="18"/>
      <c r="J60" s="42" t="s">
        <v>45</v>
      </c>
      <c r="K60" s="70" t="s">
        <v>46</v>
      </c>
      <c r="L60" s="78"/>
      <c r="M60" s="18"/>
      <c r="N60" s="42" t="s">
        <v>51</v>
      </c>
      <c r="O60" s="18"/>
      <c r="P60" s="18"/>
      <c r="Q60" s="18"/>
      <c r="R60" s="18"/>
      <c r="S60" s="32">
        <v>43163.0</v>
      </c>
      <c r="T60" s="20" t="s">
        <v>60</v>
      </c>
      <c r="U60" s="75" t="s">
        <v>130</v>
      </c>
      <c r="V60" s="76"/>
      <c r="W60" s="18"/>
      <c r="X60" s="35"/>
      <c r="Y60" s="35"/>
      <c r="Z60" s="35"/>
      <c r="AA60" s="35"/>
      <c r="AB60" s="35"/>
      <c r="AC60" s="35"/>
      <c r="AD60" s="35"/>
      <c r="AE60" s="35"/>
      <c r="AF60" s="35"/>
      <c r="AG60" s="35"/>
    </row>
    <row r="61">
      <c r="A61" s="56" t="s">
        <v>339</v>
      </c>
      <c r="B61" s="20" t="s">
        <v>340</v>
      </c>
      <c r="C61" s="18"/>
      <c r="D61" s="18"/>
      <c r="E61" s="18"/>
      <c r="F61" s="56" t="s">
        <v>64</v>
      </c>
      <c r="G61" s="20" t="s">
        <v>41</v>
      </c>
      <c r="H61" s="98" t="s">
        <v>341</v>
      </c>
      <c r="I61" s="69" t="s">
        <v>342</v>
      </c>
      <c r="J61" s="58" t="s">
        <v>45</v>
      </c>
      <c r="K61" s="59" t="s">
        <v>343</v>
      </c>
      <c r="L61" s="59"/>
      <c r="M61" s="20"/>
      <c r="N61" s="58" t="s">
        <v>51</v>
      </c>
      <c r="O61" s="61" t="s">
        <v>344</v>
      </c>
      <c r="P61" s="18"/>
      <c r="Q61" s="18"/>
      <c r="R61" s="18"/>
      <c r="S61" s="32">
        <v>43163.0</v>
      </c>
      <c r="T61" s="20" t="s">
        <v>60</v>
      </c>
      <c r="U61" s="33" t="s">
        <v>98</v>
      </c>
      <c r="V61" s="64" t="s">
        <v>99</v>
      </c>
      <c r="W61" s="42" t="s">
        <v>345</v>
      </c>
      <c r="X61" s="35"/>
      <c r="Y61" s="35"/>
      <c r="Z61" s="35"/>
      <c r="AA61" s="35"/>
      <c r="AB61" s="35"/>
      <c r="AC61" s="35"/>
      <c r="AD61" s="35"/>
      <c r="AE61" s="35"/>
      <c r="AF61" s="35"/>
      <c r="AG61" s="35"/>
    </row>
    <row r="62">
      <c r="A62" s="55" t="s">
        <v>346</v>
      </c>
      <c r="B62" s="18"/>
      <c r="C62" s="18"/>
      <c r="D62" s="18"/>
      <c r="E62" s="69"/>
      <c r="F62" s="66" t="s">
        <v>38</v>
      </c>
      <c r="G62" s="20" t="s">
        <v>41</v>
      </c>
      <c r="H62" s="91" t="s">
        <v>347</v>
      </c>
      <c r="I62" s="69" t="s">
        <v>348</v>
      </c>
      <c r="J62" s="58" t="s">
        <v>45</v>
      </c>
      <c r="K62" s="59" t="s">
        <v>46</v>
      </c>
      <c r="L62" s="59"/>
      <c r="M62" s="20"/>
      <c r="N62" s="58" t="s">
        <v>51</v>
      </c>
      <c r="O62" s="67" t="s">
        <v>349</v>
      </c>
      <c r="P62" s="18"/>
      <c r="Q62" s="18"/>
      <c r="R62" s="18"/>
      <c r="S62" s="32">
        <v>43163.0</v>
      </c>
      <c r="T62" s="20" t="s">
        <v>60</v>
      </c>
      <c r="U62" s="33" t="s">
        <v>98</v>
      </c>
      <c r="V62" s="64" t="s">
        <v>99</v>
      </c>
      <c r="W62" s="42" t="s">
        <v>350</v>
      </c>
      <c r="X62" s="35"/>
      <c r="Y62" s="35"/>
      <c r="Z62" s="35"/>
      <c r="AA62" s="35"/>
      <c r="AB62" s="35"/>
      <c r="AC62" s="35"/>
      <c r="AD62" s="35"/>
      <c r="AE62" s="35"/>
      <c r="AF62" s="35"/>
      <c r="AG62" s="35"/>
    </row>
    <row r="63">
      <c r="A63" s="17" t="s">
        <v>351</v>
      </c>
      <c r="B63" s="24"/>
      <c r="C63" s="24"/>
      <c r="D63" s="24"/>
      <c r="E63" s="24"/>
      <c r="F63" s="36" t="s">
        <v>103</v>
      </c>
      <c r="G63" s="36" t="s">
        <v>41</v>
      </c>
      <c r="H63" s="23" t="s">
        <v>352</v>
      </c>
      <c r="I63" s="24"/>
      <c r="J63" s="17" t="s">
        <v>45</v>
      </c>
      <c r="K63" s="26" t="s">
        <v>353</v>
      </c>
      <c r="L63" s="26"/>
      <c r="M63" s="17"/>
      <c r="N63" s="17" t="s">
        <v>51</v>
      </c>
      <c r="O63" s="17"/>
      <c r="P63" s="24"/>
      <c r="Q63" s="24"/>
      <c r="R63" s="24"/>
      <c r="S63" s="37">
        <v>43149.0</v>
      </c>
      <c r="T63" s="17" t="s">
        <v>60</v>
      </c>
      <c r="U63" s="38" t="s">
        <v>69</v>
      </c>
      <c r="V63" s="39"/>
      <c r="W63" s="24"/>
      <c r="X63" s="40"/>
      <c r="Y63" s="40"/>
      <c r="Z63" s="40"/>
      <c r="AA63" s="40"/>
      <c r="AB63" s="42"/>
      <c r="AC63" s="42"/>
      <c r="AD63" s="42"/>
      <c r="AE63" s="42"/>
      <c r="AF63" s="42"/>
      <c r="AG63" s="42"/>
    </row>
    <row r="64">
      <c r="A64" s="43" t="s">
        <v>354</v>
      </c>
      <c r="B64" s="35"/>
      <c r="C64" s="43" t="s">
        <v>351</v>
      </c>
      <c r="D64" s="35"/>
      <c r="E64" s="35"/>
      <c r="F64" s="43" t="s">
        <v>103</v>
      </c>
      <c r="G64" s="20" t="s">
        <v>41</v>
      </c>
      <c r="H64" s="44" t="s">
        <v>355</v>
      </c>
      <c r="I64" s="35"/>
      <c r="J64" s="42" t="s">
        <v>45</v>
      </c>
      <c r="K64" s="45" t="s">
        <v>353</v>
      </c>
      <c r="L64" s="47"/>
      <c r="M64" s="35"/>
      <c r="N64" s="42" t="s">
        <v>51</v>
      </c>
      <c r="O64" s="49" t="s">
        <v>356</v>
      </c>
      <c r="P64" s="35"/>
      <c r="Q64" s="35"/>
      <c r="R64" s="35"/>
      <c r="S64" s="50">
        <v>43262.0</v>
      </c>
      <c r="T64" s="43" t="s">
        <v>81</v>
      </c>
      <c r="U64" s="43" t="s">
        <v>82</v>
      </c>
      <c r="V64" s="52"/>
      <c r="W64" s="35"/>
      <c r="X64" s="35"/>
      <c r="Y64" s="35"/>
      <c r="Z64" s="35"/>
      <c r="AA64" s="35"/>
      <c r="AB64" s="35"/>
      <c r="AC64" s="35"/>
      <c r="AD64" s="35"/>
      <c r="AE64" s="35"/>
      <c r="AF64" s="35"/>
      <c r="AG64" s="35"/>
    </row>
    <row r="65">
      <c r="A65" s="43" t="s">
        <v>357</v>
      </c>
      <c r="B65" s="35"/>
      <c r="C65" s="43" t="s">
        <v>351</v>
      </c>
      <c r="D65" s="35"/>
      <c r="E65" s="35"/>
      <c r="F65" s="43" t="s">
        <v>103</v>
      </c>
      <c r="G65" s="20" t="s">
        <v>41</v>
      </c>
      <c r="H65" s="44" t="s">
        <v>355</v>
      </c>
      <c r="I65" s="35"/>
      <c r="J65" s="42" t="s">
        <v>45</v>
      </c>
      <c r="K65" s="45" t="s">
        <v>353</v>
      </c>
      <c r="L65" s="99" t="s">
        <v>358</v>
      </c>
      <c r="M65" s="35"/>
      <c r="N65" s="42" t="s">
        <v>51</v>
      </c>
      <c r="O65" s="49" t="s">
        <v>359</v>
      </c>
      <c r="P65" s="35"/>
      <c r="Q65" s="35"/>
      <c r="R65" s="35"/>
      <c r="S65" s="50">
        <v>43262.0</v>
      </c>
      <c r="T65" s="43" t="s">
        <v>81</v>
      </c>
      <c r="U65" s="43" t="s">
        <v>82</v>
      </c>
      <c r="V65" s="52"/>
      <c r="W65" s="35"/>
      <c r="X65" s="35"/>
      <c r="Y65" s="35"/>
      <c r="Z65" s="35"/>
      <c r="AA65" s="35"/>
      <c r="AB65" s="35"/>
      <c r="AC65" s="35"/>
      <c r="AD65" s="35"/>
      <c r="AE65" s="35"/>
      <c r="AF65" s="35"/>
      <c r="AG65" s="35"/>
    </row>
    <row r="66">
      <c r="A66" s="56" t="s">
        <v>360</v>
      </c>
      <c r="B66" s="18"/>
      <c r="C66" s="18"/>
      <c r="D66" s="18"/>
      <c r="E66" s="18"/>
      <c r="F66" s="66" t="s">
        <v>103</v>
      </c>
      <c r="G66" s="17" t="s">
        <v>151</v>
      </c>
      <c r="H66" s="23" t="s">
        <v>361</v>
      </c>
      <c r="I66" s="24" t="s">
        <v>362</v>
      </c>
      <c r="J66" s="58" t="s">
        <v>45</v>
      </c>
      <c r="K66" s="59" t="s">
        <v>353</v>
      </c>
      <c r="L66" s="59" t="s">
        <v>363</v>
      </c>
      <c r="M66" s="20"/>
      <c r="N66" s="58" t="s">
        <v>51</v>
      </c>
      <c r="O66" s="88" t="s">
        <v>364</v>
      </c>
      <c r="P66" s="18"/>
      <c r="Q66" s="18"/>
      <c r="R66" s="18"/>
      <c r="S66" s="32">
        <v>43163.0</v>
      </c>
      <c r="T66" s="20" t="s">
        <v>60</v>
      </c>
      <c r="U66" s="33" t="s">
        <v>98</v>
      </c>
      <c r="V66" s="64" t="s">
        <v>99</v>
      </c>
      <c r="W66" s="42" t="s">
        <v>365</v>
      </c>
      <c r="X66" s="89"/>
      <c r="Y66" s="89"/>
      <c r="Z66" s="89"/>
      <c r="AA66" s="89"/>
      <c r="AB66" s="42"/>
      <c r="AC66" s="42"/>
      <c r="AD66" s="42"/>
      <c r="AE66" s="42"/>
      <c r="AF66" s="42"/>
      <c r="AG66" s="42"/>
    </row>
    <row r="67">
      <c r="A67" s="56" t="s">
        <v>366</v>
      </c>
      <c r="B67" s="18"/>
      <c r="C67" s="18"/>
      <c r="D67" s="18"/>
      <c r="E67" s="18"/>
      <c r="F67" s="58" t="s">
        <v>103</v>
      </c>
      <c r="G67" s="20" t="s">
        <v>41</v>
      </c>
      <c r="H67" s="91" t="s">
        <v>367</v>
      </c>
      <c r="I67" s="69" t="s">
        <v>368</v>
      </c>
      <c r="J67" s="58" t="s">
        <v>45</v>
      </c>
      <c r="K67" s="59" t="s">
        <v>353</v>
      </c>
      <c r="L67" s="59" t="s">
        <v>369</v>
      </c>
      <c r="M67" s="20"/>
      <c r="N67" s="58" t="s">
        <v>51</v>
      </c>
      <c r="O67" s="88" t="s">
        <v>370</v>
      </c>
      <c r="P67" s="18"/>
      <c r="Q67" s="18"/>
      <c r="R67" s="18"/>
      <c r="S67" s="32">
        <v>43163.0</v>
      </c>
      <c r="T67" s="20" t="s">
        <v>60</v>
      </c>
      <c r="U67" s="33" t="s">
        <v>98</v>
      </c>
      <c r="V67" s="64" t="s">
        <v>99</v>
      </c>
      <c r="W67" s="42" t="s">
        <v>371</v>
      </c>
      <c r="X67" s="40"/>
      <c r="Y67" s="40"/>
      <c r="Z67" s="40"/>
      <c r="AA67" s="40"/>
      <c r="AB67" s="42"/>
      <c r="AC67" s="42"/>
      <c r="AD67" s="42"/>
      <c r="AE67" s="42"/>
      <c r="AF67" s="42"/>
      <c r="AG67" s="42"/>
    </row>
    <row r="68">
      <c r="A68" s="56" t="s">
        <v>372</v>
      </c>
      <c r="B68" s="18"/>
      <c r="C68" s="18"/>
      <c r="D68" s="18"/>
      <c r="E68" s="18"/>
      <c r="F68" s="58" t="s">
        <v>103</v>
      </c>
      <c r="G68" s="20" t="s">
        <v>151</v>
      </c>
      <c r="H68" s="91" t="s">
        <v>367</v>
      </c>
      <c r="I68" s="69" t="s">
        <v>373</v>
      </c>
      <c r="J68" s="58" t="s">
        <v>45</v>
      </c>
      <c r="K68" s="59" t="s">
        <v>353</v>
      </c>
      <c r="L68" s="59" t="s">
        <v>374</v>
      </c>
      <c r="M68" s="20"/>
      <c r="N68" s="58" t="s">
        <v>51</v>
      </c>
      <c r="O68" s="88" t="s">
        <v>375</v>
      </c>
      <c r="P68" s="18"/>
      <c r="Q68" s="18"/>
      <c r="R68" s="18"/>
      <c r="S68" s="32">
        <v>43163.0</v>
      </c>
      <c r="T68" s="20" t="s">
        <v>60</v>
      </c>
      <c r="U68" s="33" t="s">
        <v>98</v>
      </c>
      <c r="V68" s="64" t="s">
        <v>99</v>
      </c>
      <c r="W68" s="42" t="s">
        <v>376</v>
      </c>
      <c r="X68" s="89"/>
      <c r="Y68" s="89"/>
      <c r="Z68" s="89"/>
      <c r="AA68" s="89"/>
      <c r="AB68" s="42"/>
      <c r="AC68" s="42"/>
      <c r="AD68" s="42"/>
      <c r="AE68" s="42"/>
      <c r="AF68" s="42"/>
      <c r="AG68" s="42"/>
    </row>
    <row r="69">
      <c r="A69" s="56" t="s">
        <v>377</v>
      </c>
      <c r="B69" s="18"/>
      <c r="C69" s="18"/>
      <c r="D69" s="18"/>
      <c r="E69" s="18"/>
      <c r="F69" s="58" t="s">
        <v>103</v>
      </c>
      <c r="G69" s="20" t="s">
        <v>41</v>
      </c>
      <c r="H69" s="91" t="s">
        <v>378</v>
      </c>
      <c r="I69" s="69" t="s">
        <v>379</v>
      </c>
      <c r="J69" s="58" t="s">
        <v>45</v>
      </c>
      <c r="K69" s="59" t="s">
        <v>353</v>
      </c>
      <c r="L69" s="59" t="s">
        <v>380</v>
      </c>
      <c r="M69" s="20"/>
      <c r="N69" s="58" t="s">
        <v>51</v>
      </c>
      <c r="O69" s="88" t="s">
        <v>381</v>
      </c>
      <c r="P69" s="18"/>
      <c r="Q69" s="18"/>
      <c r="R69" s="18"/>
      <c r="S69" s="32">
        <v>43163.0</v>
      </c>
      <c r="T69" s="20" t="s">
        <v>60</v>
      </c>
      <c r="U69" s="33" t="s">
        <v>98</v>
      </c>
      <c r="V69" s="64" t="s">
        <v>99</v>
      </c>
      <c r="W69" s="42" t="s">
        <v>382</v>
      </c>
      <c r="X69" s="89"/>
      <c r="Y69" s="89"/>
      <c r="Z69" s="89"/>
      <c r="AA69" s="89"/>
      <c r="AB69" s="42"/>
      <c r="AC69" s="42"/>
      <c r="AD69" s="42"/>
      <c r="AE69" s="42"/>
      <c r="AF69" s="42"/>
      <c r="AG69" s="42"/>
    </row>
    <row r="70">
      <c r="A70" s="56" t="s">
        <v>383</v>
      </c>
      <c r="B70" s="18"/>
      <c r="C70" s="18"/>
      <c r="D70" s="18"/>
      <c r="E70" s="18"/>
      <c r="F70" s="58" t="s">
        <v>103</v>
      </c>
      <c r="G70" s="20" t="s">
        <v>41</v>
      </c>
      <c r="H70" s="91" t="s">
        <v>384</v>
      </c>
      <c r="I70" s="33" t="s">
        <v>385</v>
      </c>
      <c r="J70" s="58" t="s">
        <v>45</v>
      </c>
      <c r="K70" s="59" t="s">
        <v>353</v>
      </c>
      <c r="L70" s="59"/>
      <c r="M70" s="20"/>
      <c r="N70" s="58" t="s">
        <v>51</v>
      </c>
      <c r="O70" s="88" t="s">
        <v>386</v>
      </c>
      <c r="P70" s="18"/>
      <c r="Q70" s="18"/>
      <c r="R70" s="18"/>
      <c r="S70" s="32">
        <v>43163.0</v>
      </c>
      <c r="T70" s="20" t="s">
        <v>60</v>
      </c>
      <c r="U70" s="33" t="s">
        <v>98</v>
      </c>
      <c r="V70" s="64" t="s">
        <v>99</v>
      </c>
      <c r="W70" s="42" t="s">
        <v>387</v>
      </c>
      <c r="X70" s="89"/>
      <c r="Y70" s="89"/>
      <c r="Z70" s="89"/>
      <c r="AA70" s="89"/>
      <c r="AB70" s="42"/>
      <c r="AC70" s="42"/>
      <c r="AD70" s="42"/>
      <c r="AE70" s="42"/>
      <c r="AF70" s="42"/>
      <c r="AG70" s="42"/>
    </row>
    <row r="71">
      <c r="A71" s="69" t="s">
        <v>388</v>
      </c>
      <c r="B71" s="36" t="s">
        <v>389</v>
      </c>
      <c r="C71" s="17" t="s">
        <v>262</v>
      </c>
      <c r="D71" s="18"/>
      <c r="E71" s="18"/>
      <c r="F71" s="20" t="s">
        <v>103</v>
      </c>
      <c r="G71" s="20" t="s">
        <v>41</v>
      </c>
      <c r="H71" s="23" t="s">
        <v>390</v>
      </c>
      <c r="I71" s="24" t="s">
        <v>391</v>
      </c>
      <c r="J71" s="24" t="s">
        <v>45</v>
      </c>
      <c r="K71" s="26" t="s">
        <v>105</v>
      </c>
      <c r="L71" s="26"/>
      <c r="M71" s="24"/>
      <c r="N71" s="24" t="s">
        <v>51</v>
      </c>
      <c r="O71" s="30" t="s">
        <v>392</v>
      </c>
      <c r="P71" s="24"/>
      <c r="Q71" s="18"/>
      <c r="R71" s="18"/>
      <c r="S71" s="32">
        <v>43163.0</v>
      </c>
      <c r="T71" s="20" t="s">
        <v>60</v>
      </c>
      <c r="U71" s="33" t="s">
        <v>61</v>
      </c>
      <c r="V71" s="34" t="s">
        <v>62</v>
      </c>
      <c r="W71" s="18"/>
      <c r="X71" s="35"/>
      <c r="Y71" s="35"/>
      <c r="Z71" s="35"/>
      <c r="AA71" s="35"/>
      <c r="AB71" s="35"/>
      <c r="AC71" s="35"/>
      <c r="AD71" s="35"/>
      <c r="AE71" s="35"/>
      <c r="AF71" s="35"/>
      <c r="AG71" s="35"/>
    </row>
    <row r="72">
      <c r="A72" s="69" t="s">
        <v>393</v>
      </c>
      <c r="B72" s="18"/>
      <c r="C72" s="18"/>
      <c r="D72" s="18"/>
      <c r="E72" s="18"/>
      <c r="F72" s="20" t="s">
        <v>134</v>
      </c>
      <c r="G72" s="20" t="s">
        <v>41</v>
      </c>
      <c r="H72" s="68" t="s">
        <v>394</v>
      </c>
      <c r="I72" s="18"/>
      <c r="J72" s="42" t="s">
        <v>45</v>
      </c>
      <c r="K72" s="70" t="s">
        <v>46</v>
      </c>
      <c r="L72" s="78"/>
      <c r="M72" s="18"/>
      <c r="N72" s="42" t="s">
        <v>51</v>
      </c>
      <c r="O72" s="18"/>
      <c r="P72" s="18"/>
      <c r="Q72" s="18"/>
      <c r="R72" s="18"/>
      <c r="S72" s="32">
        <v>43163.0</v>
      </c>
      <c r="T72" s="20" t="s">
        <v>60</v>
      </c>
      <c r="U72" s="75" t="s">
        <v>130</v>
      </c>
      <c r="V72" s="76"/>
      <c r="W72" s="18"/>
      <c r="X72" s="89"/>
      <c r="Y72" s="89"/>
      <c r="Z72" s="89"/>
      <c r="AA72" s="89"/>
      <c r="AB72" s="42"/>
      <c r="AC72" s="42"/>
      <c r="AD72" s="42"/>
      <c r="AE72" s="42"/>
      <c r="AF72" s="42"/>
      <c r="AG72" s="42"/>
    </row>
    <row r="73">
      <c r="A73" s="55" t="s">
        <v>395</v>
      </c>
      <c r="B73" s="18"/>
      <c r="C73" s="20" t="s">
        <v>102</v>
      </c>
      <c r="D73" s="18"/>
      <c r="E73" s="18"/>
      <c r="F73" s="66" t="s">
        <v>103</v>
      </c>
      <c r="G73" s="20" t="s">
        <v>141</v>
      </c>
      <c r="H73" s="91" t="s">
        <v>396</v>
      </c>
      <c r="I73" s="69" t="s">
        <v>397</v>
      </c>
      <c r="J73" s="58" t="s">
        <v>45</v>
      </c>
      <c r="K73" s="59" t="s">
        <v>398</v>
      </c>
      <c r="L73" s="59" t="s">
        <v>399</v>
      </c>
      <c r="M73" s="20"/>
      <c r="N73" s="58" t="s">
        <v>51</v>
      </c>
      <c r="O73" s="67" t="s">
        <v>400</v>
      </c>
      <c r="P73" s="18"/>
      <c r="Q73" s="18"/>
      <c r="R73" s="18"/>
      <c r="S73" s="32">
        <v>43163.0</v>
      </c>
      <c r="T73" s="20" t="s">
        <v>60</v>
      </c>
      <c r="U73" s="33" t="s">
        <v>98</v>
      </c>
      <c r="V73" s="64" t="s">
        <v>99</v>
      </c>
      <c r="W73" s="42" t="s">
        <v>401</v>
      </c>
      <c r="X73" s="35"/>
      <c r="Y73" s="35"/>
      <c r="Z73" s="35"/>
      <c r="AA73" s="35"/>
      <c r="AB73" s="35"/>
      <c r="AC73" s="35"/>
      <c r="AD73" s="35"/>
      <c r="AE73" s="35"/>
      <c r="AF73" s="35"/>
      <c r="AG73" s="35"/>
    </row>
    <row r="74">
      <c r="A74" s="55" t="s">
        <v>402</v>
      </c>
      <c r="B74" s="18"/>
      <c r="C74" s="18"/>
      <c r="D74" s="18"/>
      <c r="E74" s="18"/>
      <c r="F74" s="58" t="s">
        <v>103</v>
      </c>
      <c r="G74" s="20" t="s">
        <v>41</v>
      </c>
      <c r="H74" s="57" t="s">
        <v>403</v>
      </c>
      <c r="I74" s="18"/>
      <c r="J74" s="58" t="s">
        <v>45</v>
      </c>
      <c r="K74" s="59" t="s">
        <v>404</v>
      </c>
      <c r="L74" s="59" t="s">
        <v>405</v>
      </c>
      <c r="M74" s="20"/>
      <c r="N74" s="58" t="s">
        <v>51</v>
      </c>
      <c r="O74" s="88" t="s">
        <v>406</v>
      </c>
      <c r="P74" s="18"/>
      <c r="Q74" s="18"/>
      <c r="R74" s="18"/>
      <c r="S74" s="32">
        <v>43163.0</v>
      </c>
      <c r="T74" s="20" t="s">
        <v>60</v>
      </c>
      <c r="U74" s="33" t="s">
        <v>98</v>
      </c>
      <c r="V74" s="64" t="s">
        <v>99</v>
      </c>
      <c r="W74" s="42" t="s">
        <v>407</v>
      </c>
      <c r="X74" s="35"/>
      <c r="Y74" s="35"/>
      <c r="Z74" s="35"/>
      <c r="AA74" s="35"/>
      <c r="AB74" s="35"/>
      <c r="AC74" s="35"/>
      <c r="AD74" s="35"/>
      <c r="AE74" s="35"/>
      <c r="AF74" s="35"/>
      <c r="AG74" s="35"/>
    </row>
    <row r="75">
      <c r="A75" s="58" t="s">
        <v>408</v>
      </c>
      <c r="B75" s="18"/>
      <c r="C75" s="18"/>
      <c r="D75" s="18"/>
      <c r="E75" s="18"/>
      <c r="F75" s="58" t="s">
        <v>103</v>
      </c>
      <c r="G75" s="20" t="s">
        <v>41</v>
      </c>
      <c r="H75" s="57" t="s">
        <v>409</v>
      </c>
      <c r="I75" s="18"/>
      <c r="J75" s="58" t="s">
        <v>45</v>
      </c>
      <c r="K75" s="59" t="s">
        <v>410</v>
      </c>
      <c r="L75" s="59"/>
      <c r="M75" s="20"/>
      <c r="N75" s="58" t="s">
        <v>51</v>
      </c>
      <c r="O75" s="88" t="s">
        <v>411</v>
      </c>
      <c r="P75" s="18"/>
      <c r="Q75" s="18"/>
      <c r="R75" s="18"/>
      <c r="S75" s="32">
        <v>43163.0</v>
      </c>
      <c r="T75" s="20" t="s">
        <v>60</v>
      </c>
      <c r="U75" s="33" t="s">
        <v>98</v>
      </c>
      <c r="V75" s="64" t="s">
        <v>99</v>
      </c>
      <c r="W75" s="42" t="s">
        <v>412</v>
      </c>
      <c r="X75" s="35"/>
      <c r="Y75" s="35"/>
      <c r="Z75" s="35"/>
      <c r="AA75" s="35"/>
      <c r="AB75" s="35"/>
      <c r="AC75" s="35"/>
      <c r="AD75" s="35"/>
      <c r="AE75" s="35"/>
      <c r="AF75" s="35"/>
      <c r="AG75" s="35"/>
    </row>
    <row r="76">
      <c r="A76" s="55" t="s">
        <v>413</v>
      </c>
      <c r="B76" s="18"/>
      <c r="C76" s="18"/>
      <c r="D76" s="18"/>
      <c r="E76" s="18"/>
      <c r="F76" s="66" t="s">
        <v>64</v>
      </c>
      <c r="G76" s="20" t="s">
        <v>41</v>
      </c>
      <c r="H76" s="91" t="s">
        <v>414</v>
      </c>
      <c r="I76" s="69" t="s">
        <v>415</v>
      </c>
      <c r="J76" s="58" t="s">
        <v>45</v>
      </c>
      <c r="K76" s="59" t="s">
        <v>46</v>
      </c>
      <c r="L76" s="59"/>
      <c r="M76" s="20"/>
      <c r="N76" s="58" t="s">
        <v>51</v>
      </c>
      <c r="O76" s="88" t="s">
        <v>416</v>
      </c>
      <c r="P76" s="18"/>
      <c r="Q76" s="18"/>
      <c r="R76" s="18"/>
      <c r="S76" s="32">
        <v>43163.0</v>
      </c>
      <c r="T76" s="20" t="s">
        <v>60</v>
      </c>
      <c r="U76" s="33" t="s">
        <v>98</v>
      </c>
      <c r="V76" s="64" t="s">
        <v>99</v>
      </c>
      <c r="W76" s="42" t="s">
        <v>417</v>
      </c>
      <c r="X76" s="35"/>
      <c r="Y76" s="35"/>
      <c r="Z76" s="35"/>
      <c r="AA76" s="35"/>
      <c r="AB76" s="35"/>
      <c r="AC76" s="35"/>
      <c r="AD76" s="35"/>
      <c r="AE76" s="35"/>
      <c r="AF76" s="35"/>
      <c r="AG76" s="35"/>
    </row>
    <row r="77">
      <c r="A77" s="17" t="s">
        <v>418</v>
      </c>
      <c r="B77" s="24"/>
      <c r="C77" s="24"/>
      <c r="D77" s="24"/>
      <c r="E77" s="24"/>
      <c r="F77" s="36" t="s">
        <v>103</v>
      </c>
      <c r="G77" s="36" t="s">
        <v>41</v>
      </c>
      <c r="H77" s="100" t="s">
        <v>419</v>
      </c>
      <c r="I77" s="69" t="s">
        <v>420</v>
      </c>
      <c r="J77" s="17" t="s">
        <v>45</v>
      </c>
      <c r="K77" s="26" t="s">
        <v>421</v>
      </c>
      <c r="L77" s="26"/>
      <c r="M77" s="17"/>
      <c r="N77" s="17" t="s">
        <v>51</v>
      </c>
      <c r="O77" s="17"/>
      <c r="P77" s="24"/>
      <c r="Q77" s="24"/>
      <c r="R77" s="24"/>
      <c r="S77" s="37">
        <v>43149.0</v>
      </c>
      <c r="T77" s="17" t="s">
        <v>60</v>
      </c>
      <c r="U77" s="38" t="s">
        <v>69</v>
      </c>
      <c r="V77" s="39"/>
      <c r="W77" s="24"/>
      <c r="X77" s="35"/>
      <c r="Y77" s="35"/>
      <c r="Z77" s="35"/>
      <c r="AA77" s="35"/>
      <c r="AB77" s="35"/>
      <c r="AC77" s="35"/>
      <c r="AD77" s="35"/>
      <c r="AE77" s="35"/>
      <c r="AF77" s="35"/>
      <c r="AG77" s="35"/>
    </row>
    <row r="78">
      <c r="A78" s="36" t="s">
        <v>422</v>
      </c>
      <c r="B78" s="24"/>
      <c r="C78" s="20" t="s">
        <v>102</v>
      </c>
      <c r="D78" s="24"/>
      <c r="E78" s="24"/>
      <c r="F78" s="36" t="s">
        <v>103</v>
      </c>
      <c r="G78" s="20" t="s">
        <v>141</v>
      </c>
      <c r="H78" s="100" t="s">
        <v>423</v>
      </c>
      <c r="I78" s="36" t="s">
        <v>424</v>
      </c>
      <c r="J78" s="36" t="s">
        <v>45</v>
      </c>
      <c r="K78" s="26" t="s">
        <v>398</v>
      </c>
      <c r="L78" s="26" t="s">
        <v>399</v>
      </c>
      <c r="M78" s="17"/>
      <c r="N78" s="17" t="s">
        <v>51</v>
      </c>
      <c r="O78" s="17"/>
      <c r="P78" s="24"/>
      <c r="Q78" s="24"/>
      <c r="R78" s="24"/>
      <c r="S78" s="37">
        <v>43149.0</v>
      </c>
      <c r="T78" s="17" t="s">
        <v>60</v>
      </c>
      <c r="U78" s="38" t="s">
        <v>69</v>
      </c>
      <c r="V78" s="39"/>
      <c r="W78" s="24"/>
      <c r="X78" s="35"/>
      <c r="Y78" s="35"/>
      <c r="Z78" s="35"/>
      <c r="AA78" s="35"/>
      <c r="AB78" s="35"/>
      <c r="AC78" s="35"/>
      <c r="AD78" s="35"/>
      <c r="AE78" s="35"/>
      <c r="AF78" s="35"/>
      <c r="AG78" s="35"/>
    </row>
    <row r="79">
      <c r="A79" s="58" t="s">
        <v>425</v>
      </c>
      <c r="B79" s="18"/>
      <c r="C79" s="20" t="s">
        <v>102</v>
      </c>
      <c r="D79" s="18"/>
      <c r="E79" s="18"/>
      <c r="F79" s="20" t="s">
        <v>103</v>
      </c>
      <c r="G79" s="36" t="s">
        <v>151</v>
      </c>
      <c r="H79" s="68" t="s">
        <v>426</v>
      </c>
      <c r="I79" s="69" t="s">
        <v>427</v>
      </c>
      <c r="J79" s="58" t="s">
        <v>45</v>
      </c>
      <c r="K79" s="59" t="s">
        <v>126</v>
      </c>
      <c r="L79" s="59"/>
      <c r="M79" s="20"/>
      <c r="N79" s="58" t="s">
        <v>51</v>
      </c>
      <c r="O79" s="67" t="s">
        <v>428</v>
      </c>
      <c r="P79" s="18"/>
      <c r="Q79" s="18"/>
      <c r="R79" s="18"/>
      <c r="S79" s="32">
        <v>43163.0</v>
      </c>
      <c r="T79" s="20" t="s">
        <v>60</v>
      </c>
      <c r="U79" s="33" t="s">
        <v>98</v>
      </c>
      <c r="V79" s="64" t="s">
        <v>99</v>
      </c>
      <c r="W79" s="42" t="s">
        <v>429</v>
      </c>
      <c r="X79" s="35"/>
      <c r="Y79" s="35"/>
      <c r="Z79" s="35"/>
      <c r="AA79" s="35"/>
      <c r="AB79" s="35"/>
      <c r="AC79" s="35"/>
      <c r="AD79" s="35"/>
      <c r="AE79" s="35"/>
      <c r="AF79" s="35"/>
      <c r="AG79" s="35"/>
    </row>
    <row r="80">
      <c r="A80" s="55" t="s">
        <v>430</v>
      </c>
      <c r="B80" s="18"/>
      <c r="C80" s="18"/>
      <c r="D80" s="18"/>
      <c r="E80" s="18"/>
      <c r="F80" s="55" t="s">
        <v>103</v>
      </c>
      <c r="G80" s="20" t="s">
        <v>41</v>
      </c>
      <c r="H80" s="57" t="s">
        <v>403</v>
      </c>
      <c r="I80" s="18"/>
      <c r="J80" s="58" t="s">
        <v>45</v>
      </c>
      <c r="K80" s="59" t="s">
        <v>404</v>
      </c>
      <c r="L80" s="59"/>
      <c r="M80" s="20"/>
      <c r="N80" s="58" t="s">
        <v>51</v>
      </c>
      <c r="O80" s="61" t="s">
        <v>431</v>
      </c>
      <c r="P80" s="18"/>
      <c r="Q80" s="18"/>
      <c r="R80" s="18"/>
      <c r="S80" s="32">
        <v>43163.0</v>
      </c>
      <c r="T80" s="20" t="s">
        <v>60</v>
      </c>
      <c r="U80" s="33" t="s">
        <v>98</v>
      </c>
      <c r="V80" s="64" t="s">
        <v>99</v>
      </c>
      <c r="W80" s="42" t="s">
        <v>432</v>
      </c>
      <c r="X80" s="35"/>
      <c r="Y80" s="35"/>
      <c r="Z80" s="35"/>
      <c r="AA80" s="35"/>
      <c r="AB80" s="35"/>
      <c r="AC80" s="35"/>
      <c r="AD80" s="35"/>
      <c r="AE80" s="35"/>
      <c r="AF80" s="35"/>
      <c r="AG80" s="35"/>
    </row>
    <row r="81">
      <c r="A81" s="69" t="s">
        <v>433</v>
      </c>
      <c r="B81" s="18"/>
      <c r="C81" s="18"/>
      <c r="D81" s="18"/>
      <c r="E81" s="18"/>
      <c r="F81" s="56" t="s">
        <v>38</v>
      </c>
      <c r="G81" s="20" t="s">
        <v>41</v>
      </c>
      <c r="H81" s="68" t="s">
        <v>434</v>
      </c>
      <c r="I81" s="18"/>
      <c r="J81" s="42" t="s">
        <v>45</v>
      </c>
      <c r="K81" s="80" t="s">
        <v>46</v>
      </c>
      <c r="L81" s="71"/>
      <c r="M81" s="20"/>
      <c r="N81" s="42" t="s">
        <v>51</v>
      </c>
      <c r="O81" s="101"/>
      <c r="P81" s="18"/>
      <c r="Q81" s="18"/>
      <c r="R81" s="18"/>
      <c r="S81" s="32">
        <v>43163.0</v>
      </c>
      <c r="T81" s="20" t="s">
        <v>60</v>
      </c>
      <c r="U81" s="75" t="s">
        <v>130</v>
      </c>
      <c r="V81" s="83"/>
      <c r="W81" s="42"/>
      <c r="X81" s="35"/>
      <c r="Y81" s="35"/>
      <c r="Z81" s="35"/>
      <c r="AA81" s="35"/>
      <c r="AB81" s="35"/>
      <c r="AC81" s="35"/>
      <c r="AD81" s="35"/>
      <c r="AE81" s="35"/>
      <c r="AF81" s="35"/>
      <c r="AG81" s="35"/>
    </row>
    <row r="82">
      <c r="A82" s="38" t="s">
        <v>435</v>
      </c>
      <c r="B82" s="24"/>
      <c r="C82" s="24"/>
      <c r="D82" s="24"/>
      <c r="E82" s="24"/>
      <c r="F82" s="36" t="s">
        <v>64</v>
      </c>
      <c r="G82" s="17" t="s">
        <v>41</v>
      </c>
      <c r="H82" s="23" t="s">
        <v>436</v>
      </c>
      <c r="I82" s="24" t="s">
        <v>437</v>
      </c>
      <c r="J82" s="17" t="s">
        <v>45</v>
      </c>
      <c r="K82" s="26" t="s">
        <v>148</v>
      </c>
      <c r="L82" s="26"/>
      <c r="M82" s="17"/>
      <c r="N82" s="17" t="s">
        <v>51</v>
      </c>
      <c r="O82" s="17"/>
      <c r="P82" s="24"/>
      <c r="Q82" s="24"/>
      <c r="R82" s="24"/>
      <c r="S82" s="37">
        <v>43133.0</v>
      </c>
      <c r="T82" s="17" t="s">
        <v>60</v>
      </c>
      <c r="U82" s="17" t="s">
        <v>157</v>
      </c>
      <c r="V82" s="39"/>
      <c r="W82" s="24"/>
      <c r="X82" s="35"/>
      <c r="Y82" s="35"/>
      <c r="Z82" s="35"/>
      <c r="AA82" s="35"/>
      <c r="AB82" s="35"/>
      <c r="AC82" s="35"/>
      <c r="AD82" s="35"/>
      <c r="AE82" s="35"/>
      <c r="AF82" s="35"/>
      <c r="AG82" s="35"/>
    </row>
    <row r="83">
      <c r="A83" s="55" t="s">
        <v>438</v>
      </c>
      <c r="B83" s="20" t="s">
        <v>196</v>
      </c>
      <c r="C83" s="20"/>
      <c r="D83" s="18"/>
      <c r="E83" s="18"/>
      <c r="F83" s="66" t="s">
        <v>103</v>
      </c>
      <c r="G83" s="20" t="s">
        <v>41</v>
      </c>
      <c r="H83" s="57" t="s">
        <v>439</v>
      </c>
      <c r="I83" s="102"/>
      <c r="J83" s="58" t="s">
        <v>45</v>
      </c>
      <c r="K83" s="59" t="s">
        <v>200</v>
      </c>
      <c r="L83" s="59"/>
      <c r="M83" s="20"/>
      <c r="N83" s="58" t="s">
        <v>51</v>
      </c>
      <c r="O83" s="88" t="s">
        <v>440</v>
      </c>
      <c r="P83" s="20"/>
      <c r="Q83" s="82"/>
      <c r="R83" s="18"/>
      <c r="S83" s="32">
        <v>43163.0</v>
      </c>
      <c r="T83" s="20" t="s">
        <v>60</v>
      </c>
      <c r="U83" s="33" t="s">
        <v>98</v>
      </c>
      <c r="V83" s="64" t="s">
        <v>99</v>
      </c>
      <c r="W83" s="58" t="s">
        <v>441</v>
      </c>
      <c r="X83" s="35"/>
      <c r="Y83" s="35"/>
      <c r="Z83" s="35"/>
      <c r="AA83" s="35"/>
      <c r="AB83" s="35"/>
      <c r="AC83" s="35"/>
      <c r="AD83" s="35"/>
      <c r="AE83" s="35"/>
      <c r="AF83" s="35"/>
      <c r="AG83" s="35"/>
    </row>
    <row r="84">
      <c r="A84" s="55" t="s">
        <v>442</v>
      </c>
      <c r="B84" s="20"/>
      <c r="C84" s="20"/>
      <c r="D84" s="18"/>
      <c r="E84" s="18"/>
      <c r="F84" s="56" t="s">
        <v>103</v>
      </c>
      <c r="G84" s="20" t="s">
        <v>41</v>
      </c>
      <c r="H84" s="57" t="s">
        <v>443</v>
      </c>
      <c r="I84" s="102"/>
      <c r="J84" s="58" t="s">
        <v>45</v>
      </c>
      <c r="K84" s="59" t="s">
        <v>444</v>
      </c>
      <c r="L84" s="59"/>
      <c r="M84" s="20"/>
      <c r="N84" s="58" t="s">
        <v>51</v>
      </c>
      <c r="O84" s="61" t="s">
        <v>445</v>
      </c>
      <c r="P84" s="20"/>
      <c r="Q84" s="82"/>
      <c r="R84" s="18"/>
      <c r="S84" s="32">
        <v>43163.0</v>
      </c>
      <c r="T84" s="20" t="s">
        <v>60</v>
      </c>
      <c r="U84" s="33" t="s">
        <v>98</v>
      </c>
      <c r="V84" s="64" t="s">
        <v>99</v>
      </c>
      <c r="W84" s="58" t="s">
        <v>446</v>
      </c>
      <c r="X84" s="35"/>
      <c r="Y84" s="35"/>
      <c r="Z84" s="35"/>
      <c r="AA84" s="35"/>
      <c r="AB84" s="35"/>
      <c r="AC84" s="35"/>
      <c r="AD84" s="35"/>
      <c r="AE84" s="35"/>
      <c r="AF84" s="35"/>
      <c r="AG84" s="35"/>
    </row>
    <row r="85">
      <c r="A85" s="43" t="s">
        <v>447</v>
      </c>
      <c r="B85" s="35"/>
      <c r="C85" s="35"/>
      <c r="D85" s="35"/>
      <c r="E85" s="35"/>
      <c r="F85" s="43" t="s">
        <v>64</v>
      </c>
      <c r="G85" s="20" t="s">
        <v>41</v>
      </c>
      <c r="H85" s="44" t="s">
        <v>448</v>
      </c>
      <c r="I85" s="35"/>
      <c r="J85" s="42" t="s">
        <v>45</v>
      </c>
      <c r="K85" s="45" t="s">
        <v>162</v>
      </c>
      <c r="L85" s="47"/>
      <c r="M85" s="35"/>
      <c r="N85" s="42" t="s">
        <v>51</v>
      </c>
      <c r="O85" s="49" t="s">
        <v>449</v>
      </c>
      <c r="P85" s="35"/>
      <c r="Q85" s="35"/>
      <c r="R85" s="35"/>
      <c r="S85" s="50">
        <v>43262.0</v>
      </c>
      <c r="T85" s="43" t="s">
        <v>81</v>
      </c>
      <c r="U85" s="43" t="s">
        <v>82</v>
      </c>
      <c r="V85" s="52"/>
      <c r="W85" s="35"/>
      <c r="X85" s="35"/>
      <c r="Y85" s="35"/>
      <c r="Z85" s="35"/>
      <c r="AA85" s="35"/>
      <c r="AB85" s="35"/>
      <c r="AC85" s="35"/>
      <c r="AD85" s="35"/>
      <c r="AE85" s="35"/>
      <c r="AF85" s="35"/>
      <c r="AG85" s="35"/>
    </row>
    <row r="86">
      <c r="A86" s="42" t="s">
        <v>450</v>
      </c>
      <c r="B86" s="18"/>
      <c r="C86" s="18"/>
      <c r="D86" s="18"/>
      <c r="E86" s="18"/>
      <c r="F86" s="20" t="s">
        <v>38</v>
      </c>
      <c r="G86" s="20" t="s">
        <v>41</v>
      </c>
      <c r="H86" s="57" t="s">
        <v>451</v>
      </c>
      <c r="I86" s="18"/>
      <c r="J86" s="42" t="s">
        <v>45</v>
      </c>
      <c r="K86" s="59" t="s">
        <v>46</v>
      </c>
      <c r="L86" s="59"/>
      <c r="M86" s="18"/>
      <c r="N86" s="42" t="s">
        <v>51</v>
      </c>
      <c r="O86" s="18"/>
      <c r="P86" s="18"/>
      <c r="Q86" s="18"/>
      <c r="R86" s="18"/>
      <c r="S86" s="32">
        <v>43163.0</v>
      </c>
      <c r="T86" s="20" t="s">
        <v>60</v>
      </c>
      <c r="U86" s="33" t="s">
        <v>98</v>
      </c>
      <c r="V86" s="64" t="s">
        <v>99</v>
      </c>
      <c r="W86" s="103"/>
      <c r="X86" s="35"/>
      <c r="Y86" s="35"/>
      <c r="Z86" s="35"/>
      <c r="AA86" s="35"/>
      <c r="AB86" s="35"/>
      <c r="AC86" s="35"/>
      <c r="AD86" s="35"/>
      <c r="AE86" s="35"/>
      <c r="AF86" s="35"/>
      <c r="AG86" s="35"/>
    </row>
    <row r="87">
      <c r="A87" s="17" t="s">
        <v>452</v>
      </c>
      <c r="B87" s="24"/>
      <c r="C87" s="24"/>
      <c r="D87" s="24"/>
      <c r="E87" s="24"/>
      <c r="F87" s="36" t="s">
        <v>103</v>
      </c>
      <c r="G87" s="36" t="s">
        <v>41</v>
      </c>
      <c r="H87" s="23" t="s">
        <v>403</v>
      </c>
      <c r="I87" s="24"/>
      <c r="J87" s="17" t="s">
        <v>45</v>
      </c>
      <c r="K87" s="26" t="s">
        <v>404</v>
      </c>
      <c r="L87" s="26"/>
      <c r="M87" s="17"/>
      <c r="N87" s="17" t="s">
        <v>51</v>
      </c>
      <c r="O87" s="24"/>
      <c r="P87" s="24"/>
      <c r="Q87" s="24"/>
      <c r="R87" s="24"/>
      <c r="S87" s="37">
        <v>43149.0</v>
      </c>
      <c r="T87" s="17" t="s">
        <v>60</v>
      </c>
      <c r="U87" s="38" t="s">
        <v>69</v>
      </c>
      <c r="V87" s="39"/>
      <c r="W87" s="24"/>
      <c r="X87" s="35"/>
      <c r="Y87" s="35"/>
      <c r="Z87" s="35"/>
      <c r="AA87" s="35"/>
      <c r="AB87" s="35"/>
      <c r="AC87" s="35"/>
      <c r="AD87" s="35"/>
      <c r="AE87" s="35"/>
      <c r="AF87" s="35"/>
      <c r="AG87" s="35"/>
    </row>
    <row r="88">
      <c r="A88" s="69" t="s">
        <v>453</v>
      </c>
      <c r="B88" s="18"/>
      <c r="C88" s="18"/>
      <c r="D88" s="18"/>
      <c r="E88" s="18"/>
      <c r="F88" s="20" t="s">
        <v>38</v>
      </c>
      <c r="G88" s="20" t="s">
        <v>41</v>
      </c>
      <c r="H88" s="68" t="s">
        <v>454</v>
      </c>
      <c r="I88" s="20" t="s">
        <v>455</v>
      </c>
      <c r="J88" s="42" t="s">
        <v>45</v>
      </c>
      <c r="K88" s="70" t="s">
        <v>456</v>
      </c>
      <c r="L88" s="71" t="s">
        <v>457</v>
      </c>
      <c r="M88" s="18"/>
      <c r="N88" s="42" t="s">
        <v>51</v>
      </c>
      <c r="O88" s="18"/>
      <c r="P88" s="18"/>
      <c r="Q88" s="18"/>
      <c r="R88" s="18"/>
      <c r="S88" s="32">
        <v>43163.0</v>
      </c>
      <c r="T88" s="20" t="s">
        <v>60</v>
      </c>
      <c r="U88" s="75" t="s">
        <v>130</v>
      </c>
      <c r="V88" s="76"/>
      <c r="W88" s="18"/>
      <c r="X88" s="35"/>
      <c r="Y88" s="35"/>
      <c r="Z88" s="35"/>
      <c r="AA88" s="35"/>
      <c r="AB88" s="35"/>
      <c r="AC88" s="35"/>
      <c r="AD88" s="35"/>
      <c r="AE88" s="35"/>
      <c r="AF88" s="35"/>
      <c r="AG88" s="35"/>
    </row>
    <row r="89">
      <c r="A89" s="69" t="s">
        <v>458</v>
      </c>
      <c r="B89" s="18"/>
      <c r="C89" s="20" t="s">
        <v>102</v>
      </c>
      <c r="D89" s="18"/>
      <c r="E89" s="18"/>
      <c r="F89" s="20" t="s">
        <v>103</v>
      </c>
      <c r="G89" s="20" t="s">
        <v>41</v>
      </c>
      <c r="H89" s="96" t="s">
        <v>459</v>
      </c>
      <c r="I89" s="18"/>
      <c r="J89" s="66" t="s">
        <v>45</v>
      </c>
      <c r="K89" s="71" t="s">
        <v>126</v>
      </c>
      <c r="L89" s="78"/>
      <c r="M89" s="18"/>
      <c r="N89" s="42" t="s">
        <v>51</v>
      </c>
      <c r="O89" s="18"/>
      <c r="P89" s="18"/>
      <c r="Q89" s="18"/>
      <c r="R89" s="18"/>
      <c r="S89" s="32">
        <v>43163.0</v>
      </c>
      <c r="T89" s="20" t="s">
        <v>60</v>
      </c>
      <c r="U89" s="75" t="s">
        <v>130</v>
      </c>
      <c r="V89" s="76"/>
      <c r="W89" s="18"/>
      <c r="X89" s="35"/>
      <c r="Y89" s="35"/>
      <c r="Z89" s="35"/>
      <c r="AA89" s="35"/>
      <c r="AB89" s="35"/>
      <c r="AC89" s="35"/>
      <c r="AD89" s="35"/>
      <c r="AE89" s="35"/>
      <c r="AF89" s="35"/>
      <c r="AG89" s="35"/>
    </row>
    <row r="90">
      <c r="A90" s="55" t="s">
        <v>460</v>
      </c>
      <c r="B90" s="20"/>
      <c r="C90" s="20" t="s">
        <v>102</v>
      </c>
      <c r="D90" s="20"/>
      <c r="E90" s="20"/>
      <c r="F90" s="20" t="s">
        <v>103</v>
      </c>
      <c r="G90" s="20" t="s">
        <v>41</v>
      </c>
      <c r="H90" s="91" t="s">
        <v>461</v>
      </c>
      <c r="I90" s="69" t="s">
        <v>462</v>
      </c>
      <c r="J90" s="58" t="s">
        <v>45</v>
      </c>
      <c r="K90" s="59" t="s">
        <v>46</v>
      </c>
      <c r="L90" s="59"/>
      <c r="M90" s="20"/>
      <c r="N90" s="58" t="s">
        <v>51</v>
      </c>
      <c r="O90" s="88" t="s">
        <v>463</v>
      </c>
      <c r="P90" s="20"/>
      <c r="Q90" s="82"/>
      <c r="R90" s="18"/>
      <c r="S90" s="32">
        <v>43163.0</v>
      </c>
      <c r="T90" s="20" t="s">
        <v>60</v>
      </c>
      <c r="U90" s="33" t="s">
        <v>98</v>
      </c>
      <c r="V90" s="64" t="s">
        <v>99</v>
      </c>
      <c r="W90" s="58" t="s">
        <v>464</v>
      </c>
      <c r="X90" s="35"/>
      <c r="Y90" s="35"/>
      <c r="Z90" s="35"/>
      <c r="AA90" s="35"/>
      <c r="AB90" s="35"/>
      <c r="AC90" s="35"/>
      <c r="AD90" s="35"/>
      <c r="AE90" s="35"/>
      <c r="AF90" s="35"/>
      <c r="AG90" s="35"/>
    </row>
    <row r="91">
      <c r="A91" s="66" t="s">
        <v>465</v>
      </c>
      <c r="B91" s="24"/>
      <c r="C91" s="24"/>
      <c r="D91" s="24"/>
      <c r="E91" s="24"/>
      <c r="F91" s="36" t="s">
        <v>103</v>
      </c>
      <c r="G91" s="36" t="s">
        <v>141</v>
      </c>
      <c r="H91" s="100" t="s">
        <v>466</v>
      </c>
      <c r="I91" s="36" t="s">
        <v>467</v>
      </c>
      <c r="J91" s="17" t="s">
        <v>45</v>
      </c>
      <c r="K91" s="26" t="s">
        <v>398</v>
      </c>
      <c r="L91" s="26"/>
      <c r="M91" s="17"/>
      <c r="N91" s="17" t="s">
        <v>51</v>
      </c>
      <c r="O91" s="17"/>
      <c r="P91" s="24"/>
      <c r="Q91" s="24"/>
      <c r="R91" s="24"/>
      <c r="S91" s="37">
        <v>43149.0</v>
      </c>
      <c r="T91" s="17" t="s">
        <v>60</v>
      </c>
      <c r="U91" s="38" t="s">
        <v>69</v>
      </c>
      <c r="V91" s="39"/>
      <c r="W91" s="24"/>
      <c r="X91" s="35"/>
      <c r="Y91" s="35"/>
      <c r="Z91" s="35"/>
      <c r="AA91" s="35"/>
      <c r="AB91" s="35"/>
      <c r="AC91" s="35"/>
      <c r="AD91" s="35"/>
      <c r="AE91" s="35"/>
      <c r="AF91" s="35"/>
      <c r="AG91" s="35"/>
    </row>
    <row r="92">
      <c r="A92" s="66" t="s">
        <v>465</v>
      </c>
      <c r="B92" s="69" t="s">
        <v>468</v>
      </c>
      <c r="C92" s="20" t="s">
        <v>102</v>
      </c>
      <c r="D92" s="18"/>
      <c r="E92" s="18"/>
      <c r="F92" s="66" t="s">
        <v>103</v>
      </c>
      <c r="G92" s="20" t="s">
        <v>151</v>
      </c>
      <c r="H92" s="91" t="s">
        <v>125</v>
      </c>
      <c r="I92" s="69" t="s">
        <v>469</v>
      </c>
      <c r="J92" s="58" t="s">
        <v>45</v>
      </c>
      <c r="K92" s="59" t="s">
        <v>126</v>
      </c>
      <c r="L92" s="59" t="s">
        <v>127</v>
      </c>
      <c r="M92" s="20"/>
      <c r="N92" s="58" t="s">
        <v>51</v>
      </c>
      <c r="O92" s="88" t="s">
        <v>470</v>
      </c>
      <c r="P92" s="20"/>
      <c r="Q92" s="82"/>
      <c r="R92" s="18"/>
      <c r="S92" s="32">
        <v>43163.0</v>
      </c>
      <c r="T92" s="20" t="s">
        <v>60</v>
      </c>
      <c r="U92" s="33" t="s">
        <v>98</v>
      </c>
      <c r="V92" s="64" t="s">
        <v>99</v>
      </c>
      <c r="W92" s="42" t="s">
        <v>471</v>
      </c>
      <c r="X92" s="89"/>
      <c r="Y92" s="89"/>
      <c r="Z92" s="89"/>
      <c r="AA92" s="89"/>
      <c r="AB92" s="42"/>
      <c r="AC92" s="42"/>
      <c r="AD92" s="42"/>
      <c r="AE92" s="42"/>
      <c r="AF92" s="42"/>
      <c r="AG92" s="42"/>
    </row>
    <row r="93">
      <c r="A93" s="58" t="s">
        <v>472</v>
      </c>
      <c r="B93" s="20"/>
      <c r="C93" s="20"/>
      <c r="D93" s="18"/>
      <c r="E93" s="18"/>
      <c r="F93" s="66" t="s">
        <v>38</v>
      </c>
      <c r="G93" s="20" t="s">
        <v>41</v>
      </c>
      <c r="H93" s="57" t="s">
        <v>473</v>
      </c>
      <c r="I93" s="102"/>
      <c r="J93" s="58" t="s">
        <v>45</v>
      </c>
      <c r="K93" s="59" t="s">
        <v>67</v>
      </c>
      <c r="L93" s="59"/>
      <c r="M93" s="20"/>
      <c r="N93" s="58" t="s">
        <v>51</v>
      </c>
      <c r="O93" s="88" t="s">
        <v>474</v>
      </c>
      <c r="P93" s="20"/>
      <c r="Q93" s="82"/>
      <c r="R93" s="18"/>
      <c r="S93" s="32">
        <v>43163.0</v>
      </c>
      <c r="T93" s="20" t="s">
        <v>60</v>
      </c>
      <c r="U93" s="33" t="s">
        <v>98</v>
      </c>
      <c r="V93" s="64" t="s">
        <v>99</v>
      </c>
      <c r="W93" s="42" t="s">
        <v>475</v>
      </c>
      <c r="X93" s="89"/>
      <c r="Y93" s="89"/>
      <c r="Z93" s="89"/>
      <c r="AA93" s="89"/>
      <c r="AB93" s="42"/>
      <c r="AC93" s="42"/>
      <c r="AD93" s="42"/>
      <c r="AE93" s="42"/>
      <c r="AF93" s="42"/>
      <c r="AG93" s="42"/>
    </row>
    <row r="94">
      <c r="A94" s="55" t="s">
        <v>262</v>
      </c>
      <c r="B94" s="20"/>
      <c r="C94" s="20"/>
      <c r="D94" s="18"/>
      <c r="E94" s="18"/>
      <c r="F94" s="66" t="s">
        <v>103</v>
      </c>
      <c r="G94" s="20" t="s">
        <v>41</v>
      </c>
      <c r="H94" s="57" t="s">
        <v>476</v>
      </c>
      <c r="I94" s="102"/>
      <c r="J94" s="58" t="s">
        <v>45</v>
      </c>
      <c r="K94" s="59" t="s">
        <v>477</v>
      </c>
      <c r="L94" s="59"/>
      <c r="M94" s="20"/>
      <c r="N94" s="58" t="s">
        <v>51</v>
      </c>
      <c r="O94" s="88" t="s">
        <v>478</v>
      </c>
      <c r="P94" s="20"/>
      <c r="Q94" s="82"/>
      <c r="R94" s="18"/>
      <c r="S94" s="32">
        <v>43163.0</v>
      </c>
      <c r="T94" s="20" t="s">
        <v>60</v>
      </c>
      <c r="U94" s="33" t="s">
        <v>98</v>
      </c>
      <c r="V94" s="64" t="s">
        <v>99</v>
      </c>
      <c r="W94" s="42" t="s">
        <v>479</v>
      </c>
      <c r="X94" s="35"/>
      <c r="Y94" s="35"/>
      <c r="Z94" s="35"/>
      <c r="AA94" s="35"/>
      <c r="AB94" s="35"/>
      <c r="AC94" s="35"/>
      <c r="AD94" s="35"/>
      <c r="AE94" s="35"/>
      <c r="AF94" s="35"/>
      <c r="AG94" s="35"/>
    </row>
    <row r="95">
      <c r="A95" s="69" t="s">
        <v>480</v>
      </c>
      <c r="B95" s="18"/>
      <c r="C95" s="18"/>
      <c r="D95" s="18"/>
      <c r="E95" s="18"/>
      <c r="F95" s="20" t="s">
        <v>64</v>
      </c>
      <c r="G95" s="20" t="s">
        <v>41</v>
      </c>
      <c r="H95" s="96" t="s">
        <v>481</v>
      </c>
      <c r="I95" s="18"/>
      <c r="J95" s="42" t="s">
        <v>45</v>
      </c>
      <c r="K95" s="104" t="s">
        <v>482</v>
      </c>
      <c r="L95" s="78"/>
      <c r="M95" s="18"/>
      <c r="N95" s="42" t="s">
        <v>51</v>
      </c>
      <c r="O95" s="18"/>
      <c r="P95" s="18"/>
      <c r="Q95" s="18"/>
      <c r="R95" s="18"/>
      <c r="S95" s="32">
        <v>43163.0</v>
      </c>
      <c r="T95" s="20" t="s">
        <v>60</v>
      </c>
      <c r="U95" s="75" t="s">
        <v>130</v>
      </c>
      <c r="V95" s="76"/>
      <c r="W95" s="18"/>
      <c r="X95" s="35"/>
      <c r="Y95" s="35"/>
      <c r="Z95" s="35"/>
      <c r="AA95" s="35"/>
      <c r="AB95" s="35"/>
      <c r="AC95" s="35"/>
      <c r="AD95" s="35"/>
      <c r="AE95" s="35"/>
      <c r="AF95" s="35"/>
      <c r="AG95" s="35"/>
    </row>
    <row r="96">
      <c r="A96" s="55" t="s">
        <v>483</v>
      </c>
      <c r="B96" s="20"/>
      <c r="C96" s="20"/>
      <c r="D96" s="18"/>
      <c r="E96" s="18"/>
      <c r="F96" s="66" t="s">
        <v>64</v>
      </c>
      <c r="G96" s="20" t="s">
        <v>41</v>
      </c>
      <c r="H96" s="57" t="s">
        <v>484</v>
      </c>
      <c r="I96" s="102"/>
      <c r="J96" s="58" t="s">
        <v>45</v>
      </c>
      <c r="K96" s="59" t="s">
        <v>46</v>
      </c>
      <c r="L96" s="59"/>
      <c r="M96" s="20"/>
      <c r="N96" s="58" t="s">
        <v>51</v>
      </c>
      <c r="O96" s="88" t="s">
        <v>485</v>
      </c>
      <c r="P96" s="20"/>
      <c r="Q96" s="82"/>
      <c r="R96" s="18"/>
      <c r="S96" s="32">
        <v>43163.0</v>
      </c>
      <c r="T96" s="20" t="s">
        <v>60</v>
      </c>
      <c r="U96" s="33" t="s">
        <v>98</v>
      </c>
      <c r="V96" s="64" t="s">
        <v>99</v>
      </c>
      <c r="W96" s="42" t="s">
        <v>486</v>
      </c>
      <c r="X96" s="35"/>
      <c r="Y96" s="35"/>
      <c r="Z96" s="35"/>
      <c r="AA96" s="35"/>
      <c r="AB96" s="35"/>
      <c r="AC96" s="35"/>
      <c r="AD96" s="35"/>
      <c r="AE96" s="35"/>
      <c r="AF96" s="35"/>
      <c r="AG96" s="35"/>
    </row>
    <row r="97">
      <c r="A97" s="55" t="s">
        <v>487</v>
      </c>
      <c r="B97" s="20"/>
      <c r="C97" s="20"/>
      <c r="D97" s="18"/>
      <c r="E97" s="18"/>
      <c r="F97" s="56" t="s">
        <v>64</v>
      </c>
      <c r="G97" s="20" t="s">
        <v>41</v>
      </c>
      <c r="H97" s="57" t="s">
        <v>279</v>
      </c>
      <c r="I97" s="102"/>
      <c r="J97" s="58" t="s">
        <v>45</v>
      </c>
      <c r="K97" s="59" t="s">
        <v>148</v>
      </c>
      <c r="L97" s="59"/>
      <c r="M97" s="20"/>
      <c r="N97" s="58" t="s">
        <v>51</v>
      </c>
      <c r="O97" s="61" t="s">
        <v>488</v>
      </c>
      <c r="P97" s="20"/>
      <c r="Q97" s="82"/>
      <c r="R97" s="18"/>
      <c r="S97" s="32">
        <v>43163.0</v>
      </c>
      <c r="T97" s="20" t="s">
        <v>60</v>
      </c>
      <c r="U97" s="33" t="s">
        <v>98</v>
      </c>
      <c r="V97" s="64" t="s">
        <v>99</v>
      </c>
      <c r="W97" s="42" t="s">
        <v>489</v>
      </c>
      <c r="X97" s="35"/>
      <c r="Y97" s="35"/>
      <c r="Z97" s="35"/>
      <c r="AA97" s="35"/>
      <c r="AB97" s="35"/>
      <c r="AC97" s="35"/>
      <c r="AD97" s="35"/>
      <c r="AE97" s="35"/>
      <c r="AF97" s="35"/>
      <c r="AG97" s="35"/>
    </row>
    <row r="98">
      <c r="A98" s="69" t="s">
        <v>490</v>
      </c>
      <c r="B98" s="18"/>
      <c r="C98" s="18"/>
      <c r="D98" s="18"/>
      <c r="E98" s="18"/>
      <c r="F98" s="56" t="s">
        <v>38</v>
      </c>
      <c r="G98" s="20" t="s">
        <v>41</v>
      </c>
      <c r="H98" s="105" t="s">
        <v>217</v>
      </c>
      <c r="I98" s="18"/>
      <c r="J98" s="42" t="s">
        <v>45</v>
      </c>
      <c r="K98" s="71" t="s">
        <v>218</v>
      </c>
      <c r="L98" s="78"/>
      <c r="M98" s="18"/>
      <c r="N98" s="42" t="s">
        <v>51</v>
      </c>
      <c r="O98" s="18"/>
      <c r="P98" s="18"/>
      <c r="Q98" s="18"/>
      <c r="R98" s="18"/>
      <c r="S98" s="32">
        <v>43163.0</v>
      </c>
      <c r="T98" s="20" t="s">
        <v>60</v>
      </c>
      <c r="U98" s="75" t="s">
        <v>130</v>
      </c>
      <c r="V98" s="76"/>
      <c r="W98" s="18"/>
      <c r="X98" s="35"/>
      <c r="Y98" s="35"/>
      <c r="Z98" s="35"/>
      <c r="AA98" s="35"/>
      <c r="AB98" s="35"/>
      <c r="AC98" s="35"/>
      <c r="AD98" s="35"/>
      <c r="AE98" s="35"/>
      <c r="AF98" s="35"/>
      <c r="AG98" s="35"/>
    </row>
    <row r="99">
      <c r="A99" s="58" t="s">
        <v>491</v>
      </c>
      <c r="B99" s="20"/>
      <c r="C99" s="20"/>
      <c r="D99" s="18"/>
      <c r="E99" s="18"/>
      <c r="F99" s="20" t="s">
        <v>103</v>
      </c>
      <c r="G99" s="20" t="s">
        <v>41</v>
      </c>
      <c r="H99" s="57" t="s">
        <v>492</v>
      </c>
      <c r="I99" s="102"/>
      <c r="J99" s="58" t="s">
        <v>45</v>
      </c>
      <c r="K99" s="59" t="s">
        <v>493</v>
      </c>
      <c r="L99" s="59"/>
      <c r="M99" s="20"/>
      <c r="N99" s="58" t="s">
        <v>51</v>
      </c>
      <c r="O99" s="88" t="s">
        <v>494</v>
      </c>
      <c r="P99" s="20"/>
      <c r="Q99" s="82"/>
      <c r="R99" s="18"/>
      <c r="S99" s="32">
        <v>43163.0</v>
      </c>
      <c r="T99" s="20" t="s">
        <v>60</v>
      </c>
      <c r="U99" s="33" t="s">
        <v>98</v>
      </c>
      <c r="V99" s="64" t="s">
        <v>99</v>
      </c>
      <c r="W99" s="42" t="s">
        <v>495</v>
      </c>
      <c r="X99" s="35"/>
      <c r="Y99" s="35"/>
      <c r="Z99" s="35"/>
      <c r="AA99" s="35"/>
      <c r="AB99" s="35"/>
      <c r="AC99" s="35"/>
      <c r="AD99" s="35"/>
      <c r="AE99" s="35"/>
      <c r="AF99" s="35"/>
      <c r="AG99" s="35"/>
    </row>
    <row r="100">
      <c r="A100" s="17" t="s">
        <v>496</v>
      </c>
      <c r="B100" s="24"/>
      <c r="C100" s="24"/>
      <c r="D100" s="24"/>
      <c r="E100" s="24"/>
      <c r="F100" s="36" t="s">
        <v>103</v>
      </c>
      <c r="G100" s="36" t="s">
        <v>41</v>
      </c>
      <c r="H100" s="23" t="s">
        <v>497</v>
      </c>
      <c r="I100" s="24"/>
      <c r="J100" s="17" t="s">
        <v>45</v>
      </c>
      <c r="K100" s="26" t="s">
        <v>112</v>
      </c>
      <c r="L100" s="26"/>
      <c r="M100" s="17"/>
      <c r="N100" s="17" t="s">
        <v>51</v>
      </c>
      <c r="O100" s="17"/>
      <c r="P100" s="24"/>
      <c r="Q100" s="24"/>
      <c r="R100" s="24"/>
      <c r="S100" s="37">
        <v>43149.0</v>
      </c>
      <c r="T100" s="17" t="s">
        <v>60</v>
      </c>
      <c r="U100" s="38" t="s">
        <v>69</v>
      </c>
      <c r="V100" s="39"/>
      <c r="W100" s="24"/>
      <c r="X100" s="35"/>
      <c r="Y100" s="35"/>
      <c r="Z100" s="35"/>
      <c r="AA100" s="35"/>
      <c r="AB100" s="35"/>
      <c r="AC100" s="35"/>
      <c r="AD100" s="35"/>
      <c r="AE100" s="35"/>
      <c r="AF100" s="35"/>
      <c r="AG100" s="35"/>
    </row>
    <row r="101">
      <c r="A101" s="69" t="s">
        <v>498</v>
      </c>
      <c r="B101" s="18"/>
      <c r="C101" s="18"/>
      <c r="D101" s="18"/>
      <c r="E101" s="18"/>
      <c r="F101" s="66" t="s">
        <v>38</v>
      </c>
      <c r="G101" s="20" t="s">
        <v>41</v>
      </c>
      <c r="H101" s="96" t="s">
        <v>499</v>
      </c>
      <c r="I101" s="18"/>
      <c r="J101" s="42" t="s">
        <v>45</v>
      </c>
      <c r="K101" s="80" t="s">
        <v>218</v>
      </c>
      <c r="L101" s="71"/>
      <c r="M101" s="20"/>
      <c r="N101" s="42" t="s">
        <v>51</v>
      </c>
      <c r="O101" s="81"/>
      <c r="P101" s="18"/>
      <c r="Q101" s="18"/>
      <c r="R101" s="18"/>
      <c r="S101" s="32">
        <v>43163.0</v>
      </c>
      <c r="T101" s="20" t="s">
        <v>60</v>
      </c>
      <c r="U101" s="75" t="s">
        <v>130</v>
      </c>
      <c r="V101" s="83"/>
      <c r="W101" s="42"/>
      <c r="X101" s="35"/>
      <c r="Y101" s="35"/>
      <c r="Z101" s="35"/>
      <c r="AA101" s="35"/>
      <c r="AB101" s="35"/>
      <c r="AC101" s="35"/>
      <c r="AD101" s="35"/>
      <c r="AE101" s="35"/>
      <c r="AF101" s="35"/>
      <c r="AG101" s="35"/>
    </row>
    <row r="102">
      <c r="A102" s="58" t="s">
        <v>500</v>
      </c>
      <c r="B102" s="20"/>
      <c r="C102" s="20"/>
      <c r="D102" s="33"/>
      <c r="E102" s="33"/>
      <c r="F102" s="66" t="s">
        <v>64</v>
      </c>
      <c r="G102" s="20" t="s">
        <v>41</v>
      </c>
      <c r="H102" s="57" t="s">
        <v>501</v>
      </c>
      <c r="I102" s="102"/>
      <c r="J102" s="58" t="s">
        <v>45</v>
      </c>
      <c r="K102" s="59" t="s">
        <v>218</v>
      </c>
      <c r="L102" s="59"/>
      <c r="M102" s="20"/>
      <c r="N102" s="58" t="s">
        <v>51</v>
      </c>
      <c r="O102" s="88" t="s">
        <v>502</v>
      </c>
      <c r="P102" s="20"/>
      <c r="Q102" s="82"/>
      <c r="R102" s="18"/>
      <c r="S102" s="32">
        <v>43163.0</v>
      </c>
      <c r="T102" s="20" t="s">
        <v>60</v>
      </c>
      <c r="U102" s="33" t="s">
        <v>98</v>
      </c>
      <c r="V102" s="64" t="s">
        <v>99</v>
      </c>
      <c r="W102" s="58" t="s">
        <v>503</v>
      </c>
      <c r="X102" s="35"/>
      <c r="Y102" s="35"/>
      <c r="Z102" s="35"/>
      <c r="AA102" s="35"/>
      <c r="AB102" s="35"/>
      <c r="AC102" s="35"/>
      <c r="AD102" s="35"/>
      <c r="AE102" s="35"/>
      <c r="AF102" s="35"/>
      <c r="AG102" s="35"/>
    </row>
    <row r="103">
      <c r="A103" s="58" t="s">
        <v>504</v>
      </c>
      <c r="B103" s="20"/>
      <c r="C103" s="20" t="s">
        <v>505</v>
      </c>
      <c r="D103" s="18"/>
      <c r="E103" s="18"/>
      <c r="F103" s="66" t="s">
        <v>131</v>
      </c>
      <c r="G103" s="20" t="s">
        <v>41</v>
      </c>
      <c r="H103" s="57" t="s">
        <v>506</v>
      </c>
      <c r="I103" s="102"/>
      <c r="J103" s="58" t="s">
        <v>45</v>
      </c>
      <c r="K103" s="59" t="s">
        <v>192</v>
      </c>
      <c r="L103" s="59"/>
      <c r="M103" s="20"/>
      <c r="N103" s="58" t="s">
        <v>51</v>
      </c>
      <c r="O103" s="88" t="s">
        <v>507</v>
      </c>
      <c r="P103" s="20"/>
      <c r="Q103" s="82"/>
      <c r="R103" s="18"/>
      <c r="S103" s="32">
        <v>43163.0</v>
      </c>
      <c r="T103" s="20" t="s">
        <v>60</v>
      </c>
      <c r="U103" s="33" t="s">
        <v>98</v>
      </c>
      <c r="V103" s="64" t="s">
        <v>99</v>
      </c>
      <c r="W103" s="42" t="s">
        <v>508</v>
      </c>
      <c r="X103" s="35"/>
      <c r="Y103" s="35"/>
      <c r="Z103" s="35"/>
      <c r="AA103" s="35"/>
      <c r="AB103" s="35"/>
      <c r="AC103" s="35"/>
      <c r="AD103" s="35"/>
      <c r="AE103" s="35"/>
      <c r="AF103" s="35"/>
      <c r="AG103" s="35"/>
    </row>
    <row r="104">
      <c r="A104" s="69" t="s">
        <v>509</v>
      </c>
      <c r="B104" s="18"/>
      <c r="C104" s="20" t="s">
        <v>71</v>
      </c>
      <c r="D104" s="18"/>
      <c r="E104" s="18"/>
      <c r="F104" s="20" t="s">
        <v>73</v>
      </c>
      <c r="G104" s="20" t="s">
        <v>41</v>
      </c>
      <c r="H104" s="96" t="s">
        <v>87</v>
      </c>
      <c r="I104" s="18"/>
      <c r="J104" s="42" t="s">
        <v>45</v>
      </c>
      <c r="K104" s="71" t="s">
        <v>76</v>
      </c>
      <c r="L104" s="78"/>
      <c r="M104" s="18"/>
      <c r="N104" s="42" t="s">
        <v>51</v>
      </c>
      <c r="O104" s="18"/>
      <c r="P104" s="18"/>
      <c r="Q104" s="18"/>
      <c r="R104" s="18"/>
      <c r="S104" s="32">
        <v>43163.0</v>
      </c>
      <c r="T104" s="20" t="s">
        <v>60</v>
      </c>
      <c r="U104" s="75" t="s">
        <v>130</v>
      </c>
      <c r="V104" s="76"/>
      <c r="W104" s="18"/>
      <c r="X104" s="35"/>
      <c r="Y104" s="35"/>
      <c r="Z104" s="35"/>
      <c r="AA104" s="35"/>
      <c r="AB104" s="35"/>
      <c r="AC104" s="35"/>
      <c r="AD104" s="35"/>
      <c r="AE104" s="35"/>
      <c r="AF104" s="35"/>
      <c r="AG104" s="35"/>
    </row>
    <row r="105">
      <c r="A105" s="69" t="s">
        <v>510</v>
      </c>
      <c r="B105" s="20" t="s">
        <v>511</v>
      </c>
      <c r="C105" s="18"/>
      <c r="D105" s="18"/>
      <c r="E105" s="18"/>
      <c r="F105" s="20" t="s">
        <v>38</v>
      </c>
      <c r="G105" s="20" t="s">
        <v>41</v>
      </c>
      <c r="H105" s="96" t="s">
        <v>512</v>
      </c>
      <c r="I105" s="18"/>
      <c r="J105" s="42" t="s">
        <v>45</v>
      </c>
      <c r="K105" s="71" t="s">
        <v>456</v>
      </c>
      <c r="L105" s="78"/>
      <c r="M105" s="18"/>
      <c r="N105" s="42" t="s">
        <v>51</v>
      </c>
      <c r="O105" s="18"/>
      <c r="P105" s="18"/>
      <c r="Q105" s="18"/>
      <c r="R105" s="18"/>
      <c r="S105" s="32">
        <v>43163.0</v>
      </c>
      <c r="T105" s="20" t="s">
        <v>60</v>
      </c>
      <c r="U105" s="75" t="s">
        <v>130</v>
      </c>
      <c r="V105" s="76"/>
      <c r="W105" s="18"/>
      <c r="X105" s="35"/>
      <c r="Y105" s="35"/>
      <c r="Z105" s="35"/>
      <c r="AA105" s="35"/>
      <c r="AB105" s="35"/>
      <c r="AC105" s="35"/>
      <c r="AD105" s="35"/>
      <c r="AE105" s="35"/>
      <c r="AF105" s="35"/>
      <c r="AG105" s="35"/>
    </row>
    <row r="106">
      <c r="A106" s="58" t="s">
        <v>513</v>
      </c>
      <c r="B106" s="20"/>
      <c r="C106" s="20"/>
      <c r="D106" s="33"/>
      <c r="E106" s="20"/>
      <c r="F106" s="66" t="s">
        <v>38</v>
      </c>
      <c r="G106" s="20" t="s">
        <v>41</v>
      </c>
      <c r="H106" s="57" t="s">
        <v>514</v>
      </c>
      <c r="I106" s="102"/>
      <c r="J106" s="58" t="s">
        <v>45</v>
      </c>
      <c r="K106" s="59" t="s">
        <v>269</v>
      </c>
      <c r="L106" s="59" t="s">
        <v>515</v>
      </c>
      <c r="M106" s="20"/>
      <c r="N106" s="58" t="s">
        <v>51</v>
      </c>
      <c r="O106" s="88" t="s">
        <v>516</v>
      </c>
      <c r="P106" s="20"/>
      <c r="Q106" s="82"/>
      <c r="R106" s="18"/>
      <c r="S106" s="32">
        <v>43163.0</v>
      </c>
      <c r="T106" s="20" t="s">
        <v>60</v>
      </c>
      <c r="U106" s="33" t="s">
        <v>98</v>
      </c>
      <c r="V106" s="64" t="s">
        <v>99</v>
      </c>
      <c r="W106" s="42" t="s">
        <v>517</v>
      </c>
      <c r="X106" s="40"/>
      <c r="Y106" s="40"/>
      <c r="Z106" s="40"/>
      <c r="AA106" s="40"/>
      <c r="AB106" s="42"/>
      <c r="AC106" s="42"/>
      <c r="AD106" s="42"/>
      <c r="AE106" s="42"/>
      <c r="AF106" s="42"/>
      <c r="AG106" s="42"/>
    </row>
    <row r="107">
      <c r="A107" s="17" t="s">
        <v>518</v>
      </c>
      <c r="B107" s="24"/>
      <c r="C107" s="36" t="s">
        <v>102</v>
      </c>
      <c r="D107" s="24"/>
      <c r="E107" s="24"/>
      <c r="F107" s="36" t="s">
        <v>38</v>
      </c>
      <c r="G107" s="36" t="s">
        <v>41</v>
      </c>
      <c r="H107" s="23" t="s">
        <v>519</v>
      </c>
      <c r="I107" s="24"/>
      <c r="J107" s="17" t="s">
        <v>45</v>
      </c>
      <c r="K107" s="26" t="s">
        <v>520</v>
      </c>
      <c r="L107" s="26"/>
      <c r="M107" s="17"/>
      <c r="N107" s="17" t="s">
        <v>51</v>
      </c>
      <c r="O107" s="17"/>
      <c r="P107" s="24"/>
      <c r="Q107" s="24"/>
      <c r="R107" s="24"/>
      <c r="S107" s="37">
        <v>43149.0</v>
      </c>
      <c r="T107" s="17" t="s">
        <v>60</v>
      </c>
      <c r="U107" s="38" t="s">
        <v>69</v>
      </c>
      <c r="V107" s="39"/>
      <c r="W107" s="24"/>
      <c r="X107" s="35"/>
      <c r="Y107" s="35"/>
      <c r="Z107" s="35"/>
      <c r="AA107" s="35"/>
      <c r="AB107" s="35"/>
      <c r="AC107" s="35"/>
      <c r="AD107" s="35"/>
      <c r="AE107" s="35"/>
      <c r="AF107" s="35"/>
      <c r="AG107" s="35"/>
    </row>
    <row r="108">
      <c r="A108" s="43" t="s">
        <v>521</v>
      </c>
      <c r="B108" s="35"/>
      <c r="C108" s="43" t="s">
        <v>102</v>
      </c>
      <c r="D108" s="35"/>
      <c r="E108" s="35"/>
      <c r="F108" s="43" t="s">
        <v>103</v>
      </c>
      <c r="G108" s="20" t="s">
        <v>39</v>
      </c>
      <c r="H108" s="44"/>
      <c r="I108" s="35"/>
      <c r="J108" s="42" t="s">
        <v>45</v>
      </c>
      <c r="K108" s="45" t="s">
        <v>398</v>
      </c>
      <c r="L108" s="106" t="s">
        <v>399</v>
      </c>
      <c r="M108" s="35"/>
      <c r="N108" s="42" t="s">
        <v>51</v>
      </c>
      <c r="O108" s="49" t="s">
        <v>522</v>
      </c>
      <c r="P108" s="35"/>
      <c r="Q108" s="35"/>
      <c r="R108" s="35"/>
      <c r="S108" s="50">
        <v>43262.0</v>
      </c>
      <c r="T108" s="43" t="s">
        <v>81</v>
      </c>
      <c r="U108" s="43" t="s">
        <v>82</v>
      </c>
      <c r="V108" s="52"/>
      <c r="W108" s="35"/>
      <c r="X108" s="35"/>
      <c r="Y108" s="35"/>
      <c r="Z108" s="35"/>
      <c r="AA108" s="35"/>
      <c r="AB108" s="35"/>
      <c r="AC108" s="35"/>
      <c r="AD108" s="35"/>
      <c r="AE108" s="35"/>
      <c r="AF108" s="35"/>
      <c r="AG108" s="35"/>
    </row>
    <row r="109">
      <c r="A109" s="43" t="s">
        <v>523</v>
      </c>
      <c r="B109" s="35"/>
      <c r="C109" s="43" t="s">
        <v>102</v>
      </c>
      <c r="D109" s="35"/>
      <c r="E109" s="35"/>
      <c r="F109" s="43" t="s">
        <v>103</v>
      </c>
      <c r="G109" s="20" t="s">
        <v>41</v>
      </c>
      <c r="H109" s="44" t="s">
        <v>524</v>
      </c>
      <c r="I109" s="35"/>
      <c r="J109" s="42" t="s">
        <v>45</v>
      </c>
      <c r="K109" s="45" t="s">
        <v>126</v>
      </c>
      <c r="L109" s="106"/>
      <c r="M109" s="35"/>
      <c r="N109" s="42" t="s">
        <v>51</v>
      </c>
      <c r="O109" s="49" t="s">
        <v>525</v>
      </c>
      <c r="P109" s="35"/>
      <c r="Q109" s="35"/>
      <c r="R109" s="35"/>
      <c r="S109" s="50">
        <v>43262.0</v>
      </c>
      <c r="T109" s="43" t="s">
        <v>81</v>
      </c>
      <c r="U109" s="43" t="s">
        <v>82</v>
      </c>
      <c r="V109" s="52"/>
      <c r="W109" s="35"/>
      <c r="X109" s="35"/>
      <c r="Y109" s="35"/>
      <c r="Z109" s="35"/>
      <c r="AA109" s="35"/>
      <c r="AB109" s="35"/>
      <c r="AC109" s="35"/>
      <c r="AD109" s="35"/>
      <c r="AE109" s="35"/>
      <c r="AF109" s="35"/>
      <c r="AG109" s="35"/>
    </row>
    <row r="110">
      <c r="A110" s="36" t="s">
        <v>526</v>
      </c>
      <c r="B110" s="24"/>
      <c r="C110" s="36" t="s">
        <v>102</v>
      </c>
      <c r="D110" s="24"/>
      <c r="E110" s="24"/>
      <c r="F110" s="36" t="s">
        <v>103</v>
      </c>
      <c r="G110" s="36" t="s">
        <v>141</v>
      </c>
      <c r="H110" s="23" t="s">
        <v>466</v>
      </c>
      <c r="I110" s="24" t="s">
        <v>527</v>
      </c>
      <c r="J110" s="17" t="s">
        <v>45</v>
      </c>
      <c r="K110" s="26" t="s">
        <v>398</v>
      </c>
      <c r="L110" s="26" t="s">
        <v>399</v>
      </c>
      <c r="M110" s="17"/>
      <c r="N110" s="17" t="s">
        <v>51</v>
      </c>
      <c r="O110" s="17"/>
      <c r="P110" s="24"/>
      <c r="Q110" s="24"/>
      <c r="R110" s="24"/>
      <c r="S110" s="37">
        <v>43149.0</v>
      </c>
      <c r="T110" s="17" t="s">
        <v>60</v>
      </c>
      <c r="U110" s="38" t="s">
        <v>69</v>
      </c>
      <c r="V110" s="39"/>
      <c r="W110" s="24"/>
      <c r="X110" s="35"/>
      <c r="Y110" s="35"/>
      <c r="Z110" s="35"/>
      <c r="AA110" s="35"/>
      <c r="AB110" s="35"/>
      <c r="AC110" s="35"/>
      <c r="AD110" s="35"/>
      <c r="AE110" s="35"/>
      <c r="AF110" s="35"/>
      <c r="AG110" s="35"/>
    </row>
    <row r="111">
      <c r="A111" s="55" t="s">
        <v>526</v>
      </c>
      <c r="B111" s="20"/>
      <c r="C111" s="36" t="s">
        <v>102</v>
      </c>
      <c r="D111" s="18"/>
      <c r="E111" s="18"/>
      <c r="F111" s="20" t="s">
        <v>103</v>
      </c>
      <c r="G111" s="20" t="s">
        <v>41</v>
      </c>
      <c r="H111" s="57" t="s">
        <v>176</v>
      </c>
      <c r="I111" s="102"/>
      <c r="J111" s="58" t="s">
        <v>45</v>
      </c>
      <c r="K111" s="59" t="s">
        <v>178</v>
      </c>
      <c r="L111" s="59"/>
      <c r="M111" s="20"/>
      <c r="N111" s="58" t="s">
        <v>51</v>
      </c>
      <c r="O111" s="61" t="s">
        <v>528</v>
      </c>
      <c r="P111" s="20"/>
      <c r="Q111" s="82"/>
      <c r="R111" s="18"/>
      <c r="S111" s="32">
        <v>43163.0</v>
      </c>
      <c r="T111" s="20" t="s">
        <v>60</v>
      </c>
      <c r="U111" s="33" t="s">
        <v>98</v>
      </c>
      <c r="V111" s="64" t="s">
        <v>99</v>
      </c>
      <c r="W111" s="42" t="s">
        <v>529</v>
      </c>
      <c r="X111" s="35"/>
      <c r="Y111" s="35"/>
      <c r="Z111" s="35"/>
      <c r="AA111" s="35"/>
      <c r="AB111" s="35"/>
      <c r="AC111" s="35"/>
      <c r="AD111" s="35"/>
      <c r="AE111" s="35"/>
      <c r="AF111" s="35"/>
      <c r="AG111" s="35"/>
    </row>
    <row r="112">
      <c r="A112" s="69" t="s">
        <v>530</v>
      </c>
      <c r="B112" s="18"/>
      <c r="C112" s="20" t="s">
        <v>102</v>
      </c>
      <c r="D112" s="18"/>
      <c r="E112" s="18"/>
      <c r="F112" s="20" t="s">
        <v>103</v>
      </c>
      <c r="G112" s="20" t="s">
        <v>41</v>
      </c>
      <c r="H112" s="96" t="s">
        <v>531</v>
      </c>
      <c r="I112" s="18"/>
      <c r="J112" s="42" t="s">
        <v>45</v>
      </c>
      <c r="K112" s="71" t="s">
        <v>178</v>
      </c>
      <c r="L112" s="78"/>
      <c r="M112" s="18"/>
      <c r="N112" s="42" t="s">
        <v>51</v>
      </c>
      <c r="O112" s="18"/>
      <c r="P112" s="18"/>
      <c r="Q112" s="18"/>
      <c r="R112" s="18"/>
      <c r="S112" s="32">
        <v>43163.0</v>
      </c>
      <c r="T112" s="20" t="s">
        <v>60</v>
      </c>
      <c r="U112" s="75" t="s">
        <v>130</v>
      </c>
      <c r="V112" s="76"/>
      <c r="W112" s="18"/>
      <c r="X112" s="35"/>
      <c r="Y112" s="35"/>
      <c r="Z112" s="35"/>
      <c r="AA112" s="35"/>
      <c r="AB112" s="35"/>
      <c r="AC112" s="35"/>
      <c r="AD112" s="35"/>
      <c r="AE112" s="35"/>
      <c r="AF112" s="35"/>
      <c r="AG112" s="35"/>
    </row>
    <row r="113">
      <c r="A113" s="69" t="s">
        <v>532</v>
      </c>
      <c r="B113" s="18"/>
      <c r="C113" s="18"/>
      <c r="D113" s="18"/>
      <c r="E113" s="18"/>
      <c r="F113" s="20" t="s">
        <v>38</v>
      </c>
      <c r="G113" s="20" t="s">
        <v>141</v>
      </c>
      <c r="H113" s="96" t="s">
        <v>533</v>
      </c>
      <c r="I113" s="20" t="s">
        <v>534</v>
      </c>
      <c r="J113" s="42" t="s">
        <v>45</v>
      </c>
      <c r="K113" s="71" t="s">
        <v>535</v>
      </c>
      <c r="L113" s="78"/>
      <c r="M113" s="18"/>
      <c r="N113" s="42" t="s">
        <v>51</v>
      </c>
      <c r="O113" s="18"/>
      <c r="P113" s="18"/>
      <c r="Q113" s="18"/>
      <c r="R113" s="18"/>
      <c r="S113" s="32">
        <v>43163.0</v>
      </c>
      <c r="T113" s="20" t="s">
        <v>60</v>
      </c>
      <c r="U113" s="75" t="s">
        <v>130</v>
      </c>
      <c r="V113" s="76"/>
      <c r="W113" s="18"/>
      <c r="X113" s="35"/>
      <c r="Y113" s="35"/>
      <c r="Z113" s="35"/>
      <c r="AA113" s="35"/>
      <c r="AB113" s="35"/>
      <c r="AC113" s="35"/>
      <c r="AD113" s="35"/>
      <c r="AE113" s="35"/>
      <c r="AF113" s="35"/>
      <c r="AG113" s="35"/>
    </row>
    <row r="114">
      <c r="A114" s="69" t="s">
        <v>536</v>
      </c>
      <c r="B114" s="18"/>
      <c r="C114" s="18"/>
      <c r="D114" s="18"/>
      <c r="E114" s="18"/>
      <c r="F114" s="20" t="s">
        <v>38</v>
      </c>
      <c r="G114" s="20" t="s">
        <v>41</v>
      </c>
      <c r="H114" s="90" t="s">
        <v>537</v>
      </c>
      <c r="I114" s="18"/>
      <c r="J114" s="42" t="s">
        <v>45</v>
      </c>
      <c r="K114" s="71" t="s">
        <v>112</v>
      </c>
      <c r="L114" s="78"/>
      <c r="M114" s="18"/>
      <c r="N114" s="42" t="s">
        <v>51</v>
      </c>
      <c r="O114" s="18"/>
      <c r="P114" s="18"/>
      <c r="Q114" s="18"/>
      <c r="R114" s="18"/>
      <c r="S114" s="32">
        <v>43163.0</v>
      </c>
      <c r="T114" s="20" t="s">
        <v>60</v>
      </c>
      <c r="U114" s="75" t="s">
        <v>130</v>
      </c>
      <c r="V114" s="76"/>
      <c r="W114" s="18"/>
      <c r="X114" s="35"/>
      <c r="Y114" s="35"/>
      <c r="Z114" s="35"/>
      <c r="AA114" s="35"/>
      <c r="AB114" s="35"/>
      <c r="AC114" s="35"/>
      <c r="AD114" s="35"/>
      <c r="AE114" s="35"/>
      <c r="AF114" s="35"/>
      <c r="AG114" s="35"/>
    </row>
    <row r="115">
      <c r="A115" s="58" t="s">
        <v>538</v>
      </c>
      <c r="B115" s="20"/>
      <c r="C115" s="20"/>
      <c r="D115" s="18"/>
      <c r="E115" s="18"/>
      <c r="F115" s="58" t="s">
        <v>134</v>
      </c>
      <c r="G115" s="20" t="s">
        <v>41</v>
      </c>
      <c r="H115" s="57" t="s">
        <v>539</v>
      </c>
      <c r="I115" s="102"/>
      <c r="J115" s="58" t="s">
        <v>45</v>
      </c>
      <c r="K115" s="59" t="s">
        <v>421</v>
      </c>
      <c r="L115" s="59"/>
      <c r="M115" s="20"/>
      <c r="N115" s="58" t="s">
        <v>51</v>
      </c>
      <c r="O115" s="88" t="s">
        <v>540</v>
      </c>
      <c r="P115" s="20"/>
      <c r="Q115" s="82"/>
      <c r="R115" s="18"/>
      <c r="S115" s="32">
        <v>43163.0</v>
      </c>
      <c r="T115" s="20" t="s">
        <v>60</v>
      </c>
      <c r="U115" s="33" t="s">
        <v>98</v>
      </c>
      <c r="V115" s="64" t="s">
        <v>99</v>
      </c>
      <c r="W115" s="42" t="s">
        <v>541</v>
      </c>
      <c r="X115" s="35"/>
      <c r="Y115" s="35"/>
      <c r="Z115" s="35"/>
      <c r="AA115" s="35"/>
      <c r="AB115" s="35"/>
      <c r="AC115" s="35"/>
      <c r="AD115" s="35"/>
      <c r="AE115" s="35"/>
      <c r="AF115" s="35"/>
      <c r="AG115" s="35"/>
    </row>
    <row r="116">
      <c r="A116" s="69" t="s">
        <v>542</v>
      </c>
      <c r="B116" s="18"/>
      <c r="C116" s="18"/>
      <c r="D116" s="18"/>
      <c r="E116" s="18"/>
      <c r="F116" s="20" t="s">
        <v>38</v>
      </c>
      <c r="G116" s="20" t="s">
        <v>41</v>
      </c>
      <c r="H116" s="107" t="s">
        <v>543</v>
      </c>
      <c r="I116" s="18"/>
      <c r="J116" s="42" t="s">
        <v>45</v>
      </c>
      <c r="K116" s="71" t="s">
        <v>206</v>
      </c>
      <c r="L116" s="78"/>
      <c r="M116" s="18"/>
      <c r="N116" s="42" t="s">
        <v>51</v>
      </c>
      <c r="O116" s="18"/>
      <c r="P116" s="18"/>
      <c r="Q116" s="18"/>
      <c r="R116" s="18"/>
      <c r="S116" s="32">
        <v>43163.0</v>
      </c>
      <c r="T116" s="20" t="s">
        <v>60</v>
      </c>
      <c r="U116" s="75" t="s">
        <v>130</v>
      </c>
      <c r="V116" s="76"/>
      <c r="W116" s="18"/>
      <c r="X116" s="35"/>
      <c r="Y116" s="35"/>
      <c r="Z116" s="35"/>
      <c r="AA116" s="35"/>
      <c r="AB116" s="35"/>
      <c r="AC116" s="35"/>
      <c r="AD116" s="35"/>
      <c r="AE116" s="35"/>
      <c r="AF116" s="35"/>
      <c r="AG116" s="35"/>
    </row>
    <row r="117">
      <c r="A117" s="55" t="s">
        <v>544</v>
      </c>
      <c r="B117" s="20"/>
      <c r="C117" s="20"/>
      <c r="D117" s="18"/>
      <c r="E117" s="18"/>
      <c r="F117" s="56" t="s">
        <v>64</v>
      </c>
      <c r="G117" s="20" t="s">
        <v>41</v>
      </c>
      <c r="H117" s="57" t="s">
        <v>545</v>
      </c>
      <c r="I117" s="102"/>
      <c r="J117" s="58" t="s">
        <v>45</v>
      </c>
      <c r="K117" s="59" t="s">
        <v>218</v>
      </c>
      <c r="L117" s="59"/>
      <c r="M117" s="20"/>
      <c r="N117" s="58" t="s">
        <v>51</v>
      </c>
      <c r="O117" s="61" t="s">
        <v>546</v>
      </c>
      <c r="P117" s="20"/>
      <c r="Q117" s="82"/>
      <c r="R117" s="18"/>
      <c r="S117" s="32">
        <v>43163.0</v>
      </c>
      <c r="T117" s="20" t="s">
        <v>60</v>
      </c>
      <c r="U117" s="33" t="s">
        <v>98</v>
      </c>
      <c r="V117" s="64" t="s">
        <v>99</v>
      </c>
      <c r="W117" s="42" t="s">
        <v>547</v>
      </c>
      <c r="X117" s="35"/>
      <c r="Y117" s="35"/>
      <c r="Z117" s="35"/>
      <c r="AA117" s="35"/>
      <c r="AB117" s="35"/>
      <c r="AC117" s="35"/>
      <c r="AD117" s="35"/>
      <c r="AE117" s="35"/>
      <c r="AF117" s="35"/>
      <c r="AG117" s="35"/>
    </row>
    <row r="118">
      <c r="A118" s="17" t="s">
        <v>548</v>
      </c>
      <c r="B118" s="24"/>
      <c r="C118" s="24"/>
      <c r="D118" s="24"/>
      <c r="E118" s="24"/>
      <c r="F118" s="36" t="s">
        <v>38</v>
      </c>
      <c r="G118" s="36" t="s">
        <v>41</v>
      </c>
      <c r="H118" s="108" t="s">
        <v>549</v>
      </c>
      <c r="I118" s="24"/>
      <c r="J118" s="17" t="s">
        <v>45</v>
      </c>
      <c r="K118" s="26" t="s">
        <v>112</v>
      </c>
      <c r="L118" s="26"/>
      <c r="M118" s="17"/>
      <c r="N118" s="17" t="s">
        <v>51</v>
      </c>
      <c r="O118" s="17"/>
      <c r="P118" s="24"/>
      <c r="Q118" s="24"/>
      <c r="R118" s="24"/>
      <c r="S118" s="37">
        <v>43149.0</v>
      </c>
      <c r="T118" s="17" t="s">
        <v>60</v>
      </c>
      <c r="U118" s="38" t="s">
        <v>69</v>
      </c>
      <c r="V118" s="39"/>
      <c r="W118" s="24"/>
      <c r="X118" s="35"/>
      <c r="Y118" s="35"/>
      <c r="Z118" s="35"/>
      <c r="AA118" s="35"/>
      <c r="AB118" s="35"/>
      <c r="AC118" s="35"/>
      <c r="AD118" s="35"/>
      <c r="AE118" s="35"/>
      <c r="AF118" s="35"/>
      <c r="AG118" s="35"/>
    </row>
    <row r="119">
      <c r="A119" s="69" t="s">
        <v>550</v>
      </c>
      <c r="B119" s="18"/>
      <c r="C119" s="18"/>
      <c r="D119" s="18"/>
      <c r="E119" s="18"/>
      <c r="F119" s="20" t="s">
        <v>38</v>
      </c>
      <c r="G119" s="20" t="s">
        <v>41</v>
      </c>
      <c r="H119" s="96" t="s">
        <v>551</v>
      </c>
      <c r="I119" s="20" t="s">
        <v>552</v>
      </c>
      <c r="J119" s="42" t="s">
        <v>45</v>
      </c>
      <c r="K119" s="71" t="s">
        <v>206</v>
      </c>
      <c r="L119" s="78"/>
      <c r="M119" s="18"/>
      <c r="N119" s="42" t="s">
        <v>51</v>
      </c>
      <c r="O119" s="18"/>
      <c r="P119" s="18"/>
      <c r="Q119" s="18"/>
      <c r="R119" s="18"/>
      <c r="S119" s="32">
        <v>43163.0</v>
      </c>
      <c r="T119" s="20" t="s">
        <v>60</v>
      </c>
      <c r="U119" s="75" t="s">
        <v>130</v>
      </c>
      <c r="V119" s="76"/>
      <c r="W119" s="18"/>
      <c r="X119" s="35"/>
      <c r="Y119" s="35"/>
      <c r="Z119" s="35"/>
      <c r="AA119" s="35"/>
      <c r="AB119" s="35"/>
      <c r="AC119" s="35"/>
      <c r="AD119" s="35"/>
      <c r="AE119" s="35"/>
      <c r="AF119" s="35"/>
      <c r="AG119" s="35"/>
    </row>
    <row r="120">
      <c r="A120" s="69" t="s">
        <v>553</v>
      </c>
      <c r="B120" s="18"/>
      <c r="C120" s="18"/>
      <c r="D120" s="18"/>
      <c r="E120" s="18"/>
      <c r="F120" s="66" t="s">
        <v>38</v>
      </c>
      <c r="G120" s="20" t="s">
        <v>41</v>
      </c>
      <c r="H120" s="96" t="s">
        <v>554</v>
      </c>
      <c r="I120" s="18"/>
      <c r="J120" s="42" t="s">
        <v>45</v>
      </c>
      <c r="K120" s="104" t="s">
        <v>192</v>
      </c>
      <c r="L120" s="71"/>
      <c r="M120" s="20"/>
      <c r="N120" s="42" t="s">
        <v>51</v>
      </c>
      <c r="O120" s="81"/>
      <c r="P120" s="18"/>
      <c r="Q120" s="18"/>
      <c r="R120" s="18"/>
      <c r="S120" s="32">
        <v>43163.0</v>
      </c>
      <c r="T120" s="20" t="s">
        <v>60</v>
      </c>
      <c r="U120" s="75" t="s">
        <v>130</v>
      </c>
      <c r="V120" s="83"/>
      <c r="W120" s="42"/>
      <c r="X120" s="35"/>
      <c r="Y120" s="35"/>
      <c r="Z120" s="35"/>
      <c r="AA120" s="35"/>
      <c r="AB120" s="35"/>
      <c r="AC120" s="35"/>
      <c r="AD120" s="35"/>
      <c r="AE120" s="35"/>
      <c r="AF120" s="35"/>
      <c r="AG120" s="35"/>
    </row>
    <row r="121">
      <c r="A121" s="58" t="s">
        <v>555</v>
      </c>
      <c r="B121" s="20"/>
      <c r="C121" s="20"/>
      <c r="D121" s="18"/>
      <c r="E121" s="18"/>
      <c r="F121" s="56" t="s">
        <v>38</v>
      </c>
      <c r="G121" s="20" t="s">
        <v>41</v>
      </c>
      <c r="H121" s="57" t="s">
        <v>556</v>
      </c>
      <c r="I121" s="102"/>
      <c r="J121" s="58" t="s">
        <v>45</v>
      </c>
      <c r="K121" s="59" t="s">
        <v>192</v>
      </c>
      <c r="L121" s="59"/>
      <c r="M121" s="20"/>
      <c r="N121" s="58" t="s">
        <v>51</v>
      </c>
      <c r="O121" s="88" t="s">
        <v>557</v>
      </c>
      <c r="P121" s="20"/>
      <c r="Q121" s="82"/>
      <c r="R121" s="18"/>
      <c r="S121" s="32">
        <v>43163.0</v>
      </c>
      <c r="T121" s="20" t="s">
        <v>60</v>
      </c>
      <c r="U121" s="33" t="s">
        <v>98</v>
      </c>
      <c r="V121" s="64" t="s">
        <v>99</v>
      </c>
      <c r="W121" s="42" t="s">
        <v>558</v>
      </c>
      <c r="X121" s="35"/>
      <c r="Y121" s="35"/>
      <c r="Z121" s="35"/>
      <c r="AA121" s="35"/>
      <c r="AB121" s="35"/>
      <c r="AC121" s="35"/>
      <c r="AD121" s="35"/>
      <c r="AE121" s="35"/>
      <c r="AF121" s="35"/>
      <c r="AG121" s="35"/>
    </row>
    <row r="122">
      <c r="A122" s="69" t="s">
        <v>559</v>
      </c>
      <c r="B122" s="18"/>
      <c r="C122" s="18"/>
      <c r="D122" s="18"/>
      <c r="E122" s="18"/>
      <c r="F122" s="20" t="s">
        <v>38</v>
      </c>
      <c r="G122" s="20" t="s">
        <v>41</v>
      </c>
      <c r="H122" s="96" t="s">
        <v>560</v>
      </c>
      <c r="I122" s="20" t="s">
        <v>561</v>
      </c>
      <c r="J122" s="42" t="s">
        <v>45</v>
      </c>
      <c r="K122" s="71" t="s">
        <v>269</v>
      </c>
      <c r="L122" s="78"/>
      <c r="M122" s="18"/>
      <c r="N122" s="42" t="s">
        <v>51</v>
      </c>
      <c r="O122" s="18"/>
      <c r="P122" s="18"/>
      <c r="Q122" s="18"/>
      <c r="R122" s="18"/>
      <c r="S122" s="32">
        <v>43163.0</v>
      </c>
      <c r="T122" s="20" t="s">
        <v>60</v>
      </c>
      <c r="U122" s="75" t="s">
        <v>130</v>
      </c>
      <c r="V122" s="76"/>
      <c r="W122" s="18"/>
      <c r="X122" s="35"/>
      <c r="Y122" s="35"/>
      <c r="Z122" s="35"/>
      <c r="AA122" s="35"/>
      <c r="AB122" s="35"/>
      <c r="AC122" s="35"/>
      <c r="AD122" s="35"/>
      <c r="AE122" s="35"/>
      <c r="AF122" s="35"/>
      <c r="AG122" s="35"/>
    </row>
    <row r="123">
      <c r="A123" s="17" t="s">
        <v>562</v>
      </c>
      <c r="B123" s="24"/>
      <c r="C123" s="24"/>
      <c r="D123" s="24"/>
      <c r="E123" s="24"/>
      <c r="F123" s="36" t="s">
        <v>103</v>
      </c>
      <c r="G123" s="36" t="s">
        <v>41</v>
      </c>
      <c r="H123" s="23" t="s">
        <v>563</v>
      </c>
      <c r="I123" s="24"/>
      <c r="J123" s="17" t="s">
        <v>45</v>
      </c>
      <c r="K123" s="26" t="s">
        <v>564</v>
      </c>
      <c r="L123" s="26"/>
      <c r="M123" s="17"/>
      <c r="N123" s="17" t="s">
        <v>51</v>
      </c>
      <c r="O123" s="17"/>
      <c r="P123" s="24"/>
      <c r="Q123" s="24"/>
      <c r="R123" s="24"/>
      <c r="S123" s="37">
        <v>43149.0</v>
      </c>
      <c r="T123" s="17" t="s">
        <v>60</v>
      </c>
      <c r="U123" s="38" t="s">
        <v>69</v>
      </c>
      <c r="V123" s="39"/>
      <c r="W123" s="24"/>
      <c r="X123" s="35"/>
      <c r="Y123" s="35"/>
      <c r="Z123" s="35"/>
      <c r="AA123" s="35"/>
      <c r="AB123" s="35"/>
      <c r="AC123" s="35"/>
      <c r="AD123" s="35"/>
      <c r="AE123" s="35"/>
      <c r="AF123" s="35"/>
      <c r="AG123" s="35"/>
    </row>
    <row r="124">
      <c r="A124" s="58" t="s">
        <v>565</v>
      </c>
      <c r="B124" s="20"/>
      <c r="C124" s="20"/>
      <c r="D124" s="20"/>
      <c r="E124" s="33"/>
      <c r="F124" s="66" t="s">
        <v>38</v>
      </c>
      <c r="G124" s="20" t="s">
        <v>41</v>
      </c>
      <c r="H124" s="57" t="s">
        <v>566</v>
      </c>
      <c r="I124" s="102"/>
      <c r="J124" s="58" t="s">
        <v>45</v>
      </c>
      <c r="K124" s="59" t="s">
        <v>178</v>
      </c>
      <c r="L124" s="59" t="s">
        <v>567</v>
      </c>
      <c r="M124" s="20"/>
      <c r="N124" s="58" t="s">
        <v>51</v>
      </c>
      <c r="O124" s="88" t="s">
        <v>568</v>
      </c>
      <c r="P124" s="20"/>
      <c r="Q124" s="82"/>
      <c r="R124" s="18"/>
      <c r="S124" s="32">
        <v>43163.0</v>
      </c>
      <c r="T124" s="20" t="s">
        <v>60</v>
      </c>
      <c r="U124" s="33" t="s">
        <v>98</v>
      </c>
      <c r="V124" s="64" t="s">
        <v>99</v>
      </c>
      <c r="W124" s="58" t="s">
        <v>569</v>
      </c>
      <c r="X124" s="40"/>
      <c r="Y124" s="40"/>
      <c r="Z124" s="40"/>
      <c r="AA124" s="40"/>
      <c r="AB124" s="42"/>
      <c r="AC124" s="42"/>
      <c r="AD124" s="42"/>
      <c r="AE124" s="42"/>
      <c r="AF124" s="42"/>
      <c r="AG124" s="42"/>
    </row>
    <row r="125">
      <c r="A125" s="58" t="s">
        <v>570</v>
      </c>
      <c r="B125" s="20"/>
      <c r="C125" s="20"/>
      <c r="D125" s="103"/>
      <c r="E125" s="18"/>
      <c r="F125" s="66" t="s">
        <v>103</v>
      </c>
      <c r="G125" s="20" t="s">
        <v>41</v>
      </c>
      <c r="H125" s="57" t="s">
        <v>571</v>
      </c>
      <c r="I125" s="102"/>
      <c r="J125" s="58" t="s">
        <v>45</v>
      </c>
      <c r="K125" s="59" t="s">
        <v>269</v>
      </c>
      <c r="L125" s="59"/>
      <c r="M125" s="20"/>
      <c r="N125" s="58" t="s">
        <v>51</v>
      </c>
      <c r="O125" s="88" t="s">
        <v>572</v>
      </c>
      <c r="P125" s="20"/>
      <c r="Q125" s="82"/>
      <c r="R125" s="18"/>
      <c r="S125" s="32">
        <v>43163.0</v>
      </c>
      <c r="T125" s="20" t="s">
        <v>60</v>
      </c>
      <c r="U125" s="33" t="s">
        <v>98</v>
      </c>
      <c r="V125" s="64" t="s">
        <v>99</v>
      </c>
      <c r="W125" s="58"/>
      <c r="X125" s="40"/>
      <c r="Y125" s="40"/>
      <c r="Z125" s="40"/>
      <c r="AA125" s="40"/>
      <c r="AB125" s="42"/>
      <c r="AC125" s="42"/>
      <c r="AD125" s="42"/>
      <c r="AE125" s="42"/>
      <c r="AF125" s="42"/>
      <c r="AG125" s="42"/>
    </row>
    <row r="126">
      <c r="A126" s="17" t="s">
        <v>573</v>
      </c>
      <c r="B126" s="24"/>
      <c r="C126" s="24"/>
      <c r="D126" s="24"/>
      <c r="E126" s="24"/>
      <c r="F126" s="36" t="s">
        <v>73</v>
      </c>
      <c r="G126" s="36" t="s">
        <v>41</v>
      </c>
      <c r="H126" s="23" t="s">
        <v>574</v>
      </c>
      <c r="I126" s="103"/>
      <c r="J126" s="17" t="s">
        <v>45</v>
      </c>
      <c r="K126" s="26" t="s">
        <v>112</v>
      </c>
      <c r="L126" s="26"/>
      <c r="M126" s="17"/>
      <c r="N126" s="17" t="s">
        <v>51</v>
      </c>
      <c r="O126" s="17"/>
      <c r="P126" s="24"/>
      <c r="Q126" s="24"/>
      <c r="R126" s="24"/>
      <c r="S126" s="37">
        <v>43149.0</v>
      </c>
      <c r="T126" s="17" t="s">
        <v>60</v>
      </c>
      <c r="U126" s="38" t="s">
        <v>69</v>
      </c>
      <c r="V126" s="39"/>
      <c r="W126" s="24"/>
      <c r="X126" s="35"/>
      <c r="Y126" s="35"/>
      <c r="Z126" s="35"/>
      <c r="AA126" s="35"/>
      <c r="AB126" s="35"/>
      <c r="AC126" s="35"/>
      <c r="AD126" s="35"/>
      <c r="AE126" s="35"/>
      <c r="AF126" s="35"/>
      <c r="AG126" s="35"/>
    </row>
    <row r="127">
      <c r="A127" s="58" t="s">
        <v>575</v>
      </c>
      <c r="B127" s="20"/>
      <c r="C127" s="20"/>
      <c r="D127" s="18"/>
      <c r="E127" s="18"/>
      <c r="F127" s="58" t="s">
        <v>134</v>
      </c>
      <c r="G127" s="20" t="s">
        <v>41</v>
      </c>
      <c r="H127" s="57" t="s">
        <v>576</v>
      </c>
      <c r="I127" s="102"/>
      <c r="J127" s="58" t="s">
        <v>45</v>
      </c>
      <c r="K127" s="59" t="s">
        <v>76</v>
      </c>
      <c r="L127" s="59" t="s">
        <v>577</v>
      </c>
      <c r="M127" s="20"/>
      <c r="N127" s="58" t="s">
        <v>51</v>
      </c>
      <c r="O127" s="88" t="s">
        <v>578</v>
      </c>
      <c r="P127" s="20"/>
      <c r="Q127" s="82"/>
      <c r="R127" s="18"/>
      <c r="S127" s="32">
        <v>43163.0</v>
      </c>
      <c r="T127" s="20" t="s">
        <v>60</v>
      </c>
      <c r="U127" s="33" t="s">
        <v>98</v>
      </c>
      <c r="V127" s="64" t="s">
        <v>99</v>
      </c>
      <c r="W127" s="42" t="s">
        <v>579</v>
      </c>
      <c r="X127" s="89"/>
      <c r="Y127" s="89"/>
      <c r="Z127" s="89"/>
      <c r="AA127" s="89"/>
      <c r="AB127" s="42"/>
      <c r="AC127" s="42"/>
      <c r="AD127" s="42"/>
      <c r="AE127" s="42"/>
      <c r="AF127" s="42"/>
      <c r="AG127" s="42"/>
    </row>
    <row r="128">
      <c r="A128" s="17" t="s">
        <v>580</v>
      </c>
      <c r="B128" s="24"/>
      <c r="C128" s="24"/>
      <c r="D128" s="24"/>
      <c r="E128" s="24"/>
      <c r="F128" s="36" t="s">
        <v>134</v>
      </c>
      <c r="G128" s="36" t="s">
        <v>41</v>
      </c>
      <c r="H128" s="23" t="s">
        <v>581</v>
      </c>
      <c r="I128" s="103"/>
      <c r="J128" s="17" t="s">
        <v>45</v>
      </c>
      <c r="K128" s="26" t="s">
        <v>76</v>
      </c>
      <c r="L128" s="26"/>
      <c r="M128" s="17"/>
      <c r="N128" s="17" t="s">
        <v>51</v>
      </c>
      <c r="O128" s="17"/>
      <c r="P128" s="24"/>
      <c r="Q128" s="24"/>
      <c r="R128" s="24"/>
      <c r="S128" s="37">
        <v>43149.0</v>
      </c>
      <c r="T128" s="17" t="s">
        <v>60</v>
      </c>
      <c r="U128" s="38" t="s">
        <v>69</v>
      </c>
      <c r="V128" s="39"/>
      <c r="W128" s="24"/>
      <c r="X128" s="35"/>
      <c r="Y128" s="35"/>
      <c r="Z128" s="35"/>
      <c r="AA128" s="35"/>
      <c r="AB128" s="35"/>
      <c r="AC128" s="35"/>
      <c r="AD128" s="35"/>
      <c r="AE128" s="35"/>
      <c r="AF128" s="35"/>
      <c r="AG128" s="35"/>
    </row>
    <row r="129">
      <c r="A129" s="69" t="s">
        <v>582</v>
      </c>
      <c r="B129" s="18"/>
      <c r="C129" s="18"/>
      <c r="D129" s="18"/>
      <c r="E129" s="18"/>
      <c r="F129" s="20" t="s">
        <v>38</v>
      </c>
      <c r="G129" s="20" t="s">
        <v>141</v>
      </c>
      <c r="H129" s="96" t="s">
        <v>583</v>
      </c>
      <c r="I129" s="18"/>
      <c r="J129" s="42" t="s">
        <v>45</v>
      </c>
      <c r="K129" s="71" t="s">
        <v>584</v>
      </c>
      <c r="L129" s="78"/>
      <c r="M129" s="18"/>
      <c r="N129" s="42" t="s">
        <v>51</v>
      </c>
      <c r="O129" s="18"/>
      <c r="P129" s="18"/>
      <c r="Q129" s="18"/>
      <c r="R129" s="18"/>
      <c r="S129" s="32">
        <v>43163.0</v>
      </c>
      <c r="T129" s="20" t="s">
        <v>60</v>
      </c>
      <c r="U129" s="75" t="s">
        <v>130</v>
      </c>
      <c r="V129" s="76"/>
      <c r="W129" s="18"/>
      <c r="X129" s="35"/>
      <c r="Y129" s="35"/>
      <c r="Z129" s="35"/>
      <c r="AA129" s="35"/>
      <c r="AB129" s="35"/>
      <c r="AC129" s="35"/>
      <c r="AD129" s="35"/>
      <c r="AE129" s="35"/>
      <c r="AF129" s="35"/>
      <c r="AG129" s="35"/>
    </row>
    <row r="130">
      <c r="A130" s="69" t="s">
        <v>585</v>
      </c>
      <c r="B130" s="18"/>
      <c r="C130" s="18"/>
      <c r="D130" s="18"/>
      <c r="E130" s="18"/>
      <c r="F130" s="20" t="s">
        <v>38</v>
      </c>
      <c r="G130" s="20" t="s">
        <v>41</v>
      </c>
      <c r="H130" s="96" t="s">
        <v>586</v>
      </c>
      <c r="I130" s="18"/>
      <c r="J130" s="42" t="s">
        <v>45</v>
      </c>
      <c r="K130" s="80" t="s">
        <v>112</v>
      </c>
      <c r="L130" s="71"/>
      <c r="M130" s="20"/>
      <c r="N130" s="42" t="s">
        <v>51</v>
      </c>
      <c r="O130" s="81"/>
      <c r="P130" s="18"/>
      <c r="Q130" s="18"/>
      <c r="R130" s="18"/>
      <c r="S130" s="32">
        <v>43163.0</v>
      </c>
      <c r="T130" s="20" t="s">
        <v>60</v>
      </c>
      <c r="U130" s="75" t="s">
        <v>130</v>
      </c>
      <c r="V130" s="83"/>
      <c r="W130" s="42"/>
      <c r="X130" s="35"/>
      <c r="Y130" s="35"/>
      <c r="Z130" s="35"/>
      <c r="AA130" s="35"/>
      <c r="AB130" s="35"/>
      <c r="AC130" s="35"/>
      <c r="AD130" s="35"/>
      <c r="AE130" s="35"/>
      <c r="AF130" s="35"/>
      <c r="AG130" s="35"/>
    </row>
    <row r="131">
      <c r="A131" s="42" t="s">
        <v>587</v>
      </c>
      <c r="B131" s="18"/>
      <c r="C131" s="18"/>
      <c r="D131" s="18"/>
      <c r="E131" s="18"/>
      <c r="F131" s="66" t="s">
        <v>64</v>
      </c>
      <c r="G131" s="20" t="s">
        <v>41</v>
      </c>
      <c r="H131" s="57" t="s">
        <v>588</v>
      </c>
      <c r="I131" s="18"/>
      <c r="J131" s="42" t="s">
        <v>45</v>
      </c>
      <c r="K131" s="59" t="s">
        <v>589</v>
      </c>
      <c r="L131" s="78"/>
      <c r="M131" s="18"/>
      <c r="N131" s="42" t="s">
        <v>51</v>
      </c>
      <c r="O131" s="67" t="s">
        <v>590</v>
      </c>
      <c r="P131" s="18"/>
      <c r="Q131" s="18"/>
      <c r="R131" s="18"/>
      <c r="S131" s="32">
        <v>43163.0</v>
      </c>
      <c r="T131" s="20" t="s">
        <v>60</v>
      </c>
      <c r="U131" s="33" t="s">
        <v>98</v>
      </c>
      <c r="V131" s="64" t="s">
        <v>99</v>
      </c>
      <c r="W131" s="42" t="s">
        <v>591</v>
      </c>
      <c r="X131" s="35"/>
      <c r="Y131" s="35"/>
      <c r="Z131" s="35"/>
      <c r="AA131" s="35"/>
      <c r="AB131" s="35"/>
      <c r="AC131" s="35"/>
      <c r="AD131" s="35"/>
      <c r="AE131" s="35"/>
      <c r="AF131" s="35"/>
      <c r="AG131" s="35"/>
    </row>
    <row r="132">
      <c r="A132" s="35"/>
      <c r="B132" s="35"/>
      <c r="C132" s="35"/>
      <c r="D132" s="35"/>
      <c r="E132" s="35"/>
      <c r="F132" s="35"/>
      <c r="G132" s="43"/>
      <c r="H132" s="109"/>
      <c r="I132" s="35"/>
      <c r="J132" s="35"/>
      <c r="K132" s="47"/>
      <c r="L132" s="47"/>
      <c r="M132" s="35"/>
      <c r="N132" s="35"/>
      <c r="O132" s="35"/>
      <c r="P132" s="35"/>
      <c r="Q132" s="35"/>
      <c r="R132" s="35"/>
      <c r="S132" s="110"/>
      <c r="T132" s="35"/>
      <c r="U132" s="35"/>
      <c r="V132" s="52"/>
      <c r="W132" s="35"/>
      <c r="X132" s="35"/>
      <c r="Y132" s="35"/>
      <c r="Z132" s="35"/>
      <c r="AA132" s="35"/>
      <c r="AB132" s="35"/>
      <c r="AC132" s="35"/>
      <c r="AD132" s="35"/>
      <c r="AE132" s="35"/>
      <c r="AF132" s="35"/>
      <c r="AG132" s="35"/>
    </row>
  </sheetData>
  <autoFilter ref="$A$1:$W$131"/>
  <dataValidations>
    <dataValidation type="list" allowBlank="1" sqref="G2:G132">
      <formula1>LocationType!$A$1:$A$6</formula1>
    </dataValidation>
    <dataValidation type="list" allowBlank="1" sqref="F2:F132">
      <formula1>RepositoryTypes!$A$1:$A$15</formula1>
    </dataValidation>
  </dataValidations>
  <hyperlinks>
    <hyperlink r:id="rId1" ref="O2"/>
    <hyperlink r:id="rId2" ref="O4"/>
    <hyperlink r:id="rId3" ref="O5"/>
    <hyperlink r:id="rId4" ref="V5"/>
    <hyperlink r:id="rId5" ref="O6"/>
    <hyperlink r:id="rId6" ref="O7"/>
    <hyperlink r:id="rId7" ref="V7"/>
    <hyperlink r:id="rId8" ref="O9"/>
    <hyperlink r:id="rId9" ref="O15"/>
    <hyperlink r:id="rId10" ref="V15"/>
    <hyperlink r:id="rId11" ref="O18"/>
    <hyperlink r:id="rId12" ref="V18"/>
    <hyperlink r:id="rId13" ref="O19"/>
    <hyperlink r:id="rId14" ref="V19"/>
    <hyperlink r:id="rId15" ref="O20"/>
    <hyperlink r:id="rId16" ref="V20"/>
    <hyperlink r:id="rId17" location="about-the-archives" ref="O21"/>
    <hyperlink r:id="rId18" ref="O22"/>
    <hyperlink r:id="rId19" ref="O23"/>
    <hyperlink r:id="rId20" ref="V23"/>
    <hyperlink r:id="rId21" ref="O26"/>
    <hyperlink r:id="rId22" ref="V26"/>
    <hyperlink r:id="rId23" ref="O28"/>
    <hyperlink r:id="rId24" ref="V28"/>
    <hyperlink r:id="rId25" ref="O31"/>
    <hyperlink r:id="rId26" ref="V31"/>
    <hyperlink r:id="rId27" ref="O34"/>
    <hyperlink r:id="rId28" ref="V34"/>
    <hyperlink r:id="rId29" ref="O35"/>
    <hyperlink r:id="rId30" ref="O36"/>
    <hyperlink r:id="rId31" ref="V36"/>
    <hyperlink r:id="rId32" ref="O37"/>
    <hyperlink r:id="rId33" ref="V37"/>
    <hyperlink r:id="rId34" ref="O38"/>
    <hyperlink r:id="rId35" ref="V38"/>
    <hyperlink r:id="rId36" ref="O40"/>
    <hyperlink r:id="rId37" ref="V40"/>
    <hyperlink r:id="rId38" ref="O41"/>
    <hyperlink r:id="rId39" ref="O44"/>
    <hyperlink r:id="rId40" ref="V44"/>
    <hyperlink r:id="rId41" ref="O45"/>
    <hyperlink r:id="rId42" ref="V45"/>
    <hyperlink r:id="rId43" ref="O46"/>
    <hyperlink r:id="rId44" ref="V46"/>
    <hyperlink r:id="rId45" ref="O47"/>
    <hyperlink r:id="rId46" ref="V47"/>
    <hyperlink r:id="rId47" ref="O50"/>
    <hyperlink r:id="rId48" ref="V50"/>
    <hyperlink r:id="rId49" ref="O51"/>
    <hyperlink r:id="rId50" ref="V51"/>
    <hyperlink r:id="rId51" ref="O55"/>
    <hyperlink r:id="rId52" ref="V55"/>
    <hyperlink r:id="rId53" ref="O57"/>
    <hyperlink r:id="rId54" ref="O58"/>
    <hyperlink r:id="rId55" ref="V58"/>
    <hyperlink r:id="rId56" ref="O61"/>
    <hyperlink r:id="rId57" ref="V61"/>
    <hyperlink r:id="rId58" ref="O62"/>
    <hyperlink r:id="rId59" ref="V62"/>
    <hyperlink r:id="rId60" ref="O64"/>
    <hyperlink r:id="rId61" ref="O65"/>
    <hyperlink r:id="rId62" ref="O66"/>
    <hyperlink r:id="rId63" ref="V66"/>
    <hyperlink r:id="rId64" ref="O67"/>
    <hyperlink r:id="rId65" ref="V67"/>
    <hyperlink r:id="rId66" ref="O68"/>
    <hyperlink r:id="rId67" ref="V68"/>
    <hyperlink r:id="rId68" ref="O69"/>
    <hyperlink r:id="rId69" ref="V69"/>
    <hyperlink r:id="rId70" ref="O70"/>
    <hyperlink r:id="rId71" ref="V70"/>
    <hyperlink r:id="rId72" ref="O71"/>
    <hyperlink r:id="rId73" ref="O73"/>
    <hyperlink r:id="rId74" ref="V73"/>
    <hyperlink r:id="rId75" ref="O74"/>
    <hyperlink r:id="rId76" ref="V74"/>
    <hyperlink r:id="rId77" ref="O75"/>
    <hyperlink r:id="rId78" ref="V75"/>
    <hyperlink r:id="rId79" ref="O76"/>
    <hyperlink r:id="rId80" ref="V76"/>
    <hyperlink r:id="rId81" ref="O79"/>
    <hyperlink r:id="rId82" ref="V79"/>
    <hyperlink r:id="rId83" ref="O80"/>
    <hyperlink r:id="rId84" ref="V80"/>
    <hyperlink r:id="rId85" ref="O83"/>
    <hyperlink r:id="rId86" ref="V83"/>
    <hyperlink r:id="rId87" ref="O84"/>
    <hyperlink r:id="rId88" ref="V84"/>
    <hyperlink r:id="rId89" ref="O85"/>
    <hyperlink r:id="rId90" ref="V86"/>
    <hyperlink r:id="rId91" ref="O90"/>
    <hyperlink r:id="rId92" ref="V90"/>
    <hyperlink r:id="rId93" ref="O92"/>
    <hyperlink r:id="rId94" ref="V92"/>
    <hyperlink r:id="rId95" ref="O93"/>
    <hyperlink r:id="rId96" ref="V93"/>
    <hyperlink r:id="rId97" ref="O94"/>
    <hyperlink r:id="rId98" ref="V94"/>
    <hyperlink r:id="rId99" ref="O96"/>
    <hyperlink r:id="rId100" ref="V96"/>
    <hyperlink r:id="rId101" ref="O97"/>
    <hyperlink r:id="rId102" ref="V97"/>
    <hyperlink r:id="rId103" ref="O99"/>
    <hyperlink r:id="rId104" ref="V99"/>
    <hyperlink r:id="rId105" ref="O102"/>
    <hyperlink r:id="rId106" ref="V102"/>
    <hyperlink r:id="rId107" ref="O103"/>
    <hyperlink r:id="rId108" ref="V103"/>
    <hyperlink r:id="rId109" ref="O106"/>
    <hyperlink r:id="rId110" ref="V106"/>
    <hyperlink r:id="rId111" ref="O108"/>
    <hyperlink r:id="rId112" ref="O109"/>
    <hyperlink r:id="rId113" ref="O111"/>
    <hyperlink r:id="rId114" ref="V111"/>
    <hyperlink r:id="rId115" ref="O115"/>
    <hyperlink r:id="rId116" ref="V115"/>
    <hyperlink r:id="rId117" ref="O117"/>
    <hyperlink r:id="rId118" ref="V117"/>
    <hyperlink r:id="rId119" ref="O121"/>
    <hyperlink r:id="rId120" ref="V121"/>
    <hyperlink r:id="rId121" ref="O124"/>
    <hyperlink r:id="rId122" ref="V124"/>
    <hyperlink r:id="rId123" ref="O125"/>
    <hyperlink r:id="rId124" ref="V125"/>
    <hyperlink r:id="rId125" ref="O127"/>
    <hyperlink r:id="rId126" ref="V127"/>
    <hyperlink r:id="rId127" ref="O131"/>
    <hyperlink r:id="rId128" ref="V131"/>
  </hyperlinks>
  <drawing r:id="rId129"/>
  <tableParts count="1">
    <tablePart r:id="rId13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71"/>
    <col customWidth="1" min="7" max="7" width="20.86"/>
  </cols>
  <sheetData>
    <row r="1">
      <c r="A1" s="4" t="s">
        <v>1</v>
      </c>
      <c r="G1" s="7" t="s">
        <v>24</v>
      </c>
      <c r="H1" s="12">
        <f>counta('Repository Locations Data'!A2:A131)</f>
        <v>130</v>
      </c>
    </row>
    <row r="2">
      <c r="G2" s="13" t="s">
        <v>31</v>
      </c>
      <c r="H2" s="16">
        <f>countif('Repository Locations Data'!G2:G131, "unverified")</f>
        <v>117</v>
      </c>
    </row>
    <row r="3">
      <c r="G3" s="13" t="s">
        <v>35</v>
      </c>
      <c r="H3" s="16">
        <f>countif('Repository Locations Data'!G2:G131, "Mailing Address")</f>
        <v>8</v>
      </c>
    </row>
    <row r="4">
      <c r="G4" s="13" t="s">
        <v>36</v>
      </c>
      <c r="H4" s="16">
        <f>countif('Repository Locations Data'!G2:G131, "Reading Room")</f>
        <v>4</v>
      </c>
    </row>
    <row r="5">
      <c r="G5" s="13" t="s">
        <v>37</v>
      </c>
      <c r="H5" s="16">
        <f>countif('Repository Locations Data'!G2:G131, "Storage Facility")</f>
        <v>0</v>
      </c>
    </row>
    <row r="6">
      <c r="G6" s="13" t="s">
        <v>39</v>
      </c>
      <c r="H6" s="16">
        <f>countif('Repository Locations Data'!G2:G131, "Unknown")</f>
        <v>1</v>
      </c>
    </row>
    <row r="7">
      <c r="G7" s="21" t="s">
        <v>40</v>
      </c>
      <c r="H7" s="16">
        <f>countif('Repository Locations Data'!G2:G131, "All")</f>
        <v>0</v>
      </c>
    </row>
    <row r="8">
      <c r="G8" s="8" t="s">
        <v>44</v>
      </c>
      <c r="H8" s="6">
        <f>sum(H2,H4:H7)</f>
        <v>122</v>
      </c>
    </row>
    <row r="9">
      <c r="A9" s="22" t="s">
        <v>47</v>
      </c>
      <c r="B9" s="22" t="s">
        <v>48</v>
      </c>
    </row>
    <row r="10">
      <c r="B10" s="27" t="s">
        <v>49</v>
      </c>
    </row>
    <row r="11">
      <c r="B11" s="29" t="s">
        <v>53</v>
      </c>
    </row>
    <row r="12">
      <c r="B12" s="27" t="s">
        <v>56</v>
      </c>
    </row>
    <row r="13">
      <c r="B13" s="31" t="s">
        <v>57</v>
      </c>
    </row>
    <row r="14">
      <c r="B14" s="27" t="s">
        <v>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5" t="s">
        <v>2</v>
      </c>
      <c r="E1" s="6"/>
      <c r="F1" s="6"/>
      <c r="G1" s="6"/>
      <c r="H1" s="6"/>
      <c r="I1" s="6"/>
      <c r="J1" s="6"/>
      <c r="K1" s="6"/>
      <c r="L1" s="6"/>
      <c r="M1" s="6"/>
      <c r="N1" s="6"/>
      <c r="O1" s="6"/>
      <c r="P1" s="6"/>
      <c r="Q1" s="6"/>
      <c r="R1" s="6"/>
      <c r="S1" s="6"/>
      <c r="T1" s="6"/>
      <c r="U1" s="6"/>
      <c r="V1" s="6"/>
      <c r="W1" s="6"/>
      <c r="X1" s="6"/>
      <c r="Y1" s="6"/>
    </row>
    <row r="2">
      <c r="A2" s="8" t="s">
        <v>25</v>
      </c>
      <c r="B2" s="9" t="s">
        <v>26</v>
      </c>
      <c r="C2" s="8" t="s">
        <v>27</v>
      </c>
      <c r="D2" s="8" t="s">
        <v>28</v>
      </c>
      <c r="E2" s="8"/>
      <c r="F2" s="6"/>
      <c r="G2" s="6"/>
      <c r="H2" s="6"/>
      <c r="I2" s="6"/>
      <c r="J2" s="6"/>
      <c r="K2" s="6"/>
      <c r="L2" s="6"/>
      <c r="M2" s="6"/>
      <c r="N2" s="6"/>
      <c r="O2" s="6"/>
      <c r="P2" s="6"/>
      <c r="Q2" s="6"/>
      <c r="R2" s="6"/>
      <c r="S2" s="6"/>
      <c r="T2" s="6"/>
      <c r="U2" s="6"/>
      <c r="V2" s="6"/>
      <c r="W2" s="6"/>
      <c r="X2" s="6"/>
      <c r="Y2" s="6"/>
    </row>
    <row r="3">
      <c r="A3" s="14" t="s">
        <v>29</v>
      </c>
      <c r="B3" s="15" t="s">
        <v>33</v>
      </c>
      <c r="C3" s="14"/>
      <c r="D3" s="14" t="s">
        <v>34</v>
      </c>
      <c r="E3" s="19"/>
      <c r="F3" s="19"/>
      <c r="G3" s="19"/>
      <c r="H3" s="19"/>
      <c r="I3" s="19"/>
      <c r="J3" s="19"/>
      <c r="K3" s="19"/>
      <c r="L3" s="19"/>
      <c r="M3" s="19"/>
      <c r="N3" s="19"/>
      <c r="O3" s="19"/>
      <c r="P3" s="19"/>
      <c r="Q3" s="19"/>
      <c r="R3" s="19"/>
      <c r="S3" s="19"/>
      <c r="T3" s="19"/>
      <c r="U3" s="19"/>
      <c r="V3" s="19"/>
      <c r="W3" s="19"/>
      <c r="X3" s="19"/>
      <c r="Y3" s="19"/>
    </row>
    <row r="4">
      <c r="A4" s="22" t="s">
        <v>5</v>
      </c>
      <c r="B4" s="25" t="s">
        <v>43</v>
      </c>
      <c r="C4" s="28" t="s">
        <v>50</v>
      </c>
      <c r="D4" s="22" t="s">
        <v>54</v>
      </c>
    </row>
    <row r="5">
      <c r="A5" s="22" t="s">
        <v>6</v>
      </c>
      <c r="B5" s="25" t="s">
        <v>55</v>
      </c>
      <c r="C5" s="28" t="s">
        <v>50</v>
      </c>
      <c r="D5" s="22" t="s">
        <v>54</v>
      </c>
    </row>
    <row r="6">
      <c r="A6" s="14" t="s">
        <v>58</v>
      </c>
      <c r="B6" s="41" t="s">
        <v>68</v>
      </c>
      <c r="C6" s="14"/>
      <c r="D6" s="14" t="s">
        <v>34</v>
      </c>
      <c r="E6" s="19"/>
      <c r="F6" s="19"/>
      <c r="G6" s="19"/>
      <c r="H6" s="19"/>
      <c r="I6" s="19"/>
      <c r="J6" s="19"/>
      <c r="K6" s="19"/>
      <c r="L6" s="19"/>
      <c r="M6" s="19"/>
      <c r="N6" s="19"/>
      <c r="O6" s="19"/>
      <c r="P6" s="19"/>
      <c r="Q6" s="19"/>
      <c r="R6" s="19"/>
      <c r="S6" s="19"/>
      <c r="T6" s="19"/>
      <c r="U6" s="19"/>
      <c r="V6" s="19"/>
      <c r="W6" s="19"/>
      <c r="X6" s="19"/>
      <c r="Y6" s="19"/>
    </row>
    <row r="7">
      <c r="A7" s="14" t="s">
        <v>72</v>
      </c>
      <c r="B7" s="41" t="s">
        <v>74</v>
      </c>
      <c r="C7" s="14"/>
      <c r="D7" s="14" t="s">
        <v>34</v>
      </c>
      <c r="E7" s="19"/>
      <c r="F7" s="19"/>
      <c r="G7" s="19"/>
      <c r="H7" s="19"/>
      <c r="I7" s="19"/>
      <c r="J7" s="19"/>
      <c r="K7" s="19"/>
      <c r="L7" s="19"/>
      <c r="M7" s="19"/>
      <c r="N7" s="19"/>
      <c r="O7" s="19"/>
      <c r="P7" s="19"/>
      <c r="Q7" s="19"/>
      <c r="R7" s="19"/>
      <c r="S7" s="19"/>
      <c r="T7" s="19"/>
      <c r="U7" s="19"/>
      <c r="V7" s="19"/>
      <c r="W7" s="19"/>
      <c r="X7" s="19"/>
      <c r="Y7" s="19"/>
    </row>
    <row r="8">
      <c r="A8" s="14" t="s">
        <v>77</v>
      </c>
      <c r="B8" s="46"/>
      <c r="C8" s="14"/>
      <c r="D8" s="14" t="s">
        <v>34</v>
      </c>
      <c r="E8" s="19"/>
      <c r="F8" s="19"/>
      <c r="G8" s="19"/>
      <c r="H8" s="19"/>
      <c r="I8" s="19"/>
      <c r="J8" s="19"/>
      <c r="K8" s="19"/>
      <c r="L8" s="19"/>
      <c r="M8" s="19"/>
      <c r="N8" s="19"/>
      <c r="O8" s="19"/>
      <c r="P8" s="19"/>
      <c r="Q8" s="19"/>
      <c r="R8" s="19"/>
      <c r="S8" s="19"/>
      <c r="T8" s="19"/>
      <c r="U8" s="19"/>
      <c r="V8" s="19"/>
      <c r="W8" s="19"/>
      <c r="X8" s="19"/>
      <c r="Y8" s="19"/>
    </row>
    <row r="9">
      <c r="A9" s="22" t="s">
        <v>10</v>
      </c>
      <c r="B9" s="48"/>
      <c r="C9" s="22"/>
      <c r="D9" s="22" t="s">
        <v>54</v>
      </c>
    </row>
    <row r="10">
      <c r="A10" s="22" t="s">
        <v>79</v>
      </c>
      <c r="B10" s="48"/>
      <c r="C10" s="22"/>
      <c r="D10" s="22" t="s">
        <v>54</v>
      </c>
    </row>
    <row r="11">
      <c r="A11" s="14" t="s">
        <v>80</v>
      </c>
      <c r="B11" s="46"/>
      <c r="C11" s="14"/>
      <c r="D11" s="14" t="s">
        <v>34</v>
      </c>
      <c r="E11" s="19"/>
      <c r="F11" s="19"/>
      <c r="G11" s="19"/>
      <c r="H11" s="19"/>
      <c r="I11" s="19"/>
      <c r="J11" s="19"/>
      <c r="K11" s="19"/>
      <c r="L11" s="19"/>
      <c r="M11" s="19"/>
      <c r="N11" s="19"/>
      <c r="O11" s="19"/>
      <c r="P11" s="19"/>
      <c r="Q11" s="19"/>
      <c r="R11" s="19"/>
      <c r="S11" s="19"/>
      <c r="T11" s="19"/>
      <c r="U11" s="19"/>
      <c r="V11" s="19"/>
      <c r="W11" s="19"/>
      <c r="X11" s="19"/>
      <c r="Y11" s="19"/>
    </row>
    <row r="12">
      <c r="A12" s="51" t="s">
        <v>83</v>
      </c>
      <c r="B12" s="53"/>
      <c r="C12" s="51"/>
      <c r="D12" s="51" t="s">
        <v>54</v>
      </c>
      <c r="E12" s="54"/>
      <c r="F12" s="54"/>
      <c r="G12" s="54"/>
      <c r="H12" s="54"/>
      <c r="I12" s="54"/>
      <c r="J12" s="54"/>
      <c r="K12" s="54"/>
      <c r="L12" s="54"/>
      <c r="M12" s="54"/>
      <c r="N12" s="54"/>
      <c r="O12" s="54"/>
      <c r="P12" s="54"/>
      <c r="Q12" s="54"/>
      <c r="R12" s="54"/>
      <c r="S12" s="54"/>
      <c r="T12" s="54"/>
      <c r="U12" s="54"/>
      <c r="V12" s="54"/>
      <c r="W12" s="54"/>
      <c r="X12" s="54"/>
      <c r="Y12" s="54"/>
    </row>
    <row r="13">
      <c r="A13" s="14" t="s">
        <v>85</v>
      </c>
      <c r="B13" s="46"/>
      <c r="C13" s="14"/>
      <c r="D13" s="14" t="s">
        <v>34</v>
      </c>
      <c r="E13" s="19"/>
      <c r="F13" s="19"/>
      <c r="G13" s="19"/>
      <c r="H13" s="19"/>
      <c r="I13" s="19"/>
      <c r="J13" s="19"/>
      <c r="K13" s="19"/>
      <c r="L13" s="19"/>
      <c r="M13" s="19"/>
      <c r="N13" s="19"/>
      <c r="O13" s="19"/>
      <c r="P13" s="19"/>
      <c r="Q13" s="19"/>
      <c r="R13" s="19"/>
      <c r="S13" s="19"/>
      <c r="T13" s="19"/>
      <c r="U13" s="19"/>
      <c r="V13" s="19"/>
      <c r="W13" s="19"/>
      <c r="X13" s="19"/>
      <c r="Y13" s="19"/>
    </row>
    <row r="14">
      <c r="A14" s="14" t="s">
        <v>86</v>
      </c>
      <c r="B14" s="46"/>
      <c r="C14" s="14"/>
      <c r="D14" s="14" t="s">
        <v>34</v>
      </c>
      <c r="E14" s="19"/>
      <c r="F14" s="19"/>
      <c r="G14" s="19"/>
      <c r="H14" s="19"/>
      <c r="I14" s="19"/>
      <c r="J14" s="19"/>
      <c r="K14" s="19"/>
      <c r="L14" s="19"/>
      <c r="M14" s="19"/>
      <c r="N14" s="19"/>
      <c r="O14" s="19"/>
      <c r="P14" s="19"/>
      <c r="Q14" s="19"/>
      <c r="R14" s="19"/>
      <c r="S14" s="19"/>
      <c r="T14" s="19"/>
      <c r="U14" s="19"/>
      <c r="V14" s="19"/>
      <c r="W14" s="19"/>
      <c r="X14" s="19"/>
      <c r="Y14" s="19"/>
    </row>
    <row r="15">
      <c r="A15" s="22" t="s">
        <v>16</v>
      </c>
      <c r="B15" s="48"/>
      <c r="C15" s="22"/>
      <c r="D15" s="22" t="s">
        <v>54</v>
      </c>
    </row>
    <row r="16">
      <c r="A16" s="60" t="s">
        <v>17</v>
      </c>
      <c r="B16" s="62" t="s">
        <v>92</v>
      </c>
      <c r="C16" s="63" t="s">
        <v>97</v>
      </c>
      <c r="D16" s="60" t="s">
        <v>34</v>
      </c>
      <c r="E16" s="65"/>
      <c r="F16" s="65"/>
      <c r="G16" s="65"/>
      <c r="H16" s="65"/>
      <c r="I16" s="65"/>
      <c r="J16" s="65"/>
      <c r="K16" s="65"/>
      <c r="L16" s="65"/>
      <c r="M16" s="65"/>
      <c r="N16" s="65"/>
      <c r="O16" s="65"/>
      <c r="P16" s="65"/>
      <c r="Q16" s="65"/>
      <c r="R16" s="65"/>
      <c r="S16" s="65"/>
      <c r="T16" s="65"/>
      <c r="U16" s="65"/>
      <c r="V16" s="65"/>
      <c r="W16" s="65"/>
      <c r="X16" s="65"/>
      <c r="Y16" s="65"/>
    </row>
    <row r="17">
      <c r="A17" s="60" t="s">
        <v>18</v>
      </c>
      <c r="B17" s="62" t="s">
        <v>92</v>
      </c>
      <c r="C17" s="63" t="s">
        <v>97</v>
      </c>
      <c r="D17" s="60" t="s">
        <v>34</v>
      </c>
      <c r="E17" s="65"/>
      <c r="F17" s="65"/>
      <c r="G17" s="65"/>
      <c r="H17" s="65"/>
      <c r="I17" s="65"/>
      <c r="J17" s="65"/>
      <c r="K17" s="65"/>
      <c r="L17" s="65"/>
      <c r="M17" s="65"/>
      <c r="N17" s="65"/>
      <c r="O17" s="65"/>
      <c r="P17" s="65"/>
      <c r="Q17" s="65"/>
      <c r="R17" s="65"/>
      <c r="S17" s="65"/>
      <c r="T17" s="65"/>
      <c r="U17" s="65"/>
      <c r="V17" s="65"/>
      <c r="W17" s="65"/>
      <c r="X17" s="65"/>
      <c r="Y17" s="65"/>
    </row>
    <row r="18">
      <c r="A18" s="22" t="s">
        <v>19</v>
      </c>
      <c r="B18" s="25" t="s">
        <v>108</v>
      </c>
      <c r="D18" s="22" t="s">
        <v>54</v>
      </c>
    </row>
    <row r="19">
      <c r="A19" s="14" t="s">
        <v>110</v>
      </c>
      <c r="B19" s="15" t="s">
        <v>111</v>
      </c>
      <c r="C19" s="19"/>
      <c r="D19" s="14" t="s">
        <v>34</v>
      </c>
      <c r="E19" s="19"/>
      <c r="F19" s="19"/>
      <c r="G19" s="19"/>
      <c r="H19" s="19"/>
      <c r="I19" s="19"/>
      <c r="J19" s="19"/>
      <c r="K19" s="19"/>
      <c r="L19" s="19"/>
      <c r="M19" s="19"/>
      <c r="N19" s="19"/>
      <c r="O19" s="19"/>
      <c r="P19" s="19"/>
      <c r="Q19" s="19"/>
      <c r="R19" s="19"/>
      <c r="S19" s="19"/>
      <c r="T19" s="19"/>
      <c r="U19" s="19"/>
      <c r="V19" s="19"/>
      <c r="W19" s="19"/>
      <c r="X19" s="19"/>
      <c r="Y19" s="19"/>
    </row>
    <row r="20">
      <c r="A20" s="14" t="s">
        <v>114</v>
      </c>
      <c r="B20" s="15" t="s">
        <v>115</v>
      </c>
      <c r="C20" s="19"/>
      <c r="D20" s="14" t="s">
        <v>34</v>
      </c>
      <c r="E20" s="19"/>
      <c r="F20" s="19"/>
      <c r="G20" s="19"/>
      <c r="H20" s="19"/>
      <c r="I20" s="19"/>
      <c r="J20" s="19"/>
      <c r="K20" s="19"/>
      <c r="L20" s="19"/>
      <c r="M20" s="19"/>
      <c r="N20" s="19"/>
      <c r="O20" s="19"/>
      <c r="P20" s="19"/>
      <c r="Q20" s="19"/>
      <c r="R20" s="19"/>
      <c r="S20" s="19"/>
      <c r="T20" s="19"/>
      <c r="U20" s="19"/>
      <c r="V20" s="19"/>
      <c r="W20" s="19"/>
      <c r="X20" s="19"/>
      <c r="Y20" s="19"/>
    </row>
    <row r="21">
      <c r="A21" s="14" t="s">
        <v>116</v>
      </c>
      <c r="B21" s="15" t="s">
        <v>117</v>
      </c>
      <c r="C21" s="19"/>
      <c r="D21" s="14" t="s">
        <v>34</v>
      </c>
      <c r="E21" s="19"/>
      <c r="F21" s="19"/>
      <c r="G21" s="19"/>
      <c r="H21" s="19"/>
      <c r="I21" s="19"/>
      <c r="J21" s="19"/>
      <c r="K21" s="19"/>
      <c r="L21" s="19"/>
      <c r="M21" s="19"/>
      <c r="N21" s="19"/>
      <c r="O21" s="19"/>
      <c r="P21" s="19"/>
      <c r="Q21" s="19"/>
      <c r="R21" s="19"/>
      <c r="S21" s="19"/>
      <c r="T21" s="19"/>
      <c r="U21" s="19"/>
      <c r="V21" s="19"/>
      <c r="W21" s="19"/>
      <c r="X21" s="19"/>
      <c r="Y21" s="19"/>
    </row>
    <row r="22">
      <c r="A22" s="22" t="s">
        <v>30</v>
      </c>
      <c r="B22" s="25" t="s">
        <v>119</v>
      </c>
    </row>
    <row r="23">
      <c r="B23" s="48"/>
    </row>
    <row r="24">
      <c r="A24" s="22"/>
      <c r="B24" s="48"/>
    </row>
    <row r="25">
      <c r="B25" s="48"/>
    </row>
    <row r="26">
      <c r="B26" s="48"/>
    </row>
    <row r="27">
      <c r="B27" s="48"/>
    </row>
    <row r="28">
      <c r="B28" s="48"/>
    </row>
    <row r="29">
      <c r="B29" s="48"/>
    </row>
    <row r="30">
      <c r="B30" s="48"/>
    </row>
    <row r="31">
      <c r="B31" s="48"/>
    </row>
    <row r="32">
      <c r="B32" s="8"/>
    </row>
    <row r="33">
      <c r="B33" s="22"/>
    </row>
    <row r="34">
      <c r="B34" s="22"/>
    </row>
    <row r="35">
      <c r="B35" s="22"/>
    </row>
    <row r="36">
      <c r="B36" s="22"/>
    </row>
    <row r="37">
      <c r="B37" s="22"/>
    </row>
    <row r="38">
      <c r="B38" s="22"/>
    </row>
    <row r="39">
      <c r="B39" s="22"/>
    </row>
    <row r="40">
      <c r="B40" s="22"/>
    </row>
    <row r="41">
      <c r="B41" s="22"/>
    </row>
    <row r="42">
      <c r="B42" s="22"/>
    </row>
    <row r="43">
      <c r="B43" s="22"/>
    </row>
    <row r="44">
      <c r="B44" s="22"/>
    </row>
    <row r="45">
      <c r="B45" s="48"/>
    </row>
    <row r="46">
      <c r="B46" s="48"/>
    </row>
    <row r="47">
      <c r="B47" s="48"/>
    </row>
    <row r="48">
      <c r="B48" s="48"/>
    </row>
    <row r="49">
      <c r="B49" s="48"/>
    </row>
    <row r="50">
      <c r="B50" s="48"/>
    </row>
    <row r="51">
      <c r="B51" s="48"/>
    </row>
    <row r="52">
      <c r="B52" s="48"/>
    </row>
    <row r="53">
      <c r="B53" s="48"/>
    </row>
    <row r="54">
      <c r="B54" s="48"/>
    </row>
    <row r="55">
      <c r="B55" s="48"/>
    </row>
    <row r="56">
      <c r="B56" s="48"/>
    </row>
    <row r="57">
      <c r="B57" s="48"/>
    </row>
    <row r="58">
      <c r="B58" s="48"/>
    </row>
    <row r="59">
      <c r="B59" s="48"/>
    </row>
    <row r="60">
      <c r="B60" s="48"/>
    </row>
    <row r="61">
      <c r="B61" s="48"/>
    </row>
    <row r="62">
      <c r="B62" s="48"/>
    </row>
    <row r="63">
      <c r="B63" s="48"/>
    </row>
    <row r="64">
      <c r="B64" s="48"/>
    </row>
    <row r="65">
      <c r="B65" s="48"/>
    </row>
    <row r="66">
      <c r="B66" s="48"/>
    </row>
    <row r="67">
      <c r="B67" s="48"/>
    </row>
    <row r="68">
      <c r="B68" s="48"/>
    </row>
    <row r="69">
      <c r="B69" s="48"/>
    </row>
    <row r="70">
      <c r="B70" s="48"/>
    </row>
    <row r="71">
      <c r="B71" s="48"/>
    </row>
    <row r="72">
      <c r="B72" s="48"/>
    </row>
    <row r="73">
      <c r="B73" s="48"/>
    </row>
    <row r="74">
      <c r="B74" s="48"/>
    </row>
    <row r="75">
      <c r="B75" s="48"/>
    </row>
    <row r="76">
      <c r="B76" s="48"/>
    </row>
    <row r="77">
      <c r="B77" s="48"/>
    </row>
    <row r="78">
      <c r="B78" s="48"/>
    </row>
    <row r="79">
      <c r="B79" s="48"/>
    </row>
    <row r="80">
      <c r="B80" s="48"/>
    </row>
    <row r="81">
      <c r="B81" s="48"/>
    </row>
    <row r="82">
      <c r="B82" s="48"/>
    </row>
    <row r="83">
      <c r="B83" s="48"/>
    </row>
    <row r="84">
      <c r="B84" s="48"/>
    </row>
    <row r="85">
      <c r="B85" s="48"/>
    </row>
    <row r="86">
      <c r="B86" s="48"/>
    </row>
    <row r="87">
      <c r="B87" s="48"/>
    </row>
    <row r="88">
      <c r="B88" s="48"/>
    </row>
    <row r="89">
      <c r="B89" s="48"/>
    </row>
    <row r="90">
      <c r="B90" s="48"/>
    </row>
    <row r="91">
      <c r="B91" s="48"/>
    </row>
    <row r="92">
      <c r="B92" s="48"/>
    </row>
    <row r="93">
      <c r="B93" s="48"/>
    </row>
    <row r="94">
      <c r="B94" s="48"/>
    </row>
    <row r="95">
      <c r="B95" s="48"/>
    </row>
    <row r="96">
      <c r="B96" s="48"/>
    </row>
    <row r="97">
      <c r="B97" s="48"/>
    </row>
    <row r="98">
      <c r="B98" s="48"/>
    </row>
    <row r="99">
      <c r="B99" s="48"/>
    </row>
    <row r="100">
      <c r="B100" s="48"/>
    </row>
    <row r="101">
      <c r="B101" s="48"/>
    </row>
    <row r="102">
      <c r="B102" s="48"/>
    </row>
    <row r="103">
      <c r="B103" s="48"/>
    </row>
    <row r="104">
      <c r="B104" s="48"/>
    </row>
    <row r="105">
      <c r="B105" s="48"/>
    </row>
    <row r="106">
      <c r="B106" s="48"/>
    </row>
    <row r="107">
      <c r="B107" s="48"/>
    </row>
    <row r="108">
      <c r="B108" s="48"/>
    </row>
    <row r="109">
      <c r="B109" s="48"/>
    </row>
    <row r="110">
      <c r="B110" s="48"/>
    </row>
    <row r="111">
      <c r="B111" s="48"/>
    </row>
    <row r="112">
      <c r="B112" s="48"/>
    </row>
    <row r="113">
      <c r="B113" s="48"/>
    </row>
    <row r="114">
      <c r="B114" s="48"/>
    </row>
    <row r="115">
      <c r="B115" s="48"/>
    </row>
    <row r="116">
      <c r="B116" s="48"/>
    </row>
    <row r="117">
      <c r="B117" s="48"/>
    </row>
    <row r="118">
      <c r="B118" s="48"/>
    </row>
    <row r="119">
      <c r="B119" s="48"/>
    </row>
    <row r="120">
      <c r="B120" s="48"/>
    </row>
    <row r="121">
      <c r="B121" s="48"/>
    </row>
    <row r="122">
      <c r="B122" s="48"/>
    </row>
    <row r="123">
      <c r="B123" s="48"/>
    </row>
    <row r="124">
      <c r="B124" s="48"/>
    </row>
    <row r="125">
      <c r="B125" s="48"/>
    </row>
    <row r="126">
      <c r="B126" s="48"/>
    </row>
    <row r="127">
      <c r="B127" s="48"/>
    </row>
    <row r="128">
      <c r="B128" s="48"/>
    </row>
    <row r="129">
      <c r="B129" s="48"/>
    </row>
    <row r="130">
      <c r="B130" s="48"/>
    </row>
    <row r="131">
      <c r="B131" s="48"/>
    </row>
    <row r="132">
      <c r="B132" s="48"/>
    </row>
    <row r="133">
      <c r="B133" s="48"/>
    </row>
    <row r="134">
      <c r="B134" s="48"/>
    </row>
    <row r="135">
      <c r="B135" s="48"/>
    </row>
    <row r="136">
      <c r="B136" s="48"/>
    </row>
    <row r="137">
      <c r="B137" s="48"/>
    </row>
    <row r="138">
      <c r="B138" s="48"/>
    </row>
    <row r="139">
      <c r="B139" s="48"/>
    </row>
    <row r="140">
      <c r="B140" s="48"/>
    </row>
    <row r="141">
      <c r="B141" s="48"/>
    </row>
    <row r="142">
      <c r="B142" s="48"/>
    </row>
    <row r="143">
      <c r="B143" s="48"/>
    </row>
    <row r="144">
      <c r="B144" s="48"/>
    </row>
    <row r="145">
      <c r="B145" s="48"/>
    </row>
    <row r="146">
      <c r="B146" s="48"/>
    </row>
    <row r="147">
      <c r="B147" s="48"/>
    </row>
    <row r="148">
      <c r="B148" s="48"/>
    </row>
    <row r="149">
      <c r="B149" s="48"/>
    </row>
    <row r="150">
      <c r="B150" s="48"/>
    </row>
    <row r="151">
      <c r="B151" s="48"/>
    </row>
    <row r="152">
      <c r="B152" s="48"/>
    </row>
    <row r="153">
      <c r="B153" s="48"/>
    </row>
    <row r="154">
      <c r="B154" s="48"/>
    </row>
    <row r="155">
      <c r="B155" s="48"/>
    </row>
    <row r="156">
      <c r="B156" s="48"/>
    </row>
    <row r="157">
      <c r="B157" s="48"/>
    </row>
    <row r="158">
      <c r="B158" s="48"/>
    </row>
    <row r="159">
      <c r="B159" s="48"/>
    </row>
    <row r="160">
      <c r="B160" s="48"/>
    </row>
    <row r="161">
      <c r="B161" s="48"/>
    </row>
    <row r="162">
      <c r="B162" s="48"/>
    </row>
    <row r="163">
      <c r="B163" s="48"/>
    </row>
    <row r="164">
      <c r="B164" s="48"/>
    </row>
    <row r="165">
      <c r="B165" s="48"/>
    </row>
    <row r="166">
      <c r="B166" s="48"/>
    </row>
    <row r="167">
      <c r="B167" s="48"/>
    </row>
    <row r="168">
      <c r="B168" s="48"/>
    </row>
    <row r="169">
      <c r="B169" s="48"/>
    </row>
    <row r="170">
      <c r="B170" s="48"/>
    </row>
    <row r="171">
      <c r="B171" s="48"/>
    </row>
    <row r="172">
      <c r="B172" s="48"/>
    </row>
    <row r="173">
      <c r="B173" s="48"/>
    </row>
    <row r="174">
      <c r="B174" s="48"/>
    </row>
    <row r="175">
      <c r="B175" s="48"/>
    </row>
    <row r="176">
      <c r="B176" s="48"/>
    </row>
    <row r="177">
      <c r="B177" s="48"/>
    </row>
    <row r="178">
      <c r="B178" s="48"/>
    </row>
    <row r="179">
      <c r="B179" s="48"/>
    </row>
    <row r="180">
      <c r="B180" s="48"/>
    </row>
    <row r="181">
      <c r="B181" s="48"/>
    </row>
    <row r="182">
      <c r="B182" s="48"/>
    </row>
    <row r="183">
      <c r="B183" s="48"/>
    </row>
    <row r="184">
      <c r="B184" s="48"/>
    </row>
    <row r="185">
      <c r="B185" s="48"/>
    </row>
    <row r="186">
      <c r="B186" s="48"/>
    </row>
    <row r="187">
      <c r="B187" s="48"/>
    </row>
    <row r="188">
      <c r="B188" s="48"/>
    </row>
    <row r="189">
      <c r="B189" s="48"/>
    </row>
    <row r="190">
      <c r="B190" s="48"/>
    </row>
    <row r="191">
      <c r="B191" s="48"/>
    </row>
    <row r="192">
      <c r="B192" s="48"/>
    </row>
    <row r="193">
      <c r="B193" s="48"/>
    </row>
    <row r="194">
      <c r="B194" s="48"/>
    </row>
    <row r="195">
      <c r="B195" s="48"/>
    </row>
    <row r="196">
      <c r="B196" s="48"/>
    </row>
    <row r="197">
      <c r="B197" s="48"/>
    </row>
    <row r="198">
      <c r="B198" s="48"/>
    </row>
    <row r="199">
      <c r="B199" s="48"/>
    </row>
    <row r="200">
      <c r="B200" s="48"/>
    </row>
    <row r="201">
      <c r="B201" s="48"/>
    </row>
    <row r="202">
      <c r="B202" s="48"/>
    </row>
    <row r="203">
      <c r="B203" s="48"/>
    </row>
    <row r="204">
      <c r="B204" s="48"/>
    </row>
    <row r="205">
      <c r="B205" s="48"/>
    </row>
    <row r="206">
      <c r="B206" s="48"/>
    </row>
    <row r="207">
      <c r="B207" s="48"/>
    </row>
    <row r="208">
      <c r="B208" s="48"/>
    </row>
    <row r="209">
      <c r="B209" s="48"/>
    </row>
    <row r="210">
      <c r="B210" s="48"/>
    </row>
    <row r="211">
      <c r="B211" s="48"/>
    </row>
    <row r="212">
      <c r="B212" s="48"/>
    </row>
    <row r="213">
      <c r="B213" s="48"/>
    </row>
    <row r="214">
      <c r="B214" s="48"/>
    </row>
    <row r="215">
      <c r="B215" s="48"/>
    </row>
    <row r="216">
      <c r="B216" s="48"/>
    </row>
    <row r="217">
      <c r="B217" s="48"/>
    </row>
    <row r="218">
      <c r="B218" s="48"/>
    </row>
    <row r="219">
      <c r="B219" s="48"/>
    </row>
    <row r="220">
      <c r="B220" s="48"/>
    </row>
    <row r="221">
      <c r="B221" s="48"/>
    </row>
    <row r="222">
      <c r="B222" s="48"/>
    </row>
    <row r="223">
      <c r="B223" s="48"/>
    </row>
    <row r="224">
      <c r="B224" s="48"/>
    </row>
    <row r="225">
      <c r="B225" s="48"/>
    </row>
    <row r="226">
      <c r="B226" s="48"/>
    </row>
    <row r="227">
      <c r="B227" s="48"/>
    </row>
    <row r="228">
      <c r="B228" s="48"/>
    </row>
    <row r="229">
      <c r="B229" s="48"/>
    </row>
    <row r="230">
      <c r="B230" s="48"/>
    </row>
    <row r="231">
      <c r="B231" s="48"/>
    </row>
    <row r="232">
      <c r="B232" s="48"/>
    </row>
    <row r="233">
      <c r="B233" s="48"/>
    </row>
    <row r="234">
      <c r="B234" s="48"/>
    </row>
    <row r="235">
      <c r="B235" s="48"/>
    </row>
    <row r="236">
      <c r="B236" s="48"/>
    </row>
    <row r="237">
      <c r="B237" s="48"/>
    </row>
    <row r="238">
      <c r="B238" s="48"/>
    </row>
    <row r="239">
      <c r="B239" s="48"/>
    </row>
    <row r="240">
      <c r="B240" s="48"/>
    </row>
    <row r="241">
      <c r="B241" s="48"/>
    </row>
    <row r="242">
      <c r="B242" s="48"/>
    </row>
    <row r="243">
      <c r="B243" s="48"/>
    </row>
    <row r="244">
      <c r="B244" s="48"/>
    </row>
    <row r="245">
      <c r="B245" s="48"/>
    </row>
    <row r="246">
      <c r="B246" s="48"/>
    </row>
    <row r="247">
      <c r="B247" s="48"/>
    </row>
    <row r="248">
      <c r="B248" s="48"/>
    </row>
    <row r="249">
      <c r="B249" s="48"/>
    </row>
    <row r="250">
      <c r="B250" s="48"/>
    </row>
    <row r="251">
      <c r="B251" s="48"/>
    </row>
    <row r="252">
      <c r="B252" s="48"/>
    </row>
    <row r="253">
      <c r="B253" s="48"/>
    </row>
    <row r="254">
      <c r="B254" s="48"/>
    </row>
    <row r="255">
      <c r="B255" s="48"/>
    </row>
    <row r="256">
      <c r="B256" s="48"/>
    </row>
    <row r="257">
      <c r="B257" s="48"/>
    </row>
    <row r="258">
      <c r="B258" s="48"/>
    </row>
    <row r="259">
      <c r="B259" s="48"/>
    </row>
    <row r="260">
      <c r="B260" s="48"/>
    </row>
    <row r="261">
      <c r="B261" s="48"/>
    </row>
    <row r="262">
      <c r="B262" s="48"/>
    </row>
    <row r="263">
      <c r="B263" s="48"/>
    </row>
    <row r="264">
      <c r="B264" s="48"/>
    </row>
    <row r="265">
      <c r="B265" s="48"/>
    </row>
    <row r="266">
      <c r="B266" s="48"/>
    </row>
    <row r="267">
      <c r="B267" s="48"/>
    </row>
    <row r="268">
      <c r="B268" s="48"/>
    </row>
    <row r="269">
      <c r="B269" s="48"/>
    </row>
    <row r="270">
      <c r="B270" s="48"/>
    </row>
    <row r="271">
      <c r="B271" s="48"/>
    </row>
    <row r="272">
      <c r="B272" s="48"/>
    </row>
    <row r="273">
      <c r="B273" s="48"/>
    </row>
    <row r="274">
      <c r="B274" s="48"/>
    </row>
    <row r="275">
      <c r="B275" s="48"/>
    </row>
    <row r="276">
      <c r="B276" s="48"/>
    </row>
    <row r="277">
      <c r="B277" s="48"/>
    </row>
    <row r="278">
      <c r="B278" s="48"/>
    </row>
    <row r="279">
      <c r="B279" s="48"/>
    </row>
    <row r="280">
      <c r="B280" s="48"/>
    </row>
    <row r="281">
      <c r="B281" s="48"/>
    </row>
    <row r="282">
      <c r="B282" s="48"/>
    </row>
    <row r="283">
      <c r="B283" s="48"/>
    </row>
    <row r="284">
      <c r="B284" s="48"/>
    </row>
    <row r="285">
      <c r="B285" s="48"/>
    </row>
    <row r="286">
      <c r="B286" s="48"/>
    </row>
    <row r="287">
      <c r="B287" s="48"/>
    </row>
    <row r="288">
      <c r="B288" s="48"/>
    </row>
    <row r="289">
      <c r="B289" s="48"/>
    </row>
    <row r="290">
      <c r="B290" s="48"/>
    </row>
    <row r="291">
      <c r="B291" s="48"/>
    </row>
    <row r="292">
      <c r="B292" s="48"/>
    </row>
    <row r="293">
      <c r="B293" s="48"/>
    </row>
    <row r="294">
      <c r="B294" s="48"/>
    </row>
    <row r="295">
      <c r="B295" s="48"/>
    </row>
    <row r="296">
      <c r="B296" s="48"/>
    </row>
    <row r="297">
      <c r="B297" s="48"/>
    </row>
    <row r="298">
      <c r="B298" s="48"/>
    </row>
    <row r="299">
      <c r="B299" s="48"/>
    </row>
    <row r="300">
      <c r="B300" s="48"/>
    </row>
    <row r="301">
      <c r="B301" s="48"/>
    </row>
    <row r="302">
      <c r="B302" s="48"/>
    </row>
    <row r="303">
      <c r="B303" s="48"/>
    </row>
    <row r="304">
      <c r="B304" s="48"/>
    </row>
    <row r="305">
      <c r="B305" s="48"/>
    </row>
    <row r="306">
      <c r="B306" s="48"/>
    </row>
    <row r="307">
      <c r="B307" s="48"/>
    </row>
    <row r="308">
      <c r="B308" s="48"/>
    </row>
    <row r="309">
      <c r="B309" s="48"/>
    </row>
    <row r="310">
      <c r="B310" s="48"/>
    </row>
    <row r="311">
      <c r="B311" s="48"/>
    </row>
    <row r="312">
      <c r="B312" s="48"/>
    </row>
    <row r="313">
      <c r="B313" s="48"/>
    </row>
    <row r="314">
      <c r="B314" s="48"/>
    </row>
    <row r="315">
      <c r="B315" s="48"/>
    </row>
    <row r="316">
      <c r="B316" s="48"/>
    </row>
    <row r="317">
      <c r="B317" s="48"/>
    </row>
    <row r="318">
      <c r="B318" s="48"/>
    </row>
    <row r="319">
      <c r="B319" s="48"/>
    </row>
    <row r="320">
      <c r="B320" s="48"/>
    </row>
    <row r="321">
      <c r="B321" s="48"/>
    </row>
    <row r="322">
      <c r="B322" s="48"/>
    </row>
    <row r="323">
      <c r="B323" s="48"/>
    </row>
    <row r="324">
      <c r="B324" s="48"/>
    </row>
    <row r="325">
      <c r="B325" s="48"/>
    </row>
    <row r="326">
      <c r="B326" s="48"/>
    </row>
    <row r="327">
      <c r="B327" s="48"/>
    </row>
    <row r="328">
      <c r="B328" s="48"/>
    </row>
    <row r="329">
      <c r="B329" s="48"/>
    </row>
    <row r="330">
      <c r="B330" s="48"/>
    </row>
    <row r="331">
      <c r="B331" s="48"/>
    </row>
    <row r="332">
      <c r="B332" s="48"/>
    </row>
    <row r="333">
      <c r="B333" s="48"/>
    </row>
    <row r="334">
      <c r="B334" s="48"/>
    </row>
    <row r="335">
      <c r="B335" s="48"/>
    </row>
    <row r="336">
      <c r="B336" s="48"/>
    </row>
    <row r="337">
      <c r="B337" s="48"/>
    </row>
    <row r="338">
      <c r="B338" s="48"/>
    </row>
    <row r="339">
      <c r="B339" s="48"/>
    </row>
    <row r="340">
      <c r="B340" s="48"/>
    </row>
    <row r="341">
      <c r="B341" s="48"/>
    </row>
    <row r="342">
      <c r="B342" s="48"/>
    </row>
    <row r="343">
      <c r="B343" s="48"/>
    </row>
    <row r="344">
      <c r="B344" s="48"/>
    </row>
    <row r="345">
      <c r="B345" s="48"/>
    </row>
    <row r="346">
      <c r="B346" s="48"/>
    </row>
    <row r="347">
      <c r="B347" s="48"/>
    </row>
    <row r="348">
      <c r="B348" s="48"/>
    </row>
    <row r="349">
      <c r="B349" s="48"/>
    </row>
    <row r="350">
      <c r="B350" s="48"/>
    </row>
    <row r="351">
      <c r="B351" s="48"/>
    </row>
    <row r="352">
      <c r="B352" s="48"/>
    </row>
    <row r="353">
      <c r="B353" s="48"/>
    </row>
    <row r="354">
      <c r="B354" s="48"/>
    </row>
    <row r="355">
      <c r="B355" s="48"/>
    </row>
    <row r="356">
      <c r="B356" s="48"/>
    </row>
    <row r="357">
      <c r="B357" s="48"/>
    </row>
    <row r="358">
      <c r="B358" s="48"/>
    </row>
    <row r="359">
      <c r="B359" s="48"/>
    </row>
    <row r="360">
      <c r="B360" s="48"/>
    </row>
    <row r="361">
      <c r="B361" s="48"/>
    </row>
    <row r="362">
      <c r="B362" s="48"/>
    </row>
    <row r="363">
      <c r="B363" s="48"/>
    </row>
    <row r="364">
      <c r="B364" s="48"/>
    </row>
    <row r="365">
      <c r="B365" s="48"/>
    </row>
    <row r="366">
      <c r="B366" s="48"/>
    </row>
    <row r="367">
      <c r="B367" s="48"/>
    </row>
    <row r="368">
      <c r="B368" s="48"/>
    </row>
    <row r="369">
      <c r="B369" s="48"/>
    </row>
    <row r="370">
      <c r="B370" s="48"/>
    </row>
    <row r="371">
      <c r="B371" s="48"/>
    </row>
    <row r="372">
      <c r="B372" s="48"/>
    </row>
    <row r="373">
      <c r="B373" s="48"/>
    </row>
    <row r="374">
      <c r="B374" s="48"/>
    </row>
    <row r="375">
      <c r="B375" s="48"/>
    </row>
    <row r="376">
      <c r="B376" s="48"/>
    </row>
    <row r="377">
      <c r="B377" s="48"/>
    </row>
    <row r="378">
      <c r="B378" s="48"/>
    </row>
    <row r="379">
      <c r="B379" s="48"/>
    </row>
    <row r="380">
      <c r="B380" s="48"/>
    </row>
    <row r="381">
      <c r="B381" s="48"/>
    </row>
    <row r="382">
      <c r="B382" s="48"/>
    </row>
    <row r="383">
      <c r="B383" s="48"/>
    </row>
    <row r="384">
      <c r="B384" s="48"/>
    </row>
    <row r="385">
      <c r="B385" s="48"/>
    </row>
    <row r="386">
      <c r="B386" s="48"/>
    </row>
    <row r="387">
      <c r="B387" s="48"/>
    </row>
    <row r="388">
      <c r="B388" s="48"/>
    </row>
    <row r="389">
      <c r="B389" s="48"/>
    </row>
    <row r="390">
      <c r="B390" s="48"/>
    </row>
    <row r="391">
      <c r="B391" s="48"/>
    </row>
    <row r="392">
      <c r="B392" s="48"/>
    </row>
    <row r="393">
      <c r="B393" s="48"/>
    </row>
    <row r="394">
      <c r="B394" s="48"/>
    </row>
    <row r="395">
      <c r="B395" s="48"/>
    </row>
    <row r="396">
      <c r="B396" s="48"/>
    </row>
    <row r="397">
      <c r="B397" s="48"/>
    </row>
    <row r="398">
      <c r="B398" s="48"/>
    </row>
    <row r="399">
      <c r="B399" s="48"/>
    </row>
    <row r="400">
      <c r="B400" s="48"/>
    </row>
    <row r="401">
      <c r="B401" s="48"/>
    </row>
    <row r="402">
      <c r="B402" s="48"/>
    </row>
    <row r="403">
      <c r="B403" s="48"/>
    </row>
    <row r="404">
      <c r="B404" s="48"/>
    </row>
    <row r="405">
      <c r="B405" s="48"/>
    </row>
    <row r="406">
      <c r="B406" s="48"/>
    </row>
    <row r="407">
      <c r="B407" s="48"/>
    </row>
    <row r="408">
      <c r="B408" s="48"/>
    </row>
    <row r="409">
      <c r="B409" s="48"/>
    </row>
    <row r="410">
      <c r="B410" s="48"/>
    </row>
    <row r="411">
      <c r="B411" s="48"/>
    </row>
    <row r="412">
      <c r="B412" s="48"/>
    </row>
    <row r="413">
      <c r="B413" s="48"/>
    </row>
    <row r="414">
      <c r="B414" s="48"/>
    </row>
    <row r="415">
      <c r="B415" s="48"/>
    </row>
    <row r="416">
      <c r="B416" s="48"/>
    </row>
    <row r="417">
      <c r="B417" s="48"/>
    </row>
    <row r="418">
      <c r="B418" s="48"/>
    </row>
    <row r="419">
      <c r="B419" s="48"/>
    </row>
    <row r="420">
      <c r="B420" s="48"/>
    </row>
    <row r="421">
      <c r="B421" s="48"/>
    </row>
    <row r="422">
      <c r="B422" s="48"/>
    </row>
    <row r="423">
      <c r="B423" s="48"/>
    </row>
    <row r="424">
      <c r="B424" s="48"/>
    </row>
    <row r="425">
      <c r="B425" s="48"/>
    </row>
    <row r="426">
      <c r="B426" s="48"/>
    </row>
    <row r="427">
      <c r="B427" s="48"/>
    </row>
    <row r="428">
      <c r="B428" s="48"/>
    </row>
    <row r="429">
      <c r="B429" s="48"/>
    </row>
    <row r="430">
      <c r="B430" s="48"/>
    </row>
    <row r="431">
      <c r="B431" s="48"/>
    </row>
    <row r="432">
      <c r="B432" s="48"/>
    </row>
    <row r="433">
      <c r="B433" s="48"/>
    </row>
    <row r="434">
      <c r="B434" s="48"/>
    </row>
    <row r="435">
      <c r="B435" s="48"/>
    </row>
    <row r="436">
      <c r="B436" s="48"/>
    </row>
    <row r="437">
      <c r="B437" s="48"/>
    </row>
    <row r="438">
      <c r="B438" s="48"/>
    </row>
    <row r="439">
      <c r="B439" s="48"/>
    </row>
    <row r="440">
      <c r="B440" s="48"/>
    </row>
    <row r="441">
      <c r="B441" s="48"/>
    </row>
    <row r="442">
      <c r="B442" s="48"/>
    </row>
    <row r="443">
      <c r="B443" s="48"/>
    </row>
    <row r="444">
      <c r="B444" s="48"/>
    </row>
    <row r="445">
      <c r="B445" s="48"/>
    </row>
    <row r="446">
      <c r="B446" s="48"/>
    </row>
    <row r="447">
      <c r="B447" s="48"/>
    </row>
    <row r="448">
      <c r="B448" s="48"/>
    </row>
    <row r="449">
      <c r="B449" s="48"/>
    </row>
    <row r="450">
      <c r="B450" s="48"/>
    </row>
    <row r="451">
      <c r="B451" s="48"/>
    </row>
    <row r="452">
      <c r="B452" s="48"/>
    </row>
    <row r="453">
      <c r="B453" s="48"/>
    </row>
    <row r="454">
      <c r="B454" s="48"/>
    </row>
    <row r="455">
      <c r="B455" s="48"/>
    </row>
    <row r="456">
      <c r="B456" s="48"/>
    </row>
    <row r="457">
      <c r="B457" s="48"/>
    </row>
    <row r="458">
      <c r="B458" s="48"/>
    </row>
    <row r="459">
      <c r="B459" s="48"/>
    </row>
    <row r="460">
      <c r="B460" s="48"/>
    </row>
    <row r="461">
      <c r="B461" s="48"/>
    </row>
    <row r="462">
      <c r="B462" s="48"/>
    </row>
    <row r="463">
      <c r="B463" s="48"/>
    </row>
    <row r="464">
      <c r="B464" s="48"/>
    </row>
    <row r="465">
      <c r="B465" s="48"/>
    </row>
    <row r="466">
      <c r="B466" s="48"/>
    </row>
    <row r="467">
      <c r="B467" s="48"/>
    </row>
    <row r="468">
      <c r="B468" s="48"/>
    </row>
    <row r="469">
      <c r="B469" s="48"/>
    </row>
    <row r="470">
      <c r="B470" s="48"/>
    </row>
    <row r="471">
      <c r="B471" s="48"/>
    </row>
    <row r="472">
      <c r="B472" s="48"/>
    </row>
    <row r="473">
      <c r="B473" s="48"/>
    </row>
    <row r="474">
      <c r="B474" s="48"/>
    </row>
    <row r="475">
      <c r="B475" s="48"/>
    </row>
    <row r="476">
      <c r="B476" s="48"/>
    </row>
    <row r="477">
      <c r="B477" s="48"/>
    </row>
    <row r="478">
      <c r="B478" s="48"/>
    </row>
    <row r="479">
      <c r="B479" s="48"/>
    </row>
    <row r="480">
      <c r="B480" s="48"/>
    </row>
    <row r="481">
      <c r="B481" s="48"/>
    </row>
    <row r="482">
      <c r="B482" s="48"/>
    </row>
    <row r="483">
      <c r="B483" s="48"/>
    </row>
    <row r="484">
      <c r="B484" s="48"/>
    </row>
    <row r="485">
      <c r="B485" s="48"/>
    </row>
    <row r="486">
      <c r="B486" s="48"/>
    </row>
    <row r="487">
      <c r="B487" s="48"/>
    </row>
    <row r="488">
      <c r="B488" s="48"/>
    </row>
    <row r="489">
      <c r="B489" s="48"/>
    </row>
    <row r="490">
      <c r="B490" s="48"/>
    </row>
    <row r="491">
      <c r="B491" s="48"/>
    </row>
    <row r="492">
      <c r="B492" s="48"/>
    </row>
    <row r="493">
      <c r="B493" s="48"/>
    </row>
    <row r="494">
      <c r="B494" s="48"/>
    </row>
    <row r="495">
      <c r="B495" s="48"/>
    </row>
    <row r="496">
      <c r="B496" s="48"/>
    </row>
    <row r="497">
      <c r="B497" s="48"/>
    </row>
    <row r="498">
      <c r="B498" s="48"/>
    </row>
    <row r="499">
      <c r="B499" s="48"/>
    </row>
    <row r="500">
      <c r="B500" s="48"/>
    </row>
    <row r="501">
      <c r="B501" s="48"/>
    </row>
    <row r="502">
      <c r="B502" s="48"/>
    </row>
    <row r="503">
      <c r="B503" s="48"/>
    </row>
    <row r="504">
      <c r="B504" s="48"/>
    </row>
    <row r="505">
      <c r="B505" s="48"/>
    </row>
    <row r="506">
      <c r="B506" s="48"/>
    </row>
    <row r="507">
      <c r="B507" s="48"/>
    </row>
    <row r="508">
      <c r="B508" s="48"/>
    </row>
    <row r="509">
      <c r="B509" s="48"/>
    </row>
    <row r="510">
      <c r="B510" s="48"/>
    </row>
    <row r="511">
      <c r="B511" s="48"/>
    </row>
    <row r="512">
      <c r="B512" s="48"/>
    </row>
    <row r="513">
      <c r="B513" s="48"/>
    </row>
    <row r="514">
      <c r="B514" s="48"/>
    </row>
    <row r="515">
      <c r="B515" s="48"/>
    </row>
    <row r="516">
      <c r="B516" s="48"/>
    </row>
    <row r="517">
      <c r="B517" s="48"/>
    </row>
    <row r="518">
      <c r="B518" s="48"/>
    </row>
    <row r="519">
      <c r="B519" s="48"/>
    </row>
    <row r="520">
      <c r="B520" s="48"/>
    </row>
    <row r="521">
      <c r="B521" s="48"/>
    </row>
    <row r="522">
      <c r="B522" s="48"/>
    </row>
    <row r="523">
      <c r="B523" s="48"/>
    </row>
    <row r="524">
      <c r="B524" s="48"/>
    </row>
    <row r="525">
      <c r="B525" s="48"/>
    </row>
    <row r="526">
      <c r="B526" s="48"/>
    </row>
    <row r="527">
      <c r="B527" s="48"/>
    </row>
    <row r="528">
      <c r="B528" s="48"/>
    </row>
    <row r="529">
      <c r="B529" s="48"/>
    </row>
    <row r="530">
      <c r="B530" s="48"/>
    </row>
    <row r="531">
      <c r="B531" s="48"/>
    </row>
    <row r="532">
      <c r="B532" s="48"/>
    </row>
    <row r="533">
      <c r="B533" s="48"/>
    </row>
    <row r="534">
      <c r="B534" s="48"/>
    </row>
    <row r="535">
      <c r="B535" s="48"/>
    </row>
    <row r="536">
      <c r="B536" s="48"/>
    </row>
    <row r="537">
      <c r="B537" s="48"/>
    </row>
    <row r="538">
      <c r="B538" s="48"/>
    </row>
    <row r="539">
      <c r="B539" s="48"/>
    </row>
    <row r="540">
      <c r="B540" s="48"/>
    </row>
    <row r="541">
      <c r="B541" s="48"/>
    </row>
    <row r="542">
      <c r="B542" s="48"/>
    </row>
    <row r="543">
      <c r="B543" s="48"/>
    </row>
    <row r="544">
      <c r="B544" s="48"/>
    </row>
    <row r="545">
      <c r="B545" s="48"/>
    </row>
    <row r="546">
      <c r="B546" s="48"/>
    </row>
    <row r="547">
      <c r="B547" s="48"/>
    </row>
    <row r="548">
      <c r="B548" s="48"/>
    </row>
    <row r="549">
      <c r="B549" s="48"/>
    </row>
    <row r="550">
      <c r="B550" s="48"/>
    </row>
    <row r="551">
      <c r="B551" s="48"/>
    </row>
    <row r="552">
      <c r="B552" s="48"/>
    </row>
    <row r="553">
      <c r="B553" s="48"/>
    </row>
    <row r="554">
      <c r="B554" s="48"/>
    </row>
    <row r="555">
      <c r="B555" s="48"/>
    </row>
    <row r="556">
      <c r="B556" s="48"/>
    </row>
    <row r="557">
      <c r="B557" s="48"/>
    </row>
    <row r="558">
      <c r="B558" s="48"/>
    </row>
    <row r="559">
      <c r="B559" s="48"/>
    </row>
    <row r="560">
      <c r="B560" s="48"/>
    </row>
    <row r="561">
      <c r="B561" s="48"/>
    </row>
    <row r="562">
      <c r="B562" s="48"/>
    </row>
    <row r="563">
      <c r="B563" s="48"/>
    </row>
    <row r="564">
      <c r="B564" s="48"/>
    </row>
    <row r="565">
      <c r="B565" s="48"/>
    </row>
    <row r="566">
      <c r="B566" s="48"/>
    </row>
    <row r="567">
      <c r="B567" s="48"/>
    </row>
    <row r="568">
      <c r="B568" s="48"/>
    </row>
    <row r="569">
      <c r="B569" s="48"/>
    </row>
    <row r="570">
      <c r="B570" s="48"/>
    </row>
    <row r="571">
      <c r="B571" s="48"/>
    </row>
    <row r="572">
      <c r="B572" s="48"/>
    </row>
    <row r="573">
      <c r="B573" s="48"/>
    </row>
    <row r="574">
      <c r="B574" s="48"/>
    </row>
    <row r="575">
      <c r="B575" s="48"/>
    </row>
    <row r="576">
      <c r="B576" s="48"/>
    </row>
    <row r="577">
      <c r="B577" s="48"/>
    </row>
    <row r="578">
      <c r="B578" s="48"/>
    </row>
    <row r="579">
      <c r="B579" s="48"/>
    </row>
    <row r="580">
      <c r="B580" s="48"/>
    </row>
    <row r="581">
      <c r="B581" s="48"/>
    </row>
    <row r="582">
      <c r="B582" s="48"/>
    </row>
    <row r="583">
      <c r="B583" s="48"/>
    </row>
    <row r="584">
      <c r="B584" s="48"/>
    </row>
    <row r="585">
      <c r="B585" s="48"/>
    </row>
    <row r="586">
      <c r="B586" s="48"/>
    </row>
    <row r="587">
      <c r="B587" s="48"/>
    </row>
    <row r="588">
      <c r="B588" s="48"/>
    </row>
    <row r="589">
      <c r="B589" s="48"/>
    </row>
    <row r="590">
      <c r="B590" s="48"/>
    </row>
    <row r="591">
      <c r="B591" s="48"/>
    </row>
    <row r="592">
      <c r="B592" s="48"/>
    </row>
    <row r="593">
      <c r="B593" s="48"/>
    </row>
    <row r="594">
      <c r="B594" s="48"/>
    </row>
    <row r="595">
      <c r="B595" s="48"/>
    </row>
    <row r="596">
      <c r="B596" s="48"/>
    </row>
    <row r="597">
      <c r="B597" s="48"/>
    </row>
    <row r="598">
      <c r="B598" s="48"/>
    </row>
    <row r="599">
      <c r="B599" s="48"/>
    </row>
    <row r="600">
      <c r="B600" s="48"/>
    </row>
    <row r="601">
      <c r="B601" s="48"/>
    </row>
    <row r="602">
      <c r="B602" s="48"/>
    </row>
    <row r="603">
      <c r="B603" s="48"/>
    </row>
    <row r="604">
      <c r="B604" s="48"/>
    </row>
    <row r="605">
      <c r="B605" s="48"/>
    </row>
    <row r="606">
      <c r="B606" s="48"/>
    </row>
    <row r="607">
      <c r="B607" s="48"/>
    </row>
    <row r="608">
      <c r="B608" s="48"/>
    </row>
    <row r="609">
      <c r="B609" s="48"/>
    </row>
    <row r="610">
      <c r="B610" s="48"/>
    </row>
    <row r="611">
      <c r="B611" s="48"/>
    </row>
    <row r="612">
      <c r="B612" s="48"/>
    </row>
    <row r="613">
      <c r="B613" s="48"/>
    </row>
    <row r="614">
      <c r="B614" s="48"/>
    </row>
    <row r="615">
      <c r="B615" s="48"/>
    </row>
    <row r="616">
      <c r="B616" s="48"/>
    </row>
    <row r="617">
      <c r="B617" s="48"/>
    </row>
    <row r="618">
      <c r="B618" s="48"/>
    </row>
    <row r="619">
      <c r="B619" s="48"/>
    </row>
    <row r="620">
      <c r="B620" s="48"/>
    </row>
    <row r="621">
      <c r="B621" s="48"/>
    </row>
    <row r="622">
      <c r="B622" s="48"/>
    </row>
    <row r="623">
      <c r="B623" s="48"/>
    </row>
    <row r="624">
      <c r="B624" s="48"/>
    </row>
    <row r="625">
      <c r="B625" s="48"/>
    </row>
    <row r="626">
      <c r="B626" s="48"/>
    </row>
    <row r="627">
      <c r="B627" s="48"/>
    </row>
    <row r="628">
      <c r="B628" s="48"/>
    </row>
    <row r="629">
      <c r="B629" s="48"/>
    </row>
    <row r="630">
      <c r="B630" s="48"/>
    </row>
    <row r="631">
      <c r="B631" s="48"/>
    </row>
    <row r="632">
      <c r="B632" s="48"/>
    </row>
    <row r="633">
      <c r="B633" s="48"/>
    </row>
    <row r="634">
      <c r="B634" s="48"/>
    </row>
    <row r="635">
      <c r="B635" s="48"/>
    </row>
    <row r="636">
      <c r="B636" s="48"/>
    </row>
    <row r="637">
      <c r="B637" s="48"/>
    </row>
    <row r="638">
      <c r="B638" s="48"/>
    </row>
    <row r="639">
      <c r="B639" s="48"/>
    </row>
    <row r="640">
      <c r="B640" s="48"/>
    </row>
    <row r="641">
      <c r="B641" s="48"/>
    </row>
    <row r="642">
      <c r="B642" s="48"/>
    </row>
    <row r="643">
      <c r="B643" s="48"/>
    </row>
    <row r="644">
      <c r="B644" s="48"/>
    </row>
    <row r="645">
      <c r="B645" s="48"/>
    </row>
    <row r="646">
      <c r="B646" s="48"/>
    </row>
    <row r="647">
      <c r="B647" s="48"/>
    </row>
    <row r="648">
      <c r="B648" s="48"/>
    </row>
    <row r="649">
      <c r="B649" s="48"/>
    </row>
    <row r="650">
      <c r="B650" s="48"/>
    </row>
    <row r="651">
      <c r="B651" s="48"/>
    </row>
    <row r="652">
      <c r="B652" s="48"/>
    </row>
    <row r="653">
      <c r="B653" s="48"/>
    </row>
    <row r="654">
      <c r="B654" s="48"/>
    </row>
    <row r="655">
      <c r="B655" s="48"/>
    </row>
    <row r="656">
      <c r="B656" s="48"/>
    </row>
    <row r="657">
      <c r="B657" s="48"/>
    </row>
    <row r="658">
      <c r="B658" s="48"/>
    </row>
    <row r="659">
      <c r="B659" s="48"/>
    </row>
    <row r="660">
      <c r="B660" s="48"/>
    </row>
    <row r="661">
      <c r="B661" s="48"/>
    </row>
    <row r="662">
      <c r="B662" s="48"/>
    </row>
    <row r="663">
      <c r="B663" s="48"/>
    </row>
    <row r="664">
      <c r="B664" s="48"/>
    </row>
    <row r="665">
      <c r="B665" s="48"/>
    </row>
    <row r="666">
      <c r="B666" s="48"/>
    </row>
    <row r="667">
      <c r="B667" s="48"/>
    </row>
    <row r="668">
      <c r="B668" s="48"/>
    </row>
    <row r="669">
      <c r="B669" s="48"/>
    </row>
    <row r="670">
      <c r="B670" s="48"/>
    </row>
    <row r="671">
      <c r="B671" s="48"/>
    </row>
    <row r="672">
      <c r="B672" s="48"/>
    </row>
    <row r="673">
      <c r="B673" s="48"/>
    </row>
    <row r="674">
      <c r="B674" s="48"/>
    </row>
    <row r="675">
      <c r="B675" s="48"/>
    </row>
    <row r="676">
      <c r="B676" s="48"/>
    </row>
    <row r="677">
      <c r="B677" s="48"/>
    </row>
    <row r="678">
      <c r="B678" s="48"/>
    </row>
    <row r="679">
      <c r="B679" s="48"/>
    </row>
    <row r="680">
      <c r="B680" s="48"/>
    </row>
    <row r="681">
      <c r="B681" s="48"/>
    </row>
    <row r="682">
      <c r="B682" s="48"/>
    </row>
    <row r="683">
      <c r="B683" s="48"/>
    </row>
    <row r="684">
      <c r="B684" s="48"/>
    </row>
    <row r="685">
      <c r="B685" s="48"/>
    </row>
    <row r="686">
      <c r="B686" s="48"/>
    </row>
    <row r="687">
      <c r="B687" s="48"/>
    </row>
    <row r="688">
      <c r="B688" s="48"/>
    </row>
    <row r="689">
      <c r="B689" s="48"/>
    </row>
    <row r="690">
      <c r="B690" s="48"/>
    </row>
    <row r="691">
      <c r="B691" s="48"/>
    </row>
    <row r="692">
      <c r="B692" s="48"/>
    </row>
    <row r="693">
      <c r="B693" s="48"/>
    </row>
    <row r="694">
      <c r="B694" s="48"/>
    </row>
    <row r="695">
      <c r="B695" s="48"/>
    </row>
    <row r="696">
      <c r="B696" s="48"/>
    </row>
    <row r="697">
      <c r="B697" s="48"/>
    </row>
    <row r="698">
      <c r="B698" s="48"/>
    </row>
    <row r="699">
      <c r="B699" s="48"/>
    </row>
    <row r="700">
      <c r="B700" s="48"/>
    </row>
    <row r="701">
      <c r="B701" s="48"/>
    </row>
    <row r="702">
      <c r="B702" s="48"/>
    </row>
    <row r="703">
      <c r="B703" s="48"/>
    </row>
    <row r="704">
      <c r="B704" s="48"/>
    </row>
    <row r="705">
      <c r="B705" s="48"/>
    </row>
    <row r="706">
      <c r="B706" s="48"/>
    </row>
    <row r="707">
      <c r="B707" s="48"/>
    </row>
    <row r="708">
      <c r="B708" s="48"/>
    </row>
    <row r="709">
      <c r="B709" s="48"/>
    </row>
    <row r="710">
      <c r="B710" s="48"/>
    </row>
    <row r="711">
      <c r="B711" s="48"/>
    </row>
    <row r="712">
      <c r="B712" s="48"/>
    </row>
    <row r="713">
      <c r="B713" s="48"/>
    </row>
    <row r="714">
      <c r="B714" s="48"/>
    </row>
    <row r="715">
      <c r="B715" s="48"/>
    </row>
    <row r="716">
      <c r="B716" s="48"/>
    </row>
    <row r="717">
      <c r="B717" s="48"/>
    </row>
    <row r="718">
      <c r="B718" s="48"/>
    </row>
    <row r="719">
      <c r="B719" s="48"/>
    </row>
    <row r="720">
      <c r="B720" s="48"/>
    </row>
    <row r="721">
      <c r="B721" s="48"/>
    </row>
    <row r="722">
      <c r="B722" s="48"/>
    </row>
    <row r="723">
      <c r="B723" s="48"/>
    </row>
    <row r="724">
      <c r="B724" s="48"/>
    </row>
    <row r="725">
      <c r="B725" s="48"/>
    </row>
    <row r="726">
      <c r="B726" s="48"/>
    </row>
    <row r="727">
      <c r="B727" s="48"/>
    </row>
    <row r="728">
      <c r="B728" s="48"/>
    </row>
    <row r="729">
      <c r="B729" s="48"/>
    </row>
    <row r="730">
      <c r="B730" s="48"/>
    </row>
    <row r="731">
      <c r="B731" s="48"/>
    </row>
    <row r="732">
      <c r="B732" s="48"/>
    </row>
    <row r="733">
      <c r="B733" s="48"/>
    </row>
    <row r="734">
      <c r="B734" s="48"/>
    </row>
    <row r="735">
      <c r="B735" s="48"/>
    </row>
    <row r="736">
      <c r="B736" s="48"/>
    </row>
    <row r="737">
      <c r="B737" s="48"/>
    </row>
    <row r="738">
      <c r="B738" s="48"/>
    </row>
    <row r="739">
      <c r="B739" s="48"/>
    </row>
    <row r="740">
      <c r="B740" s="48"/>
    </row>
    <row r="741">
      <c r="B741" s="48"/>
    </row>
    <row r="742">
      <c r="B742" s="48"/>
    </row>
    <row r="743">
      <c r="B743" s="48"/>
    </row>
    <row r="744">
      <c r="B744" s="48"/>
    </row>
    <row r="745">
      <c r="B745" s="48"/>
    </row>
    <row r="746">
      <c r="B746" s="48"/>
    </row>
    <row r="747">
      <c r="B747" s="48"/>
    </row>
    <row r="748">
      <c r="B748" s="48"/>
    </row>
    <row r="749">
      <c r="B749" s="48"/>
    </row>
    <row r="750">
      <c r="B750" s="48"/>
    </row>
    <row r="751">
      <c r="B751" s="48"/>
    </row>
    <row r="752">
      <c r="B752" s="48"/>
    </row>
    <row r="753">
      <c r="B753" s="48"/>
    </row>
    <row r="754">
      <c r="B754" s="48"/>
    </row>
    <row r="755">
      <c r="B755" s="48"/>
    </row>
    <row r="756">
      <c r="B756" s="48"/>
    </row>
    <row r="757">
      <c r="B757" s="48"/>
    </row>
    <row r="758">
      <c r="B758" s="48"/>
    </row>
    <row r="759">
      <c r="B759" s="48"/>
    </row>
    <row r="760">
      <c r="B760" s="48"/>
    </row>
    <row r="761">
      <c r="B761" s="48"/>
    </row>
    <row r="762">
      <c r="B762" s="48"/>
    </row>
    <row r="763">
      <c r="B763" s="48"/>
    </row>
    <row r="764">
      <c r="B764" s="48"/>
    </row>
    <row r="765">
      <c r="B765" s="48"/>
    </row>
    <row r="766">
      <c r="B766" s="48"/>
    </row>
    <row r="767">
      <c r="B767" s="48"/>
    </row>
    <row r="768">
      <c r="B768" s="48"/>
    </row>
    <row r="769">
      <c r="B769" s="48"/>
    </row>
    <row r="770">
      <c r="B770" s="48"/>
    </row>
    <row r="771">
      <c r="B771" s="48"/>
    </row>
    <row r="772">
      <c r="B772" s="48"/>
    </row>
    <row r="773">
      <c r="B773" s="48"/>
    </row>
    <row r="774">
      <c r="B774" s="48"/>
    </row>
    <row r="775">
      <c r="B775" s="48"/>
    </row>
    <row r="776">
      <c r="B776" s="48"/>
    </row>
    <row r="777">
      <c r="B777" s="48"/>
    </row>
    <row r="778">
      <c r="B778" s="48"/>
    </row>
    <row r="779">
      <c r="B779" s="48"/>
    </row>
    <row r="780">
      <c r="B780" s="48"/>
    </row>
    <row r="781">
      <c r="B781" s="48"/>
    </row>
    <row r="782">
      <c r="B782" s="48"/>
    </row>
    <row r="783">
      <c r="B783" s="48"/>
    </row>
    <row r="784">
      <c r="B784" s="48"/>
    </row>
    <row r="785">
      <c r="B785" s="48"/>
    </row>
    <row r="786">
      <c r="B786" s="48"/>
    </row>
    <row r="787">
      <c r="B787" s="48"/>
    </row>
    <row r="788">
      <c r="B788" s="48"/>
    </row>
    <row r="789">
      <c r="B789" s="48"/>
    </row>
    <row r="790">
      <c r="B790" s="48"/>
    </row>
    <row r="791">
      <c r="B791" s="48"/>
    </row>
    <row r="792">
      <c r="B792" s="48"/>
    </row>
    <row r="793">
      <c r="B793" s="48"/>
    </row>
    <row r="794">
      <c r="B794" s="48"/>
    </row>
    <row r="795">
      <c r="B795" s="48"/>
    </row>
    <row r="796">
      <c r="B796" s="48"/>
    </row>
    <row r="797">
      <c r="B797" s="48"/>
    </row>
    <row r="798">
      <c r="B798" s="48"/>
    </row>
    <row r="799">
      <c r="B799" s="48"/>
    </row>
    <row r="800">
      <c r="B800" s="48"/>
    </row>
    <row r="801">
      <c r="B801" s="48"/>
    </row>
    <row r="802">
      <c r="B802" s="48"/>
    </row>
    <row r="803">
      <c r="B803" s="48"/>
    </row>
    <row r="804">
      <c r="B804" s="48"/>
    </row>
    <row r="805">
      <c r="B805" s="48"/>
    </row>
    <row r="806">
      <c r="B806" s="48"/>
    </row>
    <row r="807">
      <c r="B807" s="48"/>
    </row>
    <row r="808">
      <c r="B808" s="48"/>
    </row>
    <row r="809">
      <c r="B809" s="48"/>
    </row>
    <row r="810">
      <c r="B810" s="48"/>
    </row>
    <row r="811">
      <c r="B811" s="48"/>
    </row>
    <row r="812">
      <c r="B812" s="48"/>
    </row>
    <row r="813">
      <c r="B813" s="48"/>
    </row>
    <row r="814">
      <c r="B814" s="48"/>
    </row>
    <row r="815">
      <c r="B815" s="48"/>
    </row>
    <row r="816">
      <c r="B816" s="48"/>
    </row>
    <row r="817">
      <c r="B817" s="48"/>
    </row>
    <row r="818">
      <c r="B818" s="48"/>
    </row>
    <row r="819">
      <c r="B819" s="48"/>
    </row>
    <row r="820">
      <c r="B820" s="48"/>
    </row>
    <row r="821">
      <c r="B821" s="48"/>
    </row>
    <row r="822">
      <c r="B822" s="48"/>
    </row>
    <row r="823">
      <c r="B823" s="48"/>
    </row>
    <row r="824">
      <c r="B824" s="48"/>
    </row>
    <row r="825">
      <c r="B825" s="48"/>
    </row>
    <row r="826">
      <c r="B826" s="48"/>
    </row>
    <row r="827">
      <c r="B827" s="48"/>
    </row>
    <row r="828">
      <c r="B828" s="48"/>
    </row>
    <row r="829">
      <c r="B829" s="48"/>
    </row>
    <row r="830">
      <c r="B830" s="48"/>
    </row>
    <row r="831">
      <c r="B831" s="48"/>
    </row>
    <row r="832">
      <c r="B832" s="48"/>
    </row>
    <row r="833">
      <c r="B833" s="48"/>
    </row>
    <row r="834">
      <c r="B834" s="48"/>
    </row>
    <row r="835">
      <c r="B835" s="48"/>
    </row>
    <row r="836">
      <c r="B836" s="48"/>
    </row>
    <row r="837">
      <c r="B837" s="48"/>
    </row>
    <row r="838">
      <c r="B838" s="48"/>
    </row>
    <row r="839">
      <c r="B839" s="48"/>
    </row>
    <row r="840">
      <c r="B840" s="48"/>
    </row>
    <row r="841">
      <c r="B841" s="48"/>
    </row>
    <row r="842">
      <c r="B842" s="48"/>
    </row>
    <row r="843">
      <c r="B843" s="48"/>
    </row>
    <row r="844">
      <c r="B844" s="48"/>
    </row>
    <row r="845">
      <c r="B845" s="48"/>
    </row>
    <row r="846">
      <c r="B846" s="48"/>
    </row>
    <row r="847">
      <c r="B847" s="48"/>
    </row>
    <row r="848">
      <c r="B848" s="48"/>
    </row>
    <row r="849">
      <c r="B849" s="48"/>
    </row>
    <row r="850">
      <c r="B850" s="48"/>
    </row>
    <row r="851">
      <c r="B851" s="48"/>
    </row>
    <row r="852">
      <c r="B852" s="48"/>
    </row>
    <row r="853">
      <c r="B853" s="48"/>
    </row>
    <row r="854">
      <c r="B854" s="48"/>
    </row>
    <row r="855">
      <c r="B855" s="48"/>
    </row>
    <row r="856">
      <c r="B856" s="48"/>
    </row>
    <row r="857">
      <c r="B857" s="48"/>
    </row>
    <row r="858">
      <c r="B858" s="48"/>
    </row>
    <row r="859">
      <c r="B859" s="48"/>
    </row>
    <row r="860">
      <c r="B860" s="48"/>
    </row>
    <row r="861">
      <c r="B861" s="48"/>
    </row>
    <row r="862">
      <c r="B862" s="48"/>
    </row>
    <row r="863">
      <c r="B863" s="48"/>
    </row>
    <row r="864">
      <c r="B864" s="48"/>
    </row>
    <row r="865">
      <c r="B865" s="48"/>
    </row>
    <row r="866">
      <c r="B866" s="48"/>
    </row>
    <row r="867">
      <c r="B867" s="48"/>
    </row>
    <row r="868">
      <c r="B868" s="48"/>
    </row>
    <row r="869">
      <c r="B869" s="48"/>
    </row>
    <row r="870">
      <c r="B870" s="48"/>
    </row>
    <row r="871">
      <c r="B871" s="48"/>
    </row>
    <row r="872">
      <c r="B872" s="48"/>
    </row>
    <row r="873">
      <c r="B873" s="48"/>
    </row>
    <row r="874">
      <c r="B874" s="48"/>
    </row>
    <row r="875">
      <c r="B875" s="48"/>
    </row>
    <row r="876">
      <c r="B876" s="48"/>
    </row>
    <row r="877">
      <c r="B877" s="48"/>
    </row>
    <row r="878">
      <c r="B878" s="48"/>
    </row>
    <row r="879">
      <c r="B879" s="48"/>
    </row>
    <row r="880">
      <c r="B880" s="48"/>
    </row>
    <row r="881">
      <c r="B881" s="48"/>
    </row>
    <row r="882">
      <c r="B882" s="48"/>
    </row>
    <row r="883">
      <c r="B883" s="48"/>
    </row>
    <row r="884">
      <c r="B884" s="48"/>
    </row>
    <row r="885">
      <c r="B885" s="48"/>
    </row>
    <row r="886">
      <c r="B886" s="48"/>
    </row>
    <row r="887">
      <c r="B887" s="48"/>
    </row>
    <row r="888">
      <c r="B888" s="48"/>
    </row>
    <row r="889">
      <c r="B889" s="48"/>
    </row>
    <row r="890">
      <c r="B890" s="48"/>
    </row>
    <row r="891">
      <c r="B891" s="48"/>
    </row>
    <row r="892">
      <c r="B892" s="48"/>
    </row>
    <row r="893">
      <c r="B893" s="48"/>
    </row>
    <row r="894">
      <c r="B894" s="48"/>
    </row>
    <row r="895">
      <c r="B895" s="48"/>
    </row>
    <row r="896">
      <c r="B896" s="48"/>
    </row>
    <row r="897">
      <c r="B897" s="48"/>
    </row>
    <row r="898">
      <c r="B898" s="48"/>
    </row>
    <row r="899">
      <c r="B899" s="48"/>
    </row>
    <row r="900">
      <c r="B900" s="48"/>
    </row>
    <row r="901">
      <c r="B901" s="48"/>
    </row>
    <row r="902">
      <c r="B902" s="48"/>
    </row>
    <row r="903">
      <c r="B903" s="48"/>
    </row>
    <row r="904">
      <c r="B904" s="48"/>
    </row>
    <row r="905">
      <c r="B905" s="48"/>
    </row>
    <row r="906">
      <c r="B906" s="48"/>
    </row>
    <row r="907">
      <c r="B907" s="48"/>
    </row>
    <row r="908">
      <c r="B908" s="48"/>
    </row>
    <row r="909">
      <c r="B909" s="48"/>
    </row>
    <row r="910">
      <c r="B910" s="48"/>
    </row>
    <row r="911">
      <c r="B911" s="48"/>
    </row>
    <row r="912">
      <c r="B912" s="48"/>
    </row>
    <row r="913">
      <c r="B913" s="48"/>
    </row>
    <row r="914">
      <c r="B914" s="48"/>
    </row>
    <row r="915">
      <c r="B915" s="48"/>
    </row>
    <row r="916">
      <c r="B916" s="48"/>
    </row>
    <row r="917">
      <c r="B917" s="48"/>
    </row>
    <row r="918">
      <c r="B918" s="48"/>
    </row>
    <row r="919">
      <c r="B919" s="48"/>
    </row>
    <row r="920">
      <c r="B920" s="48"/>
    </row>
    <row r="921">
      <c r="B921" s="48"/>
    </row>
    <row r="922">
      <c r="B922" s="48"/>
    </row>
    <row r="923">
      <c r="B923" s="48"/>
    </row>
    <row r="924">
      <c r="B924" s="48"/>
    </row>
    <row r="925">
      <c r="B925" s="48"/>
    </row>
    <row r="926">
      <c r="B926" s="48"/>
    </row>
    <row r="927">
      <c r="B927" s="48"/>
    </row>
    <row r="928">
      <c r="B928" s="48"/>
    </row>
    <row r="929">
      <c r="B929" s="48"/>
    </row>
    <row r="930">
      <c r="B930" s="48"/>
    </row>
    <row r="931">
      <c r="B931" s="48"/>
    </row>
    <row r="932">
      <c r="B932" s="48"/>
    </row>
    <row r="933">
      <c r="B933" s="48"/>
    </row>
    <row r="934">
      <c r="B934" s="48"/>
    </row>
    <row r="935">
      <c r="B935" s="48"/>
    </row>
    <row r="936">
      <c r="B936" s="48"/>
    </row>
    <row r="937">
      <c r="B937" s="48"/>
    </row>
    <row r="938">
      <c r="B938" s="48"/>
    </row>
    <row r="939">
      <c r="B939" s="48"/>
    </row>
    <row r="940">
      <c r="B940" s="48"/>
    </row>
    <row r="941">
      <c r="B941" s="48"/>
    </row>
    <row r="942">
      <c r="B942" s="48"/>
    </row>
    <row r="943">
      <c r="B943" s="48"/>
    </row>
    <row r="944">
      <c r="B944" s="48"/>
    </row>
    <row r="945">
      <c r="B945" s="48"/>
    </row>
    <row r="946">
      <c r="B946" s="48"/>
    </row>
    <row r="947">
      <c r="B947" s="48"/>
    </row>
    <row r="948">
      <c r="B948" s="48"/>
    </row>
    <row r="949">
      <c r="B949" s="48"/>
    </row>
    <row r="950">
      <c r="B950" s="48"/>
    </row>
    <row r="951">
      <c r="B951" s="48"/>
    </row>
    <row r="952">
      <c r="B952" s="48"/>
    </row>
    <row r="953">
      <c r="B953" s="48"/>
    </row>
    <row r="954">
      <c r="B954" s="48"/>
    </row>
    <row r="955">
      <c r="B955" s="48"/>
    </row>
    <row r="956">
      <c r="B956" s="48"/>
    </row>
    <row r="957">
      <c r="B957" s="48"/>
    </row>
    <row r="958">
      <c r="B958" s="48"/>
    </row>
    <row r="959">
      <c r="B959" s="48"/>
    </row>
    <row r="960">
      <c r="B960" s="48"/>
    </row>
    <row r="961">
      <c r="B961" s="48"/>
    </row>
    <row r="962">
      <c r="B962" s="48"/>
    </row>
    <row r="963">
      <c r="B963" s="48"/>
    </row>
    <row r="964">
      <c r="B964" s="48"/>
    </row>
    <row r="965">
      <c r="B965" s="48"/>
    </row>
    <row r="966">
      <c r="B966" s="48"/>
    </row>
    <row r="967">
      <c r="B967" s="48"/>
    </row>
    <row r="968">
      <c r="B968" s="48"/>
    </row>
    <row r="969">
      <c r="B969" s="48"/>
    </row>
    <row r="970">
      <c r="B970" s="48"/>
    </row>
    <row r="971">
      <c r="B971" s="48"/>
    </row>
    <row r="972">
      <c r="B972" s="48"/>
    </row>
    <row r="973">
      <c r="B973" s="48"/>
    </row>
    <row r="974">
      <c r="B974" s="48"/>
    </row>
    <row r="975">
      <c r="B975" s="48"/>
    </row>
    <row r="976">
      <c r="B976" s="48"/>
    </row>
    <row r="977">
      <c r="B977" s="48"/>
    </row>
    <row r="978">
      <c r="B978" s="48"/>
    </row>
    <row r="979">
      <c r="B979" s="48"/>
    </row>
    <row r="980">
      <c r="B980" s="48"/>
    </row>
    <row r="981">
      <c r="B981" s="48"/>
    </row>
    <row r="982">
      <c r="B982" s="48"/>
    </row>
    <row r="983">
      <c r="B983" s="48"/>
    </row>
    <row r="984">
      <c r="B984" s="48"/>
    </row>
    <row r="985">
      <c r="B985" s="48"/>
    </row>
    <row r="986">
      <c r="B986" s="48"/>
    </row>
    <row r="987">
      <c r="B987" s="48"/>
    </row>
    <row r="988">
      <c r="B988" s="48"/>
    </row>
    <row r="989">
      <c r="B989" s="48"/>
    </row>
    <row r="990">
      <c r="B990" s="48"/>
    </row>
    <row r="991">
      <c r="B991" s="48"/>
    </row>
    <row r="992">
      <c r="B992" s="48"/>
    </row>
    <row r="993">
      <c r="B993" s="48"/>
    </row>
    <row r="994">
      <c r="B994" s="48"/>
    </row>
    <row r="995">
      <c r="B995" s="48"/>
    </row>
    <row r="996">
      <c r="B996" s="48"/>
    </row>
    <row r="997">
      <c r="B997" s="48"/>
    </row>
    <row r="998">
      <c r="B998" s="48"/>
    </row>
    <row r="999">
      <c r="B999" s="48"/>
    </row>
    <row r="1000">
      <c r="B1000" s="48"/>
    </row>
    <row r="1001">
      <c r="B1001" s="48"/>
    </row>
    <row r="1002">
      <c r="B1002" s="48"/>
    </row>
    <row r="1003">
      <c r="B1003" s="48"/>
    </row>
    <row r="1004">
      <c r="B1004" s="48"/>
    </row>
    <row r="1005">
      <c r="B1005" s="48"/>
    </row>
    <row r="1006">
      <c r="B1006" s="48"/>
    </row>
    <row r="1007">
      <c r="B1007" s="48"/>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8" t="s">
        <v>89</v>
      </c>
      <c r="B1" s="8" t="s">
        <v>90</v>
      </c>
      <c r="C1" s="6"/>
      <c r="D1" s="6"/>
      <c r="E1" s="6"/>
      <c r="F1" s="6"/>
      <c r="G1" s="6"/>
      <c r="H1" s="6"/>
      <c r="I1" s="6"/>
      <c r="J1" s="6"/>
      <c r="K1" s="6"/>
      <c r="L1" s="6"/>
      <c r="M1" s="6"/>
      <c r="N1" s="6"/>
      <c r="O1" s="6"/>
      <c r="P1" s="6"/>
      <c r="Q1" s="6"/>
      <c r="R1" s="6"/>
      <c r="S1" s="6"/>
      <c r="T1" s="6"/>
      <c r="U1" s="6"/>
      <c r="V1" s="6"/>
      <c r="W1" s="6"/>
      <c r="X1" s="6"/>
      <c r="Y1" s="6"/>
      <c r="Z1" s="6"/>
    </row>
    <row r="2">
      <c r="A2" s="22" t="s">
        <v>93</v>
      </c>
      <c r="B2" s="28" t="s">
        <v>94</v>
      </c>
    </row>
    <row r="3">
      <c r="A3" s="22" t="s">
        <v>95</v>
      </c>
      <c r="B3" s="28" t="s">
        <v>96</v>
      </c>
    </row>
  </sheetData>
  <hyperlinks>
    <hyperlink r:id="rId1" ref="B2"/>
    <hyperlink r:id="rId2" ref="B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72" t="s">
        <v>73</v>
      </c>
      <c r="C1" s="13"/>
    </row>
    <row r="2">
      <c r="A2" s="72" t="s">
        <v>129</v>
      </c>
      <c r="C2" s="74"/>
    </row>
    <row r="3">
      <c r="A3" s="72" t="s">
        <v>103</v>
      </c>
      <c r="C3" s="13"/>
    </row>
    <row r="4">
      <c r="A4" s="72" t="s">
        <v>38</v>
      </c>
      <c r="C4" s="74"/>
    </row>
    <row r="5">
      <c r="A5" s="72" t="s">
        <v>131</v>
      </c>
      <c r="B5" s="22"/>
      <c r="C5" s="13"/>
    </row>
    <row r="6">
      <c r="A6" s="77" t="s">
        <v>132</v>
      </c>
      <c r="B6" s="22"/>
      <c r="C6" s="13"/>
    </row>
    <row r="7">
      <c r="A7" s="77" t="s">
        <v>134</v>
      </c>
      <c r="C7" s="13"/>
    </row>
    <row r="8">
      <c r="A8" s="72" t="s">
        <v>64</v>
      </c>
      <c r="C8" s="13"/>
    </row>
    <row r="9">
      <c r="A9" s="72" t="s">
        <v>39</v>
      </c>
      <c r="C9" s="13"/>
    </row>
    <row r="10">
      <c r="A10" s="72" t="s">
        <v>136</v>
      </c>
      <c r="C10" s="74"/>
    </row>
    <row r="11">
      <c r="A11" s="22"/>
      <c r="C11" s="13"/>
    </row>
    <row r="12">
      <c r="A12" s="22"/>
      <c r="C12" s="13"/>
    </row>
    <row r="13">
      <c r="A13" s="22"/>
      <c r="C13" s="74"/>
    </row>
    <row r="14">
      <c r="A14" s="22"/>
    </row>
    <row r="15">
      <c r="A15" s="22"/>
      <c r="B15"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41</v>
      </c>
    </row>
    <row r="2">
      <c r="A2" s="25" t="s">
        <v>141</v>
      </c>
    </row>
    <row r="3">
      <c r="A3" s="22" t="s">
        <v>151</v>
      </c>
    </row>
    <row r="4">
      <c r="A4" s="22" t="s">
        <v>152</v>
      </c>
    </row>
    <row r="5">
      <c r="A5" s="22" t="s">
        <v>39</v>
      </c>
    </row>
    <row r="6">
      <c r="A6" s="25" t="s">
        <v>40</v>
      </c>
    </row>
    <row r="7">
      <c r="A7" s="22"/>
    </row>
  </sheetData>
  <drawing r:id="rId1"/>
</worksheet>
</file>