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nold/Repos/RepoData/excel/"/>
    </mc:Choice>
  </mc:AlternateContent>
  <xr:revisionPtr revIDLastSave="0" documentId="13_ncr:1_{6B4E2246-FD24-FC45-8CCB-734AFE8B6577}" xr6:coauthVersionLast="36" xr6:coauthVersionMax="36" xr10:uidLastSave="{00000000-0000-0000-0000-000000000000}"/>
  <bookViews>
    <workbookView xWindow="0" yWindow="460" windowWidth="28800" windowHeight="15940" xr2:uid="{00000000-000D-0000-FFFF-FFFF00000000}"/>
  </bookViews>
  <sheets>
    <sheet name="Repository Locations Data" sheetId="1" r:id="rId1"/>
    <sheet name="Data Sources" sheetId="2" r:id="rId2"/>
    <sheet name="Encoding guidelines" sheetId="3" r:id="rId3"/>
    <sheet name="RepositoryTypes" sheetId="4" r:id="rId4"/>
    <sheet name="LocationType" sheetId="5" r:id="rId5"/>
    <sheet name="Other Resources" sheetId="6" r:id="rId6"/>
  </sheets>
  <calcPr calcId="181029"/>
</workbook>
</file>

<file path=xl/calcChain.xml><?xml version="1.0" encoding="utf-8"?>
<calcChain xmlns="http://schemas.openxmlformats.org/spreadsheetml/2006/main">
  <c r="H7" i="2" l="1"/>
  <c r="H6" i="2"/>
  <c r="H5" i="2"/>
  <c r="H4" i="2"/>
  <c r="H3" i="2"/>
  <c r="H2" i="2"/>
  <c r="H1" i="2"/>
  <c r="H8" i="2" s="1"/>
</calcChain>
</file>

<file path=xl/sharedStrings.xml><?xml version="1.0" encoding="utf-8"?>
<sst xmlns="http://schemas.openxmlformats.org/spreadsheetml/2006/main" count="3629" uniqueCount="1142">
  <si>
    <t>Repository Name Unauthorized*</t>
  </si>
  <si>
    <t>Please note that a repository may have more than one location identified. Create multiple entries for a repository where appropriate.</t>
  </si>
  <si>
    <t>Arizona State Library, Archives and Public Records Agency, Museum Association of Arizona, OCLC ArchiveGrid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</si>
  <si>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</si>
  <si>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</si>
  <si>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</si>
  <si>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</si>
  <si>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</si>
  <si>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</si>
  <si>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</si>
  <si>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</si>
  <si>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</si>
  <si>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</si>
  <si>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Field</t>
  </si>
  <si>
    <t>Total Count:</t>
  </si>
  <si>
    <t>St Zip Code (4 Following Numbers)</t>
  </si>
  <si>
    <t>Street Address County</t>
  </si>
  <si>
    <t>State*</t>
  </si>
  <si>
    <t>URL</t>
  </si>
  <si>
    <t>Latitude</t>
  </si>
  <si>
    <t>Longitude</t>
  </si>
  <si>
    <t>Language of Entry</t>
  </si>
  <si>
    <t>Date Entry Recorded*</t>
  </si>
  <si>
    <t>Entry Recorded By*</t>
  </si>
  <si>
    <t>Source of Repository Data*</t>
  </si>
  <si>
    <t>URL of Source of Repository Data</t>
  </si>
  <si>
    <t>Notes</t>
  </si>
  <si>
    <t>Ajo Historical Society Museum</t>
  </si>
  <si>
    <t>Usage</t>
  </si>
  <si>
    <t>Reference</t>
  </si>
  <si>
    <t>Obligation</t>
  </si>
  <si>
    <t>Repository Name Unauthorized</t>
  </si>
  <si>
    <t>Repository name as supplied by the data providing organization</t>
  </si>
  <si>
    <t>Required</t>
  </si>
  <si>
    <t>Use authorized repository name from Library of Congress, if one exists.</t>
  </si>
  <si>
    <t xml:space="preserve">Replace the information in cell A1 (above) with your data sources. </t>
  </si>
  <si>
    <t>Unverified Count:</t>
  </si>
  <si>
    <t>https://www.loc.gov/marc/organizations/</t>
  </si>
  <si>
    <t>Historical Society/Museum</t>
  </si>
  <si>
    <t>Optional</t>
  </si>
  <si>
    <t>Use authorized repository identifier from Library of Congress, if one exists.</t>
  </si>
  <si>
    <t>Repository Type</t>
  </si>
  <si>
    <t>Mailing Address</t>
  </si>
  <si>
    <t>PO Box 778</t>
  </si>
  <si>
    <t>Mailing Count:</t>
  </si>
  <si>
    <t>Ajo</t>
  </si>
  <si>
    <t>85321</t>
  </si>
  <si>
    <t>Reading Room Count:</t>
  </si>
  <si>
    <t>AZ</t>
  </si>
  <si>
    <t>Whitney Ray</t>
  </si>
  <si>
    <t>Arizona State Library, Archives and Public Records Agency</t>
  </si>
  <si>
    <t>Information was gathered from an archived website of the Arizona Cultural Inventory Project.</t>
  </si>
  <si>
    <t>Cabeza Prieta National Wildlife Refuge</t>
  </si>
  <si>
    <t>Storage Facility Count:</t>
  </si>
  <si>
    <t>Government</t>
  </si>
  <si>
    <t>Unverified</t>
  </si>
  <si>
    <t>Unknown</t>
  </si>
  <si>
    <t>1611 N. Second Avenue</t>
  </si>
  <si>
    <t>All</t>
  </si>
  <si>
    <t>Use values from the RepositoryTypes worksheet</t>
  </si>
  <si>
    <t>All Non-Mailing Count</t>
  </si>
  <si>
    <t>Organ Pipe Cactus National Monument</t>
  </si>
  <si>
    <t>National Park Service</t>
  </si>
  <si>
    <t>Superstition Mountain Museum</t>
  </si>
  <si>
    <t>4087 North Apache Trail</t>
  </si>
  <si>
    <t>Apache Junction</t>
  </si>
  <si>
    <t>85119</t>
  </si>
  <si>
    <t>www.superstitionmountainmuseum.org</t>
  </si>
  <si>
    <t>Museum Association of Arizona</t>
  </si>
  <si>
    <t>Location Type</t>
  </si>
  <si>
    <t>http://www.azmuseums.org/</t>
  </si>
  <si>
    <t>Use values from the LocationType worksheet</t>
  </si>
  <si>
    <t>Benson Public Library</t>
  </si>
  <si>
    <t>Street Address 1</t>
  </si>
  <si>
    <t>Public Library</t>
  </si>
  <si>
    <t>Mailing Address 1</t>
  </si>
  <si>
    <t>City</t>
  </si>
  <si>
    <t>300 S. Huachuca</t>
  </si>
  <si>
    <t>Benson</t>
  </si>
  <si>
    <t>County</t>
  </si>
  <si>
    <t>85602</t>
  </si>
  <si>
    <t>1480</t>
  </si>
  <si>
    <t>San Pedro Valley Arts and Historical Museum</t>
  </si>
  <si>
    <t>180 S. San Pedro</t>
  </si>
  <si>
    <t>State</t>
  </si>
  <si>
    <t>Bisbee Mining and Historical Museum</t>
  </si>
  <si>
    <t>Zip Code</t>
  </si>
  <si>
    <t>#5 Copper Queen Plaza</t>
  </si>
  <si>
    <t>Bisbee</t>
  </si>
  <si>
    <t>85603</t>
  </si>
  <si>
    <t>Bisbee Restoration Museum</t>
  </si>
  <si>
    <t>Add if supplied by data providing organization, but I believe we can generate these from the master spreadsheet at the end.</t>
  </si>
  <si>
    <t>https://geocod.io/</t>
  </si>
  <si>
    <t>37 Main Street</t>
  </si>
  <si>
    <t>Cochise County Library District</t>
  </si>
  <si>
    <t>Use only if the language is not English.</t>
  </si>
  <si>
    <t>Date Entry Recorded</t>
  </si>
  <si>
    <t>YYYY-MM-DD format</t>
  </si>
  <si>
    <t>Entry Recorded By</t>
  </si>
  <si>
    <t>Your name</t>
  </si>
  <si>
    <t>11 Clawson St.</t>
  </si>
  <si>
    <t>0099</t>
  </si>
  <si>
    <t>Source of Repository Data</t>
  </si>
  <si>
    <t>Name of the data providing organization</t>
  </si>
  <si>
    <t>Copper Queen Library</t>
  </si>
  <si>
    <t>Use this field to note any idiosyncracies or additional useful information.</t>
  </si>
  <si>
    <t>6 Main St</t>
  </si>
  <si>
    <t>Muheim Heritage House Museum</t>
  </si>
  <si>
    <t>207 Youngblood Hill</t>
  </si>
  <si>
    <t>Buckeye Valley Museum</t>
  </si>
  <si>
    <t>Buckeye Public Library</t>
  </si>
  <si>
    <t>21699 W. Yuma Rd</t>
  </si>
  <si>
    <t>Ste. 116</t>
  </si>
  <si>
    <t>Buckeye</t>
  </si>
  <si>
    <t>85326</t>
  </si>
  <si>
    <t>www.buckeyeaz.gov/buckeye-valley-museum</t>
  </si>
  <si>
    <t>College/University</t>
  </si>
  <si>
    <t>Bullhead City Campus Library</t>
  </si>
  <si>
    <t>K-12</t>
  </si>
  <si>
    <t>Mohave Community College</t>
  </si>
  <si>
    <t>3400 Hwy 95</t>
  </si>
  <si>
    <t>Building 700</t>
  </si>
  <si>
    <t>Bullhead City</t>
  </si>
  <si>
    <t>86442</t>
  </si>
  <si>
    <t>Tribal</t>
  </si>
  <si>
    <t>Colorado River Historical Society and Museum</t>
  </si>
  <si>
    <t>Religious</t>
  </si>
  <si>
    <t>Corporation</t>
  </si>
  <si>
    <t>2201 Highway 68</t>
  </si>
  <si>
    <t>Multiple (specify in Notes field)</t>
  </si>
  <si>
    <t>86430</t>
  </si>
  <si>
    <t>Camp Verde Historical Society</t>
  </si>
  <si>
    <t>435 South Main Street</t>
  </si>
  <si>
    <t>Camp Verde</t>
  </si>
  <si>
    <t>86322</t>
  </si>
  <si>
    <t>Fort Verde State Historic Park</t>
  </si>
  <si>
    <t>Arizona State Parks</t>
  </si>
  <si>
    <t>125 E. Holloman St.</t>
  </si>
  <si>
    <t>Montezuma Castle National Monument</t>
  </si>
  <si>
    <t>i-17, exit 289</t>
  </si>
  <si>
    <t>Verde Valley Archaeology Center</t>
  </si>
  <si>
    <t>385 S. Main St</t>
  </si>
  <si>
    <t>www.verdevalleyarchaeology.org</t>
  </si>
  <si>
    <t>Casa Grande Art Museum</t>
  </si>
  <si>
    <t>319 W 3rd St</t>
  </si>
  <si>
    <t>Casa Grande</t>
  </si>
  <si>
    <t>85130</t>
  </si>
  <si>
    <t>Casa Grande Public Library</t>
  </si>
  <si>
    <t>Pinal County Library District</t>
  </si>
  <si>
    <t>449 N. Dry Lake</t>
  </si>
  <si>
    <t>85222</t>
  </si>
  <si>
    <t>5357</t>
  </si>
  <si>
    <t>Casa Grande Valley Historical Society</t>
  </si>
  <si>
    <t>110 W. Florence Blvd.</t>
  </si>
  <si>
    <t>85122</t>
  </si>
  <si>
    <t>The Museum of Casa Grande</t>
  </si>
  <si>
    <t>110 West Florence Boulevard</t>
  </si>
  <si>
    <t>www.tmocg.org</t>
  </si>
  <si>
    <t>Cave Creek Museum</t>
  </si>
  <si>
    <t>PO Box 1</t>
  </si>
  <si>
    <t>Cave Creek</t>
  </si>
  <si>
    <t>85331</t>
  </si>
  <si>
    <t>www.cavecreekmuseum.org</t>
  </si>
  <si>
    <t>Arizona Railway Museum</t>
  </si>
  <si>
    <t>330 East Ryan Road</t>
  </si>
  <si>
    <t>Chandler</t>
  </si>
  <si>
    <t>85286</t>
  </si>
  <si>
    <t>www.azrymuseum.org</t>
  </si>
  <si>
    <t>Chandler Museum</t>
  </si>
  <si>
    <t>300 S. Chandler Village Drive</t>
  </si>
  <si>
    <t>85226</t>
  </si>
  <si>
    <t>www.chandlermuseum.org</t>
  </si>
  <si>
    <t>Chino Valley Public/Marion Lassa Library</t>
  </si>
  <si>
    <t>1020 Palomino Rd.</t>
  </si>
  <si>
    <t>Chino Valley</t>
  </si>
  <si>
    <t>86323</t>
  </si>
  <si>
    <t>Reading Room</t>
  </si>
  <si>
    <t>Storage Facility</t>
  </si>
  <si>
    <t>Clarkdale Historical Society and Museum</t>
  </si>
  <si>
    <t>900 First North</t>
  </si>
  <si>
    <t>Clarkdale</t>
  </si>
  <si>
    <t>86324</t>
  </si>
  <si>
    <t>http://clarkdaleheritage.org/</t>
  </si>
  <si>
    <t>Copper Art Museum</t>
  </si>
  <si>
    <t>849 Main St</t>
  </si>
  <si>
    <t>www.copperartmuseum.com</t>
  </si>
  <si>
    <t>Tuzigoot National Monument</t>
  </si>
  <si>
    <t>25 W Tuzigoot Rd</t>
  </si>
  <si>
    <t>Western Archeological and Conservation Center</t>
  </si>
  <si>
    <t>255 N. Commerce Park Loop</t>
  </si>
  <si>
    <t>Greenlee County Historical Society Museum</t>
  </si>
  <si>
    <t>299 Chase Crk</t>
  </si>
  <si>
    <t>Clifton</t>
  </si>
  <si>
    <t>85533</t>
  </si>
  <si>
    <t>North Mohave Campus Library (Colorado City)</t>
  </si>
  <si>
    <t>480 South Central</t>
  </si>
  <si>
    <t>Building 100</t>
  </si>
  <si>
    <t>Colorado City</t>
  </si>
  <si>
    <t>86021</t>
  </si>
  <si>
    <t>Casa Grande Ruins National Monument</t>
  </si>
  <si>
    <t>1100 Ruins Dr.</t>
  </si>
  <si>
    <t>Coolidge</t>
  </si>
  <si>
    <t>85228</t>
  </si>
  <si>
    <t>Coolidge Historical Museum</t>
  </si>
  <si>
    <t>151 W. Harding Ave</t>
  </si>
  <si>
    <t>85128</t>
  </si>
  <si>
    <t>Clemenceau Heritage Museum</t>
  </si>
  <si>
    <t>PO Box 511</t>
  </si>
  <si>
    <t>Cottonwood</t>
  </si>
  <si>
    <t>86326</t>
  </si>
  <si>
    <t>www.clemenceaumuseum.org</t>
  </si>
  <si>
    <t>Charles Dipeso Library</t>
  </si>
  <si>
    <t>4190 W. Highway 80</t>
  </si>
  <si>
    <t>Douglas</t>
  </si>
  <si>
    <t>85607</t>
  </si>
  <si>
    <t>Douglas Historical Society and Museum</t>
  </si>
  <si>
    <t>1001 D Ave</t>
  </si>
  <si>
    <t>Amerind Foundation</t>
  </si>
  <si>
    <t>2100 North Amerind Road</t>
  </si>
  <si>
    <t>Dragoon</t>
  </si>
  <si>
    <t>85609</t>
  </si>
  <si>
    <t>www.amerind.org</t>
  </si>
  <si>
    <t>Arboretum at Flagstaff</t>
  </si>
  <si>
    <t>4001 S. Woody Mountain Road</t>
  </si>
  <si>
    <t>Flagstaff</t>
  </si>
  <si>
    <t>86001</t>
  </si>
  <si>
    <t>8775</t>
  </si>
  <si>
    <t>Art Museum and Galleries</t>
  </si>
  <si>
    <t>Northern Arizona University</t>
  </si>
  <si>
    <t>Resource Description</t>
  </si>
  <si>
    <t>Where to Access</t>
  </si>
  <si>
    <t>Knoles and McMullen Circle</t>
  </si>
  <si>
    <t>Old Main</t>
  </si>
  <si>
    <t>Archives World Map</t>
  </si>
  <si>
    <t>86011</t>
  </si>
  <si>
    <t>https://map.arquivista.net/</t>
  </si>
  <si>
    <t>Cline Library Special Collections and Archives</t>
  </si>
  <si>
    <t>IFLA Library Map of the World</t>
  </si>
  <si>
    <t>http://librarymap.ifla.org/map</t>
  </si>
  <si>
    <t>1001 S Knoles Dr</t>
  </si>
  <si>
    <t>Cline Library</t>
  </si>
  <si>
    <t>6022</t>
  </si>
  <si>
    <t>Flagstaff City-Coconino County Public Library</t>
  </si>
  <si>
    <t>300 W Aspen Ave</t>
  </si>
  <si>
    <t>Fort Tuthill Military Museum</t>
  </si>
  <si>
    <t>2446 Fort Tuthill Loop Road</t>
  </si>
  <si>
    <t>86005</t>
  </si>
  <si>
    <t>www.forttuthill.org</t>
  </si>
  <si>
    <t>Harold S. Colton Memorial Research Library</t>
  </si>
  <si>
    <t>Museum of Northern Arizona</t>
  </si>
  <si>
    <t>3101 N. Fort Valley Road</t>
  </si>
  <si>
    <t>Pioneer Museum</t>
  </si>
  <si>
    <t>Arizona Historical Society</t>
  </si>
  <si>
    <t>2340 N. Fort Valley Rd.</t>
  </si>
  <si>
    <t>Riordan Mansion</t>
  </si>
  <si>
    <t>409 West Riordan Rd</t>
  </si>
  <si>
    <t>https://azstateparks.com/riordan-mansion/</t>
  </si>
  <si>
    <t>Riordan Mansion State Historic Park</t>
  </si>
  <si>
    <t>409 Riordan Rd</t>
  </si>
  <si>
    <t>6440</t>
  </si>
  <si>
    <t>Sunset Crater Volcano National Monument</t>
  </si>
  <si>
    <t>Sunset Crater-Wupatki Loop Rd.</t>
  </si>
  <si>
    <t>86004</t>
  </si>
  <si>
    <t>Walnut Canyon National Monument</t>
  </si>
  <si>
    <t>3 Walnut Canyon Road</t>
  </si>
  <si>
    <t>Wupatki National Monument</t>
  </si>
  <si>
    <t>Lowell Observatory Library</t>
  </si>
  <si>
    <t>1400 W Mars Hill Rd</t>
  </si>
  <si>
    <t>http://www2.lowell.edu/Research/library/</t>
  </si>
  <si>
    <t>Eira Tansey</t>
  </si>
  <si>
    <t>OCLC ArchiveGrid</t>
  </si>
  <si>
    <t>McFarland State Historic Park</t>
  </si>
  <si>
    <t>Florence</t>
  </si>
  <si>
    <t>85232</t>
  </si>
  <si>
    <t>Pinal County Historical Museum</t>
  </si>
  <si>
    <t>715 Main St</t>
  </si>
  <si>
    <t>85123</t>
  </si>
  <si>
    <t>www.pinalcountyhistoricalmuseum.com</t>
  </si>
  <si>
    <t>Pinal County Historical Society Museum</t>
  </si>
  <si>
    <t>715 S Main St</t>
  </si>
  <si>
    <t>85132</t>
  </si>
  <si>
    <t>Nohwike' Bágowa Museum, White Mountain Apache Tribe</t>
  </si>
  <si>
    <t>P.O. Box 507</t>
  </si>
  <si>
    <t>Fort Apache</t>
  </si>
  <si>
    <t>85926</t>
  </si>
  <si>
    <t>Fort Huachuca Museum</t>
  </si>
  <si>
    <t>41401 Grierson Ave</t>
  </si>
  <si>
    <t>Fort Huachuca</t>
  </si>
  <si>
    <t>85613</t>
  </si>
  <si>
    <t>Fort McDowell Yavapai Nation Tribal Library</t>
  </si>
  <si>
    <t>16708 N Fort McDowell Rd</t>
  </si>
  <si>
    <t>Fort McDowell</t>
  </si>
  <si>
    <t>85264</t>
  </si>
  <si>
    <t>Fort McDowell Yavapai Nation Cultural Center and Museum</t>
  </si>
  <si>
    <t>PO Box 17779</t>
  </si>
  <si>
    <t>Fountain Hills</t>
  </si>
  <si>
    <t>85269</t>
  </si>
  <si>
    <t>http://www.fmyn.org/departments/education-division/tribal-museumculture/</t>
  </si>
  <si>
    <t>River of Time Museum</t>
  </si>
  <si>
    <t>12901 N. La Montana</t>
  </si>
  <si>
    <t>85268</t>
  </si>
  <si>
    <t>www.rotmuseum.org</t>
  </si>
  <si>
    <t>Fredonia Public Library</t>
  </si>
  <si>
    <t>130 North Main Street</t>
  </si>
  <si>
    <t>Fredonia</t>
  </si>
  <si>
    <t>86022</t>
  </si>
  <si>
    <t>Kaibab Paiute Tribal Library</t>
  </si>
  <si>
    <t>Pipe Springs Road</t>
  </si>
  <si>
    <t>Pipe Springs National Monument</t>
  </si>
  <si>
    <t>Freedonia</t>
  </si>
  <si>
    <t>Hubbell Trading Post National Historic Site</t>
  </si>
  <si>
    <t>Ganado</t>
  </si>
  <si>
    <t>86505</t>
  </si>
  <si>
    <t>Gila Bend Branch Library</t>
  </si>
  <si>
    <t>Maricopa County Library District</t>
  </si>
  <si>
    <t>202 N. Euclid</t>
  </si>
  <si>
    <t>Gila Bend</t>
  </si>
  <si>
    <t>85337</t>
  </si>
  <si>
    <t>Gila Bend Town Museum</t>
  </si>
  <si>
    <t>Town of Gila Bend</t>
  </si>
  <si>
    <t>644 W Pima St</t>
  </si>
  <si>
    <t>ste 1</t>
  </si>
  <si>
    <t>Gilbert Historical Society</t>
  </si>
  <si>
    <t>10 S Gilbert Rd</t>
  </si>
  <si>
    <t>Gilbert</t>
  </si>
  <si>
    <t>85296</t>
  </si>
  <si>
    <t>HD SOUTH, Home of the Gilbert Historical Museum</t>
  </si>
  <si>
    <t>P.O. Box 1484</t>
  </si>
  <si>
    <t>85299</t>
  </si>
  <si>
    <t>www.hdsouth.org</t>
  </si>
  <si>
    <t>Adobe Mountain Desert Railroad Park</t>
  </si>
  <si>
    <t>23280 N 43rd Ave</t>
  </si>
  <si>
    <t>Glendale</t>
  </si>
  <si>
    <t>85310</t>
  </si>
  <si>
    <t>Arizona Farm and Ranch Experience</t>
  </si>
  <si>
    <t>7701 N 63rd Avenue</t>
  </si>
  <si>
    <t>85301</t>
  </si>
  <si>
    <t>azfare.org</t>
  </si>
  <si>
    <t>Art Collection</t>
  </si>
  <si>
    <t>Glendale Community College</t>
  </si>
  <si>
    <t>6000 W. Olive</t>
  </si>
  <si>
    <t>85302</t>
  </si>
  <si>
    <t>Deer Valley Rock Art Center</t>
  </si>
  <si>
    <t>Arizona State University</t>
  </si>
  <si>
    <t>3711 W. Deer Valley Rd.</t>
  </si>
  <si>
    <t>85380</t>
  </si>
  <si>
    <t>2038</t>
  </si>
  <si>
    <t>Glendale Arizona Historical Society</t>
  </si>
  <si>
    <t>9802 N 59th Ave</t>
  </si>
  <si>
    <t>Glendale Community College Art Collection</t>
  </si>
  <si>
    <t>6000 West Olive Avenue</t>
  </si>
  <si>
    <t>John F. Prince Library</t>
  </si>
  <si>
    <t>Southwest Museum of Engineering, Communications and Computation</t>
  </si>
  <si>
    <t>Coury House</t>
  </si>
  <si>
    <t>5802 W. Palmaire Avenue</t>
  </si>
  <si>
    <t>Besh-Ba-Gowah Archaeological Park</t>
  </si>
  <si>
    <t>1324 S. Jesse Hayes Rd.</t>
  </si>
  <si>
    <t>Globe</t>
  </si>
  <si>
    <t>85501</t>
  </si>
  <si>
    <t>Gila County Historical Museum</t>
  </si>
  <si>
    <t>1330 N Broad St</t>
  </si>
  <si>
    <t>Globe Public Library</t>
  </si>
  <si>
    <t>Gila County Library District</t>
  </si>
  <si>
    <t>339 South Broad Street</t>
  </si>
  <si>
    <t>Grand Canyon National Park Museum</t>
  </si>
  <si>
    <t>Grand Canyon</t>
  </si>
  <si>
    <t>86023</t>
  </si>
  <si>
    <t>Titan Missile Museum</t>
  </si>
  <si>
    <t>Pima Air and Space Museum</t>
  </si>
  <si>
    <t>1580 W. Duval Mine Rd.</t>
  </si>
  <si>
    <t>Green Valley</t>
  </si>
  <si>
    <t>85614</t>
  </si>
  <si>
    <t>Butterfly Lodge Museum</t>
  </si>
  <si>
    <t>Route 373 and County Road 1126</t>
  </si>
  <si>
    <t>Greer</t>
  </si>
  <si>
    <t>85927</t>
  </si>
  <si>
    <t>Hayden Public Library</t>
  </si>
  <si>
    <t>520 Velasco Ave.</t>
  </si>
  <si>
    <t>Hayden</t>
  </si>
  <si>
    <t>85135</t>
  </si>
  <si>
    <t>Arizona Folklore Preserve</t>
  </si>
  <si>
    <t>University of Arizona South</t>
  </si>
  <si>
    <t>44 E. Ramsey Canyon Rd</t>
  </si>
  <si>
    <t>Hereford</t>
  </si>
  <si>
    <t>85615</t>
  </si>
  <si>
    <t>9613</t>
  </si>
  <si>
    <t>Coronado National Memorial</t>
  </si>
  <si>
    <t>4101 East Montezuma Canyon R</t>
  </si>
  <si>
    <t>Navajo County Museum</t>
  </si>
  <si>
    <t>100 E Arizona St</t>
  </si>
  <si>
    <t>Holbrook</t>
  </si>
  <si>
    <t>86025</t>
  </si>
  <si>
    <t>Huachuca City Public Library</t>
  </si>
  <si>
    <t>506 Gonzales Blvd</t>
  </si>
  <si>
    <t>Huachuca City</t>
  </si>
  <si>
    <t>85616</t>
  </si>
  <si>
    <t>Gold King Mine and Museum</t>
  </si>
  <si>
    <t>Perkinsville Rd</t>
  </si>
  <si>
    <t>Jerome</t>
  </si>
  <si>
    <t>86331</t>
  </si>
  <si>
    <t>Jerome Historical Society</t>
  </si>
  <si>
    <t>407 Clark St</t>
  </si>
  <si>
    <t>Jerome State Historic Park</t>
  </si>
  <si>
    <t>Jerome Town Hall</t>
  </si>
  <si>
    <t>Town of Jerome</t>
  </si>
  <si>
    <t>600 Clark Street</t>
  </si>
  <si>
    <t>0335</t>
  </si>
  <si>
    <t>Kirkland Womans Club Library</t>
  </si>
  <si>
    <t>Kingman Campus Library</t>
  </si>
  <si>
    <t>1971 Jagerson Ave.</t>
  </si>
  <si>
    <t>Kingman</t>
  </si>
  <si>
    <t>86401</t>
  </si>
  <si>
    <t>Mohave Museum of History and Arts</t>
  </si>
  <si>
    <t>400 W Beale St</t>
  </si>
  <si>
    <t>Lake Havasu City Campus Library</t>
  </si>
  <si>
    <t>1977 W. Acoma Blvd.</t>
  </si>
  <si>
    <t>Lake Havasu</t>
  </si>
  <si>
    <t>86403</t>
  </si>
  <si>
    <t>Lake Havasu City Historical Society &amp; Museum</t>
  </si>
  <si>
    <t>320 London Bridge Rd</t>
  </si>
  <si>
    <t>Lake Havasu City</t>
  </si>
  <si>
    <t>Lake Havasu Museum of History</t>
  </si>
  <si>
    <t>www.havasumuseum.com</t>
  </si>
  <si>
    <t>Ak-Chin Him-Dak EcoMuseum and Archives</t>
  </si>
  <si>
    <t>47685 North EcoMuseum Road</t>
  </si>
  <si>
    <t>Maricopa</t>
  </si>
  <si>
    <t>85239</t>
  </si>
  <si>
    <t>www.ak-chin.nsn.us</t>
  </si>
  <si>
    <t>Arizona Military Museum</t>
  </si>
  <si>
    <t>9014 N Wealth Road</t>
  </si>
  <si>
    <t>85139</t>
  </si>
  <si>
    <t>www.azdema.gov/museum</t>
  </si>
  <si>
    <t>Paolo Soleri Archives</t>
  </si>
  <si>
    <t>Arcosanti</t>
  </si>
  <si>
    <t>13555 S Cross L Rd.</t>
  </si>
  <si>
    <t>Mayer</t>
  </si>
  <si>
    <t>86333</t>
  </si>
  <si>
    <t>Arizona Museum for Youth</t>
  </si>
  <si>
    <t>35 N. Robson St.</t>
  </si>
  <si>
    <t>Mesa</t>
  </si>
  <si>
    <t>85201</t>
  </si>
  <si>
    <t>Arizona Museum of Natural History</t>
  </si>
  <si>
    <t>53 North MacDonald Street</t>
  </si>
  <si>
    <t>85213</t>
  </si>
  <si>
    <t>www.arizonamuseumofnaturalhistory.org</t>
  </si>
  <si>
    <t>Arizona Temple Visitors Center</t>
  </si>
  <si>
    <t>Church of Latter Day Saints</t>
  </si>
  <si>
    <t>525 E Main St</t>
  </si>
  <si>
    <t>85203</t>
  </si>
  <si>
    <t>Commemorative Air Force Airbase Arizona</t>
  </si>
  <si>
    <t>2017 N. Greenfield</t>
  </si>
  <si>
    <t>85215</t>
  </si>
  <si>
    <t>www.azcaf.org</t>
  </si>
  <si>
    <t>i.d.e.a. Museum</t>
  </si>
  <si>
    <t>150 W Pepper Place</t>
  </si>
  <si>
    <t>www.ideamuseum.org</t>
  </si>
  <si>
    <t>Mesa Community College Library</t>
  </si>
  <si>
    <t>Maricopa County Community College Library District</t>
  </si>
  <si>
    <t>1833 W. Southern Ave.</t>
  </si>
  <si>
    <t>85202</t>
  </si>
  <si>
    <t>4866</t>
  </si>
  <si>
    <t>Mesa Contemporary Arts Museum</t>
  </si>
  <si>
    <t>Mesa Arts Center</t>
  </si>
  <si>
    <t>One East Main Street</t>
  </si>
  <si>
    <t>85211</t>
  </si>
  <si>
    <t>Mesa Historical Museum</t>
  </si>
  <si>
    <t>PO Box 582</t>
  </si>
  <si>
    <t>www.valleyhistoryinc.com</t>
  </si>
  <si>
    <t>Sirrine House</t>
  </si>
  <si>
    <t>Mesa Southwest Museum</t>
  </si>
  <si>
    <t>160 N. Center St.</t>
  </si>
  <si>
    <t>Mesa Public Library</t>
  </si>
  <si>
    <t>64 E 1st St</t>
  </si>
  <si>
    <t>http://www.mesalibrary.org/about_us/services/mesaroom.aspx</t>
  </si>
  <si>
    <t>Bullion Plaza Cultural Center &amp; Museum</t>
  </si>
  <si>
    <t>PO Box 786</t>
  </si>
  <si>
    <t>Miami</t>
  </si>
  <si>
    <t>85539</t>
  </si>
  <si>
    <t>bullionplazamuseum.org</t>
  </si>
  <si>
    <t>Bullion Plaza Cultural Center and Museum</t>
  </si>
  <si>
    <t>150 N. Plaza Cir.</t>
  </si>
  <si>
    <t>85339</t>
  </si>
  <si>
    <t>Miami Memorial Library</t>
  </si>
  <si>
    <t>282 South Adonis Avenue</t>
  </si>
  <si>
    <t>Pimeria Alta Museum</t>
  </si>
  <si>
    <t>136 N Grand Ave</t>
  </si>
  <si>
    <t>Nogales</t>
  </si>
  <si>
    <t>85621</t>
  </si>
  <si>
    <t>Acadia Ranch Museum and Oracle Historical Society</t>
  </si>
  <si>
    <t>825 E. Mt. Lemmon Hwy</t>
  </si>
  <si>
    <t>Oracle</t>
  </si>
  <si>
    <t>85623</t>
  </si>
  <si>
    <t>Biosphere 2 Center</t>
  </si>
  <si>
    <t>Hwy. 77 at mile marker 96.5</t>
  </si>
  <si>
    <t>Glen Canyon National Recreation Area</t>
  </si>
  <si>
    <t>Page</t>
  </si>
  <si>
    <t>86040</t>
  </si>
  <si>
    <t>John Wesley Powell Memorial Museum</t>
  </si>
  <si>
    <t>6 N Lake Powell Blvd</t>
  </si>
  <si>
    <t>Colorado River Indian Tribal Museum</t>
  </si>
  <si>
    <t>Route 1</t>
  </si>
  <si>
    <t>Box 23B</t>
  </si>
  <si>
    <t>Parker</t>
  </si>
  <si>
    <t>85344</t>
  </si>
  <si>
    <t>Colorado River Indian Tribes Library/Archives</t>
  </si>
  <si>
    <t>26600 Mohave Road</t>
  </si>
  <si>
    <t>9704</t>
  </si>
  <si>
    <t>Parker Area Historical Society</t>
  </si>
  <si>
    <t>1214 S California Avenue</t>
  </si>
  <si>
    <t>Patagonia Public Library</t>
  </si>
  <si>
    <t>346 Dusquesne</t>
  </si>
  <si>
    <t>Patagonia</t>
  </si>
  <si>
    <t>85624</t>
  </si>
  <si>
    <t>The Patagonia Museum</t>
  </si>
  <si>
    <t>PO Box 1302</t>
  </si>
  <si>
    <t>Northern Gila County Historical Society</t>
  </si>
  <si>
    <t>PO Box 2532</t>
  </si>
  <si>
    <t>Payson</t>
  </si>
  <si>
    <t>85547</t>
  </si>
  <si>
    <t>www.rimcountrymuseum.org</t>
  </si>
  <si>
    <t>Northern Gila County Historical Society Inc.</t>
  </si>
  <si>
    <t>700 S Green Valley Pkwy</t>
  </si>
  <si>
    <t>85541</t>
  </si>
  <si>
    <t>Payson Public Library</t>
  </si>
  <si>
    <t>328 North McLane Road</t>
  </si>
  <si>
    <t>Rim Country Museum and Zane Grey Cabin</t>
  </si>
  <si>
    <t>700 Green Valley Parkway</t>
  </si>
  <si>
    <t>Peoria Arizona Historical Society</t>
  </si>
  <si>
    <t>Peoria</t>
  </si>
  <si>
    <t>186</t>
  </si>
  <si>
    <t>San Carlos Apache Cultural Center</t>
  </si>
  <si>
    <t>US 70 Milepost 272</t>
  </si>
  <si>
    <t>Peridot</t>
  </si>
  <si>
    <t>85542</t>
  </si>
  <si>
    <t>Petrified Forest National Park</t>
  </si>
  <si>
    <t>I-40, exit 311</t>
  </si>
  <si>
    <t>Petrified Forest</t>
  </si>
  <si>
    <t>86028</t>
  </si>
  <si>
    <t>John J. Ross-William C. Blakley Law Library</t>
  </si>
  <si>
    <t>111 E. Taylor St</t>
  </si>
  <si>
    <t>Pheonix</t>
  </si>
  <si>
    <t>85004</t>
  </si>
  <si>
    <t>Arizona Capitol Museum</t>
  </si>
  <si>
    <t>1700 West Washington</t>
  </si>
  <si>
    <t>Phoenix</t>
  </si>
  <si>
    <t>85007</t>
  </si>
  <si>
    <t>http://www.azlibrary.gov/museum/</t>
  </si>
  <si>
    <t>Arizona Department of Transportation Research Center</t>
  </si>
  <si>
    <t>206 S. 17th Ave</t>
  </si>
  <si>
    <t>MD 075R</t>
  </si>
  <si>
    <t>Arizona Doll and Toy Museum</t>
  </si>
  <si>
    <t>602 E. Adams</t>
  </si>
  <si>
    <t>Arizona Geological Survey, Phoenix Branch</t>
  </si>
  <si>
    <t>1502 W Washington</t>
  </si>
  <si>
    <t>Arizona Hall of Fame Museum</t>
  </si>
  <si>
    <t>Arizona State Library, Archives and Public Records</t>
  </si>
  <si>
    <t>1101 W. Washington</t>
  </si>
  <si>
    <t>The Carnegie Center</t>
  </si>
  <si>
    <t>2925</t>
  </si>
  <si>
    <t>Arizona Jewish Historical Society</t>
  </si>
  <si>
    <t>122 East Culver St</t>
  </si>
  <si>
    <t>Arizona Land Department. State Cartographer's Office</t>
  </si>
  <si>
    <t>1616 W. Adams</t>
  </si>
  <si>
    <t>Arizona Room</t>
  </si>
  <si>
    <t>Burton Barr Central Branch, Phoenix Public Library</t>
  </si>
  <si>
    <t>1221 N. Central Ave</t>
  </si>
  <si>
    <t>2nd Floor</t>
  </si>
  <si>
    <t>Arizona Science Center</t>
  </si>
  <si>
    <t>600 E Washington St</t>
  </si>
  <si>
    <t>www.azscience.org</t>
  </si>
  <si>
    <t>1700 W. Washington</t>
  </si>
  <si>
    <t>1300 W. Washington</t>
  </si>
  <si>
    <t>Arizona Talking Book Library</t>
  </si>
  <si>
    <t>1030 N. 32nd Street</t>
  </si>
  <si>
    <t>85008</t>
  </si>
  <si>
    <t>5195</t>
  </si>
  <si>
    <t>Artlink</t>
  </si>
  <si>
    <t>P.O. Box 3426</t>
  </si>
  <si>
    <t>85030</t>
  </si>
  <si>
    <t>Barbara Anderson Girl Scout Museum</t>
  </si>
  <si>
    <t>119 E Coronado Rd</t>
  </si>
  <si>
    <t>www.girlscoutsaz.org</t>
  </si>
  <si>
    <t>Carver Museum and Cultural Center</t>
  </si>
  <si>
    <t>415 E. Grant</t>
  </si>
  <si>
    <t>Children's Museum of Phoenix</t>
  </si>
  <si>
    <t>215 N. 7th Street</t>
  </si>
  <si>
    <t>85034</t>
  </si>
  <si>
    <t>Desert Botanical Garden</t>
  </si>
  <si>
    <t>Schilling Library</t>
  </si>
  <si>
    <t>1201 N. Galvin Parkway</t>
  </si>
  <si>
    <t>www.dbg.org</t>
  </si>
  <si>
    <t>First Institutional Baptist Church Historical Society</t>
  </si>
  <si>
    <t>1141 East Jefferson Street</t>
  </si>
  <si>
    <t>Flood Control District of Maricopa County Library</t>
  </si>
  <si>
    <t>Maricopa County</t>
  </si>
  <si>
    <t>2801 W. Durango St.</t>
  </si>
  <si>
    <t>85009</t>
  </si>
  <si>
    <t>Heard Museum</t>
  </si>
  <si>
    <t>2301 North Central Avenue</t>
  </si>
  <si>
    <t>www.heard.org</t>
  </si>
  <si>
    <t>Heritage Square Foundation</t>
  </si>
  <si>
    <t>113 North 6th St</t>
  </si>
  <si>
    <t>www.heritagesquarephx.org</t>
  </si>
  <si>
    <t>History and Archives</t>
  </si>
  <si>
    <t>1901 W. Madison</t>
  </si>
  <si>
    <t>Labriola National American Indian Data Center</t>
  </si>
  <si>
    <t>4701 W Thunderbird Rd</t>
  </si>
  <si>
    <t>Room 305</t>
  </si>
  <si>
    <t>85306</t>
  </si>
  <si>
    <t>Library and Archives</t>
  </si>
  <si>
    <t>2301 N. Central Ave.</t>
  </si>
  <si>
    <t>Maricopa County Justice Museum &amp; Learning Center</t>
  </si>
  <si>
    <t>530 E McDowell Rd</t>
  </si>
  <si>
    <t>Ste 107</t>
  </si>
  <si>
    <t>Maricopa County Superior Court Law Library</t>
  </si>
  <si>
    <t>101 W Jefferson St</t>
  </si>
  <si>
    <t>85003</t>
  </si>
  <si>
    <t>Martin Auto Museum</t>
  </si>
  <si>
    <t>17641 N Black Canyon Hwy</t>
  </si>
  <si>
    <t>85023</t>
  </si>
  <si>
    <t>www.martinautomuseum.com</t>
  </si>
  <si>
    <t>Museo Torrez</t>
  </si>
  <si>
    <t>2414 E. Caldwell</t>
  </si>
  <si>
    <t>85040</t>
  </si>
  <si>
    <t>Musical Instrument Museum</t>
  </si>
  <si>
    <t>4725 East Mayo Blvd</t>
  </si>
  <si>
    <t>85050</t>
  </si>
  <si>
    <t>www.mim.org</t>
  </si>
  <si>
    <t>Paradise Valley Community College, Buxton Library</t>
  </si>
  <si>
    <t>18401 N. 32nd St.</t>
  </si>
  <si>
    <t>85032</t>
  </si>
  <si>
    <t>Phoenix Airport Museum</t>
  </si>
  <si>
    <t>2485 East Buckeye Rd</t>
  </si>
  <si>
    <t>http://skyharbor.com/Museum/</t>
  </si>
  <si>
    <t>Phoenix Art Museum</t>
  </si>
  <si>
    <t>1625 North Central Ave</t>
  </si>
  <si>
    <t>www.phxart.org</t>
  </si>
  <si>
    <t>Phoenix Baptist Hospital Medical Museum</t>
  </si>
  <si>
    <t>6025 N 20th Ave</t>
  </si>
  <si>
    <t>85015</t>
  </si>
  <si>
    <t>Phoenix Branch</t>
  </si>
  <si>
    <t>United States Ninth Circuit Court Library</t>
  </si>
  <si>
    <t>401 West Washington Street</t>
  </si>
  <si>
    <t>Suite 410, Sandra Day O'Connor U.S. Courthouse</t>
  </si>
  <si>
    <t>2135</t>
  </si>
  <si>
    <t>Phoenix College, Fannin Library</t>
  </si>
  <si>
    <t>1202 W. Thomas Rd.</t>
  </si>
  <si>
    <t>85013</t>
  </si>
  <si>
    <t>Phoenix Police Museum</t>
  </si>
  <si>
    <t>Historic Phoenix City Hall</t>
  </si>
  <si>
    <t>180 W Jefferson St</t>
  </si>
  <si>
    <t>Phoenix Trolley Museum</t>
  </si>
  <si>
    <t>PO Box 13521</t>
  </si>
  <si>
    <t>85002</t>
  </si>
  <si>
    <t>http://www.phoenixtrolley.com/</t>
  </si>
  <si>
    <t>Pueblo Grande Museum</t>
  </si>
  <si>
    <t>4619 East Washington St</t>
  </si>
  <si>
    <t>1909</t>
  </si>
  <si>
    <t>www.pueblogrande.com</t>
  </si>
  <si>
    <t>Pueblo Grande Museum Archaeological Park</t>
  </si>
  <si>
    <t>4619 E. Washington St</t>
  </si>
  <si>
    <t>Records Management Center</t>
  </si>
  <si>
    <t>1919 W. Jefferson</t>
  </si>
  <si>
    <t>5222</t>
  </si>
  <si>
    <t>South Mountain Community College Library</t>
  </si>
  <si>
    <t>7050 S 24th St</t>
  </si>
  <si>
    <t>85042</t>
  </si>
  <si>
    <t>State Historic Preservation Office</t>
  </si>
  <si>
    <t>State Library of Arizona</t>
  </si>
  <si>
    <t>Ste 300</t>
  </si>
  <si>
    <t>Tovrea Castle at Carraro Heights</t>
  </si>
  <si>
    <t>PO Box 61043</t>
  </si>
  <si>
    <t>85082</t>
  </si>
  <si>
    <t>www.TovreaCarraroSociety.org</t>
  </si>
  <si>
    <t>Phoenix Seminary Library</t>
  </si>
  <si>
    <t>4222 E. Thomas Road</t>
  </si>
  <si>
    <t>Suite 100</t>
  </si>
  <si>
    <t>http://www.ps.edu/library/resources/archives/</t>
  </si>
  <si>
    <t>Sunnyslope Historical Society &amp; Museum</t>
  </si>
  <si>
    <t>737 E Hatcher Rd</t>
  </si>
  <si>
    <t>Phoeniz</t>
  </si>
  <si>
    <t>85020</t>
  </si>
  <si>
    <t>Eastern Arizona Museum and Historical Society of Graham County</t>
  </si>
  <si>
    <t>2 N Main St</t>
  </si>
  <si>
    <t>Pima</t>
  </si>
  <si>
    <t>85543</t>
  </si>
  <si>
    <t>Isabelle Hunt Memorial Library</t>
  </si>
  <si>
    <t>PO Box 229</t>
  </si>
  <si>
    <t>Pine</t>
  </si>
  <si>
    <t>85544</t>
  </si>
  <si>
    <t>Strawberry Schoolhouse</t>
  </si>
  <si>
    <t>Pine-Strawberry Museum</t>
  </si>
  <si>
    <t>Fossil Creek Road</t>
  </si>
  <si>
    <t>Arizona Pioneers' Home</t>
  </si>
  <si>
    <t>300 S. McCormick St.</t>
  </si>
  <si>
    <t>Prescott</t>
  </si>
  <si>
    <t>86303</t>
  </si>
  <si>
    <t>Boyd Tenney Library</t>
  </si>
  <si>
    <t>1100 E. Sheldon St.</t>
  </si>
  <si>
    <t>#6903</t>
  </si>
  <si>
    <t>86301</t>
  </si>
  <si>
    <t>Christine and Steven F. Udvar-Hazy Library and Learning Center</t>
  </si>
  <si>
    <t>Embry-Riddle Aeronautical University</t>
  </si>
  <si>
    <t>3700 Willow Creek Road</t>
  </si>
  <si>
    <t>Building 43</t>
  </si>
  <si>
    <t>3721</t>
  </si>
  <si>
    <t>Phippen Museum</t>
  </si>
  <si>
    <t>4701 Highway 89 North</t>
  </si>
  <si>
    <t>www.phippenartmuseum.org</t>
  </si>
  <si>
    <t>Prescott College Archives</t>
  </si>
  <si>
    <t>220 Grove Avenue</t>
  </si>
  <si>
    <t>Sharlot Hall Museum</t>
  </si>
  <si>
    <t>415 West Gurley Street</t>
  </si>
  <si>
    <t>www.sharlot.org</t>
  </si>
  <si>
    <t>Smoki Museum</t>
  </si>
  <si>
    <t>PO Box 10224</t>
  </si>
  <si>
    <t>86304</t>
  </si>
  <si>
    <t>www.smokimuseum.org</t>
  </si>
  <si>
    <t>Yavapai-Prescott Tribal Library</t>
  </si>
  <si>
    <t>530 E Merritt St</t>
  </si>
  <si>
    <t>Prescott Valley Historical Society</t>
  </si>
  <si>
    <t>7501 E Civic Cir</t>
  </si>
  <si>
    <t>Prescott Valley</t>
  </si>
  <si>
    <t>86314</t>
  </si>
  <si>
    <t>Tyson's Well Stage Station Museum</t>
  </si>
  <si>
    <t>Quartzsite Historical Society</t>
  </si>
  <si>
    <t>Quartzsite</t>
  </si>
  <si>
    <t>85346</t>
  </si>
  <si>
    <t>Women's Army Service Pilots Museum</t>
  </si>
  <si>
    <t>Post Office Box 6</t>
  </si>
  <si>
    <t>Tonto National Monument</t>
  </si>
  <si>
    <t>Highway 88</t>
  </si>
  <si>
    <t>Roosevelt</t>
  </si>
  <si>
    <t>85545</t>
  </si>
  <si>
    <t>ASARCO Mineral Discovery Center</t>
  </si>
  <si>
    <t>1421 W. Pima Mine Rd.</t>
  </si>
  <si>
    <t>Sahuarita</t>
  </si>
  <si>
    <t>85629</t>
  </si>
  <si>
    <t>San Carlos Public Library</t>
  </si>
  <si>
    <t>San Carlos Avenue</t>
  </si>
  <si>
    <t>San Carlos</t>
  </si>
  <si>
    <t>85550</t>
  </si>
  <si>
    <t>Civic Center Library</t>
  </si>
  <si>
    <t>Scottsdale Public Library</t>
  </si>
  <si>
    <t>3839 N. Drinkwater Blvd.</t>
  </si>
  <si>
    <t>Scottsdale</t>
  </si>
  <si>
    <t>85251</t>
  </si>
  <si>
    <t>4467</t>
  </si>
  <si>
    <t>House of Broadcasting Museum</t>
  </si>
  <si>
    <t>7150 E 5th Ave A</t>
  </si>
  <si>
    <t>Huhugam Ki Museum</t>
  </si>
  <si>
    <t>10005 E Osborn Rd</t>
  </si>
  <si>
    <t>85256</t>
  </si>
  <si>
    <t>Salt River Tribal Library</t>
  </si>
  <si>
    <t>1880 N. Longmore Rd.</t>
  </si>
  <si>
    <t>Scottsdale Historical Museum</t>
  </si>
  <si>
    <t>7333 E Scottsdale Mall</t>
  </si>
  <si>
    <t>Scottsdale Museum of Contemporary Art</t>
  </si>
  <si>
    <t>7374 E Second St</t>
  </si>
  <si>
    <t>www.smoca.org</t>
  </si>
  <si>
    <t>sedona art museum</t>
  </si>
  <si>
    <t>PO Box 2132</t>
  </si>
  <si>
    <t>Sedona</t>
  </si>
  <si>
    <t>86339</t>
  </si>
  <si>
    <t>www.sedonaartmuseum.org</t>
  </si>
  <si>
    <t>Sedona Heritage Museum</t>
  </si>
  <si>
    <t>735 Jordan Rd</t>
  </si>
  <si>
    <t>86336</t>
  </si>
  <si>
    <t>www.sedonamuseum.org</t>
  </si>
  <si>
    <t>Sedona Historical Society</t>
  </si>
  <si>
    <t>Tohono O'odham Cultural Center and Museum</t>
  </si>
  <si>
    <t>Baboquiuari Mt Rd</t>
  </si>
  <si>
    <t>Sells</t>
  </si>
  <si>
    <t>85634</t>
  </si>
  <si>
    <t>Tohono O'odham Nation Cultural Center Museum</t>
  </si>
  <si>
    <t>PO Box 837</t>
  </si>
  <si>
    <t>http://www.tonation-nsn.gov/cultural_center_museum.aspx</t>
  </si>
  <si>
    <t>Bison Museum</t>
  </si>
  <si>
    <t>541 N Clark Rd</t>
  </si>
  <si>
    <t>Show Low</t>
  </si>
  <si>
    <t>85901</t>
  </si>
  <si>
    <t>Show Low Historical Society</t>
  </si>
  <si>
    <t>561 E Deuce of Clubs</t>
  </si>
  <si>
    <t>#3</t>
  </si>
  <si>
    <t>Cochise College Library</t>
  </si>
  <si>
    <t>901 Colombo</t>
  </si>
  <si>
    <t>Sierra Vista</t>
  </si>
  <si>
    <t>85635</t>
  </si>
  <si>
    <t>Henry F. Hauser Museum</t>
  </si>
  <si>
    <t>2950 E Tacoma St</t>
  </si>
  <si>
    <t>Stinson Museum</t>
  </si>
  <si>
    <t>102 N. First St. East</t>
  </si>
  <si>
    <t>Snowflake</t>
  </si>
  <si>
    <t>85937</t>
  </si>
  <si>
    <t>Cocopah Museum &amp; Cultural Center</t>
  </si>
  <si>
    <t>14515 S Veterans Way</t>
  </si>
  <si>
    <t>Somerton</t>
  </si>
  <si>
    <t>85350</t>
  </si>
  <si>
    <t>www.cocopah.com</t>
  </si>
  <si>
    <t>Cocopah Museum and Cultural Center</t>
  </si>
  <si>
    <t>County 15th and Avenue G</t>
  </si>
  <si>
    <t>Kwapa Ñawee U'as llusaaw (Cocopah Museum)</t>
  </si>
  <si>
    <t>Casa Malpais Archaeological Park and Museum</t>
  </si>
  <si>
    <t>418 E. Main</t>
  </si>
  <si>
    <t>Springerville</t>
  </si>
  <si>
    <t>85938</t>
  </si>
  <si>
    <t>White Mountain Historical Society</t>
  </si>
  <si>
    <t>504 Mohave St</t>
  </si>
  <si>
    <t>St Michaels Historical Museum</t>
  </si>
  <si>
    <t>PO Box 680</t>
  </si>
  <si>
    <t>St Michaels</t>
  </si>
  <si>
    <t>86511</t>
  </si>
  <si>
    <t>www.stmichaelshm.org</t>
  </si>
  <si>
    <t>Apache County Historical Society Museum</t>
  </si>
  <si>
    <t>180 W. Cleveland</t>
  </si>
  <si>
    <t>St. Johns</t>
  </si>
  <si>
    <t>85936</t>
  </si>
  <si>
    <t>Sun Cities Area Historical Society</t>
  </si>
  <si>
    <t>10801 W Oakmont Dr</t>
  </si>
  <si>
    <t>Sun City</t>
  </si>
  <si>
    <t>85351</t>
  </si>
  <si>
    <t>Bob Jones Museum</t>
  </si>
  <si>
    <t>300 Main Street</t>
  </si>
  <si>
    <t>Superior</t>
  </si>
  <si>
    <t>85173</t>
  </si>
  <si>
    <t>Boyce-Thompson Arboretum</t>
  </si>
  <si>
    <t>37615 E. U.S. Highway 60</t>
  </si>
  <si>
    <t>85273</t>
  </si>
  <si>
    <t>Margaret McCleve Hancock Log Cabin</t>
  </si>
  <si>
    <t>Taylor/Schumway Heritage Foundation</t>
  </si>
  <si>
    <t>7 E. Willow</t>
  </si>
  <si>
    <t>Taylor</t>
  </si>
  <si>
    <t>14 S. 4th East</t>
  </si>
  <si>
    <t>85939</t>
  </si>
  <si>
    <t>Shumway Schoolhouse</t>
  </si>
  <si>
    <t>Old Mill Rd</t>
  </si>
  <si>
    <t>Standifird Home</t>
  </si>
  <si>
    <t>304 S. Main St.</t>
  </si>
  <si>
    <t>Taylor Museum</t>
  </si>
  <si>
    <t>2 N. Main Street</t>
  </si>
  <si>
    <t>Anthropology Collections</t>
  </si>
  <si>
    <t>Museum of Anthropology</t>
  </si>
  <si>
    <t>PO Box 872402</t>
  </si>
  <si>
    <t>School of Human Evolution &amp; Social Change</t>
  </si>
  <si>
    <t>Tempe</t>
  </si>
  <si>
    <t>85287</t>
  </si>
  <si>
    <t>2402</t>
  </si>
  <si>
    <t>Archaeological Research Institute</t>
  </si>
  <si>
    <t>929 S. Mill Avenue</t>
  </si>
  <si>
    <t>Building 150, Room 165</t>
  </si>
  <si>
    <t>Architecture and Environmental Design Library</t>
  </si>
  <si>
    <t>P.O. Box 871705</t>
  </si>
  <si>
    <t>Architecture &amp; Environmental Design Library</t>
  </si>
  <si>
    <t>1705</t>
  </si>
  <si>
    <t>Arizona Historical Foundation</t>
  </si>
  <si>
    <t>Box 871006</t>
  </si>
  <si>
    <t>Hayden Library, Rm. 412</t>
  </si>
  <si>
    <t>1006</t>
  </si>
  <si>
    <t>Arizona Historical Society - Papago Park</t>
  </si>
  <si>
    <t>1300 North College Avenue</t>
  </si>
  <si>
    <t>85281</t>
  </si>
  <si>
    <t>www.arizonahistoricalsociety.org</t>
  </si>
  <si>
    <t>University Drive and Mill Avenue</t>
  </si>
  <si>
    <t>Art Museum</t>
  </si>
  <si>
    <t>Mill Ave. and 10th St.</t>
  </si>
  <si>
    <t>2911</t>
  </si>
  <si>
    <t>ASU Center for Meteorite Studies</t>
  </si>
  <si>
    <t>Box 876004</t>
  </si>
  <si>
    <t>http://meteorites.asu.edu</t>
  </si>
  <si>
    <t>Dept. of Archives and Special Collections</t>
  </si>
  <si>
    <t>300 E Orange Mall</t>
  </si>
  <si>
    <t>Luhrs Reading Room, Arizona State University Libraries</t>
  </si>
  <si>
    <t>Government Documents</t>
  </si>
  <si>
    <t>Hayden Library, 3rd Floor</t>
  </si>
  <si>
    <t>History Museum</t>
  </si>
  <si>
    <t>Salt River Project</t>
  </si>
  <si>
    <t>1521 Project Dr.</t>
  </si>
  <si>
    <t>1300 N. College Ave.</t>
  </si>
  <si>
    <t>Map Collection</t>
  </si>
  <si>
    <t>601 E. Tyler Mall</t>
  </si>
  <si>
    <t>Third Floor, Noble Library</t>
  </si>
  <si>
    <t>Noble Science and Engineering Library</t>
  </si>
  <si>
    <t>North Light Gallery</t>
  </si>
  <si>
    <t>925 S Forest Mall</t>
  </si>
  <si>
    <t>Matthews Hall (First Floor)</t>
  </si>
  <si>
    <t>1505</t>
  </si>
  <si>
    <t>Papago Park Museum</t>
  </si>
  <si>
    <t>Salt River Project Heritage Center</t>
  </si>
  <si>
    <t>1500 N. Mill Ave</t>
  </si>
  <si>
    <t>Tempe History Museum</t>
  </si>
  <si>
    <t>809 East Southern Avenue</t>
  </si>
  <si>
    <t>85282</t>
  </si>
  <si>
    <t>www.tempe.gov/museum</t>
  </si>
  <si>
    <t>Tempe Public Library</t>
  </si>
  <si>
    <t>3500 S Rural Rd</t>
  </si>
  <si>
    <t>Tombstone Courthouse State Park</t>
  </si>
  <si>
    <t>219 Toughnut Street</t>
  </si>
  <si>
    <t>Tombstone</t>
  </si>
  <si>
    <t>85638</t>
  </si>
  <si>
    <t>Navajo National Monument</t>
  </si>
  <si>
    <t>Tonalea</t>
  </si>
  <si>
    <t>86044</t>
  </si>
  <si>
    <t>Tonto Basin Public Library</t>
  </si>
  <si>
    <t>415 Old Highway</t>
  </si>
  <si>
    <t>Tonto Basin</t>
  </si>
  <si>
    <t>85553</t>
  </si>
  <si>
    <t>Dine College Library</t>
  </si>
  <si>
    <t>PO Box C26</t>
  </si>
  <si>
    <t>Tsaile</t>
  </si>
  <si>
    <t>86556</t>
  </si>
  <si>
    <t>Ned A. Hatathli Center Museum</t>
  </si>
  <si>
    <t>Navajo Community College</t>
  </si>
  <si>
    <t>Tubac Presidio State Historic Park</t>
  </si>
  <si>
    <t>Tubac</t>
  </si>
  <si>
    <t>85646</t>
  </si>
  <si>
    <t>Tohono Chul</t>
  </si>
  <si>
    <t>7366 North Paseo del Norte</t>
  </si>
  <si>
    <t>Tucscon</t>
  </si>
  <si>
    <t>85704</t>
  </si>
  <si>
    <t>www.tohonochulpark.org</t>
  </si>
  <si>
    <t>390th Memorial Museum</t>
  </si>
  <si>
    <t>6000 E Valencia</t>
  </si>
  <si>
    <t>Tucson</t>
  </si>
  <si>
    <t>85756</t>
  </si>
  <si>
    <t>www.390th.org</t>
  </si>
  <si>
    <t>AHS - Arizona History Museum</t>
  </si>
  <si>
    <t>140 N Stone Ave</t>
  </si>
  <si>
    <t>85701</t>
  </si>
  <si>
    <t>http://www.arizonahistoricalsociety.org/welcome-to-the-arizona-history-museum-tucson/</t>
  </si>
  <si>
    <t>Archives of the Catholic Diocese of Tucson</t>
  </si>
  <si>
    <t>300 South Tucson Boulevard</t>
  </si>
  <si>
    <t>85716</t>
  </si>
  <si>
    <t>949 East 2nd Street</t>
  </si>
  <si>
    <t>85719</t>
  </si>
  <si>
    <t>Arizona Mining, Mineral and Natural Resources Education (MMNRE) Museum</t>
  </si>
  <si>
    <t>PO Box 210066</t>
  </si>
  <si>
    <t>85721</t>
  </si>
  <si>
    <t>Arizona State Museum</t>
  </si>
  <si>
    <t>PO Box 210026</t>
  </si>
  <si>
    <t>www.statemuseum.arizona.edu</t>
  </si>
  <si>
    <t>Arizona State Schools for the Deaf and the Blind</t>
  </si>
  <si>
    <t>1200 West Speedway Boulevard</t>
  </si>
  <si>
    <t>85754</t>
  </si>
  <si>
    <t>5000</t>
  </si>
  <si>
    <t>Arizona-Sonora Desert Museum</t>
  </si>
  <si>
    <t>2021 N. Kinney Road</t>
  </si>
  <si>
    <t>85743</t>
  </si>
  <si>
    <t>Center for Creative Photography Research Library</t>
  </si>
  <si>
    <t>University of Arizona</t>
  </si>
  <si>
    <t>1030 N. Olive Rd</t>
  </si>
  <si>
    <t>0103</t>
  </si>
  <si>
    <t>Children's Museum Tucson</t>
  </si>
  <si>
    <t>200 S. Sixth Ave.</t>
  </si>
  <si>
    <t>Daniel F. Cracchiolo Law Library</t>
  </si>
  <si>
    <t>1201 E. Speedway</t>
  </si>
  <si>
    <t>Documentary Relations of the Southwest</t>
  </si>
  <si>
    <t>1013 E. University Blvd.</t>
  </si>
  <si>
    <t>0026</t>
  </si>
  <si>
    <t>Dr. Fernando Escalante Community Library &amp; Resource Center</t>
  </si>
  <si>
    <t>7441 S. Camino Cocoim</t>
  </si>
  <si>
    <t>85757</t>
  </si>
  <si>
    <t>Ethnological Collection</t>
  </si>
  <si>
    <t>Fine Arts Library</t>
  </si>
  <si>
    <t>POB 210055</t>
  </si>
  <si>
    <t>Music Building, Room 233</t>
  </si>
  <si>
    <t>0055</t>
  </si>
  <si>
    <t>Flandrau Science Center and Planetarium</t>
  </si>
  <si>
    <t>1601 E. University Blvd.</t>
  </si>
  <si>
    <t>Fort Lowell Museum</t>
  </si>
  <si>
    <t>2900 N Craycroft Rd</t>
  </si>
  <si>
    <t>85712</t>
  </si>
  <si>
    <t>Health Sciences Library Tucson</t>
  </si>
  <si>
    <t>1501 N. Campbell Ave.</t>
  </si>
  <si>
    <t>85724</t>
  </si>
  <si>
    <t>5079</t>
  </si>
  <si>
    <t>History of Pharmacy Museum</t>
  </si>
  <si>
    <t>1703 E. Mabel St</t>
  </si>
  <si>
    <t>Joel D. Valdez Main Library</t>
  </si>
  <si>
    <t>Pima County Public Library</t>
  </si>
  <si>
    <t>101 N Stone Ave</t>
  </si>
  <si>
    <t>Kitt Peak National Observatory Visitor Center &amp; Museum</t>
  </si>
  <si>
    <t>Library</t>
  </si>
  <si>
    <t>Tucson Botanical Gardens</t>
  </si>
  <si>
    <t>2150 N Alvernon Way</t>
  </si>
  <si>
    <t>Museum of Contemporary Art</t>
  </si>
  <si>
    <t>265 South Church Avenue</t>
  </si>
  <si>
    <t>Otis H. Chidester Scout Museum of Southern Arizona</t>
  </si>
  <si>
    <t>1937 E Blacklidge Dr</t>
  </si>
  <si>
    <t>Pascua-Yaqui Cultural Center</t>
  </si>
  <si>
    <t>7474 S. Camino del Oeste</t>
  </si>
  <si>
    <t>85746</t>
  </si>
  <si>
    <t>Pascua-Yaqui Tribal Archives</t>
  </si>
  <si>
    <t>7474 S. Camino de Oeste</t>
  </si>
  <si>
    <t>Peggy J. Slusser Memorial Philatelic Library</t>
  </si>
  <si>
    <t>Postal History Foundation</t>
  </si>
  <si>
    <t>920 N. 1st Avenue</t>
  </si>
  <si>
    <t>4818</t>
  </si>
  <si>
    <t>Photographic Collections</t>
  </si>
  <si>
    <t>6000 E Valencia Rd</t>
  </si>
  <si>
    <t>Pima County Law Library</t>
  </si>
  <si>
    <t>110 W Congress St</t>
  </si>
  <si>
    <t>#256</t>
  </si>
  <si>
    <t>Pima Public Library</t>
  </si>
  <si>
    <t>5605 E River Rd</t>
  </si>
  <si>
    <t>85750</t>
  </si>
  <si>
    <t>Presidio San Agustin Del Tucson/Tucson Presidio</t>
  </si>
  <si>
    <t>PO Box 1334</t>
  </si>
  <si>
    <t>85702</t>
  </si>
  <si>
    <t>http://tucsonpresidiotrust.org/g</t>
  </si>
  <si>
    <t>Research Library</t>
  </si>
  <si>
    <t>Tucson Museum of Art and Historic Block</t>
  </si>
  <si>
    <t>140 N. Main Avenue</t>
  </si>
  <si>
    <t>Saguaro National Park</t>
  </si>
  <si>
    <t>3693 South Old Spanish Trail</t>
  </si>
  <si>
    <t>85730</t>
  </si>
  <si>
    <t>5601</t>
  </si>
  <si>
    <t>San Xavier del Bac Mission Museum</t>
  </si>
  <si>
    <t>1950 W San Xavier Rd</t>
  </si>
  <si>
    <t>School of Information (SI)</t>
  </si>
  <si>
    <t>1515 E. 1st St.</t>
  </si>
  <si>
    <t>sirls.arizona.edu</t>
  </si>
  <si>
    <t>Science-Engineering Library</t>
  </si>
  <si>
    <t>744 N Highland Ave</t>
  </si>
  <si>
    <t>0054</t>
  </si>
  <si>
    <t>Sosa-Carrillo-Fremont House</t>
  </si>
  <si>
    <t>151 S. Granada Ave.</t>
  </si>
  <si>
    <t>Special Collections</t>
  </si>
  <si>
    <t>1510 E. University Blvd</t>
  </si>
  <si>
    <t>Steward Observatory</t>
  </si>
  <si>
    <t>933 N Cherry Ave</t>
  </si>
  <si>
    <t>0065</t>
  </si>
  <si>
    <t>The University of Arizona Museum of Art &amp; Archive of Visual Arts</t>
  </si>
  <si>
    <t>1031 N Olive Rd</t>
  </si>
  <si>
    <t>0002</t>
  </si>
  <si>
    <t>Tucson Branch</t>
  </si>
  <si>
    <t>405 W. Congress Street</t>
  </si>
  <si>
    <t>Suite 6200, Evo A. DeConcini U.S. Courthouse</t>
  </si>
  <si>
    <t>Tucson Desert Art Museum</t>
  </si>
  <si>
    <t>7000 E Tanque Verde Rd</t>
  </si>
  <si>
    <t>Ste 16</t>
  </si>
  <si>
    <t>85715</t>
  </si>
  <si>
    <t>www.tucsondart.com</t>
  </si>
  <si>
    <t>Tucson Musicians Museum</t>
  </si>
  <si>
    <t>PO Box 85329</t>
  </si>
  <si>
    <t>www.tucsonmusiciansmuseum.org</t>
  </si>
  <si>
    <t>University of Arizona Archives</t>
  </si>
  <si>
    <t>University of Arizona Mineral Museum</t>
  </si>
  <si>
    <t>University of Arizona Museum of Art</t>
  </si>
  <si>
    <t>1031 North Olive Road</t>
  </si>
  <si>
    <t>www.artmuseum.arizona.edu</t>
  </si>
  <si>
    <t>Parker Library Steward Observatory</t>
  </si>
  <si>
    <t>Steward Observatory Rooms N304 and N307</t>
  </si>
  <si>
    <t>Pima Community College</t>
  </si>
  <si>
    <t>4905 E Broadway Blvd</t>
  </si>
  <si>
    <t>85709</t>
  </si>
  <si>
    <t>1010</t>
  </si>
  <si>
    <t>http://www.pima.edu/current-students/library/locations-hours.html</t>
  </si>
  <si>
    <t>Tubac Historical Society Museum</t>
  </si>
  <si>
    <t>50 Bridge Rd</t>
  </si>
  <si>
    <t>Tumacacori</t>
  </si>
  <si>
    <t>85640</t>
  </si>
  <si>
    <t>Tumacacori National Historical Park</t>
  </si>
  <si>
    <t>1891 E. Frontage Rd.</t>
  </si>
  <si>
    <t>U.S. Department of the Interior Library</t>
  </si>
  <si>
    <t>1415 N 6th Ave</t>
  </si>
  <si>
    <t>Tuscon</t>
  </si>
  <si>
    <t>http://www.doi.gov/library/collections/index.cfm</t>
  </si>
  <si>
    <t>Colossal Cave Mountain Park</t>
  </si>
  <si>
    <t>16711 E. Colossal Cave Road</t>
  </si>
  <si>
    <t>Vail</t>
  </si>
  <si>
    <t>85641</t>
  </si>
  <si>
    <t>Vail Preservation Society</t>
  </si>
  <si>
    <t>2954 E Cardenas Drive</t>
  </si>
  <si>
    <t>www.vailpreservationsociety.org</t>
  </si>
  <si>
    <t>Wellton-Mohawk Fine Arts and Historical Museum</t>
  </si>
  <si>
    <t>10402 Fresno Street</t>
  </si>
  <si>
    <t>Wellton</t>
  </si>
  <si>
    <t>85356</t>
  </si>
  <si>
    <t>Desert Caballeros Western Museum</t>
  </si>
  <si>
    <t>21 North Frontier Street</t>
  </si>
  <si>
    <t>Wickenburg</t>
  </si>
  <si>
    <t>85390</t>
  </si>
  <si>
    <t>www.westernmuseum.org</t>
  </si>
  <si>
    <t>Chiricahua National Monument</t>
  </si>
  <si>
    <t>Dos Cabezas Route</t>
  </si>
  <si>
    <t>Box 6500</t>
  </si>
  <si>
    <t>Willcox</t>
  </si>
  <si>
    <t>85643</t>
  </si>
  <si>
    <t>Chiricahua Regional Museum and Research Center</t>
  </si>
  <si>
    <t>127 E Maley St</t>
  </si>
  <si>
    <t>Fort Bowie National Historic Site</t>
  </si>
  <si>
    <t>Arizona Highway 186</t>
  </si>
  <si>
    <t>Rex Allen Arizona Cowboy Museum</t>
  </si>
  <si>
    <t>150 Railroad Ave</t>
  </si>
  <si>
    <t>Williams Public Library</t>
  </si>
  <si>
    <t>113 S 1st St A</t>
  </si>
  <si>
    <t>Williams</t>
  </si>
  <si>
    <t>86046</t>
  </si>
  <si>
    <t>Navajo Nation Library System</t>
  </si>
  <si>
    <t>P.O. Box 9040</t>
  </si>
  <si>
    <t>Window Rock</t>
  </si>
  <si>
    <t>86515</t>
  </si>
  <si>
    <t>9040</t>
  </si>
  <si>
    <t>Navajo Nation Museum</t>
  </si>
  <si>
    <t>27002 Highway 264</t>
  </si>
  <si>
    <t>Homolovi State Park</t>
  </si>
  <si>
    <t>Winslow</t>
  </si>
  <si>
    <t>86047</t>
  </si>
  <si>
    <t>Old Trails Museum</t>
  </si>
  <si>
    <t>212 Kinsley Ave</t>
  </si>
  <si>
    <t>www.oldtrailsmuseum.org</t>
  </si>
  <si>
    <t>Young Public Library</t>
  </si>
  <si>
    <t>150 Community Center</t>
  </si>
  <si>
    <t>Young</t>
  </si>
  <si>
    <t>85554</t>
  </si>
  <si>
    <t>West Valley Genealogy Society Library</t>
  </si>
  <si>
    <t>12222 North 111th Avenue</t>
  </si>
  <si>
    <t>Youngtown</t>
  </si>
  <si>
    <t>85363</t>
  </si>
  <si>
    <t>Youngtown Public Library and Historical Museum</t>
  </si>
  <si>
    <t>12035 N Club House Sq</t>
  </si>
  <si>
    <t>Arizona Historical Society - Sanguinetti House</t>
  </si>
  <si>
    <t>240 Madison Avenue</t>
  </si>
  <si>
    <t>Yuma</t>
  </si>
  <si>
    <t>85364</t>
  </si>
  <si>
    <t>Arizona Western College</t>
  </si>
  <si>
    <t>2020 S Ave 8 E</t>
  </si>
  <si>
    <t>85366</t>
  </si>
  <si>
    <t>Colorado River State Historic Park</t>
  </si>
  <si>
    <t>201 N. 4th Ave</t>
  </si>
  <si>
    <t>http://azstateparks.com/Parks/YUQU/</t>
  </si>
  <si>
    <t>Fort Yuma-Quechan Tribal Museum</t>
  </si>
  <si>
    <t>Fort Yuma Quechan Tribe</t>
  </si>
  <si>
    <t>P.O. Box 1899</t>
  </si>
  <si>
    <t>Sanguinetti House Museum</t>
  </si>
  <si>
    <t>240 S. Madison Ave</t>
  </si>
  <si>
    <t>Yuma Art Center</t>
  </si>
  <si>
    <t>254 S. Main Street</t>
  </si>
  <si>
    <t>www.YumaArtCenter.org</t>
  </si>
  <si>
    <t>Yuma Territorial Prison Museum State Historic Park</t>
  </si>
  <si>
    <t>220 N Prison Hill Road</t>
  </si>
  <si>
    <t>azstateparks.com/parks/yute/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</si>
</sst>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"/>
    <numFmt numFmtId="165" formatCode="yyyy&quot;-&quot;mm&quot;-&quot;dd"/>
  </numFmts>
  <fonts count="19" x14ac:knownFonts="1"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/>
    <xf numFmtId="49" fontId="1" fillId="0" borderId="0" xfId="0" applyNumberFormat="1" applyFont="1" applyAlignment="1">
      <alignment horizontal="left" wrapText="1"/>
    </xf>
    <xf numFmtId="0" fontId="5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2" borderId="0" xfId="0" applyFont="1" applyFill="1" applyAlignment="1"/>
    <xf numFmtId="0" fontId="4" fillId="2" borderId="0" xfId="0" applyFont="1" applyFill="1" applyAlignment="1">
      <alignment wrapText="1"/>
    </xf>
    <xf numFmtId="0" fontId="1" fillId="0" borderId="0" xfId="0" applyFont="1" applyAlignment="1"/>
    <xf numFmtId="0" fontId="4" fillId="2" borderId="0" xfId="0" applyFont="1" applyFill="1"/>
    <xf numFmtId="0" fontId="5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6" fillId="0" borderId="0" xfId="0" applyFont="1" applyAlignment="1"/>
    <xf numFmtId="0" fontId="1" fillId="0" borderId="0" xfId="0" applyFont="1"/>
    <xf numFmtId="0" fontId="7" fillId="0" borderId="0" xfId="0" applyFont="1" applyAlignment="1"/>
    <xf numFmtId="0" fontId="1" fillId="0" borderId="0" xfId="0" applyFont="1" applyAlignment="1"/>
    <xf numFmtId="0" fontId="6" fillId="0" borderId="0" xfId="0" applyFont="1" applyAlignment="1">
      <alignment horizontal="right"/>
    </xf>
    <xf numFmtId="0" fontId="1" fillId="0" borderId="0" xfId="0" applyFont="1" applyAlignment="1"/>
    <xf numFmtId="49" fontId="1" fillId="0" borderId="0" xfId="0" applyNumberFormat="1" applyFont="1" applyAlignment="1">
      <alignment horizontal="left"/>
    </xf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6" fillId="0" borderId="0" xfId="0" applyFont="1" applyAlignment="1">
      <alignment wrapText="1"/>
    </xf>
    <xf numFmtId="0" fontId="1" fillId="0" borderId="0" xfId="0" applyFont="1" applyAlignment="1"/>
    <xf numFmtId="0" fontId="8" fillId="0" borderId="0" xfId="0" applyFont="1" applyAlignment="1"/>
    <xf numFmtId="49" fontId="1" fillId="0" borderId="0" xfId="0" applyNumberFormat="1" applyFont="1" applyAlignment="1">
      <alignment horizontal="left"/>
    </xf>
    <xf numFmtId="0" fontId="9" fillId="2" borderId="0" xfId="0" applyFont="1" applyFill="1" applyAlignment="1">
      <alignment wrapText="1"/>
    </xf>
    <xf numFmtId="0" fontId="10" fillId="0" borderId="0" xfId="0" applyFont="1" applyAlignment="1"/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3" borderId="0" xfId="0" applyFont="1" applyFill="1" applyAlignment="1"/>
    <xf numFmtId="0" fontId="4" fillId="3" borderId="0" xfId="0" applyFont="1" applyFill="1" applyAlignment="1">
      <alignment wrapText="1"/>
    </xf>
    <xf numFmtId="0" fontId="4" fillId="3" borderId="0" xfId="0" applyFont="1" applyFill="1"/>
    <xf numFmtId="0" fontId="4" fillId="4" borderId="0" xfId="0" applyFont="1" applyFill="1" applyAlignment="1"/>
    <xf numFmtId="0" fontId="4" fillId="4" borderId="0" xfId="0" applyFont="1" applyFill="1" applyAlignment="1">
      <alignment wrapText="1"/>
    </xf>
    <xf numFmtId="0" fontId="11" fillId="4" borderId="0" xfId="0" applyFont="1" applyFill="1" applyAlignment="1"/>
    <xf numFmtId="0" fontId="4" fillId="4" borderId="0" xfId="0" applyFont="1" applyFill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0" xfId="0" applyFont="1" applyAlignment="1"/>
    <xf numFmtId="0" fontId="12" fillId="0" borderId="0" xfId="0" applyFont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13" fillId="0" borderId="1" xfId="0" applyFont="1" applyBorder="1" applyAlignment="1"/>
    <xf numFmtId="0" fontId="14" fillId="0" borderId="0" xfId="0" applyFont="1" applyAlignment="1"/>
    <xf numFmtId="49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165" fontId="1" fillId="0" borderId="0" xfId="0" applyNumberFormat="1" applyFont="1" applyAlignment="1"/>
    <xf numFmtId="0" fontId="15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6" fillId="0" borderId="1" xfId="0" applyFont="1" applyBorder="1" applyAlignment="1"/>
    <xf numFmtId="0" fontId="17" fillId="0" borderId="1" xfId="0" applyFont="1" applyBorder="1" applyAlignment="1"/>
    <xf numFmtId="49" fontId="1" fillId="0" borderId="0" xfId="0" applyNumberFormat="1" applyFont="1" applyAlignment="1">
      <alignment horizontal="left"/>
    </xf>
    <xf numFmtId="0" fontId="18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/>
    <xf numFmtId="165" fontId="1" fillId="0" borderId="0" xfId="0" applyNumberFormat="1" applyFont="1"/>
    <xf numFmtId="0" fontId="0" fillId="0" borderId="1" xfId="0" applyFill="1" applyBorder="1"/>
    <xf numFmtId="0" fontId="2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</dxfs>
  <tableStyles count="1">
    <tableStyle name="Repository Locations Dat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A350" headerRowCount="0">
  <tableColumns count="2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</tableColumns>
  <tableStyleInfo name="Repository Locations Data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arizonahistoricalsociety.org/" TargetMode="External"/><Relationship Id="rId21" Type="http://schemas.openxmlformats.org/officeDocument/2006/relationships/hyperlink" Target="http://www.amerind.org/" TargetMode="External"/><Relationship Id="rId42" Type="http://schemas.openxmlformats.org/officeDocument/2006/relationships/hyperlink" Target="http://www.azmuseums.org/" TargetMode="External"/><Relationship Id="rId63" Type="http://schemas.openxmlformats.org/officeDocument/2006/relationships/hyperlink" Target="http://www.girlscoutsaz.org/" TargetMode="External"/><Relationship Id="rId84" Type="http://schemas.openxmlformats.org/officeDocument/2006/relationships/hyperlink" Target="http://www.tovreacarrarosociety.org/" TargetMode="External"/><Relationship Id="rId138" Type="http://schemas.openxmlformats.org/officeDocument/2006/relationships/hyperlink" Target="http://www.oldtrailsmuseum.org/" TargetMode="External"/><Relationship Id="rId107" Type="http://schemas.openxmlformats.org/officeDocument/2006/relationships/hyperlink" Target="http://meteorites.asu.edu/" TargetMode="External"/><Relationship Id="rId11" Type="http://schemas.openxmlformats.org/officeDocument/2006/relationships/hyperlink" Target="http://www.azrymuseum.org/" TargetMode="External"/><Relationship Id="rId32" Type="http://schemas.openxmlformats.org/officeDocument/2006/relationships/hyperlink" Target="http://www.rotmuseum.org/" TargetMode="External"/><Relationship Id="rId53" Type="http://schemas.openxmlformats.org/officeDocument/2006/relationships/hyperlink" Target="http://www.mesalibrary.org/about_us/services/mesaroom.aspx" TargetMode="External"/><Relationship Id="rId74" Type="http://schemas.openxmlformats.org/officeDocument/2006/relationships/hyperlink" Target="http://www.mim.org/" TargetMode="External"/><Relationship Id="rId128" Type="http://schemas.openxmlformats.org/officeDocument/2006/relationships/hyperlink" Target="http://www.tucsonmusiciansmuseum.org/" TargetMode="External"/><Relationship Id="rId5" Type="http://schemas.openxmlformats.org/officeDocument/2006/relationships/hyperlink" Target="http://www.verdevalleyarchaeology.org/" TargetMode="External"/><Relationship Id="rId90" Type="http://schemas.openxmlformats.org/officeDocument/2006/relationships/hyperlink" Target="http://www.azmuseums.org/" TargetMode="External"/><Relationship Id="rId95" Type="http://schemas.openxmlformats.org/officeDocument/2006/relationships/hyperlink" Target="http://www.sedonaartmuseum.org/" TargetMode="External"/><Relationship Id="rId22" Type="http://schemas.openxmlformats.org/officeDocument/2006/relationships/hyperlink" Target="http://www.azmuseums.org/" TargetMode="External"/><Relationship Id="rId27" Type="http://schemas.openxmlformats.org/officeDocument/2006/relationships/hyperlink" Target="http://www2.lowell.edu/Research/library/" TargetMode="External"/><Relationship Id="rId43" Type="http://schemas.openxmlformats.org/officeDocument/2006/relationships/hyperlink" Target="http://www.azdema.gov/museum" TargetMode="External"/><Relationship Id="rId48" Type="http://schemas.openxmlformats.org/officeDocument/2006/relationships/hyperlink" Target="http://www.azmuseums.org/" TargetMode="External"/><Relationship Id="rId64" Type="http://schemas.openxmlformats.org/officeDocument/2006/relationships/hyperlink" Target="http://www.azmuseums.org/" TargetMode="External"/><Relationship Id="rId69" Type="http://schemas.openxmlformats.org/officeDocument/2006/relationships/hyperlink" Target="http://www.heritagesquarephx.org/" TargetMode="External"/><Relationship Id="rId113" Type="http://schemas.openxmlformats.org/officeDocument/2006/relationships/hyperlink" Target="http://www.390th.org/" TargetMode="External"/><Relationship Id="rId118" Type="http://schemas.openxmlformats.org/officeDocument/2006/relationships/hyperlink" Target="http://www.azmuseums.org/" TargetMode="External"/><Relationship Id="rId134" Type="http://schemas.openxmlformats.org/officeDocument/2006/relationships/hyperlink" Target="http://www.vailpreservationsociety.org/" TargetMode="External"/><Relationship Id="rId139" Type="http://schemas.openxmlformats.org/officeDocument/2006/relationships/hyperlink" Target="http://www.azmuseums.org/" TargetMode="External"/><Relationship Id="rId80" Type="http://schemas.openxmlformats.org/officeDocument/2006/relationships/hyperlink" Target="http://www.phoenixtrolley.com/" TargetMode="External"/><Relationship Id="rId85" Type="http://schemas.openxmlformats.org/officeDocument/2006/relationships/hyperlink" Target="http://www.azmuseums.org/" TargetMode="External"/><Relationship Id="rId12" Type="http://schemas.openxmlformats.org/officeDocument/2006/relationships/hyperlink" Target="http://www.azmuseums.org/" TargetMode="External"/><Relationship Id="rId17" Type="http://schemas.openxmlformats.org/officeDocument/2006/relationships/hyperlink" Target="http://www.copperartmuseum.com/" TargetMode="External"/><Relationship Id="rId33" Type="http://schemas.openxmlformats.org/officeDocument/2006/relationships/hyperlink" Target="http://www.azmuseums.org/" TargetMode="External"/><Relationship Id="rId38" Type="http://schemas.openxmlformats.org/officeDocument/2006/relationships/hyperlink" Target="http://www.azmuseums.org/" TargetMode="External"/><Relationship Id="rId59" Type="http://schemas.openxmlformats.org/officeDocument/2006/relationships/hyperlink" Target="http://www.azlibrary.gov/museum/" TargetMode="External"/><Relationship Id="rId103" Type="http://schemas.openxmlformats.org/officeDocument/2006/relationships/hyperlink" Target="http://www.stmichaelshm.org/" TargetMode="External"/><Relationship Id="rId108" Type="http://schemas.openxmlformats.org/officeDocument/2006/relationships/hyperlink" Target="http://www.azmuseums.org/" TargetMode="External"/><Relationship Id="rId124" Type="http://schemas.openxmlformats.org/officeDocument/2006/relationships/hyperlink" Target="http://sirls.arizona.edu/" TargetMode="External"/><Relationship Id="rId129" Type="http://schemas.openxmlformats.org/officeDocument/2006/relationships/hyperlink" Target="http://www.azmuseums.org/" TargetMode="External"/><Relationship Id="rId54" Type="http://schemas.openxmlformats.org/officeDocument/2006/relationships/hyperlink" Target="http://bullionplazamuseum.org/" TargetMode="External"/><Relationship Id="rId70" Type="http://schemas.openxmlformats.org/officeDocument/2006/relationships/hyperlink" Target="http://www.azmuseums.org/" TargetMode="External"/><Relationship Id="rId75" Type="http://schemas.openxmlformats.org/officeDocument/2006/relationships/hyperlink" Target="http://www.azmuseums.org/" TargetMode="External"/><Relationship Id="rId91" Type="http://schemas.openxmlformats.org/officeDocument/2006/relationships/hyperlink" Target="http://www.smokimuseum.org/" TargetMode="External"/><Relationship Id="rId96" Type="http://schemas.openxmlformats.org/officeDocument/2006/relationships/hyperlink" Target="http://www.azmuseums.org/" TargetMode="External"/><Relationship Id="rId140" Type="http://schemas.openxmlformats.org/officeDocument/2006/relationships/hyperlink" Target="http://www.arizonahistoricalsociety.org/" TargetMode="External"/><Relationship Id="rId145" Type="http://schemas.openxmlformats.org/officeDocument/2006/relationships/hyperlink" Target="http://www.azmuseums.org/" TargetMode="External"/><Relationship Id="rId1" Type="http://schemas.openxmlformats.org/officeDocument/2006/relationships/hyperlink" Target="http://www.superstitionmountainmuseum.org/" TargetMode="External"/><Relationship Id="rId6" Type="http://schemas.openxmlformats.org/officeDocument/2006/relationships/hyperlink" Target="http://www.azmuseums.org/" TargetMode="External"/><Relationship Id="rId23" Type="http://schemas.openxmlformats.org/officeDocument/2006/relationships/hyperlink" Target="http://www.forttuthill.org/" TargetMode="External"/><Relationship Id="rId28" Type="http://schemas.openxmlformats.org/officeDocument/2006/relationships/hyperlink" Target="http://www.pinalcountyhistoricalmuseum.com/" TargetMode="External"/><Relationship Id="rId49" Type="http://schemas.openxmlformats.org/officeDocument/2006/relationships/hyperlink" Target="http://www.ideamuseum.org/" TargetMode="External"/><Relationship Id="rId114" Type="http://schemas.openxmlformats.org/officeDocument/2006/relationships/hyperlink" Target="http://www.azmuseums.org/" TargetMode="External"/><Relationship Id="rId119" Type="http://schemas.openxmlformats.org/officeDocument/2006/relationships/hyperlink" Target="http://www.azmuseums.org/" TargetMode="External"/><Relationship Id="rId44" Type="http://schemas.openxmlformats.org/officeDocument/2006/relationships/hyperlink" Target="http://www.azmuseums.org/" TargetMode="External"/><Relationship Id="rId60" Type="http://schemas.openxmlformats.org/officeDocument/2006/relationships/hyperlink" Target="http://www.azmuseums.org/" TargetMode="External"/><Relationship Id="rId65" Type="http://schemas.openxmlformats.org/officeDocument/2006/relationships/hyperlink" Target="http://www.dbg.org/" TargetMode="External"/><Relationship Id="rId81" Type="http://schemas.openxmlformats.org/officeDocument/2006/relationships/hyperlink" Target="http://www.azmuseums.org/" TargetMode="External"/><Relationship Id="rId86" Type="http://schemas.openxmlformats.org/officeDocument/2006/relationships/hyperlink" Target="http://www.ps.edu/library/resources/archives/" TargetMode="External"/><Relationship Id="rId130" Type="http://schemas.openxmlformats.org/officeDocument/2006/relationships/hyperlink" Target="http://www.artmuseum.arizona.edu/" TargetMode="External"/><Relationship Id="rId135" Type="http://schemas.openxmlformats.org/officeDocument/2006/relationships/hyperlink" Target="http://www.azmuseums.org/" TargetMode="External"/><Relationship Id="rId13" Type="http://schemas.openxmlformats.org/officeDocument/2006/relationships/hyperlink" Target="http://www.chandlermuseum.org/" TargetMode="External"/><Relationship Id="rId18" Type="http://schemas.openxmlformats.org/officeDocument/2006/relationships/hyperlink" Target="http://www.azmuseums.org/" TargetMode="External"/><Relationship Id="rId39" Type="http://schemas.openxmlformats.org/officeDocument/2006/relationships/hyperlink" Target="http://www.havasumuseum.com/" TargetMode="External"/><Relationship Id="rId109" Type="http://schemas.openxmlformats.org/officeDocument/2006/relationships/hyperlink" Target="http://www.tempe.gov/museum" TargetMode="External"/><Relationship Id="rId34" Type="http://schemas.openxmlformats.org/officeDocument/2006/relationships/hyperlink" Target="http://www.hdsouth.org/" TargetMode="External"/><Relationship Id="rId50" Type="http://schemas.openxmlformats.org/officeDocument/2006/relationships/hyperlink" Target="http://www.azmuseums.org/" TargetMode="External"/><Relationship Id="rId55" Type="http://schemas.openxmlformats.org/officeDocument/2006/relationships/hyperlink" Target="http://www.azmuseums.org/" TargetMode="External"/><Relationship Id="rId76" Type="http://schemas.openxmlformats.org/officeDocument/2006/relationships/hyperlink" Target="http://skyharbor.com/Museum/" TargetMode="External"/><Relationship Id="rId97" Type="http://schemas.openxmlformats.org/officeDocument/2006/relationships/hyperlink" Target="http://www.sedonamuseum.org/" TargetMode="External"/><Relationship Id="rId104" Type="http://schemas.openxmlformats.org/officeDocument/2006/relationships/hyperlink" Target="http://www.azmuseums.org/" TargetMode="External"/><Relationship Id="rId120" Type="http://schemas.openxmlformats.org/officeDocument/2006/relationships/hyperlink" Target="http://www.statemuseum.arizona.edu/" TargetMode="External"/><Relationship Id="rId125" Type="http://schemas.openxmlformats.org/officeDocument/2006/relationships/hyperlink" Target="http://www.azmuseums.org/" TargetMode="External"/><Relationship Id="rId141" Type="http://schemas.openxmlformats.org/officeDocument/2006/relationships/hyperlink" Target="http://www.azmuseums.org/" TargetMode="External"/><Relationship Id="rId146" Type="http://schemas.openxmlformats.org/officeDocument/2006/relationships/hyperlink" Target="http://azstateparks.com/parks/yute/" TargetMode="External"/><Relationship Id="rId7" Type="http://schemas.openxmlformats.org/officeDocument/2006/relationships/hyperlink" Target="http://www.tmocg.org/" TargetMode="External"/><Relationship Id="rId71" Type="http://schemas.openxmlformats.org/officeDocument/2006/relationships/hyperlink" Target="http://www.azmuseums.org/" TargetMode="External"/><Relationship Id="rId92" Type="http://schemas.openxmlformats.org/officeDocument/2006/relationships/hyperlink" Target="http://www.azmuseums.org/" TargetMode="External"/><Relationship Id="rId2" Type="http://schemas.openxmlformats.org/officeDocument/2006/relationships/hyperlink" Target="http://www.azmuseums.org/" TargetMode="External"/><Relationship Id="rId29" Type="http://schemas.openxmlformats.org/officeDocument/2006/relationships/hyperlink" Target="http://www.azmuseums.org/" TargetMode="External"/><Relationship Id="rId24" Type="http://schemas.openxmlformats.org/officeDocument/2006/relationships/hyperlink" Target="http://www.azmuseums.org/" TargetMode="External"/><Relationship Id="rId40" Type="http://schemas.openxmlformats.org/officeDocument/2006/relationships/hyperlink" Target="http://www.azmuseums.org/" TargetMode="External"/><Relationship Id="rId45" Type="http://schemas.openxmlformats.org/officeDocument/2006/relationships/hyperlink" Target="http://www.arizonamuseumofnaturalhistory.org/" TargetMode="External"/><Relationship Id="rId66" Type="http://schemas.openxmlformats.org/officeDocument/2006/relationships/hyperlink" Target="http://www.azmuseums.org/" TargetMode="External"/><Relationship Id="rId87" Type="http://schemas.openxmlformats.org/officeDocument/2006/relationships/hyperlink" Target="http://www.phippenartmuseum.org/" TargetMode="External"/><Relationship Id="rId110" Type="http://schemas.openxmlformats.org/officeDocument/2006/relationships/hyperlink" Target="http://www.azmuseums.org/" TargetMode="External"/><Relationship Id="rId115" Type="http://schemas.openxmlformats.org/officeDocument/2006/relationships/hyperlink" Target="http://www.arizonahistoricalsociety.org/welcome-to-the-arizona-history-museum-tucson/" TargetMode="External"/><Relationship Id="rId131" Type="http://schemas.openxmlformats.org/officeDocument/2006/relationships/hyperlink" Target="http://www.azmuseums.org/" TargetMode="External"/><Relationship Id="rId136" Type="http://schemas.openxmlformats.org/officeDocument/2006/relationships/hyperlink" Target="http://www.westernmuseum.org/" TargetMode="External"/><Relationship Id="rId61" Type="http://schemas.openxmlformats.org/officeDocument/2006/relationships/hyperlink" Target="http://www.azscience.org/" TargetMode="External"/><Relationship Id="rId82" Type="http://schemas.openxmlformats.org/officeDocument/2006/relationships/hyperlink" Target="http://www.pueblogrande.com/" TargetMode="External"/><Relationship Id="rId19" Type="http://schemas.openxmlformats.org/officeDocument/2006/relationships/hyperlink" Target="http://www.clemenceaumuseum.org/" TargetMode="External"/><Relationship Id="rId14" Type="http://schemas.openxmlformats.org/officeDocument/2006/relationships/hyperlink" Target="http://www.azmuseums.org/" TargetMode="External"/><Relationship Id="rId30" Type="http://schemas.openxmlformats.org/officeDocument/2006/relationships/hyperlink" Target="http://www.fmyn.org/departments/education-division/tribal-museumculture/" TargetMode="External"/><Relationship Id="rId35" Type="http://schemas.openxmlformats.org/officeDocument/2006/relationships/hyperlink" Target="http://www.azmuseums.org/" TargetMode="External"/><Relationship Id="rId56" Type="http://schemas.openxmlformats.org/officeDocument/2006/relationships/hyperlink" Target="http://www.rimcountrymuseum.org/" TargetMode="External"/><Relationship Id="rId77" Type="http://schemas.openxmlformats.org/officeDocument/2006/relationships/hyperlink" Target="http://www.azmuseums.org/" TargetMode="External"/><Relationship Id="rId100" Type="http://schemas.openxmlformats.org/officeDocument/2006/relationships/hyperlink" Target="http://www.azmuseums.org/" TargetMode="External"/><Relationship Id="rId105" Type="http://schemas.openxmlformats.org/officeDocument/2006/relationships/hyperlink" Target="http://www.arizonahistoricalsociety.org/" TargetMode="External"/><Relationship Id="rId126" Type="http://schemas.openxmlformats.org/officeDocument/2006/relationships/hyperlink" Target="http://www.tucsondart.com/" TargetMode="External"/><Relationship Id="rId147" Type="http://schemas.openxmlformats.org/officeDocument/2006/relationships/hyperlink" Target="http://www.azmuseums.org/" TargetMode="External"/><Relationship Id="rId8" Type="http://schemas.openxmlformats.org/officeDocument/2006/relationships/hyperlink" Target="http://www.azmuseums.org/" TargetMode="External"/><Relationship Id="rId51" Type="http://schemas.openxmlformats.org/officeDocument/2006/relationships/hyperlink" Target="http://www.valleyhistoryinc.com/" TargetMode="External"/><Relationship Id="rId72" Type="http://schemas.openxmlformats.org/officeDocument/2006/relationships/hyperlink" Target="http://www.martinautomuseum.com/" TargetMode="External"/><Relationship Id="rId93" Type="http://schemas.openxmlformats.org/officeDocument/2006/relationships/hyperlink" Target="http://www.smoca.org/" TargetMode="External"/><Relationship Id="rId98" Type="http://schemas.openxmlformats.org/officeDocument/2006/relationships/hyperlink" Target="http://www.azmuseums.org/" TargetMode="External"/><Relationship Id="rId121" Type="http://schemas.openxmlformats.org/officeDocument/2006/relationships/hyperlink" Target="http://www.azmuseums.org/" TargetMode="External"/><Relationship Id="rId142" Type="http://schemas.openxmlformats.org/officeDocument/2006/relationships/hyperlink" Target="http://azstateparks.com/Parks/YUQU/" TargetMode="External"/><Relationship Id="rId3" Type="http://schemas.openxmlformats.org/officeDocument/2006/relationships/hyperlink" Target="http://www.buckeyeaz.gov/buckeye-valley-museum" TargetMode="External"/><Relationship Id="rId25" Type="http://schemas.openxmlformats.org/officeDocument/2006/relationships/hyperlink" Target="https://azstateparks.com/riordan-mansion/" TargetMode="External"/><Relationship Id="rId46" Type="http://schemas.openxmlformats.org/officeDocument/2006/relationships/hyperlink" Target="http://www.azmuseums.org/" TargetMode="External"/><Relationship Id="rId67" Type="http://schemas.openxmlformats.org/officeDocument/2006/relationships/hyperlink" Target="http://www.heard.org/" TargetMode="External"/><Relationship Id="rId116" Type="http://schemas.openxmlformats.org/officeDocument/2006/relationships/hyperlink" Target="http://www.azmuseums.org/" TargetMode="External"/><Relationship Id="rId137" Type="http://schemas.openxmlformats.org/officeDocument/2006/relationships/hyperlink" Target="http://www.azmuseums.org/" TargetMode="External"/><Relationship Id="rId20" Type="http://schemas.openxmlformats.org/officeDocument/2006/relationships/hyperlink" Target="http://www.azmuseums.org/" TargetMode="External"/><Relationship Id="rId41" Type="http://schemas.openxmlformats.org/officeDocument/2006/relationships/hyperlink" Target="http://www.ak-chin.nsn.us/" TargetMode="External"/><Relationship Id="rId62" Type="http://schemas.openxmlformats.org/officeDocument/2006/relationships/hyperlink" Target="http://www.azmuseums.org/" TargetMode="External"/><Relationship Id="rId83" Type="http://schemas.openxmlformats.org/officeDocument/2006/relationships/hyperlink" Target="http://www.azmuseums.org/" TargetMode="External"/><Relationship Id="rId88" Type="http://schemas.openxmlformats.org/officeDocument/2006/relationships/hyperlink" Target="http://www.azmuseums.org/" TargetMode="External"/><Relationship Id="rId111" Type="http://schemas.openxmlformats.org/officeDocument/2006/relationships/hyperlink" Target="http://www.tohonochulpark.org/" TargetMode="External"/><Relationship Id="rId132" Type="http://schemas.openxmlformats.org/officeDocument/2006/relationships/hyperlink" Target="http://www.pima.edu/current-students/library/locations-hours.html" TargetMode="External"/><Relationship Id="rId15" Type="http://schemas.openxmlformats.org/officeDocument/2006/relationships/hyperlink" Target="http://clarkdaleheritage.org/" TargetMode="External"/><Relationship Id="rId36" Type="http://schemas.openxmlformats.org/officeDocument/2006/relationships/hyperlink" Target="http://azfare.org/" TargetMode="External"/><Relationship Id="rId57" Type="http://schemas.openxmlformats.org/officeDocument/2006/relationships/hyperlink" Target="http://www.azmuseums.org/" TargetMode="External"/><Relationship Id="rId106" Type="http://schemas.openxmlformats.org/officeDocument/2006/relationships/hyperlink" Target="http://www.azmuseums.org/" TargetMode="External"/><Relationship Id="rId127" Type="http://schemas.openxmlformats.org/officeDocument/2006/relationships/hyperlink" Target="http://www.azmuseums.org/" TargetMode="External"/><Relationship Id="rId10" Type="http://schemas.openxmlformats.org/officeDocument/2006/relationships/hyperlink" Target="http://www.azmuseums.org/" TargetMode="External"/><Relationship Id="rId31" Type="http://schemas.openxmlformats.org/officeDocument/2006/relationships/hyperlink" Target="http://www.azmuseums.org/" TargetMode="External"/><Relationship Id="rId52" Type="http://schemas.openxmlformats.org/officeDocument/2006/relationships/hyperlink" Target="http://www.azmuseums.org/" TargetMode="External"/><Relationship Id="rId73" Type="http://schemas.openxmlformats.org/officeDocument/2006/relationships/hyperlink" Target="http://www.azmuseums.org/" TargetMode="External"/><Relationship Id="rId78" Type="http://schemas.openxmlformats.org/officeDocument/2006/relationships/hyperlink" Target="http://www.phxart.org/" TargetMode="External"/><Relationship Id="rId94" Type="http://schemas.openxmlformats.org/officeDocument/2006/relationships/hyperlink" Target="http://www.azmuseums.org/" TargetMode="External"/><Relationship Id="rId99" Type="http://schemas.openxmlformats.org/officeDocument/2006/relationships/hyperlink" Target="http://www.tonation-nsn.gov/cultural_center_museum.aspx" TargetMode="External"/><Relationship Id="rId101" Type="http://schemas.openxmlformats.org/officeDocument/2006/relationships/hyperlink" Target="http://www.cocopah.com/" TargetMode="External"/><Relationship Id="rId122" Type="http://schemas.openxmlformats.org/officeDocument/2006/relationships/hyperlink" Target="http://tucsonpresidiotrust.org/g" TargetMode="External"/><Relationship Id="rId143" Type="http://schemas.openxmlformats.org/officeDocument/2006/relationships/hyperlink" Target="http://www.azmuseums.org/" TargetMode="External"/><Relationship Id="rId148" Type="http://schemas.openxmlformats.org/officeDocument/2006/relationships/table" Target="../tables/table1.xml"/><Relationship Id="rId4" Type="http://schemas.openxmlformats.org/officeDocument/2006/relationships/hyperlink" Target="http://www.azmuseums.org/" TargetMode="External"/><Relationship Id="rId9" Type="http://schemas.openxmlformats.org/officeDocument/2006/relationships/hyperlink" Target="http://www.cavecreekmuseum.org/" TargetMode="External"/><Relationship Id="rId26" Type="http://schemas.openxmlformats.org/officeDocument/2006/relationships/hyperlink" Target="http://www.azmuseums.org/" TargetMode="External"/><Relationship Id="rId47" Type="http://schemas.openxmlformats.org/officeDocument/2006/relationships/hyperlink" Target="http://www.azcaf.org/" TargetMode="External"/><Relationship Id="rId68" Type="http://schemas.openxmlformats.org/officeDocument/2006/relationships/hyperlink" Target="http://www.azmuseums.org/" TargetMode="External"/><Relationship Id="rId89" Type="http://schemas.openxmlformats.org/officeDocument/2006/relationships/hyperlink" Target="http://www.sharlot.org/" TargetMode="External"/><Relationship Id="rId112" Type="http://schemas.openxmlformats.org/officeDocument/2006/relationships/hyperlink" Target="http://www.azmuseums.org/" TargetMode="External"/><Relationship Id="rId133" Type="http://schemas.openxmlformats.org/officeDocument/2006/relationships/hyperlink" Target="http://www.doi.gov/library/collections/index.cfm" TargetMode="External"/><Relationship Id="rId16" Type="http://schemas.openxmlformats.org/officeDocument/2006/relationships/hyperlink" Target="http://www.azmuseums.org/" TargetMode="External"/><Relationship Id="rId37" Type="http://schemas.openxmlformats.org/officeDocument/2006/relationships/hyperlink" Target="http://www.azmuseums.org/" TargetMode="External"/><Relationship Id="rId58" Type="http://schemas.openxmlformats.org/officeDocument/2006/relationships/hyperlink" Target="http://www.azmuseums.org/" TargetMode="External"/><Relationship Id="rId79" Type="http://schemas.openxmlformats.org/officeDocument/2006/relationships/hyperlink" Target="http://www.azmuseums.org/" TargetMode="External"/><Relationship Id="rId102" Type="http://schemas.openxmlformats.org/officeDocument/2006/relationships/hyperlink" Target="http://www.azmuseums.org/" TargetMode="External"/><Relationship Id="rId123" Type="http://schemas.openxmlformats.org/officeDocument/2006/relationships/hyperlink" Target="http://www.azmuseums.org/" TargetMode="External"/><Relationship Id="rId144" Type="http://schemas.openxmlformats.org/officeDocument/2006/relationships/hyperlink" Target="http://www.yumaartcenter.or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eocod.io/" TargetMode="External"/><Relationship Id="rId2" Type="http://schemas.openxmlformats.org/officeDocument/2006/relationships/hyperlink" Target="https://www.loc.gov/marc/organizations/" TargetMode="External"/><Relationship Id="rId1" Type="http://schemas.openxmlformats.org/officeDocument/2006/relationships/hyperlink" Target="https://www.loc.gov/marc/organizations/" TargetMode="External"/><Relationship Id="rId4" Type="http://schemas.openxmlformats.org/officeDocument/2006/relationships/hyperlink" Target="https://geocod.io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librarymap.ifla.org/map" TargetMode="External"/><Relationship Id="rId1" Type="http://schemas.openxmlformats.org/officeDocument/2006/relationships/hyperlink" Target="https://map.arquivista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5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baseColWidth="10" defaultColWidth="14.5" defaultRowHeight="15.75" customHeight="1" x14ac:dyDescent="0.15"/>
  <cols>
    <col min="1" max="1" width="48.5" customWidth="1"/>
    <col min="6" max="7" width="18" customWidth="1"/>
    <col min="8" max="8" width="24" customWidth="1"/>
    <col min="9" max="9" width="13.1640625" customWidth="1"/>
    <col min="10" max="10" width="11.33203125" customWidth="1"/>
    <col min="11" max="11" width="11" customWidth="1"/>
    <col min="21" max="21" width="46.6640625" customWidth="1"/>
  </cols>
  <sheetData>
    <row r="1" spans="1:27" ht="15.75" customHeight="1" x14ac:dyDescent="0.15">
      <c r="A1" s="1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5" t="s">
        <v>12</v>
      </c>
      <c r="L1" s="5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7"/>
      <c r="Y1" s="7"/>
      <c r="Z1" s="7"/>
      <c r="AA1" s="7"/>
    </row>
    <row r="2" spans="1:27" ht="15.75" customHeight="1" x14ac:dyDescent="0.15">
      <c r="A2" s="68" t="s">
        <v>27</v>
      </c>
      <c r="B2" s="12"/>
      <c r="C2" s="12"/>
      <c r="D2" s="17"/>
      <c r="E2" s="17"/>
      <c r="F2" s="19" t="s">
        <v>38</v>
      </c>
      <c r="G2" s="19" t="s">
        <v>42</v>
      </c>
      <c r="H2" s="21" t="s">
        <v>43</v>
      </c>
      <c r="I2" s="17"/>
      <c r="J2" s="21" t="s">
        <v>45</v>
      </c>
      <c r="K2" s="22" t="s">
        <v>46</v>
      </c>
      <c r="L2" s="22"/>
      <c r="M2" s="19"/>
      <c r="N2" s="19" t="s">
        <v>48</v>
      </c>
      <c r="O2" s="23"/>
      <c r="P2" s="17"/>
      <c r="Q2" s="17"/>
      <c r="R2" s="17"/>
      <c r="S2" s="24">
        <v>43172</v>
      </c>
      <c r="T2" s="21" t="s">
        <v>49</v>
      </c>
      <c r="U2" s="21" t="s">
        <v>50</v>
      </c>
      <c r="V2" s="19"/>
      <c r="W2" s="19" t="s">
        <v>51</v>
      </c>
      <c r="X2" s="17"/>
      <c r="Y2" s="17"/>
      <c r="Z2" s="17"/>
      <c r="AA2" s="17"/>
    </row>
    <row r="3" spans="1:27" ht="15.75" customHeight="1" x14ac:dyDescent="0.15">
      <c r="A3" s="68" t="s">
        <v>52</v>
      </c>
      <c r="B3" s="25"/>
      <c r="C3" s="25"/>
      <c r="D3" s="19"/>
      <c r="E3" s="21"/>
      <c r="F3" s="19" t="s">
        <v>54</v>
      </c>
      <c r="G3" s="19" t="s">
        <v>55</v>
      </c>
      <c r="H3" s="26" t="s">
        <v>57</v>
      </c>
      <c r="I3" s="27"/>
      <c r="J3" s="19" t="s">
        <v>45</v>
      </c>
      <c r="K3" s="22" t="s">
        <v>46</v>
      </c>
      <c r="L3" s="22"/>
      <c r="M3" s="19"/>
      <c r="N3" s="19" t="s">
        <v>48</v>
      </c>
      <c r="O3" s="19"/>
      <c r="P3" s="19"/>
      <c r="Q3" s="29"/>
      <c r="R3" s="17"/>
      <c r="S3" s="24">
        <v>43172</v>
      </c>
      <c r="T3" s="21" t="s">
        <v>49</v>
      </c>
      <c r="U3" s="21" t="s">
        <v>50</v>
      </c>
      <c r="V3" s="19"/>
      <c r="W3" s="19" t="s">
        <v>51</v>
      </c>
      <c r="X3" s="17"/>
      <c r="Y3" s="17"/>
      <c r="Z3" s="17"/>
      <c r="AA3" s="17"/>
    </row>
    <row r="4" spans="1:27" ht="15.75" customHeight="1" x14ac:dyDescent="0.15">
      <c r="A4" s="68" t="s">
        <v>61</v>
      </c>
      <c r="B4" s="12"/>
      <c r="C4" s="68" t="s">
        <v>62</v>
      </c>
      <c r="D4" s="17"/>
      <c r="E4" s="17"/>
      <c r="F4" s="19" t="s">
        <v>54</v>
      </c>
      <c r="G4" s="19" t="s">
        <v>56</v>
      </c>
      <c r="H4" s="17"/>
      <c r="I4" s="17"/>
      <c r="J4" s="19" t="s">
        <v>45</v>
      </c>
      <c r="K4" s="22" t="s">
        <v>46</v>
      </c>
      <c r="L4" s="31"/>
      <c r="M4" s="17"/>
      <c r="N4" s="19" t="s">
        <v>48</v>
      </c>
      <c r="O4" s="17"/>
      <c r="P4" s="17"/>
      <c r="Q4" s="17"/>
      <c r="R4" s="17"/>
      <c r="S4" s="24">
        <v>43172</v>
      </c>
      <c r="T4" s="21" t="s">
        <v>49</v>
      </c>
      <c r="U4" s="21" t="s">
        <v>50</v>
      </c>
      <c r="V4" s="17"/>
      <c r="W4" s="19" t="s">
        <v>51</v>
      </c>
      <c r="X4" s="17"/>
      <c r="Y4" s="17"/>
      <c r="Z4" s="17"/>
      <c r="AA4" s="17"/>
    </row>
    <row r="5" spans="1:27" ht="15.75" customHeight="1" x14ac:dyDescent="0.15">
      <c r="A5" s="68" t="s">
        <v>63</v>
      </c>
      <c r="B5" s="12"/>
      <c r="C5" s="68"/>
      <c r="D5" s="17"/>
      <c r="E5" s="17"/>
      <c r="F5" s="19" t="s">
        <v>38</v>
      </c>
      <c r="G5" s="19" t="s">
        <v>55</v>
      </c>
      <c r="H5" s="21" t="s">
        <v>64</v>
      </c>
      <c r="I5" s="17"/>
      <c r="J5" s="12" t="s">
        <v>65</v>
      </c>
      <c r="K5" s="22" t="s">
        <v>66</v>
      </c>
      <c r="L5" s="31"/>
      <c r="M5" s="17"/>
      <c r="N5" s="19" t="s">
        <v>48</v>
      </c>
      <c r="O5" s="30" t="s">
        <v>67</v>
      </c>
      <c r="P5" s="17"/>
      <c r="Q5" s="17"/>
      <c r="R5" s="17"/>
      <c r="S5" s="24">
        <v>43172</v>
      </c>
      <c r="T5" s="21" t="s">
        <v>49</v>
      </c>
      <c r="U5" s="19" t="s">
        <v>68</v>
      </c>
      <c r="V5" s="33" t="s">
        <v>70</v>
      </c>
      <c r="W5" s="17"/>
      <c r="X5" s="17"/>
      <c r="Y5" s="17"/>
      <c r="Z5" s="17"/>
      <c r="AA5" s="17"/>
    </row>
    <row r="6" spans="1:27" ht="15.75" customHeight="1" x14ac:dyDescent="0.15">
      <c r="A6" s="68" t="s">
        <v>72</v>
      </c>
      <c r="B6" s="12"/>
      <c r="C6" s="68"/>
      <c r="D6" s="17"/>
      <c r="E6" s="17"/>
      <c r="F6" s="19" t="s">
        <v>74</v>
      </c>
      <c r="G6" s="19" t="s">
        <v>55</v>
      </c>
      <c r="H6" s="21" t="s">
        <v>77</v>
      </c>
      <c r="I6" s="17"/>
      <c r="J6" s="19" t="s">
        <v>78</v>
      </c>
      <c r="K6" s="22" t="s">
        <v>80</v>
      </c>
      <c r="L6" s="22" t="s">
        <v>81</v>
      </c>
      <c r="M6" s="19"/>
      <c r="N6" s="19" t="s">
        <v>48</v>
      </c>
      <c r="O6" s="23"/>
      <c r="P6" s="17"/>
      <c r="Q6" s="17"/>
      <c r="R6" s="17"/>
      <c r="S6" s="24">
        <v>43172</v>
      </c>
      <c r="T6" s="21" t="s">
        <v>49</v>
      </c>
      <c r="U6" s="21" t="s">
        <v>50</v>
      </c>
      <c r="V6" s="19"/>
      <c r="W6" s="19" t="s">
        <v>51</v>
      </c>
      <c r="X6" s="17"/>
      <c r="Y6" s="17"/>
      <c r="Z6" s="17"/>
      <c r="AA6" s="17"/>
    </row>
    <row r="7" spans="1:27" ht="15.75" customHeight="1" x14ac:dyDescent="0.15">
      <c r="A7" s="68" t="s">
        <v>82</v>
      </c>
      <c r="B7" s="12"/>
      <c r="C7" s="68"/>
      <c r="D7" s="17"/>
      <c r="E7" s="17"/>
      <c r="F7" s="19" t="s">
        <v>38</v>
      </c>
      <c r="G7" s="19" t="s">
        <v>55</v>
      </c>
      <c r="H7" s="29" t="s">
        <v>83</v>
      </c>
      <c r="I7" s="17"/>
      <c r="J7" s="19" t="s">
        <v>78</v>
      </c>
      <c r="K7" s="22" t="s">
        <v>80</v>
      </c>
      <c r="L7" s="31"/>
      <c r="M7" s="17"/>
      <c r="N7" s="19" t="s">
        <v>48</v>
      </c>
      <c r="O7" s="17"/>
      <c r="P7" s="17"/>
      <c r="Q7" s="17"/>
      <c r="R7" s="17"/>
      <c r="S7" s="24">
        <v>43172</v>
      </c>
      <c r="T7" s="21" t="s">
        <v>49</v>
      </c>
      <c r="U7" s="21" t="s">
        <v>50</v>
      </c>
      <c r="V7" s="17"/>
      <c r="W7" s="19" t="s">
        <v>51</v>
      </c>
      <c r="X7" s="17"/>
      <c r="Y7" s="17"/>
      <c r="Z7" s="17"/>
      <c r="AA7" s="17"/>
    </row>
    <row r="8" spans="1:27" ht="15.75" customHeight="1" x14ac:dyDescent="0.15">
      <c r="A8" s="68" t="s">
        <v>85</v>
      </c>
      <c r="B8" s="12"/>
      <c r="C8" s="68"/>
      <c r="D8" s="17"/>
      <c r="E8" s="17"/>
      <c r="F8" s="19" t="s">
        <v>38</v>
      </c>
      <c r="G8" s="19" t="s">
        <v>55</v>
      </c>
      <c r="H8" s="21" t="s">
        <v>87</v>
      </c>
      <c r="I8" s="17"/>
      <c r="J8" s="19" t="s">
        <v>88</v>
      </c>
      <c r="K8" s="22" t="s">
        <v>89</v>
      </c>
      <c r="L8" s="22"/>
      <c r="M8" s="19"/>
      <c r="N8" s="19" t="s">
        <v>48</v>
      </c>
      <c r="O8" s="23"/>
      <c r="P8" s="17"/>
      <c r="Q8" s="17"/>
      <c r="R8" s="17"/>
      <c r="S8" s="24">
        <v>43172</v>
      </c>
      <c r="T8" s="21" t="s">
        <v>49</v>
      </c>
      <c r="U8" s="21" t="s">
        <v>50</v>
      </c>
      <c r="V8" s="19"/>
      <c r="W8" s="19" t="s">
        <v>51</v>
      </c>
      <c r="X8" s="17"/>
      <c r="Y8" s="17"/>
      <c r="Z8" s="17"/>
      <c r="AA8" s="17"/>
    </row>
    <row r="9" spans="1:27" ht="15.75" customHeight="1" x14ac:dyDescent="0.15">
      <c r="A9" s="68" t="s">
        <v>90</v>
      </c>
      <c r="B9" s="12"/>
      <c r="C9" s="68"/>
      <c r="D9" s="17"/>
      <c r="E9" s="17"/>
      <c r="F9" s="19" t="s">
        <v>38</v>
      </c>
      <c r="G9" s="19" t="s">
        <v>55</v>
      </c>
      <c r="H9" s="21" t="s">
        <v>93</v>
      </c>
      <c r="I9" s="17"/>
      <c r="J9" s="19" t="s">
        <v>88</v>
      </c>
      <c r="K9" s="22" t="s">
        <v>89</v>
      </c>
      <c r="L9" s="22"/>
      <c r="M9" s="19"/>
      <c r="N9" s="19" t="s">
        <v>48</v>
      </c>
      <c r="O9" s="23"/>
      <c r="P9" s="17"/>
      <c r="Q9" s="17"/>
      <c r="R9" s="17"/>
      <c r="S9" s="24">
        <v>43172</v>
      </c>
      <c r="T9" s="21" t="s">
        <v>49</v>
      </c>
      <c r="U9" s="21" t="s">
        <v>50</v>
      </c>
      <c r="V9" s="19"/>
      <c r="W9" s="19" t="s">
        <v>51</v>
      </c>
      <c r="X9" s="17"/>
      <c r="Y9" s="17"/>
      <c r="Z9" s="17"/>
      <c r="AA9" s="17"/>
    </row>
    <row r="10" spans="1:27" ht="15.75" customHeight="1" x14ac:dyDescent="0.15">
      <c r="A10" s="68" t="s">
        <v>94</v>
      </c>
      <c r="B10" s="43"/>
      <c r="C10" s="68"/>
      <c r="D10" s="21"/>
      <c r="E10" s="19"/>
      <c r="F10" s="19" t="s">
        <v>74</v>
      </c>
      <c r="G10" s="19" t="s">
        <v>55</v>
      </c>
      <c r="H10" s="26" t="s">
        <v>100</v>
      </c>
      <c r="I10" s="27"/>
      <c r="J10" s="19" t="s">
        <v>88</v>
      </c>
      <c r="K10" s="22" t="s">
        <v>89</v>
      </c>
      <c r="L10" s="22" t="s">
        <v>101</v>
      </c>
      <c r="M10" s="19"/>
      <c r="N10" s="19" t="s">
        <v>48</v>
      </c>
      <c r="O10" s="19"/>
      <c r="P10" s="19"/>
      <c r="Q10" s="29"/>
      <c r="R10" s="17"/>
      <c r="S10" s="24">
        <v>43172</v>
      </c>
      <c r="T10" s="21" t="s">
        <v>49</v>
      </c>
      <c r="U10" s="21" t="s">
        <v>50</v>
      </c>
      <c r="V10" s="19"/>
      <c r="W10" s="19" t="s">
        <v>51</v>
      </c>
      <c r="X10" s="17"/>
      <c r="Y10" s="17"/>
      <c r="Z10" s="17"/>
      <c r="AA10" s="17"/>
    </row>
    <row r="11" spans="1:27" ht="15.75" customHeight="1" x14ac:dyDescent="0.15">
      <c r="A11" s="68" t="s">
        <v>104</v>
      </c>
      <c r="B11" s="12"/>
      <c r="C11" s="68"/>
      <c r="D11" s="17"/>
      <c r="E11" s="17"/>
      <c r="F11" s="19" t="s">
        <v>74</v>
      </c>
      <c r="G11" s="19" t="s">
        <v>55</v>
      </c>
      <c r="H11" s="26" t="s">
        <v>106</v>
      </c>
      <c r="I11" s="17"/>
      <c r="J11" s="19" t="s">
        <v>88</v>
      </c>
      <c r="K11" s="22" t="s">
        <v>89</v>
      </c>
      <c r="L11" s="31"/>
      <c r="M11" s="17"/>
      <c r="N11" s="19" t="s">
        <v>48</v>
      </c>
      <c r="O11" s="17"/>
      <c r="P11" s="17"/>
      <c r="Q11" s="17"/>
      <c r="R11" s="17"/>
      <c r="S11" s="24">
        <v>43172</v>
      </c>
      <c r="T11" s="21" t="s">
        <v>49</v>
      </c>
      <c r="U11" s="21" t="s">
        <v>50</v>
      </c>
      <c r="V11" s="17"/>
      <c r="W11" s="19" t="s">
        <v>51</v>
      </c>
      <c r="X11" s="17"/>
      <c r="Y11" s="17"/>
      <c r="Z11" s="17"/>
      <c r="AA11" s="17"/>
    </row>
    <row r="12" spans="1:27" ht="15.75" customHeight="1" x14ac:dyDescent="0.15">
      <c r="A12" s="68" t="s">
        <v>107</v>
      </c>
      <c r="B12" s="12"/>
      <c r="C12" s="68" t="s">
        <v>85</v>
      </c>
      <c r="D12" s="17"/>
      <c r="E12" s="17"/>
      <c r="F12" s="19" t="s">
        <v>38</v>
      </c>
      <c r="G12" s="19" t="s">
        <v>55</v>
      </c>
      <c r="H12" s="21" t="s">
        <v>108</v>
      </c>
      <c r="I12" s="17"/>
      <c r="J12" s="19" t="s">
        <v>88</v>
      </c>
      <c r="K12" s="22" t="s">
        <v>89</v>
      </c>
      <c r="L12" s="22"/>
      <c r="M12" s="19"/>
      <c r="N12" s="19" t="s">
        <v>48</v>
      </c>
      <c r="O12" s="23"/>
      <c r="P12" s="17"/>
      <c r="Q12" s="17"/>
      <c r="R12" s="17"/>
      <c r="S12" s="24">
        <v>43172</v>
      </c>
      <c r="T12" s="21" t="s">
        <v>49</v>
      </c>
      <c r="U12" s="21" t="s">
        <v>50</v>
      </c>
      <c r="V12" s="19"/>
      <c r="W12" s="19" t="s">
        <v>51</v>
      </c>
      <c r="X12" s="17"/>
      <c r="Y12" s="17"/>
      <c r="Z12" s="17"/>
      <c r="AA12" s="17"/>
    </row>
    <row r="13" spans="1:27" ht="15.75" customHeight="1" x14ac:dyDescent="0.15">
      <c r="A13" s="68" t="s">
        <v>109</v>
      </c>
      <c r="B13" s="44"/>
      <c r="C13" s="68" t="s">
        <v>110</v>
      </c>
      <c r="D13" s="17"/>
      <c r="E13" s="17"/>
      <c r="F13" s="19" t="s">
        <v>38</v>
      </c>
      <c r="G13" s="19" t="s">
        <v>55</v>
      </c>
      <c r="H13" s="21" t="s">
        <v>111</v>
      </c>
      <c r="I13" s="19" t="s">
        <v>112</v>
      </c>
      <c r="J13" s="25" t="s">
        <v>113</v>
      </c>
      <c r="K13" s="22" t="s">
        <v>114</v>
      </c>
      <c r="L13" s="22"/>
      <c r="M13" s="19"/>
      <c r="N13" s="19" t="s">
        <v>48</v>
      </c>
      <c r="O13" s="46" t="s">
        <v>115</v>
      </c>
      <c r="P13" s="17"/>
      <c r="Q13" s="17"/>
      <c r="R13" s="17"/>
      <c r="S13" s="24">
        <v>43172</v>
      </c>
      <c r="T13" s="21" t="s">
        <v>49</v>
      </c>
      <c r="U13" s="19" t="s">
        <v>68</v>
      </c>
      <c r="V13" s="33" t="s">
        <v>70</v>
      </c>
      <c r="W13" s="17"/>
      <c r="X13" s="17"/>
      <c r="Y13" s="17"/>
      <c r="Z13" s="17"/>
      <c r="AA13" s="17"/>
    </row>
    <row r="14" spans="1:27" ht="15.75" customHeight="1" x14ac:dyDescent="0.15">
      <c r="A14" s="68" t="s">
        <v>117</v>
      </c>
      <c r="B14" s="12"/>
      <c r="C14" s="68" t="s">
        <v>119</v>
      </c>
      <c r="D14" s="17"/>
      <c r="E14" s="17"/>
      <c r="F14" s="19" t="s">
        <v>116</v>
      </c>
      <c r="G14" s="19" t="s">
        <v>55</v>
      </c>
      <c r="H14" s="19" t="s">
        <v>120</v>
      </c>
      <c r="I14" s="19" t="s">
        <v>121</v>
      </c>
      <c r="J14" s="19" t="s">
        <v>122</v>
      </c>
      <c r="K14" s="22" t="s">
        <v>123</v>
      </c>
      <c r="L14" s="31"/>
      <c r="M14" s="17"/>
      <c r="N14" s="19" t="s">
        <v>48</v>
      </c>
      <c r="O14" s="17"/>
      <c r="P14" s="17"/>
      <c r="Q14" s="17"/>
      <c r="R14" s="17"/>
      <c r="S14" s="24">
        <v>43172</v>
      </c>
      <c r="T14" s="21" t="s">
        <v>49</v>
      </c>
      <c r="U14" s="21" t="s">
        <v>50</v>
      </c>
      <c r="V14" s="17"/>
      <c r="W14" s="19" t="s">
        <v>51</v>
      </c>
      <c r="X14" s="17"/>
      <c r="Y14" s="17"/>
      <c r="Z14" s="17"/>
      <c r="AA14" s="17"/>
    </row>
    <row r="15" spans="1:27" ht="15.75" customHeight="1" x14ac:dyDescent="0.15">
      <c r="A15" s="68" t="s">
        <v>125</v>
      </c>
      <c r="B15" s="12"/>
      <c r="C15" s="68"/>
      <c r="D15" s="17"/>
      <c r="E15" s="17"/>
      <c r="F15" s="19" t="s">
        <v>38</v>
      </c>
      <c r="G15" s="19" t="s">
        <v>55</v>
      </c>
      <c r="H15" s="26" t="s">
        <v>128</v>
      </c>
      <c r="I15" s="17"/>
      <c r="J15" s="19" t="s">
        <v>122</v>
      </c>
      <c r="K15" s="22" t="s">
        <v>130</v>
      </c>
      <c r="L15" s="31"/>
      <c r="M15" s="17"/>
      <c r="N15" s="19" t="s">
        <v>48</v>
      </c>
      <c r="O15" s="17"/>
      <c r="P15" s="17"/>
      <c r="Q15" s="17"/>
      <c r="R15" s="17"/>
      <c r="S15" s="24">
        <v>43172</v>
      </c>
      <c r="T15" s="21" t="s">
        <v>49</v>
      </c>
      <c r="U15" s="21" t="s">
        <v>50</v>
      </c>
      <c r="V15" s="17"/>
      <c r="W15" s="19" t="s">
        <v>51</v>
      </c>
      <c r="X15" s="17"/>
      <c r="Y15" s="17"/>
      <c r="Z15" s="17"/>
      <c r="AA15" s="17"/>
    </row>
    <row r="16" spans="1:27" ht="15.75" customHeight="1" x14ac:dyDescent="0.15">
      <c r="A16" s="68" t="s">
        <v>131</v>
      </c>
      <c r="B16" s="25"/>
      <c r="C16" s="68"/>
      <c r="D16" s="17"/>
      <c r="E16" s="17"/>
      <c r="F16" s="19" t="s">
        <v>38</v>
      </c>
      <c r="G16" s="19" t="s">
        <v>55</v>
      </c>
      <c r="H16" s="26" t="s">
        <v>132</v>
      </c>
      <c r="I16" s="27"/>
      <c r="J16" s="19" t="s">
        <v>133</v>
      </c>
      <c r="K16" s="22" t="s">
        <v>134</v>
      </c>
      <c r="L16" s="22"/>
      <c r="M16" s="19"/>
      <c r="N16" s="19" t="s">
        <v>48</v>
      </c>
      <c r="O16" s="19"/>
      <c r="P16" s="19"/>
      <c r="Q16" s="29"/>
      <c r="R16" s="17"/>
      <c r="S16" s="24">
        <v>43172</v>
      </c>
      <c r="T16" s="21" t="s">
        <v>49</v>
      </c>
      <c r="U16" s="21" t="s">
        <v>50</v>
      </c>
      <c r="V16" s="19"/>
      <c r="W16" s="19" t="s">
        <v>51</v>
      </c>
      <c r="X16" s="17"/>
      <c r="Y16" s="17"/>
      <c r="Z16" s="17"/>
      <c r="AA16" s="17"/>
    </row>
    <row r="17" spans="1:27" ht="15.75" customHeight="1" x14ac:dyDescent="0.15">
      <c r="A17" s="68" t="s">
        <v>135</v>
      </c>
      <c r="B17" s="44"/>
      <c r="C17" s="68" t="s">
        <v>136</v>
      </c>
      <c r="D17" s="17"/>
      <c r="E17" s="17"/>
      <c r="F17" s="19" t="s">
        <v>54</v>
      </c>
      <c r="G17" s="19" t="s">
        <v>55</v>
      </c>
      <c r="H17" s="21" t="s">
        <v>137</v>
      </c>
      <c r="I17" s="17"/>
      <c r="J17" s="19" t="s">
        <v>133</v>
      </c>
      <c r="K17" s="22" t="s">
        <v>134</v>
      </c>
      <c r="L17" s="22"/>
      <c r="M17" s="19"/>
      <c r="N17" s="19" t="s">
        <v>48</v>
      </c>
      <c r="O17" s="23"/>
      <c r="P17" s="17"/>
      <c r="Q17" s="17"/>
      <c r="R17" s="17"/>
      <c r="S17" s="24">
        <v>43172</v>
      </c>
      <c r="T17" s="21" t="s">
        <v>49</v>
      </c>
      <c r="U17" s="21" t="s">
        <v>50</v>
      </c>
      <c r="V17" s="19"/>
      <c r="W17" s="19" t="s">
        <v>51</v>
      </c>
      <c r="X17" s="17"/>
      <c r="Y17" s="17"/>
      <c r="Z17" s="17"/>
      <c r="AA17" s="17"/>
    </row>
    <row r="18" spans="1:27" ht="15.75" customHeight="1" x14ac:dyDescent="0.15">
      <c r="A18" s="68" t="s">
        <v>138</v>
      </c>
      <c r="B18" s="12"/>
      <c r="C18" s="68" t="s">
        <v>62</v>
      </c>
      <c r="D18" s="17"/>
      <c r="E18" s="17"/>
      <c r="F18" s="19" t="s">
        <v>54</v>
      </c>
      <c r="G18" s="19" t="s">
        <v>56</v>
      </c>
      <c r="H18" s="19" t="s">
        <v>139</v>
      </c>
      <c r="I18" s="17"/>
      <c r="J18" s="19" t="s">
        <v>133</v>
      </c>
      <c r="K18" s="22" t="s">
        <v>134</v>
      </c>
      <c r="L18" s="31"/>
      <c r="M18" s="17"/>
      <c r="N18" s="19" t="s">
        <v>48</v>
      </c>
      <c r="O18" s="17"/>
      <c r="P18" s="17"/>
      <c r="Q18" s="17"/>
      <c r="R18" s="17"/>
      <c r="S18" s="24">
        <v>43172</v>
      </c>
      <c r="T18" s="21" t="s">
        <v>49</v>
      </c>
      <c r="U18" s="21" t="s">
        <v>50</v>
      </c>
      <c r="V18" s="17"/>
      <c r="W18" s="19" t="s">
        <v>51</v>
      </c>
      <c r="X18" s="17"/>
      <c r="Y18" s="17"/>
      <c r="Z18" s="17"/>
      <c r="AA18" s="17"/>
    </row>
    <row r="19" spans="1:27" ht="15.75" customHeight="1" x14ac:dyDescent="0.15">
      <c r="A19" s="68" t="s">
        <v>140</v>
      </c>
      <c r="B19" s="12"/>
      <c r="C19" s="68"/>
      <c r="D19" s="17"/>
      <c r="E19" s="17"/>
      <c r="F19" s="19" t="s">
        <v>56</v>
      </c>
      <c r="G19" s="19" t="s">
        <v>55</v>
      </c>
      <c r="H19" s="21" t="s">
        <v>141</v>
      </c>
      <c r="I19" s="17"/>
      <c r="J19" s="12" t="s">
        <v>133</v>
      </c>
      <c r="K19" s="22" t="s">
        <v>134</v>
      </c>
      <c r="L19" s="31"/>
      <c r="M19" s="17"/>
      <c r="N19" s="19" t="s">
        <v>48</v>
      </c>
      <c r="O19" s="30" t="s">
        <v>142</v>
      </c>
      <c r="P19" s="17"/>
      <c r="Q19" s="17"/>
      <c r="R19" s="17"/>
      <c r="S19" s="24">
        <v>43172</v>
      </c>
      <c r="T19" s="21" t="s">
        <v>49</v>
      </c>
      <c r="U19" s="19" t="s">
        <v>68</v>
      </c>
      <c r="V19" s="33" t="s">
        <v>70</v>
      </c>
      <c r="W19" s="17"/>
      <c r="X19" s="17"/>
      <c r="Y19" s="17"/>
      <c r="Z19" s="17"/>
      <c r="AA19" s="17"/>
    </row>
    <row r="20" spans="1:27" ht="15.75" customHeight="1" x14ac:dyDescent="0.15">
      <c r="A20" s="68" t="s">
        <v>143</v>
      </c>
      <c r="B20" s="25"/>
      <c r="C20" s="68"/>
      <c r="D20" s="21"/>
      <c r="E20" s="19"/>
      <c r="F20" s="19" t="s">
        <v>38</v>
      </c>
      <c r="G20" s="19" t="s">
        <v>55</v>
      </c>
      <c r="H20" s="19" t="s">
        <v>144</v>
      </c>
      <c r="I20" s="27"/>
      <c r="J20" s="19" t="s">
        <v>145</v>
      </c>
      <c r="K20" s="22" t="s">
        <v>146</v>
      </c>
      <c r="L20" s="22"/>
      <c r="M20" s="19"/>
      <c r="N20" s="19" t="s">
        <v>48</v>
      </c>
      <c r="O20" s="19"/>
      <c r="P20" s="19"/>
      <c r="Q20" s="29"/>
      <c r="R20" s="17"/>
      <c r="S20" s="24">
        <v>43172</v>
      </c>
      <c r="T20" s="21" t="s">
        <v>49</v>
      </c>
      <c r="U20" s="21" t="s">
        <v>50</v>
      </c>
      <c r="V20" s="19"/>
      <c r="W20" s="19" t="s">
        <v>51</v>
      </c>
      <c r="X20" s="17"/>
      <c r="Y20" s="17"/>
      <c r="Z20" s="17"/>
      <c r="AA20" s="17"/>
    </row>
    <row r="21" spans="1:27" ht="15.75" customHeight="1" x14ac:dyDescent="0.15">
      <c r="A21" s="68" t="s">
        <v>147</v>
      </c>
      <c r="B21" s="12"/>
      <c r="C21" s="68" t="s">
        <v>148</v>
      </c>
      <c r="D21" s="17"/>
      <c r="E21" s="17"/>
      <c r="F21" s="19" t="s">
        <v>74</v>
      </c>
      <c r="G21" s="19" t="s">
        <v>55</v>
      </c>
      <c r="H21" s="21" t="s">
        <v>149</v>
      </c>
      <c r="I21" s="17"/>
      <c r="J21" s="19" t="s">
        <v>145</v>
      </c>
      <c r="K21" s="22" t="s">
        <v>150</v>
      </c>
      <c r="L21" s="22" t="s">
        <v>151</v>
      </c>
      <c r="M21" s="17"/>
      <c r="N21" s="19" t="s">
        <v>48</v>
      </c>
      <c r="O21" s="17"/>
      <c r="P21" s="17"/>
      <c r="Q21" s="17"/>
      <c r="R21" s="17"/>
      <c r="S21" s="24">
        <v>43172</v>
      </c>
      <c r="T21" s="21" t="s">
        <v>49</v>
      </c>
      <c r="U21" s="21" t="s">
        <v>50</v>
      </c>
      <c r="V21" s="17"/>
      <c r="W21" s="19" t="s">
        <v>51</v>
      </c>
      <c r="X21" s="17"/>
      <c r="Y21" s="17"/>
      <c r="Z21" s="17"/>
      <c r="AA21" s="17"/>
    </row>
    <row r="22" spans="1:27" ht="15.75" customHeight="1" x14ac:dyDescent="0.15">
      <c r="A22" s="68" t="s">
        <v>152</v>
      </c>
      <c r="B22" s="43"/>
      <c r="C22" s="68"/>
      <c r="D22" s="17"/>
      <c r="E22" s="17"/>
      <c r="F22" s="19" t="s">
        <v>38</v>
      </c>
      <c r="G22" s="19" t="s">
        <v>55</v>
      </c>
      <c r="H22" s="26" t="s">
        <v>153</v>
      </c>
      <c r="I22" s="27"/>
      <c r="J22" s="19" t="s">
        <v>145</v>
      </c>
      <c r="K22" s="22" t="s">
        <v>154</v>
      </c>
      <c r="L22" s="22"/>
      <c r="M22" s="19"/>
      <c r="N22" s="19" t="s">
        <v>48</v>
      </c>
      <c r="O22" s="19"/>
      <c r="P22" s="19"/>
      <c r="Q22" s="29"/>
      <c r="R22" s="17"/>
      <c r="S22" s="24">
        <v>43172</v>
      </c>
      <c r="T22" s="21" t="s">
        <v>49</v>
      </c>
      <c r="U22" s="21" t="s">
        <v>50</v>
      </c>
      <c r="V22" s="19"/>
      <c r="W22" s="19" t="s">
        <v>51</v>
      </c>
      <c r="X22" s="17"/>
      <c r="Y22" s="17"/>
      <c r="Z22" s="17"/>
      <c r="AA22" s="17"/>
    </row>
    <row r="23" spans="1:27" ht="15.75" customHeight="1" x14ac:dyDescent="0.15">
      <c r="A23" s="68" t="s">
        <v>155</v>
      </c>
      <c r="B23" s="12"/>
      <c r="C23" s="68"/>
      <c r="D23" s="17"/>
      <c r="E23" s="17"/>
      <c r="F23" s="19" t="s">
        <v>38</v>
      </c>
      <c r="G23" s="19" t="s">
        <v>55</v>
      </c>
      <c r="H23" s="21" t="s">
        <v>156</v>
      </c>
      <c r="I23" s="17"/>
      <c r="J23" s="12" t="s">
        <v>145</v>
      </c>
      <c r="K23" s="22" t="s">
        <v>154</v>
      </c>
      <c r="L23" s="31"/>
      <c r="M23" s="17"/>
      <c r="N23" s="19" t="s">
        <v>48</v>
      </c>
      <c r="O23" s="51" t="s">
        <v>157</v>
      </c>
      <c r="P23" s="17"/>
      <c r="Q23" s="17"/>
      <c r="R23" s="17"/>
      <c r="S23" s="24">
        <v>43172</v>
      </c>
      <c r="T23" s="21" t="s">
        <v>49</v>
      </c>
      <c r="U23" s="19" t="s">
        <v>68</v>
      </c>
      <c r="V23" s="33" t="s">
        <v>70</v>
      </c>
      <c r="W23" s="17"/>
      <c r="X23" s="17"/>
      <c r="Y23" s="17"/>
      <c r="Z23" s="17"/>
      <c r="AA23" s="17"/>
    </row>
    <row r="24" spans="1:27" ht="15.75" customHeight="1" x14ac:dyDescent="0.15">
      <c r="A24" s="68" t="s">
        <v>158</v>
      </c>
      <c r="B24" s="12"/>
      <c r="C24" s="68"/>
      <c r="D24" s="17"/>
      <c r="E24" s="17"/>
      <c r="F24" s="19" t="s">
        <v>38</v>
      </c>
      <c r="G24" s="19" t="s">
        <v>42</v>
      </c>
      <c r="H24" s="19" t="s">
        <v>159</v>
      </c>
      <c r="I24" s="17"/>
      <c r="J24" s="25" t="s">
        <v>160</v>
      </c>
      <c r="K24" s="22" t="s">
        <v>161</v>
      </c>
      <c r="L24" s="22"/>
      <c r="M24" s="19"/>
      <c r="N24" s="19" t="s">
        <v>48</v>
      </c>
      <c r="O24" s="46" t="s">
        <v>162</v>
      </c>
      <c r="P24" s="17"/>
      <c r="Q24" s="17"/>
      <c r="R24" s="17"/>
      <c r="S24" s="24">
        <v>43172</v>
      </c>
      <c r="T24" s="21" t="s">
        <v>49</v>
      </c>
      <c r="U24" s="19" t="s">
        <v>68</v>
      </c>
      <c r="V24" s="33" t="s">
        <v>70</v>
      </c>
      <c r="W24" s="17"/>
      <c r="X24" s="17"/>
      <c r="Y24" s="17"/>
      <c r="Z24" s="17"/>
      <c r="AA24" s="17"/>
    </row>
    <row r="25" spans="1:27" ht="15.75" customHeight="1" x14ac:dyDescent="0.15">
      <c r="A25" s="68" t="s">
        <v>163</v>
      </c>
      <c r="B25" s="12"/>
      <c r="C25" s="68"/>
      <c r="D25" s="17"/>
      <c r="E25" s="17"/>
      <c r="F25" s="19" t="s">
        <v>38</v>
      </c>
      <c r="G25" s="19" t="s">
        <v>55</v>
      </c>
      <c r="H25" s="21" t="s">
        <v>164</v>
      </c>
      <c r="I25" s="17"/>
      <c r="J25" s="25" t="s">
        <v>165</v>
      </c>
      <c r="K25" s="22" t="s">
        <v>166</v>
      </c>
      <c r="L25" s="22"/>
      <c r="M25" s="19"/>
      <c r="N25" s="19" t="s">
        <v>48</v>
      </c>
      <c r="O25" s="30" t="s">
        <v>167</v>
      </c>
      <c r="P25" s="17"/>
      <c r="Q25" s="17"/>
      <c r="R25" s="17"/>
      <c r="S25" s="24">
        <v>43172</v>
      </c>
      <c r="T25" s="21" t="s">
        <v>49</v>
      </c>
      <c r="U25" s="19" t="s">
        <v>68</v>
      </c>
      <c r="V25" s="33" t="s">
        <v>70</v>
      </c>
      <c r="W25" s="17"/>
      <c r="X25" s="17"/>
      <c r="Y25" s="17"/>
      <c r="Z25" s="17"/>
      <c r="AA25" s="17"/>
    </row>
    <row r="26" spans="1:27" ht="15.75" customHeight="1" x14ac:dyDescent="0.15">
      <c r="A26" s="68" t="s">
        <v>168</v>
      </c>
      <c r="B26" s="12"/>
      <c r="C26" s="68"/>
      <c r="D26" s="17"/>
      <c r="E26" s="17"/>
      <c r="F26" s="19" t="s">
        <v>38</v>
      </c>
      <c r="G26" s="19" t="s">
        <v>55</v>
      </c>
      <c r="H26" s="21" t="s">
        <v>169</v>
      </c>
      <c r="I26" s="17"/>
      <c r="J26" s="25" t="s">
        <v>165</v>
      </c>
      <c r="K26" s="22" t="s">
        <v>170</v>
      </c>
      <c r="L26" s="22"/>
      <c r="M26" s="19"/>
      <c r="N26" s="19" t="s">
        <v>48</v>
      </c>
      <c r="O26" s="30" t="s">
        <v>171</v>
      </c>
      <c r="P26" s="17"/>
      <c r="Q26" s="17"/>
      <c r="R26" s="17"/>
      <c r="S26" s="24">
        <v>43172</v>
      </c>
      <c r="T26" s="21" t="s">
        <v>49</v>
      </c>
      <c r="U26" s="19" t="s">
        <v>68</v>
      </c>
      <c r="V26" s="33" t="s">
        <v>70</v>
      </c>
      <c r="W26" s="17"/>
      <c r="X26" s="17"/>
      <c r="Y26" s="17"/>
      <c r="Z26" s="17"/>
      <c r="AA26" s="17"/>
    </row>
    <row r="27" spans="1:27" ht="15.75" customHeight="1" x14ac:dyDescent="0.15">
      <c r="A27" s="68" t="s">
        <v>172</v>
      </c>
      <c r="B27" s="25"/>
      <c r="C27" s="68"/>
      <c r="D27" s="17"/>
      <c r="E27" s="17"/>
      <c r="F27" s="19" t="s">
        <v>74</v>
      </c>
      <c r="G27" s="19" t="s">
        <v>55</v>
      </c>
      <c r="H27" s="26" t="s">
        <v>173</v>
      </c>
      <c r="I27" s="27"/>
      <c r="J27" s="19" t="s">
        <v>174</v>
      </c>
      <c r="K27" s="22" t="s">
        <v>175</v>
      </c>
      <c r="L27" s="22"/>
      <c r="M27" s="19"/>
      <c r="N27" s="19" t="s">
        <v>48</v>
      </c>
      <c r="O27" s="19"/>
      <c r="P27" s="19"/>
      <c r="Q27" s="29"/>
      <c r="R27" s="17"/>
      <c r="S27" s="24">
        <v>43172</v>
      </c>
      <c r="T27" s="21" t="s">
        <v>49</v>
      </c>
      <c r="U27" s="21" t="s">
        <v>50</v>
      </c>
      <c r="V27" s="19"/>
      <c r="W27" s="19" t="s">
        <v>51</v>
      </c>
      <c r="X27" s="17"/>
      <c r="Y27" s="17"/>
      <c r="Z27" s="17"/>
      <c r="AA27" s="17"/>
    </row>
    <row r="28" spans="1:27" ht="15.75" customHeight="1" x14ac:dyDescent="0.15">
      <c r="A28" s="68" t="s">
        <v>178</v>
      </c>
      <c r="B28" s="12"/>
      <c r="C28" s="68"/>
      <c r="D28" s="17"/>
      <c r="E28" s="17"/>
      <c r="F28" s="19" t="s">
        <v>38</v>
      </c>
      <c r="G28" s="19" t="s">
        <v>55</v>
      </c>
      <c r="H28" s="21" t="s">
        <v>179</v>
      </c>
      <c r="I28" s="17"/>
      <c r="J28" s="25" t="s">
        <v>180</v>
      </c>
      <c r="K28" s="22" t="s">
        <v>181</v>
      </c>
      <c r="L28" s="22"/>
      <c r="M28" s="19"/>
      <c r="N28" s="19" t="s">
        <v>48</v>
      </c>
      <c r="O28" s="46" t="s">
        <v>182</v>
      </c>
      <c r="P28" s="17"/>
      <c r="Q28" s="17"/>
      <c r="R28" s="17"/>
      <c r="S28" s="24">
        <v>43172</v>
      </c>
      <c r="T28" s="21" t="s">
        <v>49</v>
      </c>
      <c r="U28" s="19" t="s">
        <v>68</v>
      </c>
      <c r="V28" s="33" t="s">
        <v>70</v>
      </c>
      <c r="W28" s="17"/>
      <c r="X28" s="17"/>
      <c r="Y28" s="17"/>
      <c r="Z28" s="17"/>
      <c r="AA28" s="17"/>
    </row>
    <row r="29" spans="1:27" ht="15.75" customHeight="1" x14ac:dyDescent="0.15">
      <c r="A29" s="68" t="s">
        <v>183</v>
      </c>
      <c r="B29" s="12"/>
      <c r="C29" s="68"/>
      <c r="D29" s="17"/>
      <c r="E29" s="17"/>
      <c r="F29" s="19" t="s">
        <v>38</v>
      </c>
      <c r="G29" s="19" t="s">
        <v>55</v>
      </c>
      <c r="H29" s="21" t="s">
        <v>184</v>
      </c>
      <c r="I29" s="17"/>
      <c r="J29" s="25" t="s">
        <v>180</v>
      </c>
      <c r="K29" s="22" t="s">
        <v>181</v>
      </c>
      <c r="L29" s="22"/>
      <c r="M29" s="19"/>
      <c r="N29" s="19" t="s">
        <v>48</v>
      </c>
      <c r="O29" s="46" t="s">
        <v>185</v>
      </c>
      <c r="P29" s="17"/>
      <c r="Q29" s="17"/>
      <c r="R29" s="17"/>
      <c r="S29" s="24">
        <v>43172</v>
      </c>
      <c r="T29" s="21" t="s">
        <v>49</v>
      </c>
      <c r="U29" s="19" t="s">
        <v>68</v>
      </c>
      <c r="V29" s="33" t="s">
        <v>70</v>
      </c>
      <c r="W29" s="17"/>
      <c r="X29" s="17"/>
      <c r="Y29" s="17"/>
      <c r="Z29" s="17"/>
      <c r="AA29" s="17"/>
    </row>
    <row r="30" spans="1:27" ht="15.75" customHeight="1" x14ac:dyDescent="0.15">
      <c r="A30" s="68" t="s">
        <v>186</v>
      </c>
      <c r="B30" s="12"/>
      <c r="C30" s="68" t="s">
        <v>62</v>
      </c>
      <c r="D30" s="17"/>
      <c r="E30" s="17"/>
      <c r="F30" s="19" t="s">
        <v>54</v>
      </c>
      <c r="G30" s="19" t="s">
        <v>55</v>
      </c>
      <c r="H30" s="21" t="s">
        <v>187</v>
      </c>
      <c r="I30" s="17"/>
      <c r="J30" s="19" t="s">
        <v>180</v>
      </c>
      <c r="K30" s="22" t="s">
        <v>181</v>
      </c>
      <c r="L30" s="31"/>
      <c r="M30" s="17"/>
      <c r="N30" s="19" t="s">
        <v>48</v>
      </c>
      <c r="O30" s="17"/>
      <c r="P30" s="17"/>
      <c r="Q30" s="17"/>
      <c r="R30" s="17"/>
      <c r="S30" s="24">
        <v>43172</v>
      </c>
      <c r="T30" s="21" t="s">
        <v>49</v>
      </c>
      <c r="U30" s="21" t="s">
        <v>50</v>
      </c>
      <c r="V30" s="17"/>
      <c r="W30" s="19" t="s">
        <v>51</v>
      </c>
      <c r="X30" s="17"/>
      <c r="Y30" s="17"/>
      <c r="Z30" s="17"/>
      <c r="AA30" s="17"/>
    </row>
    <row r="31" spans="1:27" ht="15.75" customHeight="1" x14ac:dyDescent="0.15">
      <c r="A31" s="68" t="s">
        <v>188</v>
      </c>
      <c r="B31" s="12"/>
      <c r="C31" s="68" t="s">
        <v>62</v>
      </c>
      <c r="D31" s="17"/>
      <c r="E31" s="17"/>
      <c r="F31" s="19" t="s">
        <v>54</v>
      </c>
      <c r="G31" s="19" t="s">
        <v>55</v>
      </c>
      <c r="H31" s="21" t="s">
        <v>189</v>
      </c>
      <c r="I31" s="17"/>
      <c r="J31" s="19" t="s">
        <v>180</v>
      </c>
      <c r="K31" s="22" t="s">
        <v>181</v>
      </c>
      <c r="L31" s="31"/>
      <c r="M31" s="17"/>
      <c r="N31" s="19" t="s">
        <v>48</v>
      </c>
      <c r="O31" s="17"/>
      <c r="P31" s="17"/>
      <c r="Q31" s="17"/>
      <c r="R31" s="17"/>
      <c r="S31" s="24">
        <v>43172</v>
      </c>
      <c r="T31" s="21" t="s">
        <v>49</v>
      </c>
      <c r="U31" s="21" t="s">
        <v>50</v>
      </c>
      <c r="V31" s="17"/>
      <c r="W31" s="19" t="s">
        <v>51</v>
      </c>
      <c r="X31" s="17"/>
      <c r="Y31" s="17"/>
      <c r="Z31" s="17"/>
      <c r="AA31" s="17"/>
    </row>
    <row r="32" spans="1:27" ht="15.75" customHeight="1" x14ac:dyDescent="0.15">
      <c r="A32" s="68" t="s">
        <v>190</v>
      </c>
      <c r="B32" s="12"/>
      <c r="C32" s="68"/>
      <c r="D32" s="17"/>
      <c r="E32" s="17"/>
      <c r="F32" s="19" t="s">
        <v>38</v>
      </c>
      <c r="G32" s="19" t="s">
        <v>55</v>
      </c>
      <c r="H32" s="26" t="s">
        <v>191</v>
      </c>
      <c r="I32" s="17"/>
      <c r="J32" s="19" t="s">
        <v>192</v>
      </c>
      <c r="K32" s="22" t="s">
        <v>193</v>
      </c>
      <c r="L32" s="31"/>
      <c r="M32" s="17"/>
      <c r="N32" s="19" t="s">
        <v>48</v>
      </c>
      <c r="O32" s="17"/>
      <c r="P32" s="17"/>
      <c r="Q32" s="17"/>
      <c r="R32" s="17"/>
      <c r="S32" s="24">
        <v>43172</v>
      </c>
      <c r="T32" s="21" t="s">
        <v>49</v>
      </c>
      <c r="U32" s="21" t="s">
        <v>50</v>
      </c>
      <c r="V32" s="17"/>
      <c r="W32" s="19" t="s">
        <v>51</v>
      </c>
      <c r="X32" s="17"/>
      <c r="Y32" s="17"/>
      <c r="Z32" s="17"/>
      <c r="AA32" s="17"/>
    </row>
    <row r="33" spans="1:27" ht="15.75" customHeight="1" x14ac:dyDescent="0.15">
      <c r="A33" s="68" t="s">
        <v>194</v>
      </c>
      <c r="B33" s="12"/>
      <c r="C33" s="68" t="s">
        <v>119</v>
      </c>
      <c r="D33" s="17"/>
      <c r="E33" s="17"/>
      <c r="F33" s="19" t="s">
        <v>116</v>
      </c>
      <c r="G33" s="19" t="s">
        <v>55</v>
      </c>
      <c r="H33" s="19" t="s">
        <v>195</v>
      </c>
      <c r="I33" s="19" t="s">
        <v>196</v>
      </c>
      <c r="J33" s="19" t="s">
        <v>197</v>
      </c>
      <c r="K33" s="52" t="s">
        <v>198</v>
      </c>
      <c r="L33" s="31"/>
      <c r="M33" s="17"/>
      <c r="N33" s="19" t="s">
        <v>48</v>
      </c>
      <c r="O33" s="17"/>
      <c r="P33" s="17"/>
      <c r="Q33" s="17"/>
      <c r="R33" s="17"/>
      <c r="S33" s="24">
        <v>43172</v>
      </c>
      <c r="T33" s="21" t="s">
        <v>49</v>
      </c>
      <c r="U33" s="21" t="s">
        <v>50</v>
      </c>
      <c r="V33" s="17"/>
      <c r="W33" s="19" t="s">
        <v>51</v>
      </c>
      <c r="X33" s="17"/>
      <c r="Y33" s="17"/>
      <c r="Z33" s="17"/>
      <c r="AA33" s="17"/>
    </row>
    <row r="34" spans="1:27" ht="15.75" customHeight="1" x14ac:dyDescent="0.15">
      <c r="A34" s="68" t="s">
        <v>199</v>
      </c>
      <c r="B34" s="12"/>
      <c r="C34" s="68" t="s">
        <v>62</v>
      </c>
      <c r="D34" s="17"/>
      <c r="E34" s="17"/>
      <c r="F34" s="19" t="s">
        <v>54</v>
      </c>
      <c r="G34" s="19" t="s">
        <v>55</v>
      </c>
      <c r="H34" s="21" t="s">
        <v>200</v>
      </c>
      <c r="I34" s="17"/>
      <c r="J34" s="19" t="s">
        <v>201</v>
      </c>
      <c r="K34" s="22" t="s">
        <v>202</v>
      </c>
      <c r="L34" s="31"/>
      <c r="M34" s="17"/>
      <c r="N34" s="19" t="s">
        <v>48</v>
      </c>
      <c r="O34" s="17"/>
      <c r="P34" s="17"/>
      <c r="Q34" s="17"/>
      <c r="R34" s="17"/>
      <c r="S34" s="24">
        <v>43172</v>
      </c>
      <c r="T34" s="21" t="s">
        <v>49</v>
      </c>
      <c r="U34" s="21" t="s">
        <v>50</v>
      </c>
      <c r="V34" s="17"/>
      <c r="W34" s="19" t="s">
        <v>51</v>
      </c>
      <c r="X34" s="17"/>
      <c r="Y34" s="17"/>
      <c r="Z34" s="17"/>
      <c r="AA34" s="17"/>
    </row>
    <row r="35" spans="1:27" ht="15.75" customHeight="1" x14ac:dyDescent="0.15">
      <c r="A35" s="68" t="s">
        <v>203</v>
      </c>
      <c r="B35" s="44"/>
      <c r="C35" s="68"/>
      <c r="D35" s="17"/>
      <c r="E35" s="17"/>
      <c r="F35" s="19" t="s">
        <v>38</v>
      </c>
      <c r="G35" s="19" t="s">
        <v>55</v>
      </c>
      <c r="H35" s="26" t="s">
        <v>204</v>
      </c>
      <c r="I35" s="17"/>
      <c r="J35" s="19" t="s">
        <v>201</v>
      </c>
      <c r="K35" s="22" t="s">
        <v>205</v>
      </c>
      <c r="L35" s="31"/>
      <c r="M35" s="17"/>
      <c r="N35" s="19" t="s">
        <v>48</v>
      </c>
      <c r="O35" s="17"/>
      <c r="P35" s="17"/>
      <c r="Q35" s="17"/>
      <c r="R35" s="17"/>
      <c r="S35" s="24">
        <v>43172</v>
      </c>
      <c r="T35" s="21" t="s">
        <v>49</v>
      </c>
      <c r="U35" s="21" t="s">
        <v>50</v>
      </c>
      <c r="V35" s="17"/>
      <c r="W35" s="19" t="s">
        <v>51</v>
      </c>
      <c r="X35" s="17"/>
      <c r="Y35" s="17"/>
      <c r="Z35" s="17"/>
      <c r="AA35" s="17"/>
    </row>
    <row r="36" spans="1:27" ht="15.75" customHeight="1" x14ac:dyDescent="0.15">
      <c r="A36" s="68" t="s">
        <v>206</v>
      </c>
      <c r="B36" s="12"/>
      <c r="C36" s="68"/>
      <c r="D36" s="17"/>
      <c r="E36" s="17"/>
      <c r="F36" s="19" t="s">
        <v>38</v>
      </c>
      <c r="G36" s="19" t="s">
        <v>42</v>
      </c>
      <c r="H36" s="21" t="s">
        <v>207</v>
      </c>
      <c r="I36" s="17"/>
      <c r="J36" s="25" t="s">
        <v>208</v>
      </c>
      <c r="K36" s="22" t="s">
        <v>209</v>
      </c>
      <c r="L36" s="22"/>
      <c r="M36" s="19"/>
      <c r="N36" s="19" t="s">
        <v>48</v>
      </c>
      <c r="O36" s="46" t="s">
        <v>210</v>
      </c>
      <c r="P36" s="17"/>
      <c r="Q36" s="17"/>
      <c r="R36" s="17"/>
      <c r="S36" s="24">
        <v>43172</v>
      </c>
      <c r="T36" s="21" t="s">
        <v>49</v>
      </c>
      <c r="U36" s="19" t="s">
        <v>68</v>
      </c>
      <c r="V36" s="33" t="s">
        <v>70</v>
      </c>
      <c r="W36" s="17"/>
      <c r="X36" s="17"/>
      <c r="Y36" s="17"/>
      <c r="Z36" s="17"/>
      <c r="AA36" s="17"/>
    </row>
    <row r="37" spans="1:27" ht="15.75" customHeight="1" x14ac:dyDescent="0.15">
      <c r="A37" s="68" t="s">
        <v>211</v>
      </c>
      <c r="B37" s="25"/>
      <c r="C37" s="68"/>
      <c r="D37" s="17"/>
      <c r="E37" s="17"/>
      <c r="F37" s="19" t="s">
        <v>116</v>
      </c>
      <c r="G37" s="19" t="s">
        <v>55</v>
      </c>
      <c r="H37" s="26" t="s">
        <v>212</v>
      </c>
      <c r="I37" s="27"/>
      <c r="J37" s="19" t="s">
        <v>213</v>
      </c>
      <c r="K37" s="22" t="s">
        <v>214</v>
      </c>
      <c r="L37" s="22"/>
      <c r="M37" s="19"/>
      <c r="N37" s="19" t="s">
        <v>48</v>
      </c>
      <c r="O37" s="19"/>
      <c r="P37" s="19"/>
      <c r="Q37" s="29"/>
      <c r="R37" s="17"/>
      <c r="S37" s="24">
        <v>43172</v>
      </c>
      <c r="T37" s="21" t="s">
        <v>49</v>
      </c>
      <c r="U37" s="21" t="s">
        <v>50</v>
      </c>
      <c r="V37" s="19"/>
      <c r="W37" s="19" t="s">
        <v>51</v>
      </c>
      <c r="X37" s="17"/>
      <c r="Y37" s="17"/>
      <c r="Z37" s="17"/>
      <c r="AA37" s="17"/>
    </row>
    <row r="38" spans="1:27" ht="15.75" customHeight="1" x14ac:dyDescent="0.15">
      <c r="A38" s="68" t="s">
        <v>215</v>
      </c>
      <c r="B38" s="12"/>
      <c r="C38" s="68"/>
      <c r="D38" s="17"/>
      <c r="E38" s="17"/>
      <c r="F38" s="19" t="s">
        <v>38</v>
      </c>
      <c r="G38" s="19" t="s">
        <v>55</v>
      </c>
      <c r="H38" s="29" t="s">
        <v>216</v>
      </c>
      <c r="I38" s="17"/>
      <c r="J38" s="19" t="s">
        <v>213</v>
      </c>
      <c r="K38" s="22" t="s">
        <v>214</v>
      </c>
      <c r="L38" s="31"/>
      <c r="M38" s="17"/>
      <c r="N38" s="19" t="s">
        <v>48</v>
      </c>
      <c r="O38" s="17"/>
      <c r="P38" s="17"/>
      <c r="Q38" s="17"/>
      <c r="R38" s="17"/>
      <c r="S38" s="24">
        <v>43172</v>
      </c>
      <c r="T38" s="21" t="s">
        <v>49</v>
      </c>
      <c r="U38" s="21" t="s">
        <v>50</v>
      </c>
      <c r="V38" s="17"/>
      <c r="W38" s="19" t="s">
        <v>51</v>
      </c>
      <c r="X38" s="17"/>
      <c r="Y38" s="17"/>
      <c r="Z38" s="17"/>
      <c r="AA38" s="17"/>
    </row>
    <row r="39" spans="1:27" ht="15.75" customHeight="1" x14ac:dyDescent="0.15">
      <c r="A39" s="68" t="s">
        <v>217</v>
      </c>
      <c r="B39" s="12"/>
      <c r="C39" s="68"/>
      <c r="D39" s="17"/>
      <c r="E39" s="17"/>
      <c r="F39" s="19" t="s">
        <v>38</v>
      </c>
      <c r="G39" s="19" t="s">
        <v>55</v>
      </c>
      <c r="H39" s="21" t="s">
        <v>218</v>
      </c>
      <c r="I39" s="17"/>
      <c r="J39" s="25" t="s">
        <v>219</v>
      </c>
      <c r="K39" s="22" t="s">
        <v>220</v>
      </c>
      <c r="L39" s="22"/>
      <c r="M39" s="19"/>
      <c r="N39" s="19" t="s">
        <v>48</v>
      </c>
      <c r="O39" s="51" t="s">
        <v>221</v>
      </c>
      <c r="P39" s="17"/>
      <c r="Q39" s="17"/>
      <c r="R39" s="17"/>
      <c r="S39" s="24">
        <v>43172</v>
      </c>
      <c r="T39" s="21" t="s">
        <v>49</v>
      </c>
      <c r="U39" s="19" t="s">
        <v>68</v>
      </c>
      <c r="V39" s="33" t="s">
        <v>70</v>
      </c>
      <c r="W39" s="17"/>
      <c r="X39" s="17"/>
      <c r="Y39" s="17"/>
      <c r="Z39" s="17"/>
      <c r="AA39" s="17"/>
    </row>
    <row r="40" spans="1:27" ht="15.75" customHeight="1" x14ac:dyDescent="0.15">
      <c r="A40" s="68" t="s">
        <v>222</v>
      </c>
      <c r="B40" s="12"/>
      <c r="C40" s="68"/>
      <c r="D40" s="17"/>
      <c r="E40" s="17"/>
      <c r="F40" s="19" t="s">
        <v>38</v>
      </c>
      <c r="G40" s="19" t="s">
        <v>55</v>
      </c>
      <c r="H40" s="21" t="s">
        <v>223</v>
      </c>
      <c r="I40" s="17"/>
      <c r="J40" s="19" t="s">
        <v>224</v>
      </c>
      <c r="K40" s="22" t="s">
        <v>225</v>
      </c>
      <c r="L40" s="22" t="s">
        <v>226</v>
      </c>
      <c r="M40" s="19"/>
      <c r="N40" s="19" t="s">
        <v>48</v>
      </c>
      <c r="O40" s="23"/>
      <c r="P40" s="17"/>
      <c r="Q40" s="17"/>
      <c r="R40" s="17"/>
      <c r="S40" s="24">
        <v>43172</v>
      </c>
      <c r="T40" s="21" t="s">
        <v>49</v>
      </c>
      <c r="U40" s="21" t="s">
        <v>50</v>
      </c>
      <c r="V40" s="19"/>
      <c r="W40" s="19" t="s">
        <v>51</v>
      </c>
      <c r="X40" s="17"/>
      <c r="Y40" s="17"/>
      <c r="Z40" s="17"/>
      <c r="AA40" s="17"/>
    </row>
    <row r="41" spans="1:27" ht="15.75" customHeight="1" x14ac:dyDescent="0.15">
      <c r="A41" s="68" t="s">
        <v>227</v>
      </c>
      <c r="B41" s="12"/>
      <c r="C41" s="68" t="s">
        <v>228</v>
      </c>
      <c r="D41" s="17"/>
      <c r="E41" s="17"/>
      <c r="F41" s="19" t="s">
        <v>129</v>
      </c>
      <c r="G41" s="19" t="s">
        <v>55</v>
      </c>
      <c r="H41" s="26" t="s">
        <v>231</v>
      </c>
      <c r="I41" s="26" t="s">
        <v>232</v>
      </c>
      <c r="J41" s="19" t="s">
        <v>224</v>
      </c>
      <c r="K41" s="22" t="s">
        <v>234</v>
      </c>
      <c r="L41" s="31"/>
      <c r="M41" s="17"/>
      <c r="N41" s="19" t="s">
        <v>48</v>
      </c>
      <c r="O41" s="17"/>
      <c r="P41" s="17"/>
      <c r="Q41" s="17"/>
      <c r="R41" s="17"/>
      <c r="S41" s="24">
        <v>43172</v>
      </c>
      <c r="T41" s="21" t="s">
        <v>49</v>
      </c>
      <c r="U41" s="21" t="s">
        <v>50</v>
      </c>
      <c r="V41" s="17"/>
      <c r="W41" s="19" t="s">
        <v>51</v>
      </c>
      <c r="X41" s="17"/>
      <c r="Y41" s="17"/>
      <c r="Z41" s="17"/>
      <c r="AA41" s="17"/>
    </row>
    <row r="42" spans="1:27" ht="15.75" customHeight="1" x14ac:dyDescent="0.15">
      <c r="A42" s="68" t="s">
        <v>236</v>
      </c>
      <c r="B42" s="12"/>
      <c r="C42" s="68" t="s">
        <v>228</v>
      </c>
      <c r="D42" s="17"/>
      <c r="E42" s="17"/>
      <c r="F42" s="19" t="s">
        <v>116</v>
      </c>
      <c r="G42" s="19" t="s">
        <v>55</v>
      </c>
      <c r="H42" s="26" t="s">
        <v>239</v>
      </c>
      <c r="I42" s="26" t="s">
        <v>240</v>
      </c>
      <c r="J42" s="21" t="s">
        <v>224</v>
      </c>
      <c r="K42" s="52" t="s">
        <v>234</v>
      </c>
      <c r="L42" s="52" t="s">
        <v>241</v>
      </c>
      <c r="M42" s="19"/>
      <c r="N42" s="19" t="s">
        <v>48</v>
      </c>
      <c r="O42" s="23"/>
      <c r="P42" s="17"/>
      <c r="Q42" s="17"/>
      <c r="R42" s="17"/>
      <c r="S42" s="24">
        <v>43172</v>
      </c>
      <c r="T42" s="21" t="s">
        <v>49</v>
      </c>
      <c r="U42" s="21" t="s">
        <v>50</v>
      </c>
      <c r="V42" s="19"/>
      <c r="W42" s="19" t="s">
        <v>51</v>
      </c>
      <c r="X42" s="17"/>
      <c r="Y42" s="17"/>
      <c r="Z42" s="17"/>
      <c r="AA42" s="17"/>
    </row>
    <row r="43" spans="1:27" ht="15.75" customHeight="1" x14ac:dyDescent="0.15">
      <c r="A43" s="68" t="s">
        <v>242</v>
      </c>
      <c r="B43" s="12"/>
      <c r="C43" s="68"/>
      <c r="D43" s="17"/>
      <c r="E43" s="17"/>
      <c r="F43" s="19" t="s">
        <v>74</v>
      </c>
      <c r="G43" s="19" t="s">
        <v>55</v>
      </c>
      <c r="H43" s="26" t="s">
        <v>243</v>
      </c>
      <c r="I43" s="17"/>
      <c r="J43" s="19" t="s">
        <v>224</v>
      </c>
      <c r="K43" s="52" t="s">
        <v>225</v>
      </c>
      <c r="L43" s="31"/>
      <c r="M43" s="17"/>
      <c r="N43" s="19" t="s">
        <v>48</v>
      </c>
      <c r="O43" s="17"/>
      <c r="P43" s="17"/>
      <c r="Q43" s="17"/>
      <c r="R43" s="17"/>
      <c r="S43" s="24">
        <v>43172</v>
      </c>
      <c r="T43" s="21" t="s">
        <v>49</v>
      </c>
      <c r="U43" s="21" t="s">
        <v>50</v>
      </c>
      <c r="V43" s="17"/>
      <c r="W43" s="19" t="s">
        <v>51</v>
      </c>
      <c r="X43" s="17"/>
      <c r="Y43" s="17"/>
      <c r="Z43" s="17"/>
      <c r="AA43" s="17"/>
    </row>
    <row r="44" spans="1:27" ht="15.75" customHeight="1" x14ac:dyDescent="0.15">
      <c r="A44" s="68" t="s">
        <v>244</v>
      </c>
      <c r="B44" s="44"/>
      <c r="C44" s="68"/>
      <c r="D44" s="17"/>
      <c r="E44" s="17"/>
      <c r="F44" s="19" t="s">
        <v>38</v>
      </c>
      <c r="G44" s="19" t="s">
        <v>55</v>
      </c>
      <c r="H44" s="21" t="s">
        <v>245</v>
      </c>
      <c r="I44" s="17"/>
      <c r="J44" s="25" t="s">
        <v>224</v>
      </c>
      <c r="K44" s="22" t="s">
        <v>246</v>
      </c>
      <c r="L44" s="22"/>
      <c r="M44" s="19"/>
      <c r="N44" s="19" t="s">
        <v>48</v>
      </c>
      <c r="O44" s="46" t="s">
        <v>247</v>
      </c>
      <c r="P44" s="17"/>
      <c r="Q44" s="17"/>
      <c r="R44" s="17"/>
      <c r="S44" s="24">
        <v>43172</v>
      </c>
      <c r="T44" s="21" t="s">
        <v>49</v>
      </c>
      <c r="U44" s="19" t="s">
        <v>68</v>
      </c>
      <c r="V44" s="33" t="s">
        <v>70</v>
      </c>
      <c r="W44" s="17"/>
      <c r="X44" s="17"/>
      <c r="Y44" s="17"/>
      <c r="Z44" s="17"/>
      <c r="AA44" s="17"/>
    </row>
    <row r="45" spans="1:27" ht="15.75" customHeight="1" x14ac:dyDescent="0.15">
      <c r="A45" s="68" t="s">
        <v>248</v>
      </c>
      <c r="B45" s="12"/>
      <c r="C45" s="68" t="s">
        <v>249</v>
      </c>
      <c r="D45" s="17"/>
      <c r="E45" s="17"/>
      <c r="F45" s="19" t="s">
        <v>38</v>
      </c>
      <c r="G45" s="19" t="s">
        <v>55</v>
      </c>
      <c r="H45" s="21" t="s">
        <v>250</v>
      </c>
      <c r="I45" s="17"/>
      <c r="J45" s="19" t="s">
        <v>224</v>
      </c>
      <c r="K45" s="22" t="s">
        <v>225</v>
      </c>
      <c r="L45" s="31"/>
      <c r="M45" s="17"/>
      <c r="N45" s="19" t="s">
        <v>48</v>
      </c>
      <c r="O45" s="17"/>
      <c r="P45" s="17"/>
      <c r="Q45" s="17"/>
      <c r="R45" s="17"/>
      <c r="S45" s="24">
        <v>43172</v>
      </c>
      <c r="T45" s="21" t="s">
        <v>49</v>
      </c>
      <c r="U45" s="21" t="s">
        <v>50</v>
      </c>
      <c r="V45" s="17"/>
      <c r="W45" s="19" t="s">
        <v>51</v>
      </c>
      <c r="X45" s="17"/>
      <c r="Y45" s="17"/>
      <c r="Z45" s="17"/>
      <c r="AA45" s="17"/>
    </row>
    <row r="46" spans="1:27" ht="15.75" customHeight="1" x14ac:dyDescent="0.15">
      <c r="A46" s="68" t="s">
        <v>251</v>
      </c>
      <c r="B46" s="12"/>
      <c r="C46" s="68" t="s">
        <v>252</v>
      </c>
      <c r="D46" s="17"/>
      <c r="E46" s="17"/>
      <c r="F46" s="19" t="s">
        <v>38</v>
      </c>
      <c r="G46" s="19" t="s">
        <v>55</v>
      </c>
      <c r="H46" s="26" t="s">
        <v>253</v>
      </c>
      <c r="I46" s="17"/>
      <c r="J46" s="19" t="s">
        <v>224</v>
      </c>
      <c r="K46" s="22" t="s">
        <v>225</v>
      </c>
      <c r="L46" s="22"/>
      <c r="M46" s="19"/>
      <c r="N46" s="19" t="s">
        <v>48</v>
      </c>
      <c r="O46" s="23"/>
      <c r="P46" s="17"/>
      <c r="Q46" s="17"/>
      <c r="R46" s="17"/>
      <c r="S46" s="24">
        <v>43172</v>
      </c>
      <c r="T46" s="21" t="s">
        <v>49</v>
      </c>
      <c r="U46" s="21" t="s">
        <v>50</v>
      </c>
      <c r="V46" s="19"/>
      <c r="W46" s="19" t="s">
        <v>51</v>
      </c>
      <c r="X46" s="17"/>
      <c r="Y46" s="17"/>
      <c r="Z46" s="17"/>
      <c r="AA46" s="17"/>
    </row>
    <row r="47" spans="1:27" ht="15.75" customHeight="1" x14ac:dyDescent="0.15">
      <c r="A47" s="68" t="s">
        <v>254</v>
      </c>
      <c r="B47" s="25"/>
      <c r="C47" s="68"/>
      <c r="D47" s="19"/>
      <c r="E47" s="21"/>
      <c r="F47" s="19" t="s">
        <v>38</v>
      </c>
      <c r="G47" s="19" t="s">
        <v>55</v>
      </c>
      <c r="H47" s="19" t="s">
        <v>255</v>
      </c>
      <c r="I47" s="27"/>
      <c r="J47" s="25" t="s">
        <v>224</v>
      </c>
      <c r="K47" s="22" t="s">
        <v>225</v>
      </c>
      <c r="L47" s="22"/>
      <c r="M47" s="19"/>
      <c r="N47" s="19" t="s">
        <v>48</v>
      </c>
      <c r="O47" s="46" t="s">
        <v>256</v>
      </c>
      <c r="P47" s="19"/>
      <c r="Q47" s="29"/>
      <c r="R47" s="17"/>
      <c r="S47" s="24">
        <v>43172</v>
      </c>
      <c r="T47" s="21" t="s">
        <v>49</v>
      </c>
      <c r="U47" s="19" t="s">
        <v>68</v>
      </c>
      <c r="V47" s="33" t="s">
        <v>70</v>
      </c>
      <c r="W47" s="19"/>
      <c r="X47" s="17"/>
      <c r="Y47" s="17"/>
      <c r="Z47" s="17"/>
      <c r="AA47" s="17"/>
    </row>
    <row r="48" spans="1:27" ht="13" x14ac:dyDescent="0.15">
      <c r="A48" s="68" t="s">
        <v>257</v>
      </c>
      <c r="B48" s="12"/>
      <c r="C48" s="68" t="s">
        <v>136</v>
      </c>
      <c r="D48" s="17"/>
      <c r="E48" s="17"/>
      <c r="F48" s="19" t="s">
        <v>54</v>
      </c>
      <c r="G48" s="19" t="s">
        <v>55</v>
      </c>
      <c r="H48" s="21" t="s">
        <v>258</v>
      </c>
      <c r="I48" s="17"/>
      <c r="J48" s="19" t="s">
        <v>224</v>
      </c>
      <c r="K48" s="22" t="s">
        <v>225</v>
      </c>
      <c r="L48" s="22" t="s">
        <v>259</v>
      </c>
      <c r="M48" s="19"/>
      <c r="N48" s="19" t="s">
        <v>48</v>
      </c>
      <c r="O48" s="23"/>
      <c r="P48" s="17"/>
      <c r="Q48" s="17"/>
      <c r="R48" s="17"/>
      <c r="S48" s="24">
        <v>43172</v>
      </c>
      <c r="T48" s="21" t="s">
        <v>49</v>
      </c>
      <c r="U48" s="21" t="s">
        <v>50</v>
      </c>
      <c r="V48" s="19"/>
      <c r="W48" s="19" t="s">
        <v>51</v>
      </c>
      <c r="X48" s="17"/>
      <c r="Y48" s="17"/>
      <c r="Z48" s="17"/>
      <c r="AA48" s="17"/>
    </row>
    <row r="49" spans="1:27" ht="13" x14ac:dyDescent="0.15">
      <c r="A49" s="68" t="s">
        <v>260</v>
      </c>
      <c r="B49" s="12"/>
      <c r="C49" s="68" t="s">
        <v>62</v>
      </c>
      <c r="D49" s="17"/>
      <c r="E49" s="17"/>
      <c r="F49" s="19" t="s">
        <v>54</v>
      </c>
      <c r="G49" s="19" t="s">
        <v>55</v>
      </c>
      <c r="H49" s="21" t="s">
        <v>261</v>
      </c>
      <c r="I49" s="17"/>
      <c r="J49" s="19" t="s">
        <v>224</v>
      </c>
      <c r="K49" s="22" t="s">
        <v>262</v>
      </c>
      <c r="L49" s="31"/>
      <c r="M49" s="17"/>
      <c r="N49" s="19" t="s">
        <v>48</v>
      </c>
      <c r="O49" s="17"/>
      <c r="P49" s="17"/>
      <c r="Q49" s="17"/>
      <c r="R49" s="17"/>
      <c r="S49" s="24">
        <v>43172</v>
      </c>
      <c r="T49" s="21" t="s">
        <v>49</v>
      </c>
      <c r="U49" s="21" t="s">
        <v>50</v>
      </c>
      <c r="V49" s="17"/>
      <c r="W49" s="19" t="s">
        <v>51</v>
      </c>
      <c r="X49" s="17"/>
      <c r="Y49" s="17"/>
      <c r="Z49" s="17"/>
      <c r="AA49" s="17"/>
    </row>
    <row r="50" spans="1:27" ht="13" x14ac:dyDescent="0.15">
      <c r="A50" s="68" t="s">
        <v>263</v>
      </c>
      <c r="B50" s="12"/>
      <c r="C50" s="68" t="s">
        <v>62</v>
      </c>
      <c r="D50" s="17"/>
      <c r="E50" s="17"/>
      <c r="F50" s="19" t="s">
        <v>54</v>
      </c>
      <c r="G50" s="19" t="s">
        <v>55</v>
      </c>
      <c r="H50" s="21" t="s">
        <v>264</v>
      </c>
      <c r="I50" s="17"/>
      <c r="J50" s="19" t="s">
        <v>224</v>
      </c>
      <c r="K50" s="22" t="s">
        <v>262</v>
      </c>
      <c r="L50" s="31"/>
      <c r="M50" s="17"/>
      <c r="N50" s="19" t="s">
        <v>48</v>
      </c>
      <c r="O50" s="17"/>
      <c r="P50" s="17"/>
      <c r="Q50" s="17"/>
      <c r="R50" s="17"/>
      <c r="S50" s="24">
        <v>43172</v>
      </c>
      <c r="T50" s="21" t="s">
        <v>49</v>
      </c>
      <c r="U50" s="21" t="s">
        <v>50</v>
      </c>
      <c r="V50" s="17"/>
      <c r="W50" s="19" t="s">
        <v>51</v>
      </c>
      <c r="X50" s="17"/>
      <c r="Y50" s="17"/>
      <c r="Z50" s="17"/>
      <c r="AA50" s="17"/>
    </row>
    <row r="51" spans="1:27" ht="13" x14ac:dyDescent="0.15">
      <c r="A51" s="68" t="s">
        <v>265</v>
      </c>
      <c r="B51" s="12"/>
      <c r="C51" s="68" t="s">
        <v>62</v>
      </c>
      <c r="D51" s="17"/>
      <c r="E51" s="17"/>
      <c r="F51" s="19" t="s">
        <v>54</v>
      </c>
      <c r="G51" s="19" t="s">
        <v>56</v>
      </c>
      <c r="H51" s="53"/>
      <c r="I51" s="17"/>
      <c r="J51" s="19" t="s">
        <v>224</v>
      </c>
      <c r="K51" s="22" t="s">
        <v>262</v>
      </c>
      <c r="L51" s="31"/>
      <c r="M51" s="17"/>
      <c r="N51" s="19" t="s">
        <v>48</v>
      </c>
      <c r="O51" s="17"/>
      <c r="P51" s="17"/>
      <c r="Q51" s="17"/>
      <c r="R51" s="17"/>
      <c r="S51" s="24">
        <v>43172</v>
      </c>
      <c r="T51" s="21" t="s">
        <v>49</v>
      </c>
      <c r="U51" s="21" t="s">
        <v>50</v>
      </c>
      <c r="V51" s="17"/>
      <c r="W51" s="19" t="s">
        <v>51</v>
      </c>
      <c r="X51" s="17"/>
      <c r="Y51" s="17"/>
      <c r="Z51" s="17"/>
      <c r="AA51" s="17"/>
    </row>
    <row r="52" spans="1:27" ht="13" x14ac:dyDescent="0.15">
      <c r="A52" s="68" t="s">
        <v>266</v>
      </c>
      <c r="B52" s="12"/>
      <c r="C52" s="68"/>
      <c r="D52" s="17"/>
      <c r="E52" s="17"/>
      <c r="F52" s="19" t="s">
        <v>56</v>
      </c>
      <c r="G52" s="19" t="s">
        <v>55</v>
      </c>
      <c r="H52" s="12" t="s">
        <v>267</v>
      </c>
      <c r="I52" s="17"/>
      <c r="J52" s="12" t="s">
        <v>224</v>
      </c>
      <c r="K52" s="55">
        <v>86001</v>
      </c>
      <c r="L52" s="31"/>
      <c r="M52" s="17"/>
      <c r="N52" s="19" t="s">
        <v>48</v>
      </c>
      <c r="O52" s="51" t="s">
        <v>268</v>
      </c>
      <c r="P52" s="17"/>
      <c r="Q52" s="17"/>
      <c r="R52" s="17"/>
      <c r="S52" s="56">
        <v>43490</v>
      </c>
      <c r="T52" s="19" t="s">
        <v>269</v>
      </c>
      <c r="U52" s="19" t="s">
        <v>270</v>
      </c>
      <c r="V52" s="17"/>
      <c r="W52" s="17"/>
      <c r="X52" s="17"/>
      <c r="Y52" s="17"/>
      <c r="Z52" s="17"/>
      <c r="AA52" s="17"/>
    </row>
    <row r="53" spans="1:27" ht="13" x14ac:dyDescent="0.15">
      <c r="A53" s="68" t="s">
        <v>271</v>
      </c>
      <c r="B53" s="12"/>
      <c r="C53" s="68" t="s">
        <v>136</v>
      </c>
      <c r="D53" s="17"/>
      <c r="E53" s="17"/>
      <c r="F53" s="19" t="s">
        <v>54</v>
      </c>
      <c r="G53" s="19" t="s">
        <v>56</v>
      </c>
      <c r="H53" s="29"/>
      <c r="I53" s="17"/>
      <c r="J53" s="19" t="s">
        <v>272</v>
      </c>
      <c r="K53" s="22" t="s">
        <v>273</v>
      </c>
      <c r="L53" s="22"/>
      <c r="M53" s="19"/>
      <c r="N53" s="19" t="s">
        <v>48</v>
      </c>
      <c r="O53" s="23"/>
      <c r="P53" s="17"/>
      <c r="Q53" s="17"/>
      <c r="R53" s="17"/>
      <c r="S53" s="24">
        <v>43172</v>
      </c>
      <c r="T53" s="21" t="s">
        <v>49</v>
      </c>
      <c r="U53" s="21" t="s">
        <v>50</v>
      </c>
      <c r="V53" s="19"/>
      <c r="W53" s="19" t="s">
        <v>51</v>
      </c>
      <c r="X53" s="17"/>
      <c r="Y53" s="17"/>
      <c r="Z53" s="17"/>
      <c r="AA53" s="17"/>
    </row>
    <row r="54" spans="1:27" ht="13" x14ac:dyDescent="0.15">
      <c r="A54" s="68" t="s">
        <v>274</v>
      </c>
      <c r="B54" s="25"/>
      <c r="C54" s="68"/>
      <c r="D54" s="19"/>
      <c r="E54" s="21"/>
      <c r="F54" s="19" t="s">
        <v>38</v>
      </c>
      <c r="G54" s="19" t="s">
        <v>55</v>
      </c>
      <c r="H54" s="19" t="s">
        <v>275</v>
      </c>
      <c r="I54" s="27"/>
      <c r="J54" s="25" t="s">
        <v>272</v>
      </c>
      <c r="K54" s="22" t="s">
        <v>276</v>
      </c>
      <c r="L54" s="22"/>
      <c r="M54" s="19"/>
      <c r="N54" s="19" t="s">
        <v>48</v>
      </c>
      <c r="O54" s="46" t="s">
        <v>277</v>
      </c>
      <c r="P54" s="19"/>
      <c r="Q54" s="29"/>
      <c r="R54" s="17"/>
      <c r="S54" s="24">
        <v>43172</v>
      </c>
      <c r="T54" s="21" t="s">
        <v>49</v>
      </c>
      <c r="U54" s="19" t="s">
        <v>68</v>
      </c>
      <c r="V54" s="33" t="s">
        <v>70</v>
      </c>
      <c r="W54" s="17"/>
      <c r="X54" s="17"/>
      <c r="Y54" s="17"/>
      <c r="Z54" s="17"/>
      <c r="AA54" s="17"/>
    </row>
    <row r="55" spans="1:27" ht="13" x14ac:dyDescent="0.15">
      <c r="A55" s="68" t="s">
        <v>278</v>
      </c>
      <c r="B55" s="12"/>
      <c r="C55" s="68"/>
      <c r="D55" s="17"/>
      <c r="E55" s="17"/>
      <c r="F55" s="19" t="s">
        <v>38</v>
      </c>
      <c r="G55" s="19" t="s">
        <v>55</v>
      </c>
      <c r="H55" s="26" t="s">
        <v>279</v>
      </c>
      <c r="I55" s="17"/>
      <c r="J55" s="19" t="s">
        <v>272</v>
      </c>
      <c r="K55" s="22" t="s">
        <v>280</v>
      </c>
      <c r="L55" s="31"/>
      <c r="M55" s="17"/>
      <c r="N55" s="19" t="s">
        <v>48</v>
      </c>
      <c r="O55" s="17"/>
      <c r="P55" s="17"/>
      <c r="Q55" s="17"/>
      <c r="R55" s="17"/>
      <c r="S55" s="24">
        <v>43172</v>
      </c>
      <c r="T55" s="21" t="s">
        <v>49</v>
      </c>
      <c r="U55" s="21" t="s">
        <v>50</v>
      </c>
      <c r="V55" s="17"/>
      <c r="W55" s="19" t="s">
        <v>51</v>
      </c>
      <c r="X55" s="17"/>
      <c r="Y55" s="17"/>
      <c r="Z55" s="17"/>
      <c r="AA55" s="17"/>
    </row>
    <row r="56" spans="1:27" ht="13" x14ac:dyDescent="0.15">
      <c r="A56" s="68" t="s">
        <v>281</v>
      </c>
      <c r="B56" s="12"/>
      <c r="C56" s="68"/>
      <c r="D56" s="17"/>
      <c r="E56" s="17"/>
      <c r="F56" s="19" t="s">
        <v>124</v>
      </c>
      <c r="G56" s="19" t="s">
        <v>42</v>
      </c>
      <c r="H56" s="26" t="s">
        <v>282</v>
      </c>
      <c r="I56" s="17"/>
      <c r="J56" s="19" t="s">
        <v>283</v>
      </c>
      <c r="K56" s="52" t="s">
        <v>284</v>
      </c>
      <c r="L56" s="31"/>
      <c r="M56" s="17"/>
      <c r="N56" s="19" t="s">
        <v>48</v>
      </c>
      <c r="O56" s="17"/>
      <c r="P56" s="17"/>
      <c r="Q56" s="17"/>
      <c r="R56" s="17"/>
      <c r="S56" s="24">
        <v>43172</v>
      </c>
      <c r="T56" s="21" t="s">
        <v>49</v>
      </c>
      <c r="U56" s="21" t="s">
        <v>50</v>
      </c>
      <c r="V56" s="17"/>
      <c r="W56" s="19" t="s">
        <v>51</v>
      </c>
      <c r="X56" s="17"/>
      <c r="Y56" s="17"/>
      <c r="Z56" s="17"/>
      <c r="AA56" s="17"/>
    </row>
    <row r="57" spans="1:27" ht="13" x14ac:dyDescent="0.15">
      <c r="A57" s="68" t="s">
        <v>285</v>
      </c>
      <c r="B57" s="12"/>
      <c r="C57" s="68"/>
      <c r="D57" s="17"/>
      <c r="E57" s="17"/>
      <c r="F57" s="19" t="s">
        <v>38</v>
      </c>
      <c r="G57" s="19" t="s">
        <v>55</v>
      </c>
      <c r="H57" s="26" t="s">
        <v>286</v>
      </c>
      <c r="I57" s="17"/>
      <c r="J57" s="26" t="s">
        <v>287</v>
      </c>
      <c r="K57" s="22" t="s">
        <v>288</v>
      </c>
      <c r="L57" s="31"/>
      <c r="M57" s="17"/>
      <c r="N57" s="19" t="s">
        <v>48</v>
      </c>
      <c r="O57" s="17"/>
      <c r="P57" s="17"/>
      <c r="Q57" s="17"/>
      <c r="R57" s="17"/>
      <c r="S57" s="24">
        <v>43172</v>
      </c>
      <c r="T57" s="21" t="s">
        <v>49</v>
      </c>
      <c r="U57" s="21" t="s">
        <v>50</v>
      </c>
      <c r="V57" s="17"/>
      <c r="W57" s="19" t="s">
        <v>51</v>
      </c>
      <c r="X57" s="17"/>
      <c r="Y57" s="17"/>
      <c r="Z57" s="17"/>
      <c r="AA57" s="17"/>
    </row>
    <row r="58" spans="1:27" ht="13" x14ac:dyDescent="0.15">
      <c r="A58" s="68" t="s">
        <v>289</v>
      </c>
      <c r="B58" s="44"/>
      <c r="C58" s="68"/>
      <c r="D58" s="17"/>
      <c r="E58" s="17"/>
      <c r="F58" s="19" t="s">
        <v>124</v>
      </c>
      <c r="G58" s="19" t="s">
        <v>55</v>
      </c>
      <c r="H58" s="26" t="s">
        <v>290</v>
      </c>
      <c r="I58" s="17"/>
      <c r="J58" s="26" t="s">
        <v>291</v>
      </c>
      <c r="K58" s="52" t="s">
        <v>292</v>
      </c>
      <c r="L58" s="31"/>
      <c r="M58" s="17"/>
      <c r="N58" s="19" t="s">
        <v>48</v>
      </c>
      <c r="O58" s="17"/>
      <c r="P58" s="17"/>
      <c r="Q58" s="17"/>
      <c r="R58" s="17"/>
      <c r="S58" s="24">
        <v>43172</v>
      </c>
      <c r="T58" s="21" t="s">
        <v>49</v>
      </c>
      <c r="U58" s="21" t="s">
        <v>50</v>
      </c>
      <c r="V58" s="17"/>
      <c r="W58" s="19" t="s">
        <v>51</v>
      </c>
      <c r="X58" s="17"/>
      <c r="Y58" s="17"/>
      <c r="Z58" s="17"/>
      <c r="AA58" s="17"/>
    </row>
    <row r="59" spans="1:27" ht="13" x14ac:dyDescent="0.15">
      <c r="A59" s="68" t="s">
        <v>293</v>
      </c>
      <c r="B59" s="12"/>
      <c r="C59" s="68"/>
      <c r="D59" s="17"/>
      <c r="E59" s="17"/>
      <c r="F59" s="19" t="s">
        <v>124</v>
      </c>
      <c r="G59" s="19" t="s">
        <v>42</v>
      </c>
      <c r="H59" s="19" t="s">
        <v>294</v>
      </c>
      <c r="I59" s="17"/>
      <c r="J59" s="25" t="s">
        <v>295</v>
      </c>
      <c r="K59" s="22" t="s">
        <v>296</v>
      </c>
      <c r="L59" s="22"/>
      <c r="M59" s="19"/>
      <c r="N59" s="19" t="s">
        <v>48</v>
      </c>
      <c r="O59" s="46" t="s">
        <v>297</v>
      </c>
      <c r="P59" s="17"/>
      <c r="Q59" s="17"/>
      <c r="R59" s="17"/>
      <c r="S59" s="24">
        <v>43172</v>
      </c>
      <c r="T59" s="21" t="s">
        <v>49</v>
      </c>
      <c r="U59" s="19" t="s">
        <v>68</v>
      </c>
      <c r="V59" s="33" t="s">
        <v>70</v>
      </c>
      <c r="W59" s="17"/>
      <c r="X59" s="17"/>
      <c r="Y59" s="17"/>
      <c r="Z59" s="17"/>
      <c r="AA59" s="17"/>
    </row>
    <row r="60" spans="1:27" ht="13" x14ac:dyDescent="0.15">
      <c r="A60" s="68" t="s">
        <v>298</v>
      </c>
      <c r="B60" s="25"/>
      <c r="C60" s="68"/>
      <c r="D60" s="17"/>
      <c r="E60" s="17"/>
      <c r="F60" s="19" t="s">
        <v>38</v>
      </c>
      <c r="G60" s="19" t="s">
        <v>55</v>
      </c>
      <c r="H60" s="19" t="s">
        <v>299</v>
      </c>
      <c r="I60" s="27"/>
      <c r="J60" s="25" t="s">
        <v>295</v>
      </c>
      <c r="K60" s="22" t="s">
        <v>300</v>
      </c>
      <c r="L60" s="22"/>
      <c r="M60" s="19"/>
      <c r="N60" s="19" t="s">
        <v>48</v>
      </c>
      <c r="O60" s="46" t="s">
        <v>301</v>
      </c>
      <c r="P60" s="19"/>
      <c r="Q60" s="29"/>
      <c r="R60" s="17"/>
      <c r="S60" s="24">
        <v>43172</v>
      </c>
      <c r="T60" s="21" t="s">
        <v>49</v>
      </c>
      <c r="U60" s="19" t="s">
        <v>68</v>
      </c>
      <c r="V60" s="33" t="s">
        <v>70</v>
      </c>
      <c r="W60" s="19"/>
      <c r="X60" s="17"/>
      <c r="Y60" s="17"/>
      <c r="Z60" s="17"/>
      <c r="AA60" s="17"/>
    </row>
    <row r="61" spans="1:27" ht="13" x14ac:dyDescent="0.15">
      <c r="A61" s="68" t="s">
        <v>302</v>
      </c>
      <c r="B61" s="12"/>
      <c r="C61" s="68"/>
      <c r="D61" s="17"/>
      <c r="E61" s="17"/>
      <c r="F61" s="19" t="s">
        <v>74</v>
      </c>
      <c r="G61" s="19" t="s">
        <v>55</v>
      </c>
      <c r="H61" s="29" t="s">
        <v>303</v>
      </c>
      <c r="I61" s="17"/>
      <c r="J61" s="19" t="s">
        <v>304</v>
      </c>
      <c r="K61" s="22" t="s">
        <v>305</v>
      </c>
      <c r="L61" s="31"/>
      <c r="M61" s="17"/>
      <c r="N61" s="19" t="s">
        <v>48</v>
      </c>
      <c r="O61" s="17"/>
      <c r="P61" s="17"/>
      <c r="Q61" s="17"/>
      <c r="R61" s="17"/>
      <c r="S61" s="24">
        <v>43172</v>
      </c>
      <c r="T61" s="21" t="s">
        <v>49</v>
      </c>
      <c r="U61" s="21" t="s">
        <v>50</v>
      </c>
      <c r="V61" s="17"/>
      <c r="W61" s="19" t="s">
        <v>51</v>
      </c>
      <c r="X61" s="17"/>
      <c r="Y61" s="17"/>
      <c r="Z61" s="17"/>
      <c r="AA61" s="17"/>
    </row>
    <row r="62" spans="1:27" ht="13" x14ac:dyDescent="0.15">
      <c r="A62" s="68" t="s">
        <v>306</v>
      </c>
      <c r="B62" s="12"/>
      <c r="C62" s="68"/>
      <c r="D62" s="17"/>
      <c r="E62" s="17"/>
      <c r="F62" s="19" t="s">
        <v>124</v>
      </c>
      <c r="G62" s="19" t="s">
        <v>55</v>
      </c>
      <c r="H62" s="21" t="s">
        <v>307</v>
      </c>
      <c r="I62" s="17"/>
      <c r="J62" s="19" t="s">
        <v>304</v>
      </c>
      <c r="K62" s="22" t="s">
        <v>305</v>
      </c>
      <c r="L62" s="31"/>
      <c r="M62" s="17"/>
      <c r="N62" s="19" t="s">
        <v>48</v>
      </c>
      <c r="O62" s="17"/>
      <c r="P62" s="17"/>
      <c r="Q62" s="17"/>
      <c r="R62" s="17"/>
      <c r="S62" s="24">
        <v>43172</v>
      </c>
      <c r="T62" s="21" t="s">
        <v>49</v>
      </c>
      <c r="U62" s="21" t="s">
        <v>50</v>
      </c>
      <c r="V62" s="17"/>
      <c r="W62" s="19" t="s">
        <v>51</v>
      </c>
      <c r="X62" s="17"/>
      <c r="Y62" s="17"/>
      <c r="Z62" s="17"/>
      <c r="AA62" s="17"/>
    </row>
    <row r="63" spans="1:27" ht="13" x14ac:dyDescent="0.15">
      <c r="A63" s="68" t="s">
        <v>308</v>
      </c>
      <c r="B63" s="12"/>
      <c r="C63" s="68" t="s">
        <v>62</v>
      </c>
      <c r="D63" s="17"/>
      <c r="E63" s="17"/>
      <c r="F63" s="19" t="s">
        <v>54</v>
      </c>
      <c r="G63" s="19" t="s">
        <v>56</v>
      </c>
      <c r="H63" s="17"/>
      <c r="I63" s="17"/>
      <c r="J63" s="19" t="s">
        <v>309</v>
      </c>
      <c r="K63" s="22" t="s">
        <v>305</v>
      </c>
      <c r="L63" s="31"/>
      <c r="M63" s="17"/>
      <c r="N63" s="19" t="s">
        <v>48</v>
      </c>
      <c r="O63" s="17"/>
      <c r="P63" s="17"/>
      <c r="Q63" s="17"/>
      <c r="R63" s="17"/>
      <c r="S63" s="24">
        <v>43172</v>
      </c>
      <c r="T63" s="21" t="s">
        <v>49</v>
      </c>
      <c r="U63" s="21" t="s">
        <v>50</v>
      </c>
      <c r="V63" s="17"/>
      <c r="W63" s="19" t="s">
        <v>51</v>
      </c>
      <c r="X63" s="17"/>
      <c r="Y63" s="17"/>
      <c r="Z63" s="17"/>
      <c r="AA63" s="17"/>
    </row>
    <row r="64" spans="1:27" ht="13" x14ac:dyDescent="0.15">
      <c r="A64" s="68" t="s">
        <v>310</v>
      </c>
      <c r="B64" s="12"/>
      <c r="C64" s="68" t="s">
        <v>62</v>
      </c>
      <c r="D64" s="17"/>
      <c r="E64" s="17"/>
      <c r="F64" s="19" t="s">
        <v>54</v>
      </c>
      <c r="G64" s="19" t="s">
        <v>56</v>
      </c>
      <c r="H64" s="17"/>
      <c r="I64" s="17"/>
      <c r="J64" s="19" t="s">
        <v>311</v>
      </c>
      <c r="K64" s="22" t="s">
        <v>312</v>
      </c>
      <c r="L64" s="31"/>
      <c r="M64" s="17"/>
      <c r="N64" s="19" t="s">
        <v>48</v>
      </c>
      <c r="O64" s="17"/>
      <c r="P64" s="17"/>
      <c r="Q64" s="17"/>
      <c r="R64" s="17"/>
      <c r="S64" s="24">
        <v>43172</v>
      </c>
      <c r="T64" s="21" t="s">
        <v>49</v>
      </c>
      <c r="U64" s="21" t="s">
        <v>50</v>
      </c>
      <c r="V64" s="17"/>
      <c r="W64" s="19" t="s">
        <v>51</v>
      </c>
      <c r="X64" s="17"/>
      <c r="Y64" s="17"/>
      <c r="Z64" s="17"/>
      <c r="AA64" s="17"/>
    </row>
    <row r="65" spans="1:27" ht="13" x14ac:dyDescent="0.15">
      <c r="A65" s="68" t="s">
        <v>313</v>
      </c>
      <c r="B65" s="12"/>
      <c r="C65" s="68" t="s">
        <v>314</v>
      </c>
      <c r="D65" s="17"/>
      <c r="E65" s="17"/>
      <c r="F65" s="19" t="s">
        <v>74</v>
      </c>
      <c r="G65" s="19" t="s">
        <v>55</v>
      </c>
      <c r="H65" s="21" t="s">
        <v>315</v>
      </c>
      <c r="I65" s="17"/>
      <c r="J65" s="19" t="s">
        <v>316</v>
      </c>
      <c r="K65" s="22" t="s">
        <v>317</v>
      </c>
      <c r="L65" s="31"/>
      <c r="M65" s="17"/>
      <c r="N65" s="19" t="s">
        <v>48</v>
      </c>
      <c r="O65" s="17"/>
      <c r="P65" s="17"/>
      <c r="Q65" s="17"/>
      <c r="R65" s="17"/>
      <c r="S65" s="24">
        <v>43172</v>
      </c>
      <c r="T65" s="21" t="s">
        <v>49</v>
      </c>
      <c r="U65" s="21" t="s">
        <v>50</v>
      </c>
      <c r="V65" s="17"/>
      <c r="W65" s="19" t="s">
        <v>51</v>
      </c>
      <c r="X65" s="17"/>
      <c r="Y65" s="17"/>
      <c r="Z65" s="17"/>
      <c r="AA65" s="17"/>
    </row>
    <row r="66" spans="1:27" ht="13" x14ac:dyDescent="0.15">
      <c r="A66" s="68" t="s">
        <v>318</v>
      </c>
      <c r="B66" s="12"/>
      <c r="C66" s="68" t="s">
        <v>319</v>
      </c>
      <c r="D66" s="17"/>
      <c r="E66" s="17"/>
      <c r="F66" s="19" t="s">
        <v>38</v>
      </c>
      <c r="G66" s="19" t="s">
        <v>55</v>
      </c>
      <c r="H66" s="19" t="s">
        <v>320</v>
      </c>
      <c r="I66" s="21" t="s">
        <v>321</v>
      </c>
      <c r="J66" s="21" t="s">
        <v>316</v>
      </c>
      <c r="K66" s="52" t="s">
        <v>317</v>
      </c>
      <c r="L66" s="31"/>
      <c r="M66" s="17"/>
      <c r="N66" s="19" t="s">
        <v>48</v>
      </c>
      <c r="O66" s="17"/>
      <c r="P66" s="17"/>
      <c r="Q66" s="17"/>
      <c r="R66" s="17"/>
      <c r="S66" s="24">
        <v>43172</v>
      </c>
      <c r="T66" s="21" t="s">
        <v>49</v>
      </c>
      <c r="U66" s="21" t="s">
        <v>50</v>
      </c>
      <c r="V66" s="17"/>
      <c r="W66" s="19" t="s">
        <v>51</v>
      </c>
      <c r="X66" s="17"/>
      <c r="Y66" s="17"/>
      <c r="Z66" s="17"/>
      <c r="AA66" s="17"/>
    </row>
    <row r="67" spans="1:27" ht="13" x14ac:dyDescent="0.15">
      <c r="A67" s="68" t="s">
        <v>322</v>
      </c>
      <c r="B67" s="12"/>
      <c r="C67" s="68"/>
      <c r="D67" s="17"/>
      <c r="E67" s="17"/>
      <c r="F67" s="19" t="s">
        <v>38</v>
      </c>
      <c r="G67" s="19" t="s">
        <v>55</v>
      </c>
      <c r="H67" s="26" t="s">
        <v>323</v>
      </c>
      <c r="I67" s="17"/>
      <c r="J67" s="19" t="s">
        <v>324</v>
      </c>
      <c r="K67" s="52" t="s">
        <v>325</v>
      </c>
      <c r="L67" s="31"/>
      <c r="M67" s="17"/>
      <c r="N67" s="19" t="s">
        <v>48</v>
      </c>
      <c r="O67" s="17"/>
      <c r="P67" s="17"/>
      <c r="Q67" s="17"/>
      <c r="R67" s="17"/>
      <c r="S67" s="24">
        <v>43172</v>
      </c>
      <c r="T67" s="21" t="s">
        <v>49</v>
      </c>
      <c r="U67" s="21" t="s">
        <v>50</v>
      </c>
      <c r="V67" s="17"/>
      <c r="W67" s="19" t="s">
        <v>51</v>
      </c>
      <c r="X67" s="17"/>
      <c r="Y67" s="17"/>
      <c r="Z67" s="17"/>
      <c r="AA67" s="17"/>
    </row>
    <row r="68" spans="1:27" ht="13" x14ac:dyDescent="0.15">
      <c r="A68" s="68" t="s">
        <v>326</v>
      </c>
      <c r="B68" s="12"/>
      <c r="C68" s="68"/>
      <c r="D68" s="17"/>
      <c r="E68" s="17"/>
      <c r="F68" s="19" t="s">
        <v>38</v>
      </c>
      <c r="G68" s="19" t="s">
        <v>42</v>
      </c>
      <c r="H68" s="21" t="s">
        <v>327</v>
      </c>
      <c r="I68" s="17"/>
      <c r="J68" s="25" t="s">
        <v>324</v>
      </c>
      <c r="K68" s="22" t="s">
        <v>328</v>
      </c>
      <c r="L68" s="22"/>
      <c r="M68" s="19"/>
      <c r="N68" s="19" t="s">
        <v>48</v>
      </c>
      <c r="O68" s="57" t="s">
        <v>329</v>
      </c>
      <c r="P68" s="17"/>
      <c r="Q68" s="17"/>
      <c r="R68" s="17"/>
      <c r="S68" s="24">
        <v>43172</v>
      </c>
      <c r="T68" s="21" t="s">
        <v>49</v>
      </c>
      <c r="U68" s="19" t="s">
        <v>68</v>
      </c>
      <c r="V68" s="33" t="s">
        <v>70</v>
      </c>
      <c r="W68" s="17"/>
      <c r="X68" s="17"/>
      <c r="Y68" s="17"/>
      <c r="Z68" s="17"/>
      <c r="AA68" s="17"/>
    </row>
    <row r="69" spans="1:27" ht="13" x14ac:dyDescent="0.15">
      <c r="A69" s="68" t="s">
        <v>330</v>
      </c>
      <c r="B69" s="12"/>
      <c r="C69" s="68"/>
      <c r="D69" s="17"/>
      <c r="E69" s="17"/>
      <c r="F69" s="19" t="s">
        <v>38</v>
      </c>
      <c r="G69" s="19" t="s">
        <v>55</v>
      </c>
      <c r="H69" s="26" t="s">
        <v>331</v>
      </c>
      <c r="I69" s="17"/>
      <c r="J69" s="19" t="s">
        <v>332</v>
      </c>
      <c r="K69" s="22" t="s">
        <v>333</v>
      </c>
      <c r="L69" s="22"/>
      <c r="M69" s="19"/>
      <c r="N69" s="19" t="s">
        <v>48</v>
      </c>
      <c r="O69" s="23"/>
      <c r="P69" s="17"/>
      <c r="Q69" s="17"/>
      <c r="R69" s="17"/>
      <c r="S69" s="24">
        <v>43172</v>
      </c>
      <c r="T69" s="21" t="s">
        <v>49</v>
      </c>
      <c r="U69" s="21" t="s">
        <v>50</v>
      </c>
      <c r="V69" s="19"/>
      <c r="W69" s="19" t="s">
        <v>51</v>
      </c>
      <c r="X69" s="17"/>
      <c r="Y69" s="17"/>
      <c r="Z69" s="17"/>
      <c r="AA69" s="17"/>
    </row>
    <row r="70" spans="1:27" ht="13" x14ac:dyDescent="0.15">
      <c r="A70" s="68" t="s">
        <v>334</v>
      </c>
      <c r="B70" s="12"/>
      <c r="C70" s="68"/>
      <c r="D70" s="17"/>
      <c r="E70" s="17"/>
      <c r="F70" s="19" t="s">
        <v>38</v>
      </c>
      <c r="G70" s="19" t="s">
        <v>55</v>
      </c>
      <c r="H70" s="21" t="s">
        <v>335</v>
      </c>
      <c r="I70" s="17"/>
      <c r="J70" s="25" t="s">
        <v>332</v>
      </c>
      <c r="K70" s="22" t="s">
        <v>336</v>
      </c>
      <c r="L70" s="22"/>
      <c r="M70" s="19"/>
      <c r="N70" s="19" t="s">
        <v>48</v>
      </c>
      <c r="O70" s="57" t="s">
        <v>337</v>
      </c>
      <c r="P70" s="17"/>
      <c r="Q70" s="17"/>
      <c r="R70" s="17"/>
      <c r="S70" s="24">
        <v>43172</v>
      </c>
      <c r="T70" s="21" t="s">
        <v>49</v>
      </c>
      <c r="U70" s="19" t="s">
        <v>68</v>
      </c>
      <c r="V70" s="33" t="s">
        <v>70</v>
      </c>
      <c r="W70" s="17"/>
      <c r="X70" s="17"/>
      <c r="Y70" s="17"/>
      <c r="Z70" s="17"/>
      <c r="AA70" s="17"/>
    </row>
    <row r="71" spans="1:27" ht="13" x14ac:dyDescent="0.15">
      <c r="A71" s="68" t="s">
        <v>338</v>
      </c>
      <c r="B71" s="12"/>
      <c r="C71" s="68" t="s">
        <v>339</v>
      </c>
      <c r="D71" s="17"/>
      <c r="E71" s="17"/>
      <c r="F71" s="19" t="s">
        <v>116</v>
      </c>
      <c r="G71" s="19" t="s">
        <v>55</v>
      </c>
      <c r="H71" s="21" t="s">
        <v>340</v>
      </c>
      <c r="I71" s="17"/>
      <c r="J71" s="19" t="s">
        <v>332</v>
      </c>
      <c r="K71" s="22" t="s">
        <v>341</v>
      </c>
      <c r="L71" s="31"/>
      <c r="M71" s="17"/>
      <c r="N71" s="19" t="s">
        <v>48</v>
      </c>
      <c r="O71" s="17"/>
      <c r="P71" s="17"/>
      <c r="Q71" s="17"/>
      <c r="R71" s="17"/>
      <c r="S71" s="24">
        <v>43172</v>
      </c>
      <c r="T71" s="21" t="s">
        <v>49</v>
      </c>
      <c r="U71" s="21" t="s">
        <v>50</v>
      </c>
      <c r="V71" s="17"/>
      <c r="W71" s="19" t="s">
        <v>51</v>
      </c>
      <c r="X71" s="17"/>
      <c r="Y71" s="17"/>
      <c r="Z71" s="17"/>
      <c r="AA71" s="17"/>
    </row>
    <row r="72" spans="1:27" ht="13" x14ac:dyDescent="0.15">
      <c r="A72" s="68" t="s">
        <v>342</v>
      </c>
      <c r="B72" s="12"/>
      <c r="C72" s="68" t="s">
        <v>343</v>
      </c>
      <c r="D72" s="17"/>
      <c r="E72" s="17"/>
      <c r="F72" s="19" t="s">
        <v>129</v>
      </c>
      <c r="G72" s="19" t="s">
        <v>55</v>
      </c>
      <c r="H72" s="21" t="s">
        <v>344</v>
      </c>
      <c r="I72" s="17"/>
      <c r="J72" s="19" t="s">
        <v>332</v>
      </c>
      <c r="K72" s="22" t="s">
        <v>345</v>
      </c>
      <c r="L72" s="22" t="s">
        <v>346</v>
      </c>
      <c r="M72" s="19"/>
      <c r="N72" s="19" t="s">
        <v>48</v>
      </c>
      <c r="O72" s="23"/>
      <c r="P72" s="17"/>
      <c r="Q72" s="17"/>
      <c r="R72" s="17"/>
      <c r="S72" s="24">
        <v>43172</v>
      </c>
      <c r="T72" s="21" t="s">
        <v>49</v>
      </c>
      <c r="U72" s="21" t="s">
        <v>50</v>
      </c>
      <c r="V72" s="19"/>
      <c r="W72" s="19" t="s">
        <v>51</v>
      </c>
      <c r="X72" s="17"/>
      <c r="Y72" s="17"/>
      <c r="Z72" s="17"/>
      <c r="AA72" s="17"/>
    </row>
    <row r="73" spans="1:27" ht="13" x14ac:dyDescent="0.15">
      <c r="A73" s="68" t="s">
        <v>347</v>
      </c>
      <c r="B73" s="12"/>
      <c r="C73" s="68"/>
      <c r="D73" s="17"/>
      <c r="E73" s="17"/>
      <c r="F73" s="19" t="s">
        <v>38</v>
      </c>
      <c r="G73" s="19" t="s">
        <v>55</v>
      </c>
      <c r="H73" s="26" t="s">
        <v>348</v>
      </c>
      <c r="I73" s="17"/>
      <c r="J73" s="19" t="s">
        <v>332</v>
      </c>
      <c r="K73" s="52" t="s">
        <v>341</v>
      </c>
      <c r="L73" s="31"/>
      <c r="M73" s="17"/>
      <c r="N73" s="19" t="s">
        <v>48</v>
      </c>
      <c r="O73" s="17"/>
      <c r="P73" s="17"/>
      <c r="Q73" s="17"/>
      <c r="R73" s="17"/>
      <c r="S73" s="24">
        <v>43172</v>
      </c>
      <c r="T73" s="21" t="s">
        <v>49</v>
      </c>
      <c r="U73" s="21" t="s">
        <v>50</v>
      </c>
      <c r="V73" s="17"/>
      <c r="W73" s="19" t="s">
        <v>51</v>
      </c>
      <c r="X73" s="17"/>
      <c r="Y73" s="17"/>
      <c r="Z73" s="17"/>
      <c r="AA73" s="17"/>
    </row>
    <row r="74" spans="1:27" ht="13" x14ac:dyDescent="0.15">
      <c r="A74" s="68" t="s">
        <v>349</v>
      </c>
      <c r="B74" s="12"/>
      <c r="C74" s="68"/>
      <c r="D74" s="17"/>
      <c r="E74" s="17"/>
      <c r="F74" s="19" t="s">
        <v>38</v>
      </c>
      <c r="G74" s="19" t="s">
        <v>55</v>
      </c>
      <c r="H74" s="21" t="s">
        <v>350</v>
      </c>
      <c r="I74" s="17"/>
      <c r="J74" s="25" t="s">
        <v>332</v>
      </c>
      <c r="K74" s="22" t="s">
        <v>341</v>
      </c>
      <c r="L74" s="22"/>
      <c r="M74" s="19"/>
      <c r="N74" s="19" t="s">
        <v>48</v>
      </c>
      <c r="O74" s="25"/>
      <c r="P74" s="17"/>
      <c r="Q74" s="17"/>
      <c r="R74" s="17"/>
      <c r="S74" s="24">
        <v>43172</v>
      </c>
      <c r="T74" s="21" t="s">
        <v>49</v>
      </c>
      <c r="U74" s="19" t="s">
        <v>68</v>
      </c>
      <c r="V74" s="33" t="s">
        <v>70</v>
      </c>
      <c r="W74" s="17"/>
      <c r="X74" s="17"/>
      <c r="Y74" s="17"/>
      <c r="Z74" s="17"/>
      <c r="AA74" s="17"/>
    </row>
    <row r="75" spans="1:27" ht="13" x14ac:dyDescent="0.15">
      <c r="A75" s="68" t="s">
        <v>351</v>
      </c>
      <c r="B75" s="12"/>
      <c r="C75" s="68" t="s">
        <v>339</v>
      </c>
      <c r="D75" s="17"/>
      <c r="E75" s="17"/>
      <c r="F75" s="19" t="s">
        <v>116</v>
      </c>
      <c r="G75" s="19" t="s">
        <v>55</v>
      </c>
      <c r="H75" s="21" t="s">
        <v>340</v>
      </c>
      <c r="I75" s="17"/>
      <c r="J75" s="19" t="s">
        <v>332</v>
      </c>
      <c r="K75" s="22" t="s">
        <v>341</v>
      </c>
      <c r="L75" s="31"/>
      <c r="M75" s="17"/>
      <c r="N75" s="19" t="s">
        <v>48</v>
      </c>
      <c r="O75" s="17"/>
      <c r="P75" s="17"/>
      <c r="Q75" s="17"/>
      <c r="R75" s="17"/>
      <c r="S75" s="24">
        <v>43172</v>
      </c>
      <c r="T75" s="21" t="s">
        <v>49</v>
      </c>
      <c r="U75" s="21" t="s">
        <v>50</v>
      </c>
      <c r="V75" s="17"/>
      <c r="W75" s="19" t="s">
        <v>51</v>
      </c>
      <c r="X75" s="17"/>
      <c r="Y75" s="17"/>
      <c r="Z75" s="17"/>
      <c r="AA75" s="17"/>
    </row>
    <row r="76" spans="1:27" ht="13" x14ac:dyDescent="0.15">
      <c r="A76" s="68" t="s">
        <v>352</v>
      </c>
      <c r="B76" s="12"/>
      <c r="C76" s="68"/>
      <c r="D76" s="17"/>
      <c r="E76" s="17"/>
      <c r="F76" s="19" t="s">
        <v>38</v>
      </c>
      <c r="G76" s="19" t="s">
        <v>55</v>
      </c>
      <c r="H76" s="26" t="s">
        <v>353</v>
      </c>
      <c r="I76" s="26" t="s">
        <v>354</v>
      </c>
      <c r="J76" s="19" t="s">
        <v>332</v>
      </c>
      <c r="K76" s="52" t="s">
        <v>336</v>
      </c>
      <c r="L76" s="31"/>
      <c r="M76" s="17"/>
      <c r="N76" s="19" t="s">
        <v>48</v>
      </c>
      <c r="O76" s="17"/>
      <c r="P76" s="17"/>
      <c r="Q76" s="17"/>
      <c r="R76" s="17"/>
      <c r="S76" s="24">
        <v>43172</v>
      </c>
      <c r="T76" s="21" t="s">
        <v>49</v>
      </c>
      <c r="U76" s="21" t="s">
        <v>50</v>
      </c>
      <c r="V76" s="17"/>
      <c r="W76" s="19" t="s">
        <v>51</v>
      </c>
      <c r="X76" s="17"/>
      <c r="Y76" s="17"/>
      <c r="Z76" s="17"/>
      <c r="AA76" s="17"/>
    </row>
    <row r="77" spans="1:27" ht="13" x14ac:dyDescent="0.15">
      <c r="A77" s="68" t="s">
        <v>355</v>
      </c>
      <c r="B77" s="12"/>
      <c r="C77" s="68"/>
      <c r="D77" s="17"/>
      <c r="E77" s="17"/>
      <c r="F77" s="19" t="s">
        <v>38</v>
      </c>
      <c r="G77" s="19" t="s">
        <v>55</v>
      </c>
      <c r="H77" s="21" t="s">
        <v>356</v>
      </c>
      <c r="I77" s="17"/>
      <c r="J77" s="19" t="s">
        <v>357</v>
      </c>
      <c r="K77" s="22" t="s">
        <v>358</v>
      </c>
      <c r="L77" s="22"/>
      <c r="M77" s="19"/>
      <c r="N77" s="19" t="s">
        <v>48</v>
      </c>
      <c r="O77" s="23"/>
      <c r="P77" s="17"/>
      <c r="Q77" s="17"/>
      <c r="R77" s="17"/>
      <c r="S77" s="24">
        <v>43172</v>
      </c>
      <c r="T77" s="21" t="s">
        <v>49</v>
      </c>
      <c r="U77" s="21" t="s">
        <v>50</v>
      </c>
      <c r="V77" s="19"/>
      <c r="W77" s="19" t="s">
        <v>51</v>
      </c>
      <c r="X77" s="17"/>
      <c r="Y77" s="17"/>
      <c r="Z77" s="17"/>
      <c r="AA77" s="17"/>
    </row>
    <row r="78" spans="1:27" ht="13" x14ac:dyDescent="0.15">
      <c r="A78" s="68" t="s">
        <v>359</v>
      </c>
      <c r="B78" s="12"/>
      <c r="C78" s="68"/>
      <c r="D78" s="17"/>
      <c r="E78" s="17"/>
      <c r="F78" s="19" t="s">
        <v>38</v>
      </c>
      <c r="G78" s="19" t="s">
        <v>55</v>
      </c>
      <c r="H78" s="26" t="s">
        <v>360</v>
      </c>
      <c r="I78" s="17"/>
      <c r="J78" s="19" t="s">
        <v>357</v>
      </c>
      <c r="K78" s="52" t="s">
        <v>358</v>
      </c>
      <c r="L78" s="31"/>
      <c r="M78" s="17"/>
      <c r="N78" s="19" t="s">
        <v>48</v>
      </c>
      <c r="O78" s="17"/>
      <c r="P78" s="17"/>
      <c r="Q78" s="17"/>
      <c r="R78" s="17"/>
      <c r="S78" s="24">
        <v>43172</v>
      </c>
      <c r="T78" s="21" t="s">
        <v>49</v>
      </c>
      <c r="U78" s="21" t="s">
        <v>50</v>
      </c>
      <c r="V78" s="17"/>
      <c r="W78" s="19" t="s">
        <v>51</v>
      </c>
      <c r="X78" s="17"/>
      <c r="Y78" s="17"/>
      <c r="Z78" s="17"/>
      <c r="AA78" s="17"/>
    </row>
    <row r="79" spans="1:27" ht="13" x14ac:dyDescent="0.15">
      <c r="A79" s="68" t="s">
        <v>361</v>
      </c>
      <c r="B79" s="44"/>
      <c r="C79" s="68" t="s">
        <v>362</v>
      </c>
      <c r="D79" s="17"/>
      <c r="E79" s="17"/>
      <c r="F79" s="19" t="s">
        <v>74</v>
      </c>
      <c r="G79" s="19" t="s">
        <v>55</v>
      </c>
      <c r="H79" s="21" t="s">
        <v>363</v>
      </c>
      <c r="I79" s="17"/>
      <c r="J79" s="19" t="s">
        <v>357</v>
      </c>
      <c r="K79" s="22" t="s">
        <v>358</v>
      </c>
      <c r="L79" s="31"/>
      <c r="M79" s="17"/>
      <c r="N79" s="19" t="s">
        <v>48</v>
      </c>
      <c r="O79" s="17"/>
      <c r="P79" s="17"/>
      <c r="Q79" s="17"/>
      <c r="R79" s="17"/>
      <c r="S79" s="24">
        <v>43172</v>
      </c>
      <c r="T79" s="21" t="s">
        <v>49</v>
      </c>
      <c r="U79" s="21" t="s">
        <v>50</v>
      </c>
      <c r="V79" s="17"/>
      <c r="W79" s="19" t="s">
        <v>51</v>
      </c>
      <c r="X79" s="17"/>
      <c r="Y79" s="17"/>
      <c r="Z79" s="17"/>
      <c r="AA79" s="17"/>
    </row>
    <row r="80" spans="1:27" ht="13" x14ac:dyDescent="0.15">
      <c r="A80" s="68" t="s">
        <v>364</v>
      </c>
      <c r="B80" s="12"/>
      <c r="C80" s="68" t="s">
        <v>62</v>
      </c>
      <c r="D80" s="17"/>
      <c r="E80" s="17"/>
      <c r="F80" s="19" t="s">
        <v>54</v>
      </c>
      <c r="G80" s="19" t="s">
        <v>56</v>
      </c>
      <c r="H80" s="17"/>
      <c r="I80" s="17"/>
      <c r="J80" s="19" t="s">
        <v>365</v>
      </c>
      <c r="K80" s="22" t="s">
        <v>366</v>
      </c>
      <c r="L80" s="31"/>
      <c r="M80" s="17"/>
      <c r="N80" s="19" t="s">
        <v>48</v>
      </c>
      <c r="O80" s="17"/>
      <c r="P80" s="17"/>
      <c r="Q80" s="17"/>
      <c r="R80" s="17"/>
      <c r="S80" s="24">
        <v>43172</v>
      </c>
      <c r="T80" s="21" t="s">
        <v>49</v>
      </c>
      <c r="U80" s="21" t="s">
        <v>50</v>
      </c>
      <c r="V80" s="17"/>
      <c r="W80" s="19" t="s">
        <v>51</v>
      </c>
      <c r="X80" s="17"/>
      <c r="Y80" s="17"/>
      <c r="Z80" s="17"/>
      <c r="AA80" s="17"/>
    </row>
    <row r="81" spans="1:27" ht="13" x14ac:dyDescent="0.15">
      <c r="A81" s="68" t="s">
        <v>367</v>
      </c>
      <c r="B81" s="12"/>
      <c r="C81" s="68" t="s">
        <v>368</v>
      </c>
      <c r="D81" s="17"/>
      <c r="E81" s="17"/>
      <c r="F81" s="19" t="s">
        <v>38</v>
      </c>
      <c r="G81" s="19" t="s">
        <v>55</v>
      </c>
      <c r="H81" s="21" t="s">
        <v>369</v>
      </c>
      <c r="I81" s="17"/>
      <c r="J81" s="21" t="s">
        <v>370</v>
      </c>
      <c r="K81" s="22" t="s">
        <v>371</v>
      </c>
      <c r="L81" s="31"/>
      <c r="M81" s="17"/>
      <c r="N81" s="19" t="s">
        <v>48</v>
      </c>
      <c r="O81" s="17"/>
      <c r="P81" s="17"/>
      <c r="Q81" s="17"/>
      <c r="R81" s="17"/>
      <c r="S81" s="24">
        <v>43172</v>
      </c>
      <c r="T81" s="21" t="s">
        <v>49</v>
      </c>
      <c r="U81" s="21" t="s">
        <v>50</v>
      </c>
      <c r="V81" s="17"/>
      <c r="W81" s="19" t="s">
        <v>51</v>
      </c>
      <c r="X81" s="17"/>
      <c r="Y81" s="17"/>
      <c r="Z81" s="17"/>
      <c r="AA81" s="17"/>
    </row>
    <row r="82" spans="1:27" ht="13" x14ac:dyDescent="0.15">
      <c r="A82" s="68" t="s">
        <v>372</v>
      </c>
      <c r="B82" s="25"/>
      <c r="C82" s="68"/>
      <c r="D82" s="21"/>
      <c r="E82" s="19"/>
      <c r="F82" s="19" t="s">
        <v>38</v>
      </c>
      <c r="G82" s="19" t="s">
        <v>55</v>
      </c>
      <c r="H82" s="26" t="s">
        <v>373</v>
      </c>
      <c r="I82" s="27"/>
      <c r="J82" s="19" t="s">
        <v>374</v>
      </c>
      <c r="K82" s="22" t="s">
        <v>375</v>
      </c>
      <c r="L82" s="22"/>
      <c r="M82" s="19"/>
      <c r="N82" s="19" t="s">
        <v>48</v>
      </c>
      <c r="O82" s="19"/>
      <c r="P82" s="19"/>
      <c r="Q82" s="29"/>
      <c r="R82" s="17"/>
      <c r="S82" s="24">
        <v>43172</v>
      </c>
      <c r="T82" s="21" t="s">
        <v>49</v>
      </c>
      <c r="U82" s="21" t="s">
        <v>50</v>
      </c>
      <c r="V82" s="19"/>
      <c r="W82" s="19" t="s">
        <v>51</v>
      </c>
      <c r="X82" s="17"/>
      <c r="Y82" s="17"/>
      <c r="Z82" s="17"/>
      <c r="AA82" s="17"/>
    </row>
    <row r="83" spans="1:27" ht="13" x14ac:dyDescent="0.15">
      <c r="A83" s="68" t="s">
        <v>376</v>
      </c>
      <c r="B83" s="44"/>
      <c r="C83" s="68" t="s">
        <v>362</v>
      </c>
      <c r="D83" s="17"/>
      <c r="E83" s="17"/>
      <c r="F83" s="19" t="s">
        <v>74</v>
      </c>
      <c r="G83" s="19" t="s">
        <v>55</v>
      </c>
      <c r="H83" s="21" t="s">
        <v>377</v>
      </c>
      <c r="I83" s="17"/>
      <c r="J83" s="19" t="s">
        <v>378</v>
      </c>
      <c r="K83" s="22" t="s">
        <v>379</v>
      </c>
      <c r="L83" s="31"/>
      <c r="M83" s="17"/>
      <c r="N83" s="19" t="s">
        <v>48</v>
      </c>
      <c r="O83" s="17"/>
      <c r="P83" s="17"/>
      <c r="Q83" s="17"/>
      <c r="R83" s="17"/>
      <c r="S83" s="24">
        <v>43172</v>
      </c>
      <c r="T83" s="21" t="s">
        <v>49</v>
      </c>
      <c r="U83" s="21" t="s">
        <v>50</v>
      </c>
      <c r="V83" s="17"/>
      <c r="W83" s="19" t="s">
        <v>51</v>
      </c>
      <c r="X83" s="17"/>
      <c r="Y83" s="17"/>
      <c r="Z83" s="17"/>
      <c r="AA83" s="17"/>
    </row>
    <row r="84" spans="1:27" ht="13" x14ac:dyDescent="0.15">
      <c r="A84" s="68" t="s">
        <v>380</v>
      </c>
      <c r="B84" s="12"/>
      <c r="C84" s="68" t="s">
        <v>381</v>
      </c>
      <c r="D84" s="17"/>
      <c r="E84" s="17"/>
      <c r="F84" s="19" t="s">
        <v>38</v>
      </c>
      <c r="G84" s="19" t="s">
        <v>55</v>
      </c>
      <c r="H84" s="21" t="s">
        <v>382</v>
      </c>
      <c r="I84" s="17"/>
      <c r="J84" s="19" t="s">
        <v>383</v>
      </c>
      <c r="K84" s="22" t="s">
        <v>384</v>
      </c>
      <c r="L84" s="22" t="s">
        <v>385</v>
      </c>
      <c r="M84" s="19"/>
      <c r="N84" s="19" t="s">
        <v>48</v>
      </c>
      <c r="O84" s="23"/>
      <c r="P84" s="17"/>
      <c r="Q84" s="17"/>
      <c r="R84" s="17"/>
      <c r="S84" s="24">
        <v>43172</v>
      </c>
      <c r="T84" s="21" t="s">
        <v>49</v>
      </c>
      <c r="U84" s="21" t="s">
        <v>50</v>
      </c>
      <c r="V84" s="19"/>
      <c r="W84" s="19" t="s">
        <v>51</v>
      </c>
      <c r="X84" s="17"/>
      <c r="Y84" s="17"/>
      <c r="Z84" s="17"/>
      <c r="AA84" s="17"/>
    </row>
    <row r="85" spans="1:27" ht="13" x14ac:dyDescent="0.15">
      <c r="A85" s="68" t="s">
        <v>386</v>
      </c>
      <c r="B85" s="12"/>
      <c r="C85" s="68" t="s">
        <v>62</v>
      </c>
      <c r="D85" s="17"/>
      <c r="E85" s="17"/>
      <c r="F85" s="19" t="s">
        <v>54</v>
      </c>
      <c r="G85" s="19" t="s">
        <v>55</v>
      </c>
      <c r="H85" s="21" t="s">
        <v>387</v>
      </c>
      <c r="I85" s="17"/>
      <c r="J85" s="19" t="s">
        <v>383</v>
      </c>
      <c r="K85" s="22" t="s">
        <v>384</v>
      </c>
      <c r="L85" s="31"/>
      <c r="M85" s="17"/>
      <c r="N85" s="19" t="s">
        <v>48</v>
      </c>
      <c r="O85" s="17"/>
      <c r="P85" s="17"/>
      <c r="Q85" s="17"/>
      <c r="R85" s="17"/>
      <c r="S85" s="24">
        <v>43172</v>
      </c>
      <c r="T85" s="21" t="s">
        <v>49</v>
      </c>
      <c r="U85" s="21" t="s">
        <v>50</v>
      </c>
      <c r="V85" s="17"/>
      <c r="W85" s="19" t="s">
        <v>51</v>
      </c>
      <c r="X85" s="17"/>
      <c r="Y85" s="17"/>
      <c r="Z85" s="17"/>
      <c r="AA85" s="17"/>
    </row>
    <row r="86" spans="1:27" ht="13" x14ac:dyDescent="0.15">
      <c r="A86" s="68" t="s">
        <v>388</v>
      </c>
      <c r="B86" s="44"/>
      <c r="C86" s="68"/>
      <c r="D86" s="17"/>
      <c r="E86" s="17"/>
      <c r="F86" s="19" t="s">
        <v>38</v>
      </c>
      <c r="G86" s="19" t="s">
        <v>55</v>
      </c>
      <c r="H86" s="26" t="s">
        <v>389</v>
      </c>
      <c r="I86" s="17"/>
      <c r="J86" s="19" t="s">
        <v>390</v>
      </c>
      <c r="K86" s="22" t="s">
        <v>391</v>
      </c>
      <c r="L86" s="31"/>
      <c r="M86" s="17"/>
      <c r="N86" s="19" t="s">
        <v>48</v>
      </c>
      <c r="O86" s="17"/>
      <c r="P86" s="17"/>
      <c r="Q86" s="17"/>
      <c r="R86" s="17"/>
      <c r="S86" s="24">
        <v>43172</v>
      </c>
      <c r="T86" s="21" t="s">
        <v>49</v>
      </c>
      <c r="U86" s="21" t="s">
        <v>50</v>
      </c>
      <c r="V86" s="17"/>
      <c r="W86" s="19" t="s">
        <v>51</v>
      </c>
      <c r="X86" s="17"/>
      <c r="Y86" s="17"/>
      <c r="Z86" s="17"/>
      <c r="AA86" s="17"/>
    </row>
    <row r="87" spans="1:27" ht="13" x14ac:dyDescent="0.15">
      <c r="A87" s="68" t="s">
        <v>392</v>
      </c>
      <c r="B87" s="12"/>
      <c r="C87" s="68"/>
      <c r="D87" s="17"/>
      <c r="E87" s="17"/>
      <c r="F87" s="19" t="s">
        <v>74</v>
      </c>
      <c r="G87" s="19" t="s">
        <v>55</v>
      </c>
      <c r="H87" s="26" t="s">
        <v>393</v>
      </c>
      <c r="I87" s="17"/>
      <c r="J87" s="26" t="s">
        <v>394</v>
      </c>
      <c r="K87" s="22" t="s">
        <v>395</v>
      </c>
      <c r="L87" s="31"/>
      <c r="M87" s="17"/>
      <c r="N87" s="19" t="s">
        <v>48</v>
      </c>
      <c r="O87" s="17"/>
      <c r="P87" s="17"/>
      <c r="Q87" s="17"/>
      <c r="R87" s="17"/>
      <c r="S87" s="24">
        <v>43172</v>
      </c>
      <c r="T87" s="21" t="s">
        <v>49</v>
      </c>
      <c r="U87" s="21" t="s">
        <v>50</v>
      </c>
      <c r="V87" s="17"/>
      <c r="W87" s="19" t="s">
        <v>51</v>
      </c>
      <c r="X87" s="17"/>
      <c r="Y87" s="17"/>
      <c r="Z87" s="17"/>
      <c r="AA87" s="17"/>
    </row>
    <row r="88" spans="1:27" ht="13" x14ac:dyDescent="0.15">
      <c r="A88" s="68" t="s">
        <v>396</v>
      </c>
      <c r="B88" s="12"/>
      <c r="C88" s="68"/>
      <c r="D88" s="17"/>
      <c r="E88" s="17"/>
      <c r="F88" s="19" t="s">
        <v>38</v>
      </c>
      <c r="G88" s="19" t="s">
        <v>55</v>
      </c>
      <c r="H88" s="26" t="s">
        <v>397</v>
      </c>
      <c r="I88" s="17"/>
      <c r="J88" s="19" t="s">
        <v>398</v>
      </c>
      <c r="K88" s="22" t="s">
        <v>399</v>
      </c>
      <c r="L88" s="31"/>
      <c r="M88" s="17"/>
      <c r="N88" s="19" t="s">
        <v>48</v>
      </c>
      <c r="O88" s="17"/>
      <c r="P88" s="17"/>
      <c r="Q88" s="17"/>
      <c r="R88" s="17"/>
      <c r="S88" s="24">
        <v>43172</v>
      </c>
      <c r="T88" s="21" t="s">
        <v>49</v>
      </c>
      <c r="U88" s="21" t="s">
        <v>50</v>
      </c>
      <c r="V88" s="17"/>
      <c r="W88" s="19" t="s">
        <v>51</v>
      </c>
      <c r="X88" s="17"/>
      <c r="Y88" s="17"/>
      <c r="Z88" s="17"/>
      <c r="AA88" s="17"/>
    </row>
    <row r="89" spans="1:27" ht="13" x14ac:dyDescent="0.15">
      <c r="A89" s="68" t="s">
        <v>400</v>
      </c>
      <c r="B89" s="12"/>
      <c r="C89" s="68"/>
      <c r="D89" s="17"/>
      <c r="E89" s="17"/>
      <c r="F89" s="19" t="s">
        <v>38</v>
      </c>
      <c r="G89" s="19" t="s">
        <v>55</v>
      </c>
      <c r="H89" s="26" t="s">
        <v>401</v>
      </c>
      <c r="I89" s="17"/>
      <c r="J89" s="19" t="s">
        <v>398</v>
      </c>
      <c r="K89" s="22" t="s">
        <v>399</v>
      </c>
      <c r="L89" s="31"/>
      <c r="M89" s="17"/>
      <c r="N89" s="19" t="s">
        <v>48</v>
      </c>
      <c r="O89" s="17"/>
      <c r="P89" s="17"/>
      <c r="Q89" s="17"/>
      <c r="R89" s="17"/>
      <c r="S89" s="24">
        <v>43172</v>
      </c>
      <c r="T89" s="21" t="s">
        <v>49</v>
      </c>
      <c r="U89" s="21" t="s">
        <v>50</v>
      </c>
      <c r="V89" s="17"/>
      <c r="W89" s="19" t="s">
        <v>51</v>
      </c>
      <c r="X89" s="17"/>
      <c r="Y89" s="17"/>
      <c r="Z89" s="17"/>
      <c r="AA89" s="17"/>
    </row>
    <row r="90" spans="1:27" ht="13" x14ac:dyDescent="0.15">
      <c r="A90" s="68" t="s">
        <v>402</v>
      </c>
      <c r="B90" s="12"/>
      <c r="C90" s="68" t="s">
        <v>136</v>
      </c>
      <c r="D90" s="17"/>
      <c r="E90" s="17"/>
      <c r="F90" s="19" t="s">
        <v>54</v>
      </c>
      <c r="G90" s="19" t="s">
        <v>56</v>
      </c>
      <c r="H90" s="29"/>
      <c r="I90" s="17"/>
      <c r="J90" s="19" t="s">
        <v>398</v>
      </c>
      <c r="K90" s="22" t="s">
        <v>399</v>
      </c>
      <c r="L90" s="22"/>
      <c r="M90" s="19"/>
      <c r="N90" s="19" t="s">
        <v>48</v>
      </c>
      <c r="O90" s="23"/>
      <c r="P90" s="17"/>
      <c r="Q90" s="17"/>
      <c r="R90" s="17"/>
      <c r="S90" s="24">
        <v>43172</v>
      </c>
      <c r="T90" s="21" t="s">
        <v>49</v>
      </c>
      <c r="U90" s="21" t="s">
        <v>50</v>
      </c>
      <c r="V90" s="19"/>
      <c r="W90" s="19" t="s">
        <v>51</v>
      </c>
      <c r="X90" s="17"/>
      <c r="Y90" s="17"/>
      <c r="Z90" s="17"/>
      <c r="AA90" s="17"/>
    </row>
    <row r="91" spans="1:27" ht="13" x14ac:dyDescent="0.15">
      <c r="A91" s="68" t="s">
        <v>403</v>
      </c>
      <c r="B91" s="12"/>
      <c r="C91" s="68" t="s">
        <v>404</v>
      </c>
      <c r="D91" s="17"/>
      <c r="E91" s="17"/>
      <c r="F91" s="19" t="s">
        <v>54</v>
      </c>
      <c r="G91" s="19" t="s">
        <v>55</v>
      </c>
      <c r="H91" s="29" t="s">
        <v>405</v>
      </c>
      <c r="I91" s="17"/>
      <c r="J91" s="19" t="s">
        <v>398</v>
      </c>
      <c r="K91" s="22" t="s">
        <v>399</v>
      </c>
      <c r="L91" s="22" t="s">
        <v>406</v>
      </c>
      <c r="M91" s="17"/>
      <c r="N91" s="19" t="s">
        <v>48</v>
      </c>
      <c r="O91" s="17"/>
      <c r="P91" s="17"/>
      <c r="Q91" s="17"/>
      <c r="R91" s="17"/>
      <c r="S91" s="24">
        <v>43172</v>
      </c>
      <c r="T91" s="21" t="s">
        <v>49</v>
      </c>
      <c r="U91" s="21" t="s">
        <v>50</v>
      </c>
      <c r="V91" s="17"/>
      <c r="W91" s="19" t="s">
        <v>51</v>
      </c>
      <c r="X91" s="17"/>
      <c r="Y91" s="17"/>
      <c r="Z91" s="17"/>
      <c r="AA91" s="17"/>
    </row>
    <row r="92" spans="1:27" ht="13" x14ac:dyDescent="0.15">
      <c r="A92" s="68" t="s">
        <v>407</v>
      </c>
      <c r="B92" s="12"/>
      <c r="C92" s="68"/>
      <c r="D92" s="17"/>
      <c r="E92" s="17"/>
      <c r="F92" s="19" t="s">
        <v>56</v>
      </c>
      <c r="G92" s="19" t="s">
        <v>56</v>
      </c>
      <c r="H92" s="17"/>
      <c r="I92" s="17"/>
      <c r="J92" s="19" t="s">
        <v>398</v>
      </c>
      <c r="K92" s="31"/>
      <c r="L92" s="31"/>
      <c r="M92" s="17"/>
      <c r="N92" s="19" t="s">
        <v>48</v>
      </c>
      <c r="O92" s="17"/>
      <c r="P92" s="17"/>
      <c r="Q92" s="17"/>
      <c r="R92" s="17"/>
      <c r="S92" s="24">
        <v>43172</v>
      </c>
      <c r="T92" s="21" t="s">
        <v>49</v>
      </c>
      <c r="U92" s="21" t="s">
        <v>50</v>
      </c>
      <c r="V92" s="17"/>
      <c r="W92" s="19" t="s">
        <v>51</v>
      </c>
      <c r="X92" s="17"/>
      <c r="Y92" s="17"/>
      <c r="Z92" s="17"/>
      <c r="AA92" s="17"/>
    </row>
    <row r="93" spans="1:27" ht="13" x14ac:dyDescent="0.15">
      <c r="A93" s="68" t="s">
        <v>408</v>
      </c>
      <c r="B93" s="12"/>
      <c r="C93" s="68" t="s">
        <v>119</v>
      </c>
      <c r="D93" s="17"/>
      <c r="E93" s="17"/>
      <c r="F93" s="19" t="s">
        <v>116</v>
      </c>
      <c r="G93" s="19" t="s">
        <v>55</v>
      </c>
      <c r="H93" s="21" t="s">
        <v>409</v>
      </c>
      <c r="I93" s="17"/>
      <c r="J93" s="19" t="s">
        <v>410</v>
      </c>
      <c r="K93" s="22" t="s">
        <v>411</v>
      </c>
      <c r="L93" s="31"/>
      <c r="M93" s="17"/>
      <c r="N93" s="19" t="s">
        <v>48</v>
      </c>
      <c r="O93" s="17"/>
      <c r="P93" s="17"/>
      <c r="Q93" s="17"/>
      <c r="R93" s="17"/>
      <c r="S93" s="24">
        <v>43172</v>
      </c>
      <c r="T93" s="21" t="s">
        <v>49</v>
      </c>
      <c r="U93" s="21" t="s">
        <v>50</v>
      </c>
      <c r="V93" s="17"/>
      <c r="W93" s="19" t="s">
        <v>51</v>
      </c>
      <c r="X93" s="17"/>
      <c r="Y93" s="17"/>
      <c r="Z93" s="17"/>
      <c r="AA93" s="17"/>
    </row>
    <row r="94" spans="1:27" ht="13" x14ac:dyDescent="0.15">
      <c r="A94" s="68" t="s">
        <v>412</v>
      </c>
      <c r="B94" s="12"/>
      <c r="C94" s="68"/>
      <c r="D94" s="17"/>
      <c r="E94" s="17"/>
      <c r="F94" s="19" t="s">
        <v>38</v>
      </c>
      <c r="G94" s="19" t="s">
        <v>55</v>
      </c>
      <c r="H94" s="26" t="s">
        <v>413</v>
      </c>
      <c r="I94" s="17"/>
      <c r="J94" s="19" t="s">
        <v>410</v>
      </c>
      <c r="K94" s="22" t="s">
        <v>411</v>
      </c>
      <c r="L94" s="31"/>
      <c r="M94" s="17"/>
      <c r="N94" s="19" t="s">
        <v>48</v>
      </c>
      <c r="O94" s="17"/>
      <c r="P94" s="17"/>
      <c r="Q94" s="17"/>
      <c r="R94" s="17"/>
      <c r="S94" s="24">
        <v>43172</v>
      </c>
      <c r="T94" s="21" t="s">
        <v>49</v>
      </c>
      <c r="U94" s="21" t="s">
        <v>50</v>
      </c>
      <c r="V94" s="17"/>
      <c r="W94" s="19" t="s">
        <v>51</v>
      </c>
      <c r="X94" s="17"/>
      <c r="Y94" s="17"/>
      <c r="Z94" s="17"/>
      <c r="AA94" s="17"/>
    </row>
    <row r="95" spans="1:27" ht="13" x14ac:dyDescent="0.15">
      <c r="A95" s="68" t="s">
        <v>414</v>
      </c>
      <c r="B95" s="12"/>
      <c r="C95" s="68" t="s">
        <v>119</v>
      </c>
      <c r="D95" s="17"/>
      <c r="E95" s="17"/>
      <c r="F95" s="19" t="s">
        <v>116</v>
      </c>
      <c r="G95" s="19" t="s">
        <v>55</v>
      </c>
      <c r="H95" s="21" t="s">
        <v>415</v>
      </c>
      <c r="I95" s="17"/>
      <c r="J95" s="19" t="s">
        <v>416</v>
      </c>
      <c r="K95" s="22" t="s">
        <v>417</v>
      </c>
      <c r="L95" s="31"/>
      <c r="M95" s="17"/>
      <c r="N95" s="19" t="s">
        <v>48</v>
      </c>
      <c r="O95" s="17"/>
      <c r="P95" s="17"/>
      <c r="Q95" s="17"/>
      <c r="R95" s="17"/>
      <c r="S95" s="24">
        <v>43172</v>
      </c>
      <c r="T95" s="21" t="s">
        <v>49</v>
      </c>
      <c r="U95" s="21" t="s">
        <v>50</v>
      </c>
      <c r="V95" s="17"/>
      <c r="W95" s="19" t="s">
        <v>51</v>
      </c>
      <c r="X95" s="17"/>
      <c r="Y95" s="17"/>
      <c r="Z95" s="17"/>
      <c r="AA95" s="17"/>
    </row>
    <row r="96" spans="1:27" ht="13" x14ac:dyDescent="0.15">
      <c r="A96" s="68" t="s">
        <v>418</v>
      </c>
      <c r="B96" s="12"/>
      <c r="C96" s="68"/>
      <c r="D96" s="17"/>
      <c r="E96" s="17"/>
      <c r="F96" s="19" t="s">
        <v>38</v>
      </c>
      <c r="G96" s="19" t="s">
        <v>55</v>
      </c>
      <c r="H96" s="26" t="s">
        <v>419</v>
      </c>
      <c r="I96" s="17"/>
      <c r="J96" s="19" t="s">
        <v>420</v>
      </c>
      <c r="K96" s="22" t="s">
        <v>417</v>
      </c>
      <c r="L96" s="31"/>
      <c r="M96" s="17"/>
      <c r="N96" s="19" t="s">
        <v>48</v>
      </c>
      <c r="O96" s="17"/>
      <c r="P96" s="17"/>
      <c r="Q96" s="17"/>
      <c r="R96" s="17"/>
      <c r="S96" s="24">
        <v>43172</v>
      </c>
      <c r="T96" s="21" t="s">
        <v>49</v>
      </c>
      <c r="U96" s="21" t="s">
        <v>50</v>
      </c>
      <c r="V96" s="17"/>
      <c r="W96" s="19" t="s">
        <v>51</v>
      </c>
      <c r="X96" s="17"/>
      <c r="Y96" s="17"/>
      <c r="Z96" s="17"/>
      <c r="AA96" s="17"/>
    </row>
    <row r="97" spans="1:27" ht="13" x14ac:dyDescent="0.15">
      <c r="A97" s="68" t="s">
        <v>421</v>
      </c>
      <c r="B97" s="12"/>
      <c r="C97" s="68"/>
      <c r="D97" s="17"/>
      <c r="E97" s="17"/>
      <c r="F97" s="19" t="s">
        <v>38</v>
      </c>
      <c r="G97" s="19" t="s">
        <v>55</v>
      </c>
      <c r="H97" s="19" t="s">
        <v>419</v>
      </c>
      <c r="I97" s="17"/>
      <c r="J97" s="25" t="s">
        <v>420</v>
      </c>
      <c r="K97" s="22" t="s">
        <v>417</v>
      </c>
      <c r="L97" s="22"/>
      <c r="M97" s="19"/>
      <c r="N97" s="19" t="s">
        <v>48</v>
      </c>
      <c r="O97" s="46" t="s">
        <v>422</v>
      </c>
      <c r="P97" s="17"/>
      <c r="Q97" s="17"/>
      <c r="R97" s="17"/>
      <c r="S97" s="24">
        <v>43172</v>
      </c>
      <c r="T97" s="21" t="s">
        <v>49</v>
      </c>
      <c r="U97" s="19" t="s">
        <v>68</v>
      </c>
      <c r="V97" s="33" t="s">
        <v>70</v>
      </c>
      <c r="W97" s="17"/>
      <c r="X97" s="17"/>
      <c r="Y97" s="17"/>
      <c r="Z97" s="17"/>
      <c r="AA97" s="17"/>
    </row>
    <row r="98" spans="1:27" ht="13" x14ac:dyDescent="0.15">
      <c r="A98" s="68" t="s">
        <v>423</v>
      </c>
      <c r="B98" s="12"/>
      <c r="C98" s="68"/>
      <c r="D98" s="17"/>
      <c r="E98" s="17"/>
      <c r="F98" s="19" t="s">
        <v>38</v>
      </c>
      <c r="G98" s="19" t="s">
        <v>55</v>
      </c>
      <c r="H98" s="21" t="s">
        <v>424</v>
      </c>
      <c r="I98" s="17"/>
      <c r="J98" s="25" t="s">
        <v>425</v>
      </c>
      <c r="K98" s="22" t="s">
        <v>426</v>
      </c>
      <c r="L98" s="22"/>
      <c r="M98" s="19"/>
      <c r="N98" s="19" t="s">
        <v>48</v>
      </c>
      <c r="O98" s="46" t="s">
        <v>427</v>
      </c>
      <c r="P98" s="17"/>
      <c r="Q98" s="17"/>
      <c r="R98" s="17"/>
      <c r="S98" s="24">
        <v>43172</v>
      </c>
      <c r="T98" s="21" t="s">
        <v>49</v>
      </c>
      <c r="U98" s="19" t="s">
        <v>68</v>
      </c>
      <c r="V98" s="33" t="s">
        <v>70</v>
      </c>
      <c r="W98" s="17"/>
      <c r="X98" s="17"/>
      <c r="Y98" s="17"/>
      <c r="Z98" s="17"/>
      <c r="AA98" s="17"/>
    </row>
    <row r="99" spans="1:27" ht="13" x14ac:dyDescent="0.15">
      <c r="A99" s="68" t="s">
        <v>428</v>
      </c>
      <c r="B99" s="12"/>
      <c r="C99" s="68"/>
      <c r="D99" s="17"/>
      <c r="E99" s="17"/>
      <c r="F99" s="19" t="s">
        <v>38</v>
      </c>
      <c r="G99" s="19" t="s">
        <v>55</v>
      </c>
      <c r="H99" s="21" t="s">
        <v>429</v>
      </c>
      <c r="I99" s="17"/>
      <c r="J99" s="25" t="s">
        <v>425</v>
      </c>
      <c r="K99" s="22" t="s">
        <v>430</v>
      </c>
      <c r="L99" s="22"/>
      <c r="M99" s="19"/>
      <c r="N99" s="19" t="s">
        <v>48</v>
      </c>
      <c r="O99" s="46" t="s">
        <v>431</v>
      </c>
      <c r="P99" s="17"/>
      <c r="Q99" s="17"/>
      <c r="R99" s="17"/>
      <c r="S99" s="24">
        <v>43172</v>
      </c>
      <c r="T99" s="21" t="s">
        <v>49</v>
      </c>
      <c r="U99" s="19" t="s">
        <v>68</v>
      </c>
      <c r="V99" s="33" t="s">
        <v>70</v>
      </c>
      <c r="W99" s="17"/>
      <c r="X99" s="17"/>
      <c r="Y99" s="17"/>
      <c r="Z99" s="17"/>
      <c r="AA99" s="17"/>
    </row>
    <row r="100" spans="1:27" ht="13" x14ac:dyDescent="0.15">
      <c r="A100" s="68" t="s">
        <v>432</v>
      </c>
      <c r="B100" s="21"/>
      <c r="C100" s="68" t="s">
        <v>433</v>
      </c>
      <c r="D100" s="17"/>
      <c r="E100" s="17"/>
      <c r="F100" s="19" t="s">
        <v>56</v>
      </c>
      <c r="G100" s="19" t="s">
        <v>55</v>
      </c>
      <c r="H100" s="21" t="s">
        <v>434</v>
      </c>
      <c r="I100" s="17"/>
      <c r="J100" s="19" t="s">
        <v>435</v>
      </c>
      <c r="K100" s="22" t="s">
        <v>436</v>
      </c>
      <c r="L100" s="22"/>
      <c r="M100" s="19"/>
      <c r="N100" s="19" t="s">
        <v>48</v>
      </c>
      <c r="O100" s="23"/>
      <c r="P100" s="17"/>
      <c r="Q100" s="17"/>
      <c r="R100" s="17"/>
      <c r="S100" s="24">
        <v>43172</v>
      </c>
      <c r="T100" s="21" t="s">
        <v>49</v>
      </c>
      <c r="U100" s="21" t="s">
        <v>50</v>
      </c>
      <c r="V100" s="19"/>
      <c r="W100" s="19" t="s">
        <v>51</v>
      </c>
      <c r="X100" s="17"/>
      <c r="Y100" s="17"/>
      <c r="Z100" s="17"/>
      <c r="AA100" s="17"/>
    </row>
    <row r="101" spans="1:27" ht="13" x14ac:dyDescent="0.15">
      <c r="A101" s="68" t="s">
        <v>437</v>
      </c>
      <c r="B101" s="12"/>
      <c r="C101" s="68"/>
      <c r="D101" s="17"/>
      <c r="E101" s="17"/>
      <c r="F101" s="19" t="s">
        <v>38</v>
      </c>
      <c r="G101" s="19" t="s">
        <v>55</v>
      </c>
      <c r="H101" s="21" t="s">
        <v>438</v>
      </c>
      <c r="I101" s="17"/>
      <c r="J101" s="19" t="s">
        <v>439</v>
      </c>
      <c r="K101" s="22" t="s">
        <v>440</v>
      </c>
      <c r="L101" s="22"/>
      <c r="M101" s="19"/>
      <c r="N101" s="19" t="s">
        <v>48</v>
      </c>
      <c r="O101" s="23"/>
      <c r="P101" s="17"/>
      <c r="Q101" s="17"/>
      <c r="R101" s="17"/>
      <c r="S101" s="24">
        <v>43172</v>
      </c>
      <c r="T101" s="21" t="s">
        <v>49</v>
      </c>
      <c r="U101" s="21" t="s">
        <v>50</v>
      </c>
      <c r="V101" s="19"/>
      <c r="W101" s="19" t="s">
        <v>51</v>
      </c>
      <c r="X101" s="17"/>
      <c r="Y101" s="17"/>
      <c r="Z101" s="17"/>
      <c r="AA101" s="17"/>
    </row>
    <row r="102" spans="1:27" ht="13" x14ac:dyDescent="0.15">
      <c r="A102" s="68" t="s">
        <v>441</v>
      </c>
      <c r="B102" s="12"/>
      <c r="C102" s="68"/>
      <c r="D102" s="17"/>
      <c r="E102" s="17"/>
      <c r="F102" s="19" t="s">
        <v>38</v>
      </c>
      <c r="G102" s="19" t="s">
        <v>55</v>
      </c>
      <c r="H102" s="21" t="s">
        <v>442</v>
      </c>
      <c r="I102" s="17"/>
      <c r="J102" s="25" t="s">
        <v>439</v>
      </c>
      <c r="K102" s="22" t="s">
        <v>443</v>
      </c>
      <c r="L102" s="22"/>
      <c r="M102" s="19"/>
      <c r="N102" s="19" t="s">
        <v>48</v>
      </c>
      <c r="O102" s="46" t="s">
        <v>444</v>
      </c>
      <c r="P102" s="17"/>
      <c r="Q102" s="17"/>
      <c r="R102" s="17"/>
      <c r="S102" s="24">
        <v>43172</v>
      </c>
      <c r="T102" s="21" t="s">
        <v>49</v>
      </c>
      <c r="U102" s="19" t="s">
        <v>68</v>
      </c>
      <c r="V102" s="33" t="s">
        <v>70</v>
      </c>
      <c r="W102" s="17"/>
      <c r="X102" s="17"/>
      <c r="Y102" s="17"/>
      <c r="Z102" s="17"/>
      <c r="AA102" s="17"/>
    </row>
    <row r="103" spans="1:27" ht="13" x14ac:dyDescent="0.15">
      <c r="A103" s="68" t="s">
        <v>445</v>
      </c>
      <c r="B103" s="44"/>
      <c r="C103" s="68" t="s">
        <v>446</v>
      </c>
      <c r="D103" s="17"/>
      <c r="E103" s="17"/>
      <c r="F103" s="19" t="s">
        <v>126</v>
      </c>
      <c r="G103" s="19" t="s">
        <v>55</v>
      </c>
      <c r="H103" s="26" t="s">
        <v>447</v>
      </c>
      <c r="I103" s="17"/>
      <c r="J103" s="19" t="s">
        <v>439</v>
      </c>
      <c r="K103" s="22" t="s">
        <v>448</v>
      </c>
      <c r="L103" s="22"/>
      <c r="M103" s="19"/>
      <c r="N103" s="19" t="s">
        <v>48</v>
      </c>
      <c r="O103" s="23"/>
      <c r="P103" s="17"/>
      <c r="Q103" s="17"/>
      <c r="R103" s="17"/>
      <c r="S103" s="24">
        <v>43172</v>
      </c>
      <c r="T103" s="21" t="s">
        <v>49</v>
      </c>
      <c r="U103" s="21" t="s">
        <v>50</v>
      </c>
      <c r="V103" s="19"/>
      <c r="W103" s="19" t="s">
        <v>51</v>
      </c>
      <c r="X103" s="17"/>
      <c r="Y103" s="17"/>
      <c r="Z103" s="17"/>
      <c r="AA103" s="17"/>
    </row>
    <row r="104" spans="1:27" ht="13" x14ac:dyDescent="0.15">
      <c r="A104" s="68" t="s">
        <v>449</v>
      </c>
      <c r="B104" s="12"/>
      <c r="C104" s="68"/>
      <c r="D104" s="17"/>
      <c r="E104" s="17"/>
      <c r="F104" s="19" t="s">
        <v>38</v>
      </c>
      <c r="G104" s="19" t="s">
        <v>55</v>
      </c>
      <c r="H104" s="21" t="s">
        <v>450</v>
      </c>
      <c r="I104" s="17"/>
      <c r="J104" s="25" t="s">
        <v>439</v>
      </c>
      <c r="K104" s="22" t="s">
        <v>451</v>
      </c>
      <c r="L104" s="22"/>
      <c r="M104" s="19"/>
      <c r="N104" s="19" t="s">
        <v>48</v>
      </c>
      <c r="O104" s="57" t="s">
        <v>452</v>
      </c>
      <c r="P104" s="17"/>
      <c r="Q104" s="17"/>
      <c r="R104" s="17"/>
      <c r="S104" s="24">
        <v>43172</v>
      </c>
      <c r="T104" s="21" t="s">
        <v>49</v>
      </c>
      <c r="U104" s="19" t="s">
        <v>68</v>
      </c>
      <c r="V104" s="33" t="s">
        <v>70</v>
      </c>
      <c r="W104" s="17"/>
      <c r="X104" s="17"/>
      <c r="Y104" s="17"/>
      <c r="Z104" s="17"/>
      <c r="AA104" s="17"/>
    </row>
    <row r="105" spans="1:27" ht="13" x14ac:dyDescent="0.15">
      <c r="A105" s="68" t="s">
        <v>453</v>
      </c>
      <c r="B105" s="44"/>
      <c r="C105" s="68"/>
      <c r="D105" s="17"/>
      <c r="E105" s="17"/>
      <c r="F105" s="19" t="s">
        <v>38</v>
      </c>
      <c r="G105" s="19" t="s">
        <v>55</v>
      </c>
      <c r="H105" s="21" t="s">
        <v>454</v>
      </c>
      <c r="I105" s="17"/>
      <c r="J105" s="25" t="s">
        <v>439</v>
      </c>
      <c r="K105" s="22" t="s">
        <v>440</v>
      </c>
      <c r="L105" s="22"/>
      <c r="M105" s="19"/>
      <c r="N105" s="19" t="s">
        <v>48</v>
      </c>
      <c r="O105" s="46" t="s">
        <v>455</v>
      </c>
      <c r="P105" s="17"/>
      <c r="Q105" s="17"/>
      <c r="R105" s="17"/>
      <c r="S105" s="24">
        <v>43172</v>
      </c>
      <c r="T105" s="21" t="s">
        <v>49</v>
      </c>
      <c r="U105" s="19" t="s">
        <v>68</v>
      </c>
      <c r="V105" s="33" t="s">
        <v>70</v>
      </c>
      <c r="W105" s="17"/>
      <c r="X105" s="17"/>
      <c r="Y105" s="17"/>
      <c r="Z105" s="17"/>
      <c r="AA105" s="17"/>
    </row>
    <row r="106" spans="1:27" ht="13" x14ac:dyDescent="0.15">
      <c r="A106" s="68" t="s">
        <v>456</v>
      </c>
      <c r="B106" s="12"/>
      <c r="C106" s="68" t="s">
        <v>457</v>
      </c>
      <c r="D106" s="17"/>
      <c r="E106" s="17"/>
      <c r="F106" s="19" t="s">
        <v>116</v>
      </c>
      <c r="G106" s="19" t="s">
        <v>55</v>
      </c>
      <c r="H106" s="21" t="s">
        <v>458</v>
      </c>
      <c r="I106" s="17"/>
      <c r="J106" s="19" t="s">
        <v>439</v>
      </c>
      <c r="K106" s="22" t="s">
        <v>459</v>
      </c>
      <c r="L106" s="22" t="s">
        <v>460</v>
      </c>
      <c r="M106" s="17"/>
      <c r="N106" s="19" t="s">
        <v>48</v>
      </c>
      <c r="O106" s="17"/>
      <c r="P106" s="17"/>
      <c r="Q106" s="17"/>
      <c r="R106" s="17"/>
      <c r="S106" s="24">
        <v>43172</v>
      </c>
      <c r="T106" s="21" t="s">
        <v>49</v>
      </c>
      <c r="U106" s="21" t="s">
        <v>50</v>
      </c>
      <c r="V106" s="17"/>
      <c r="W106" s="19" t="s">
        <v>51</v>
      </c>
      <c r="X106" s="17"/>
      <c r="Y106" s="17"/>
      <c r="Z106" s="17"/>
      <c r="AA106" s="17"/>
    </row>
    <row r="107" spans="1:27" ht="13" x14ac:dyDescent="0.15">
      <c r="A107" s="68" t="s">
        <v>461</v>
      </c>
      <c r="B107" s="12"/>
      <c r="C107" s="68" t="s">
        <v>462</v>
      </c>
      <c r="D107" s="17"/>
      <c r="E107" s="17"/>
      <c r="F107" s="19" t="s">
        <v>38</v>
      </c>
      <c r="G107" s="19" t="s">
        <v>55</v>
      </c>
      <c r="H107" s="21" t="s">
        <v>463</v>
      </c>
      <c r="I107" s="17"/>
      <c r="J107" s="19" t="s">
        <v>439</v>
      </c>
      <c r="K107" s="22" t="s">
        <v>464</v>
      </c>
      <c r="L107" s="31"/>
      <c r="M107" s="17"/>
      <c r="N107" s="19" t="s">
        <v>48</v>
      </c>
      <c r="O107" s="17"/>
      <c r="P107" s="17"/>
      <c r="Q107" s="17"/>
      <c r="R107" s="17"/>
      <c r="S107" s="24">
        <v>43172</v>
      </c>
      <c r="T107" s="21" t="s">
        <v>49</v>
      </c>
      <c r="U107" s="21" t="s">
        <v>50</v>
      </c>
      <c r="V107" s="17"/>
      <c r="W107" s="19" t="s">
        <v>51</v>
      </c>
      <c r="X107" s="17"/>
      <c r="Y107" s="17"/>
      <c r="Z107" s="17"/>
      <c r="AA107" s="17"/>
    </row>
    <row r="108" spans="1:27" ht="13" x14ac:dyDescent="0.15">
      <c r="A108" s="68" t="s">
        <v>465</v>
      </c>
      <c r="B108" s="25"/>
      <c r="C108" s="68"/>
      <c r="D108" s="17"/>
      <c r="E108" s="17"/>
      <c r="F108" s="19" t="s">
        <v>38</v>
      </c>
      <c r="G108" s="19" t="s">
        <v>42</v>
      </c>
      <c r="H108" s="19" t="s">
        <v>466</v>
      </c>
      <c r="I108" s="27"/>
      <c r="J108" s="25" t="s">
        <v>439</v>
      </c>
      <c r="K108" s="22" t="s">
        <v>464</v>
      </c>
      <c r="L108" s="22"/>
      <c r="M108" s="19"/>
      <c r="N108" s="19" t="s">
        <v>48</v>
      </c>
      <c r="O108" s="46" t="s">
        <v>467</v>
      </c>
      <c r="P108" s="19"/>
      <c r="Q108" s="29"/>
      <c r="R108" s="17"/>
      <c r="S108" s="24">
        <v>43172</v>
      </c>
      <c r="T108" s="21" t="s">
        <v>49</v>
      </c>
      <c r="U108" s="19" t="s">
        <v>68</v>
      </c>
      <c r="V108" s="33" t="s">
        <v>70</v>
      </c>
      <c r="W108" s="17"/>
      <c r="X108" s="17"/>
      <c r="Y108" s="17"/>
      <c r="Z108" s="17"/>
      <c r="AA108" s="17"/>
    </row>
    <row r="109" spans="1:27" ht="13" x14ac:dyDescent="0.15">
      <c r="A109" s="68" t="s">
        <v>468</v>
      </c>
      <c r="B109" s="12"/>
      <c r="C109" s="68" t="s">
        <v>469</v>
      </c>
      <c r="D109" s="17"/>
      <c r="E109" s="17"/>
      <c r="F109" s="19" t="s">
        <v>38</v>
      </c>
      <c r="G109" s="19" t="s">
        <v>55</v>
      </c>
      <c r="H109" s="21" t="s">
        <v>470</v>
      </c>
      <c r="I109" s="17"/>
      <c r="J109" s="19" t="s">
        <v>439</v>
      </c>
      <c r="K109" s="22" t="s">
        <v>440</v>
      </c>
      <c r="L109" s="31"/>
      <c r="M109" s="17"/>
      <c r="N109" s="19" t="s">
        <v>48</v>
      </c>
      <c r="O109" s="17"/>
      <c r="P109" s="17"/>
      <c r="Q109" s="17"/>
      <c r="R109" s="17"/>
      <c r="S109" s="24">
        <v>43172</v>
      </c>
      <c r="T109" s="21" t="s">
        <v>49</v>
      </c>
      <c r="U109" s="21" t="s">
        <v>50</v>
      </c>
      <c r="V109" s="17"/>
      <c r="W109" s="19" t="s">
        <v>51</v>
      </c>
      <c r="X109" s="17"/>
      <c r="Y109" s="17"/>
      <c r="Z109" s="17"/>
      <c r="AA109" s="17"/>
    </row>
    <row r="110" spans="1:27" ht="13" x14ac:dyDescent="0.15">
      <c r="A110" s="68" t="s">
        <v>471</v>
      </c>
      <c r="B110" s="12"/>
      <c r="C110" s="68"/>
      <c r="D110" s="17"/>
      <c r="E110" s="17"/>
      <c r="F110" s="19" t="s">
        <v>74</v>
      </c>
      <c r="G110" s="19" t="s">
        <v>55</v>
      </c>
      <c r="H110" s="12" t="s">
        <v>472</v>
      </c>
      <c r="I110" s="17"/>
      <c r="J110" s="12" t="s">
        <v>439</v>
      </c>
      <c r="K110" s="55">
        <v>85201</v>
      </c>
      <c r="L110" s="31"/>
      <c r="M110" s="17"/>
      <c r="N110" s="19" t="s">
        <v>48</v>
      </c>
      <c r="O110" s="51" t="s">
        <v>473</v>
      </c>
      <c r="P110" s="17"/>
      <c r="Q110" s="17"/>
      <c r="R110" s="17"/>
      <c r="S110" s="56">
        <v>43490</v>
      </c>
      <c r="T110" s="19" t="s">
        <v>269</v>
      </c>
      <c r="U110" s="19" t="s">
        <v>270</v>
      </c>
      <c r="V110" s="17"/>
      <c r="W110" s="17"/>
      <c r="X110" s="17"/>
      <c r="Y110" s="17"/>
      <c r="Z110" s="17"/>
      <c r="AA110" s="17"/>
    </row>
    <row r="111" spans="1:27" ht="13" x14ac:dyDescent="0.15">
      <c r="A111" s="68" t="s">
        <v>474</v>
      </c>
      <c r="B111" s="12"/>
      <c r="C111" s="68"/>
      <c r="D111" s="17"/>
      <c r="E111" s="17"/>
      <c r="F111" s="19" t="s">
        <v>38</v>
      </c>
      <c r="G111" s="19" t="s">
        <v>42</v>
      </c>
      <c r="H111" s="21" t="s">
        <v>475</v>
      </c>
      <c r="I111" s="17"/>
      <c r="J111" s="25" t="s">
        <v>476</v>
      </c>
      <c r="K111" s="22" t="s">
        <v>477</v>
      </c>
      <c r="L111" s="22"/>
      <c r="M111" s="19"/>
      <c r="N111" s="19" t="s">
        <v>48</v>
      </c>
      <c r="O111" s="46" t="s">
        <v>478</v>
      </c>
      <c r="P111" s="17"/>
      <c r="Q111" s="17"/>
      <c r="R111" s="17"/>
      <c r="S111" s="24">
        <v>43172</v>
      </c>
      <c r="T111" s="21" t="s">
        <v>49</v>
      </c>
      <c r="U111" s="19" t="s">
        <v>68</v>
      </c>
      <c r="V111" s="33" t="s">
        <v>70</v>
      </c>
      <c r="W111" s="17"/>
      <c r="X111" s="17"/>
      <c r="Y111" s="17"/>
      <c r="Z111" s="17"/>
      <c r="AA111" s="17"/>
    </row>
    <row r="112" spans="1:27" ht="13" x14ac:dyDescent="0.15">
      <c r="A112" s="68" t="s">
        <v>479</v>
      </c>
      <c r="B112" s="25"/>
      <c r="C112" s="68"/>
      <c r="D112" s="17"/>
      <c r="E112" s="17"/>
      <c r="F112" s="19" t="s">
        <v>38</v>
      </c>
      <c r="G112" s="19" t="s">
        <v>55</v>
      </c>
      <c r="H112" s="26" t="s">
        <v>480</v>
      </c>
      <c r="I112" s="27"/>
      <c r="J112" s="19" t="s">
        <v>476</v>
      </c>
      <c r="K112" s="22" t="s">
        <v>481</v>
      </c>
      <c r="L112" s="22"/>
      <c r="M112" s="19"/>
      <c r="N112" s="19" t="s">
        <v>48</v>
      </c>
      <c r="O112" s="19"/>
      <c r="P112" s="19"/>
      <c r="Q112" s="29"/>
      <c r="R112" s="17"/>
      <c r="S112" s="24">
        <v>43172</v>
      </c>
      <c r="T112" s="21" t="s">
        <v>49</v>
      </c>
      <c r="U112" s="21" t="s">
        <v>50</v>
      </c>
      <c r="V112" s="19"/>
      <c r="W112" s="19" t="s">
        <v>51</v>
      </c>
      <c r="X112" s="17"/>
      <c r="Y112" s="17"/>
      <c r="Z112" s="17"/>
      <c r="AA112" s="17"/>
    </row>
    <row r="113" spans="1:27" ht="13" x14ac:dyDescent="0.15">
      <c r="A113" s="68" t="s">
        <v>482</v>
      </c>
      <c r="B113" s="12"/>
      <c r="C113" s="68" t="s">
        <v>362</v>
      </c>
      <c r="D113" s="17"/>
      <c r="E113" s="17"/>
      <c r="F113" s="19" t="s">
        <v>74</v>
      </c>
      <c r="G113" s="19" t="s">
        <v>55</v>
      </c>
      <c r="H113" s="21" t="s">
        <v>483</v>
      </c>
      <c r="I113" s="17"/>
      <c r="J113" s="19" t="s">
        <v>476</v>
      </c>
      <c r="K113" s="22" t="s">
        <v>477</v>
      </c>
      <c r="L113" s="31"/>
      <c r="M113" s="17"/>
      <c r="N113" s="19" t="s">
        <v>48</v>
      </c>
      <c r="O113" s="17"/>
      <c r="P113" s="17"/>
      <c r="Q113" s="17"/>
      <c r="R113" s="17"/>
      <c r="S113" s="24">
        <v>43172</v>
      </c>
      <c r="T113" s="21" t="s">
        <v>49</v>
      </c>
      <c r="U113" s="21" t="s">
        <v>50</v>
      </c>
      <c r="V113" s="17"/>
      <c r="W113" s="19" t="s">
        <v>51</v>
      </c>
      <c r="X113" s="17"/>
      <c r="Y113" s="17"/>
      <c r="Z113" s="17"/>
      <c r="AA113" s="17"/>
    </row>
    <row r="114" spans="1:27" ht="13" x14ac:dyDescent="0.15">
      <c r="A114" s="68" t="s">
        <v>484</v>
      </c>
      <c r="B114" s="12"/>
      <c r="C114" s="68"/>
      <c r="D114" s="17"/>
      <c r="E114" s="17"/>
      <c r="F114" s="19" t="s">
        <v>38</v>
      </c>
      <c r="G114" s="19" t="s">
        <v>55</v>
      </c>
      <c r="H114" s="26" t="s">
        <v>485</v>
      </c>
      <c r="I114" s="17"/>
      <c r="J114" s="19" t="s">
        <v>486</v>
      </c>
      <c r="K114" s="22" t="s">
        <v>487</v>
      </c>
      <c r="L114" s="31"/>
      <c r="M114" s="17"/>
      <c r="N114" s="19" t="s">
        <v>48</v>
      </c>
      <c r="O114" s="17"/>
      <c r="P114" s="17"/>
      <c r="Q114" s="17"/>
      <c r="R114" s="17"/>
      <c r="S114" s="24">
        <v>43172</v>
      </c>
      <c r="T114" s="21" t="s">
        <v>49</v>
      </c>
      <c r="U114" s="21" t="s">
        <v>50</v>
      </c>
      <c r="V114" s="17"/>
      <c r="W114" s="19" t="s">
        <v>51</v>
      </c>
      <c r="X114" s="17"/>
      <c r="Y114" s="17"/>
      <c r="Z114" s="17"/>
      <c r="AA114" s="17"/>
    </row>
    <row r="115" spans="1:27" ht="13" x14ac:dyDescent="0.15">
      <c r="A115" s="68" t="s">
        <v>488</v>
      </c>
      <c r="B115" s="12"/>
      <c r="C115" s="68"/>
      <c r="D115" s="17"/>
      <c r="E115" s="17"/>
      <c r="F115" s="19" t="s">
        <v>38</v>
      </c>
      <c r="G115" s="19" t="s">
        <v>55</v>
      </c>
      <c r="H115" s="21" t="s">
        <v>489</v>
      </c>
      <c r="I115" s="17"/>
      <c r="J115" s="19" t="s">
        <v>490</v>
      </c>
      <c r="K115" s="22" t="s">
        <v>491</v>
      </c>
      <c r="L115" s="22"/>
      <c r="M115" s="19"/>
      <c r="N115" s="19" t="s">
        <v>48</v>
      </c>
      <c r="O115" s="23"/>
      <c r="P115" s="17"/>
      <c r="Q115" s="17"/>
      <c r="R115" s="17"/>
      <c r="S115" s="24">
        <v>43172</v>
      </c>
      <c r="T115" s="21" t="s">
        <v>49</v>
      </c>
      <c r="U115" s="21" t="s">
        <v>50</v>
      </c>
      <c r="V115" s="19"/>
      <c r="W115" s="19" t="s">
        <v>51</v>
      </c>
      <c r="X115" s="17"/>
      <c r="Y115" s="17"/>
      <c r="Z115" s="17"/>
      <c r="AA115" s="17"/>
    </row>
    <row r="116" spans="1:27" ht="13" x14ac:dyDescent="0.15">
      <c r="A116" s="68" t="s">
        <v>492</v>
      </c>
      <c r="B116" s="12"/>
      <c r="C116" s="68"/>
      <c r="D116" s="17"/>
      <c r="E116" s="17"/>
      <c r="F116" s="19" t="s">
        <v>56</v>
      </c>
      <c r="G116" s="19" t="s">
        <v>56</v>
      </c>
      <c r="H116" s="21" t="s">
        <v>493</v>
      </c>
      <c r="I116" s="17"/>
      <c r="J116" s="19" t="s">
        <v>490</v>
      </c>
      <c r="K116" s="22" t="s">
        <v>491</v>
      </c>
      <c r="L116" s="22"/>
      <c r="M116" s="19"/>
      <c r="N116" s="19" t="s">
        <v>48</v>
      </c>
      <c r="O116" s="27"/>
      <c r="P116" s="17"/>
      <c r="Q116" s="17"/>
      <c r="R116" s="17"/>
      <c r="S116" s="24">
        <v>43172</v>
      </c>
      <c r="T116" s="21" t="s">
        <v>49</v>
      </c>
      <c r="U116" s="21" t="s">
        <v>50</v>
      </c>
      <c r="V116" s="19"/>
      <c r="W116" s="19" t="s">
        <v>51</v>
      </c>
      <c r="X116" s="17"/>
      <c r="Y116" s="17"/>
      <c r="Z116" s="17"/>
      <c r="AA116" s="17"/>
    </row>
    <row r="117" spans="1:27" ht="13" x14ac:dyDescent="0.15">
      <c r="A117" s="68" t="s">
        <v>494</v>
      </c>
      <c r="B117" s="44"/>
      <c r="C117" s="68" t="s">
        <v>62</v>
      </c>
      <c r="D117" s="17"/>
      <c r="E117" s="17"/>
      <c r="F117" s="19" t="s">
        <v>54</v>
      </c>
      <c r="G117" s="19" t="s">
        <v>56</v>
      </c>
      <c r="H117" s="17"/>
      <c r="I117" s="17"/>
      <c r="J117" s="19" t="s">
        <v>495</v>
      </c>
      <c r="K117" s="22" t="s">
        <v>496</v>
      </c>
      <c r="L117" s="31"/>
      <c r="M117" s="17"/>
      <c r="N117" s="19" t="s">
        <v>48</v>
      </c>
      <c r="O117" s="17"/>
      <c r="P117" s="17"/>
      <c r="Q117" s="17"/>
      <c r="R117" s="17"/>
      <c r="S117" s="24">
        <v>43172</v>
      </c>
      <c r="T117" s="21" t="s">
        <v>49</v>
      </c>
      <c r="U117" s="21" t="s">
        <v>50</v>
      </c>
      <c r="V117" s="17"/>
      <c r="W117" s="19" t="s">
        <v>51</v>
      </c>
      <c r="X117" s="17"/>
      <c r="Y117" s="17"/>
      <c r="Z117" s="17"/>
      <c r="AA117" s="17"/>
    </row>
    <row r="118" spans="1:27" ht="13" x14ac:dyDescent="0.15">
      <c r="A118" s="68" t="s">
        <v>497</v>
      </c>
      <c r="B118" s="12"/>
      <c r="C118" s="68"/>
      <c r="D118" s="17"/>
      <c r="E118" s="17"/>
      <c r="F118" s="19" t="s">
        <v>38</v>
      </c>
      <c r="G118" s="19" t="s">
        <v>55</v>
      </c>
      <c r="H118" s="26" t="s">
        <v>498</v>
      </c>
      <c r="I118" s="17"/>
      <c r="J118" s="19" t="s">
        <v>495</v>
      </c>
      <c r="K118" s="22" t="s">
        <v>496</v>
      </c>
      <c r="L118" s="31"/>
      <c r="M118" s="17"/>
      <c r="N118" s="19" t="s">
        <v>48</v>
      </c>
      <c r="O118" s="17"/>
      <c r="P118" s="17"/>
      <c r="Q118" s="17"/>
      <c r="R118" s="17"/>
      <c r="S118" s="24">
        <v>43172</v>
      </c>
      <c r="T118" s="21" t="s">
        <v>49</v>
      </c>
      <c r="U118" s="21" t="s">
        <v>50</v>
      </c>
      <c r="V118" s="17"/>
      <c r="W118" s="19" t="s">
        <v>51</v>
      </c>
      <c r="X118" s="17"/>
      <c r="Y118" s="17"/>
      <c r="Z118" s="17"/>
      <c r="AA118" s="17"/>
    </row>
    <row r="119" spans="1:27" ht="13" x14ac:dyDescent="0.15">
      <c r="A119" s="68" t="s">
        <v>499</v>
      </c>
      <c r="B119" s="44"/>
      <c r="C119" s="68"/>
      <c r="D119" s="17"/>
      <c r="E119" s="17"/>
      <c r="F119" s="19" t="s">
        <v>124</v>
      </c>
      <c r="G119" s="19" t="s">
        <v>42</v>
      </c>
      <c r="H119" s="26" t="s">
        <v>500</v>
      </c>
      <c r="I119" s="19" t="s">
        <v>501</v>
      </c>
      <c r="J119" s="19" t="s">
        <v>502</v>
      </c>
      <c r="K119" s="22" t="s">
        <v>503</v>
      </c>
      <c r="L119" s="31"/>
      <c r="M119" s="17"/>
      <c r="N119" s="19" t="s">
        <v>48</v>
      </c>
      <c r="O119" s="17"/>
      <c r="P119" s="17"/>
      <c r="Q119" s="17"/>
      <c r="R119" s="17"/>
      <c r="S119" s="24">
        <v>43172</v>
      </c>
      <c r="T119" s="21" t="s">
        <v>49</v>
      </c>
      <c r="U119" s="21" t="s">
        <v>50</v>
      </c>
      <c r="V119" s="17"/>
      <c r="W119" s="19" t="s">
        <v>51</v>
      </c>
      <c r="X119" s="17"/>
      <c r="Y119" s="17"/>
      <c r="Z119" s="17"/>
      <c r="AA119" s="17"/>
    </row>
    <row r="120" spans="1:27" ht="13" x14ac:dyDescent="0.15">
      <c r="A120" s="68" t="s">
        <v>504</v>
      </c>
      <c r="B120" s="12"/>
      <c r="C120" s="68"/>
      <c r="D120" s="17"/>
      <c r="E120" s="17"/>
      <c r="F120" s="19" t="s">
        <v>124</v>
      </c>
      <c r="G120" s="19" t="s">
        <v>55</v>
      </c>
      <c r="H120" s="26" t="s">
        <v>505</v>
      </c>
      <c r="I120" s="17"/>
      <c r="J120" s="19" t="s">
        <v>502</v>
      </c>
      <c r="K120" s="22" t="s">
        <v>503</v>
      </c>
      <c r="L120" s="22" t="s">
        <v>506</v>
      </c>
      <c r="M120" s="17"/>
      <c r="N120" s="19" t="s">
        <v>48</v>
      </c>
      <c r="O120" s="17"/>
      <c r="P120" s="17"/>
      <c r="Q120" s="17"/>
      <c r="R120" s="17"/>
      <c r="S120" s="24">
        <v>43172</v>
      </c>
      <c r="T120" s="21" t="s">
        <v>49</v>
      </c>
      <c r="U120" s="21" t="s">
        <v>50</v>
      </c>
      <c r="V120" s="17"/>
      <c r="W120" s="19" t="s">
        <v>51</v>
      </c>
      <c r="X120" s="17"/>
      <c r="Y120" s="17"/>
      <c r="Z120" s="17"/>
      <c r="AA120" s="17"/>
    </row>
    <row r="121" spans="1:27" ht="13" x14ac:dyDescent="0.15">
      <c r="A121" s="68" t="s">
        <v>507</v>
      </c>
      <c r="B121" s="12"/>
      <c r="C121" s="68"/>
      <c r="D121" s="17"/>
      <c r="E121" s="17"/>
      <c r="F121" s="19" t="s">
        <v>38</v>
      </c>
      <c r="G121" s="19" t="s">
        <v>55</v>
      </c>
      <c r="H121" s="26" t="s">
        <v>508</v>
      </c>
      <c r="I121" s="17"/>
      <c r="J121" s="19" t="s">
        <v>502</v>
      </c>
      <c r="K121" s="52" t="s">
        <v>503</v>
      </c>
      <c r="L121" s="31"/>
      <c r="M121" s="17"/>
      <c r="N121" s="19" t="s">
        <v>48</v>
      </c>
      <c r="O121" s="17"/>
      <c r="P121" s="17"/>
      <c r="Q121" s="17"/>
      <c r="R121" s="17"/>
      <c r="S121" s="24">
        <v>43172</v>
      </c>
      <c r="T121" s="21" t="s">
        <v>49</v>
      </c>
      <c r="U121" s="21" t="s">
        <v>50</v>
      </c>
      <c r="V121" s="17"/>
      <c r="W121" s="19" t="s">
        <v>51</v>
      </c>
      <c r="X121" s="17"/>
      <c r="Y121" s="17"/>
      <c r="Z121" s="17"/>
      <c r="AA121" s="17"/>
    </row>
    <row r="122" spans="1:27" ht="13" x14ac:dyDescent="0.15">
      <c r="A122" s="68" t="s">
        <v>509</v>
      </c>
      <c r="B122" s="12"/>
      <c r="C122" s="68"/>
      <c r="D122" s="17"/>
      <c r="E122" s="17"/>
      <c r="F122" s="19" t="s">
        <v>74</v>
      </c>
      <c r="G122" s="19" t="s">
        <v>55</v>
      </c>
      <c r="H122" s="21" t="s">
        <v>510</v>
      </c>
      <c r="I122" s="17"/>
      <c r="J122" s="19" t="s">
        <v>511</v>
      </c>
      <c r="K122" s="22" t="s">
        <v>512</v>
      </c>
      <c r="L122" s="31"/>
      <c r="M122" s="17"/>
      <c r="N122" s="19" t="s">
        <v>48</v>
      </c>
      <c r="O122" s="17"/>
      <c r="P122" s="17"/>
      <c r="Q122" s="17"/>
      <c r="R122" s="17"/>
      <c r="S122" s="24">
        <v>43172</v>
      </c>
      <c r="T122" s="21" t="s">
        <v>49</v>
      </c>
      <c r="U122" s="21" t="s">
        <v>50</v>
      </c>
      <c r="V122" s="17"/>
      <c r="W122" s="19" t="s">
        <v>51</v>
      </c>
      <c r="X122" s="17"/>
      <c r="Y122" s="17"/>
      <c r="Z122" s="17"/>
      <c r="AA122" s="17"/>
    </row>
    <row r="123" spans="1:27" ht="13" x14ac:dyDescent="0.15">
      <c r="A123" s="68" t="s">
        <v>513</v>
      </c>
      <c r="B123" s="12"/>
      <c r="C123" s="68"/>
      <c r="D123" s="17"/>
      <c r="E123" s="17"/>
      <c r="F123" s="19" t="s">
        <v>38</v>
      </c>
      <c r="G123" s="19" t="s">
        <v>42</v>
      </c>
      <c r="H123" s="21" t="s">
        <v>514</v>
      </c>
      <c r="I123" s="17"/>
      <c r="J123" s="19" t="s">
        <v>511</v>
      </c>
      <c r="K123" s="22" t="s">
        <v>512</v>
      </c>
      <c r="L123" s="31"/>
      <c r="M123" s="17"/>
      <c r="N123" s="19" t="s">
        <v>48</v>
      </c>
      <c r="O123" s="17"/>
      <c r="P123" s="17"/>
      <c r="Q123" s="17"/>
      <c r="R123" s="17"/>
      <c r="S123" s="24">
        <v>43172</v>
      </c>
      <c r="T123" s="21" t="s">
        <v>49</v>
      </c>
      <c r="U123" s="21" t="s">
        <v>50</v>
      </c>
      <c r="V123" s="17"/>
      <c r="W123" s="19" t="s">
        <v>51</v>
      </c>
      <c r="X123" s="17"/>
      <c r="Y123" s="17"/>
      <c r="Z123" s="17"/>
      <c r="AA123" s="17"/>
    </row>
    <row r="124" spans="1:27" ht="13" x14ac:dyDescent="0.15">
      <c r="A124" s="68" t="s">
        <v>515</v>
      </c>
      <c r="B124" s="25"/>
      <c r="C124" s="68"/>
      <c r="D124" s="17"/>
      <c r="E124" s="17"/>
      <c r="F124" s="19" t="s">
        <v>38</v>
      </c>
      <c r="G124" s="19" t="s">
        <v>42</v>
      </c>
      <c r="H124" s="19" t="s">
        <v>516</v>
      </c>
      <c r="I124" s="27"/>
      <c r="J124" s="25" t="s">
        <v>517</v>
      </c>
      <c r="K124" s="22" t="s">
        <v>518</v>
      </c>
      <c r="L124" s="22"/>
      <c r="M124" s="19"/>
      <c r="N124" s="19" t="s">
        <v>48</v>
      </c>
      <c r="O124" s="46" t="s">
        <v>519</v>
      </c>
      <c r="P124" s="19"/>
      <c r="Q124" s="29"/>
      <c r="R124" s="17"/>
      <c r="S124" s="24">
        <v>43172</v>
      </c>
      <c r="T124" s="21" t="s">
        <v>49</v>
      </c>
      <c r="U124" s="19" t="s">
        <v>68</v>
      </c>
      <c r="V124" s="33" t="s">
        <v>70</v>
      </c>
      <c r="W124" s="17"/>
      <c r="X124" s="17"/>
      <c r="Y124" s="17"/>
      <c r="Z124" s="17"/>
      <c r="AA124" s="17"/>
    </row>
    <row r="125" spans="1:27" ht="13" x14ac:dyDescent="0.15">
      <c r="A125" s="68" t="s">
        <v>520</v>
      </c>
      <c r="B125" s="12"/>
      <c r="C125" s="68"/>
      <c r="D125" s="17"/>
      <c r="E125" s="17"/>
      <c r="F125" s="19" t="s">
        <v>38</v>
      </c>
      <c r="G125" s="19" t="s">
        <v>55</v>
      </c>
      <c r="H125" s="26" t="s">
        <v>521</v>
      </c>
      <c r="I125" s="17"/>
      <c r="J125" s="19" t="s">
        <v>517</v>
      </c>
      <c r="K125" s="22" t="s">
        <v>522</v>
      </c>
      <c r="L125" s="31"/>
      <c r="M125" s="17"/>
      <c r="N125" s="19" t="s">
        <v>48</v>
      </c>
      <c r="O125" s="17"/>
      <c r="P125" s="17"/>
      <c r="Q125" s="17"/>
      <c r="R125" s="17"/>
      <c r="S125" s="24">
        <v>43172</v>
      </c>
      <c r="T125" s="21" t="s">
        <v>49</v>
      </c>
      <c r="U125" s="21" t="s">
        <v>50</v>
      </c>
      <c r="V125" s="17"/>
      <c r="W125" s="19" t="s">
        <v>51</v>
      </c>
      <c r="X125" s="17"/>
      <c r="Y125" s="17"/>
      <c r="Z125" s="17"/>
      <c r="AA125" s="17"/>
    </row>
    <row r="126" spans="1:27" ht="13" x14ac:dyDescent="0.15">
      <c r="A126" s="68" t="s">
        <v>523</v>
      </c>
      <c r="B126" s="12"/>
      <c r="C126" s="68" t="s">
        <v>362</v>
      </c>
      <c r="D126" s="17"/>
      <c r="E126" s="17"/>
      <c r="F126" s="19" t="s">
        <v>74</v>
      </c>
      <c r="G126" s="19" t="s">
        <v>55</v>
      </c>
      <c r="H126" s="21" t="s">
        <v>524</v>
      </c>
      <c r="I126" s="17"/>
      <c r="J126" s="19" t="s">
        <v>517</v>
      </c>
      <c r="K126" s="22" t="s">
        <v>522</v>
      </c>
      <c r="L126" s="31"/>
      <c r="M126" s="17"/>
      <c r="N126" s="19" t="s">
        <v>48</v>
      </c>
      <c r="O126" s="17"/>
      <c r="P126" s="17"/>
      <c r="Q126" s="17"/>
      <c r="R126" s="17"/>
      <c r="S126" s="24">
        <v>43172</v>
      </c>
      <c r="T126" s="21" t="s">
        <v>49</v>
      </c>
      <c r="U126" s="21" t="s">
        <v>50</v>
      </c>
      <c r="V126" s="17"/>
      <c r="W126" s="19" t="s">
        <v>51</v>
      </c>
      <c r="X126" s="17"/>
      <c r="Y126" s="17"/>
      <c r="Z126" s="17"/>
      <c r="AA126" s="17"/>
    </row>
    <row r="127" spans="1:27" ht="13" x14ac:dyDescent="0.15">
      <c r="A127" s="68" t="s">
        <v>525</v>
      </c>
      <c r="B127" s="12"/>
      <c r="C127" s="68" t="s">
        <v>520</v>
      </c>
      <c r="D127" s="17"/>
      <c r="E127" s="17"/>
      <c r="F127" s="19" t="s">
        <v>38</v>
      </c>
      <c r="G127" s="19" t="s">
        <v>55</v>
      </c>
      <c r="H127" s="21" t="s">
        <v>526</v>
      </c>
      <c r="I127" s="17"/>
      <c r="J127" s="19" t="s">
        <v>517</v>
      </c>
      <c r="K127" s="22" t="s">
        <v>522</v>
      </c>
      <c r="L127" s="31"/>
      <c r="M127" s="17"/>
      <c r="N127" s="19" t="s">
        <v>48</v>
      </c>
      <c r="O127" s="17"/>
      <c r="P127" s="17"/>
      <c r="Q127" s="17"/>
      <c r="R127" s="17"/>
      <c r="S127" s="24">
        <v>43172</v>
      </c>
      <c r="T127" s="21" t="s">
        <v>49</v>
      </c>
      <c r="U127" s="21" t="s">
        <v>50</v>
      </c>
      <c r="V127" s="17"/>
      <c r="W127" s="19" t="s">
        <v>51</v>
      </c>
      <c r="X127" s="17"/>
      <c r="Y127" s="17"/>
      <c r="Z127" s="17"/>
      <c r="AA127" s="17"/>
    </row>
    <row r="128" spans="1:27" ht="13" x14ac:dyDescent="0.15">
      <c r="A128" s="68" t="s">
        <v>527</v>
      </c>
      <c r="B128" s="43"/>
      <c r="C128" s="68"/>
      <c r="D128" s="17"/>
      <c r="E128" s="17"/>
      <c r="F128" s="19" t="s">
        <v>38</v>
      </c>
      <c r="G128" s="19" t="s">
        <v>42</v>
      </c>
      <c r="H128" s="19" t="s">
        <v>159</v>
      </c>
      <c r="I128" s="27"/>
      <c r="J128" s="25" t="s">
        <v>528</v>
      </c>
      <c r="K128" s="22" t="s">
        <v>345</v>
      </c>
      <c r="L128" s="22" t="s">
        <v>529</v>
      </c>
      <c r="M128" s="19"/>
      <c r="N128" s="19" t="s">
        <v>48</v>
      </c>
      <c r="O128" s="25"/>
      <c r="P128" s="19"/>
      <c r="Q128" s="29"/>
      <c r="R128" s="17"/>
      <c r="S128" s="24">
        <v>43172</v>
      </c>
      <c r="T128" s="21" t="s">
        <v>49</v>
      </c>
      <c r="U128" s="19" t="s">
        <v>68</v>
      </c>
      <c r="V128" s="33" t="s">
        <v>70</v>
      </c>
      <c r="W128" s="17"/>
      <c r="X128" s="17"/>
      <c r="Y128" s="17"/>
      <c r="Z128" s="17"/>
      <c r="AA128" s="17"/>
    </row>
    <row r="129" spans="1:27" ht="13" x14ac:dyDescent="0.15">
      <c r="A129" s="68" t="s">
        <v>530</v>
      </c>
      <c r="B129" s="44"/>
      <c r="C129" s="68"/>
      <c r="D129" s="17"/>
      <c r="E129" s="17"/>
      <c r="F129" s="19" t="s">
        <v>124</v>
      </c>
      <c r="G129" s="19" t="s">
        <v>55</v>
      </c>
      <c r="H129" s="26" t="s">
        <v>531</v>
      </c>
      <c r="I129" s="17"/>
      <c r="J129" s="19" t="s">
        <v>532</v>
      </c>
      <c r="K129" s="22" t="s">
        <v>533</v>
      </c>
      <c r="L129" s="31"/>
      <c r="M129" s="17"/>
      <c r="N129" s="19" t="s">
        <v>48</v>
      </c>
      <c r="O129" s="17"/>
      <c r="P129" s="17"/>
      <c r="Q129" s="17"/>
      <c r="R129" s="17"/>
      <c r="S129" s="24">
        <v>43172</v>
      </c>
      <c r="T129" s="21" t="s">
        <v>49</v>
      </c>
      <c r="U129" s="21" t="s">
        <v>50</v>
      </c>
      <c r="V129" s="17"/>
      <c r="W129" s="19" t="s">
        <v>51</v>
      </c>
      <c r="X129" s="17"/>
      <c r="Y129" s="17"/>
      <c r="Z129" s="17"/>
      <c r="AA129" s="17"/>
    </row>
    <row r="130" spans="1:27" ht="13" x14ac:dyDescent="0.15">
      <c r="A130" s="68" t="s">
        <v>534</v>
      </c>
      <c r="B130" s="12"/>
      <c r="C130" s="68" t="s">
        <v>62</v>
      </c>
      <c r="D130" s="17"/>
      <c r="E130" s="17"/>
      <c r="F130" s="19" t="s">
        <v>54</v>
      </c>
      <c r="G130" s="19" t="s">
        <v>56</v>
      </c>
      <c r="H130" s="21" t="s">
        <v>535</v>
      </c>
      <c r="I130" s="17"/>
      <c r="J130" s="19" t="s">
        <v>536</v>
      </c>
      <c r="K130" s="22" t="s">
        <v>537</v>
      </c>
      <c r="L130" s="31"/>
      <c r="M130" s="17"/>
      <c r="N130" s="19" t="s">
        <v>48</v>
      </c>
      <c r="O130" s="17"/>
      <c r="P130" s="17"/>
      <c r="Q130" s="17"/>
      <c r="R130" s="17"/>
      <c r="S130" s="24">
        <v>43172</v>
      </c>
      <c r="T130" s="21" t="s">
        <v>49</v>
      </c>
      <c r="U130" s="21" t="s">
        <v>50</v>
      </c>
      <c r="V130" s="17"/>
      <c r="W130" s="19" t="s">
        <v>51</v>
      </c>
      <c r="X130" s="17"/>
      <c r="Y130" s="17"/>
      <c r="Z130" s="17"/>
      <c r="AA130" s="17"/>
    </row>
    <row r="131" spans="1:27" ht="13" x14ac:dyDescent="0.15">
      <c r="A131" s="68" t="s">
        <v>538</v>
      </c>
      <c r="B131" s="44"/>
      <c r="C131" s="68" t="s">
        <v>343</v>
      </c>
      <c r="D131" s="17"/>
      <c r="E131" s="17"/>
      <c r="F131" s="19" t="s">
        <v>116</v>
      </c>
      <c r="G131" s="19" t="s">
        <v>55</v>
      </c>
      <c r="H131" s="21" t="s">
        <v>539</v>
      </c>
      <c r="I131" s="17"/>
      <c r="J131" s="19" t="s">
        <v>540</v>
      </c>
      <c r="K131" s="52" t="s">
        <v>541</v>
      </c>
      <c r="L131" s="22"/>
      <c r="M131" s="19"/>
      <c r="N131" s="19" t="s">
        <v>48</v>
      </c>
      <c r="O131" s="23"/>
      <c r="P131" s="17"/>
      <c r="Q131" s="17"/>
      <c r="R131" s="17"/>
      <c r="S131" s="24">
        <v>43172</v>
      </c>
      <c r="T131" s="21" t="s">
        <v>49</v>
      </c>
      <c r="U131" s="21" t="s">
        <v>50</v>
      </c>
      <c r="V131" s="19"/>
      <c r="W131" s="19" t="s">
        <v>51</v>
      </c>
      <c r="X131" s="17"/>
      <c r="Y131" s="17"/>
      <c r="Z131" s="17"/>
      <c r="AA131" s="17"/>
    </row>
    <row r="132" spans="1:27" ht="13" x14ac:dyDescent="0.15">
      <c r="A132" s="68" t="s">
        <v>542</v>
      </c>
      <c r="B132" s="44"/>
      <c r="C132" s="68"/>
      <c r="D132" s="17"/>
      <c r="E132" s="17"/>
      <c r="F132" s="19" t="s">
        <v>38</v>
      </c>
      <c r="G132" s="19" t="s">
        <v>55</v>
      </c>
      <c r="H132" s="21" t="s">
        <v>543</v>
      </c>
      <c r="I132" s="17"/>
      <c r="J132" s="25" t="s">
        <v>544</v>
      </c>
      <c r="K132" s="52" t="s">
        <v>545</v>
      </c>
      <c r="L132" s="22"/>
      <c r="M132" s="19"/>
      <c r="N132" s="19" t="s">
        <v>48</v>
      </c>
      <c r="O132" s="46" t="s">
        <v>546</v>
      </c>
      <c r="P132" s="17"/>
      <c r="Q132" s="17"/>
      <c r="R132" s="17"/>
      <c r="S132" s="24">
        <v>43172</v>
      </c>
      <c r="T132" s="21" t="s">
        <v>49</v>
      </c>
      <c r="U132" s="19" t="s">
        <v>68</v>
      </c>
      <c r="V132" s="33" t="s">
        <v>70</v>
      </c>
      <c r="W132" s="17"/>
      <c r="X132" s="17"/>
      <c r="Y132" s="17"/>
      <c r="Z132" s="17"/>
      <c r="AA132" s="17"/>
    </row>
    <row r="133" spans="1:27" ht="13" x14ac:dyDescent="0.15">
      <c r="A133" s="68" t="s">
        <v>547</v>
      </c>
      <c r="B133" s="12"/>
      <c r="C133" s="68"/>
      <c r="D133" s="17"/>
      <c r="E133" s="17"/>
      <c r="F133" s="19" t="s">
        <v>54</v>
      </c>
      <c r="G133" s="19" t="s">
        <v>55</v>
      </c>
      <c r="H133" s="21" t="s">
        <v>548</v>
      </c>
      <c r="I133" s="19" t="s">
        <v>549</v>
      </c>
      <c r="J133" s="19" t="s">
        <v>544</v>
      </c>
      <c r="K133" s="22" t="s">
        <v>545</v>
      </c>
      <c r="L133" s="22"/>
      <c r="M133" s="19"/>
      <c r="N133" s="19" t="s">
        <v>48</v>
      </c>
      <c r="O133" s="23"/>
      <c r="P133" s="17"/>
      <c r="Q133" s="17"/>
      <c r="R133" s="17"/>
      <c r="S133" s="24">
        <v>43172</v>
      </c>
      <c r="T133" s="21" t="s">
        <v>49</v>
      </c>
      <c r="U133" s="21" t="s">
        <v>50</v>
      </c>
      <c r="V133" s="19"/>
      <c r="W133" s="19" t="s">
        <v>51</v>
      </c>
      <c r="X133" s="17"/>
      <c r="Y133" s="17"/>
      <c r="Z133" s="17"/>
      <c r="AA133" s="17"/>
    </row>
    <row r="134" spans="1:27" ht="13" x14ac:dyDescent="0.15">
      <c r="A134" s="68" t="s">
        <v>550</v>
      </c>
      <c r="B134" s="12"/>
      <c r="C134" s="68"/>
      <c r="D134" s="17"/>
      <c r="E134" s="17"/>
      <c r="F134" s="19" t="s">
        <v>38</v>
      </c>
      <c r="G134" s="19" t="s">
        <v>55</v>
      </c>
      <c r="H134" s="21" t="s">
        <v>551</v>
      </c>
      <c r="I134" s="17"/>
      <c r="J134" s="19" t="s">
        <v>544</v>
      </c>
      <c r="K134" s="22" t="s">
        <v>541</v>
      </c>
      <c r="L134" s="22"/>
      <c r="M134" s="19"/>
      <c r="N134" s="19" t="s">
        <v>48</v>
      </c>
      <c r="O134" s="23"/>
      <c r="P134" s="17"/>
      <c r="Q134" s="17"/>
      <c r="R134" s="17"/>
      <c r="S134" s="24">
        <v>43172</v>
      </c>
      <c r="T134" s="21" t="s">
        <v>49</v>
      </c>
      <c r="U134" s="21" t="s">
        <v>50</v>
      </c>
      <c r="V134" s="19"/>
      <c r="W134" s="19" t="s">
        <v>51</v>
      </c>
      <c r="X134" s="17"/>
      <c r="Y134" s="17"/>
      <c r="Z134" s="17"/>
      <c r="AA134" s="17"/>
    </row>
    <row r="135" spans="1:27" ht="13" x14ac:dyDescent="0.15">
      <c r="A135" s="68" t="s">
        <v>552</v>
      </c>
      <c r="B135" s="12"/>
      <c r="C135" s="68"/>
      <c r="D135" s="17"/>
      <c r="E135" s="17"/>
      <c r="F135" s="19" t="s">
        <v>54</v>
      </c>
      <c r="G135" s="19" t="s">
        <v>55</v>
      </c>
      <c r="H135" s="19" t="s">
        <v>553</v>
      </c>
      <c r="I135" s="17"/>
      <c r="J135" s="19" t="s">
        <v>544</v>
      </c>
      <c r="K135" s="22" t="s">
        <v>545</v>
      </c>
      <c r="L135" s="22"/>
      <c r="M135" s="19"/>
      <c r="N135" s="19" t="s">
        <v>48</v>
      </c>
      <c r="O135" s="23"/>
      <c r="P135" s="17"/>
      <c r="Q135" s="17"/>
      <c r="R135" s="17"/>
      <c r="S135" s="24">
        <v>43172</v>
      </c>
      <c r="T135" s="21" t="s">
        <v>49</v>
      </c>
      <c r="U135" s="21" t="s">
        <v>50</v>
      </c>
      <c r="V135" s="19"/>
      <c r="W135" s="19" t="s">
        <v>51</v>
      </c>
      <c r="X135" s="17"/>
      <c r="Y135" s="17"/>
      <c r="Z135" s="17"/>
      <c r="AA135" s="17"/>
    </row>
    <row r="136" spans="1:27" ht="13" x14ac:dyDescent="0.15">
      <c r="A136" s="68" t="s">
        <v>554</v>
      </c>
      <c r="B136" s="12"/>
      <c r="C136" s="68" t="s">
        <v>555</v>
      </c>
      <c r="D136" s="17"/>
      <c r="E136" s="17"/>
      <c r="F136" s="19" t="s">
        <v>38</v>
      </c>
      <c r="G136" s="19" t="s">
        <v>55</v>
      </c>
      <c r="H136" s="26" t="s">
        <v>556</v>
      </c>
      <c r="I136" s="19" t="s">
        <v>557</v>
      </c>
      <c r="J136" s="19" t="s">
        <v>544</v>
      </c>
      <c r="K136" s="22" t="s">
        <v>545</v>
      </c>
      <c r="L136" s="22" t="s">
        <v>558</v>
      </c>
      <c r="M136" s="19"/>
      <c r="N136" s="19" t="s">
        <v>48</v>
      </c>
      <c r="O136" s="23"/>
      <c r="P136" s="17"/>
      <c r="Q136" s="17"/>
      <c r="R136" s="17"/>
      <c r="S136" s="24">
        <v>43172</v>
      </c>
      <c r="T136" s="21" t="s">
        <v>49</v>
      </c>
      <c r="U136" s="21" t="s">
        <v>50</v>
      </c>
      <c r="V136" s="19"/>
      <c r="W136" s="19" t="s">
        <v>51</v>
      </c>
      <c r="X136" s="17"/>
      <c r="Y136" s="17"/>
      <c r="Z136" s="17"/>
      <c r="AA136" s="17"/>
    </row>
    <row r="137" spans="1:27" ht="13" x14ac:dyDescent="0.15">
      <c r="A137" s="68" t="s">
        <v>559</v>
      </c>
      <c r="B137" s="12"/>
      <c r="C137" s="68"/>
      <c r="D137" s="17"/>
      <c r="E137" s="17"/>
      <c r="F137" s="19" t="s">
        <v>38</v>
      </c>
      <c r="G137" s="19" t="s">
        <v>55</v>
      </c>
      <c r="H137" s="19" t="s">
        <v>560</v>
      </c>
      <c r="I137" s="17"/>
      <c r="J137" s="19" t="s">
        <v>544</v>
      </c>
      <c r="K137" s="22" t="s">
        <v>541</v>
      </c>
      <c r="L137" s="22"/>
      <c r="M137" s="19"/>
      <c r="N137" s="19" t="s">
        <v>48</v>
      </c>
      <c r="O137" s="27"/>
      <c r="P137" s="17"/>
      <c r="Q137" s="17"/>
      <c r="R137" s="17"/>
      <c r="S137" s="24">
        <v>43172</v>
      </c>
      <c r="T137" s="21" t="s">
        <v>49</v>
      </c>
      <c r="U137" s="21" t="s">
        <v>50</v>
      </c>
      <c r="V137" s="19"/>
      <c r="W137" s="19" t="s">
        <v>51</v>
      </c>
      <c r="X137" s="17"/>
      <c r="Y137" s="17"/>
      <c r="Z137" s="17"/>
      <c r="AA137" s="17"/>
    </row>
    <row r="138" spans="1:27" ht="13" x14ac:dyDescent="0.15">
      <c r="A138" s="68" t="s">
        <v>561</v>
      </c>
      <c r="B138" s="12"/>
      <c r="C138" s="68"/>
      <c r="D138" s="17"/>
      <c r="E138" s="17"/>
      <c r="F138" s="19" t="s">
        <v>54</v>
      </c>
      <c r="G138" s="19" t="s">
        <v>55</v>
      </c>
      <c r="H138" s="21" t="s">
        <v>562</v>
      </c>
      <c r="I138" s="17"/>
      <c r="J138" s="19" t="s">
        <v>544</v>
      </c>
      <c r="K138" s="22" t="s">
        <v>545</v>
      </c>
      <c r="L138" s="22"/>
      <c r="M138" s="19"/>
      <c r="N138" s="19" t="s">
        <v>48</v>
      </c>
      <c r="O138" s="23"/>
      <c r="P138" s="17"/>
      <c r="Q138" s="17"/>
      <c r="R138" s="17"/>
      <c r="S138" s="24">
        <v>43172</v>
      </c>
      <c r="T138" s="21" t="s">
        <v>49</v>
      </c>
      <c r="U138" s="21" t="s">
        <v>50</v>
      </c>
      <c r="V138" s="19"/>
      <c r="W138" s="19" t="s">
        <v>51</v>
      </c>
      <c r="X138" s="17"/>
      <c r="Y138" s="17"/>
      <c r="Z138" s="17"/>
      <c r="AA138" s="17"/>
    </row>
    <row r="139" spans="1:27" ht="13" x14ac:dyDescent="0.15">
      <c r="A139" s="68" t="s">
        <v>563</v>
      </c>
      <c r="B139" s="25"/>
      <c r="C139" s="68" t="s">
        <v>564</v>
      </c>
      <c r="D139" s="17"/>
      <c r="E139" s="17"/>
      <c r="F139" s="19" t="s">
        <v>74</v>
      </c>
      <c r="G139" s="19" t="s">
        <v>55</v>
      </c>
      <c r="H139" s="21" t="s">
        <v>565</v>
      </c>
      <c r="I139" s="23" t="s">
        <v>566</v>
      </c>
      <c r="J139" s="19" t="s">
        <v>544</v>
      </c>
      <c r="K139" s="22" t="s">
        <v>541</v>
      </c>
      <c r="L139" s="22"/>
      <c r="M139" s="19"/>
      <c r="N139" s="19" t="s">
        <v>48</v>
      </c>
      <c r="O139" s="19"/>
      <c r="P139" s="19"/>
      <c r="Q139" s="29"/>
      <c r="R139" s="17"/>
      <c r="S139" s="24">
        <v>43172</v>
      </c>
      <c r="T139" s="21" t="s">
        <v>49</v>
      </c>
      <c r="U139" s="21" t="s">
        <v>50</v>
      </c>
      <c r="V139" s="19"/>
      <c r="W139" s="19" t="s">
        <v>51</v>
      </c>
      <c r="X139" s="17"/>
      <c r="Y139" s="17"/>
      <c r="Z139" s="17"/>
      <c r="AA139" s="17"/>
    </row>
    <row r="140" spans="1:27" ht="13" x14ac:dyDescent="0.15">
      <c r="A140" s="68" t="s">
        <v>567</v>
      </c>
      <c r="B140" s="12"/>
      <c r="C140" s="68"/>
      <c r="D140" s="17"/>
      <c r="E140" s="17"/>
      <c r="F140" s="19" t="s">
        <v>38</v>
      </c>
      <c r="G140" s="19" t="s">
        <v>55</v>
      </c>
      <c r="H140" s="21" t="s">
        <v>568</v>
      </c>
      <c r="I140" s="17"/>
      <c r="J140" s="25" t="s">
        <v>544</v>
      </c>
      <c r="K140" s="52" t="s">
        <v>541</v>
      </c>
      <c r="L140" s="22"/>
      <c r="M140" s="19"/>
      <c r="N140" s="19" t="s">
        <v>48</v>
      </c>
      <c r="O140" s="46" t="s">
        <v>569</v>
      </c>
      <c r="P140" s="17"/>
      <c r="Q140" s="17"/>
      <c r="R140" s="17"/>
      <c r="S140" s="24">
        <v>43172</v>
      </c>
      <c r="T140" s="21" t="s">
        <v>49</v>
      </c>
      <c r="U140" s="19" t="s">
        <v>68</v>
      </c>
      <c r="V140" s="33" t="s">
        <v>70</v>
      </c>
      <c r="W140" s="17"/>
      <c r="X140" s="17"/>
      <c r="Y140" s="17"/>
      <c r="Z140" s="17"/>
      <c r="AA140" s="17"/>
    </row>
    <row r="141" spans="1:27" ht="13" x14ac:dyDescent="0.15">
      <c r="A141" s="68" t="s">
        <v>555</v>
      </c>
      <c r="B141" s="12"/>
      <c r="C141" s="68"/>
      <c r="D141" s="17"/>
      <c r="E141" s="17"/>
      <c r="F141" s="19" t="s">
        <v>54</v>
      </c>
      <c r="G141" s="19" t="s">
        <v>55</v>
      </c>
      <c r="H141" s="21" t="s">
        <v>570</v>
      </c>
      <c r="I141" s="17"/>
      <c r="J141" s="19" t="s">
        <v>544</v>
      </c>
      <c r="K141" s="22" t="s">
        <v>545</v>
      </c>
      <c r="L141" s="22"/>
      <c r="M141" s="19"/>
      <c r="N141" s="19" t="s">
        <v>48</v>
      </c>
      <c r="O141" s="23"/>
      <c r="P141" s="17"/>
      <c r="Q141" s="17"/>
      <c r="R141" s="17"/>
      <c r="S141" s="24">
        <v>43172</v>
      </c>
      <c r="T141" s="21" t="s">
        <v>49</v>
      </c>
      <c r="U141" s="21" t="s">
        <v>50</v>
      </c>
      <c r="V141" s="19"/>
      <c r="W141" s="19" t="s">
        <v>51</v>
      </c>
      <c r="X141" s="17"/>
      <c r="Y141" s="17"/>
      <c r="Z141" s="17"/>
      <c r="AA141" s="17"/>
    </row>
    <row r="142" spans="1:27" ht="13" x14ac:dyDescent="0.15">
      <c r="A142" s="68" t="s">
        <v>136</v>
      </c>
      <c r="B142" s="12"/>
      <c r="C142" s="68"/>
      <c r="D142" s="17"/>
      <c r="E142" s="17"/>
      <c r="F142" s="19" t="s">
        <v>54</v>
      </c>
      <c r="G142" s="19" t="s">
        <v>55</v>
      </c>
      <c r="H142" s="21" t="s">
        <v>571</v>
      </c>
      <c r="I142" s="17"/>
      <c r="J142" s="19" t="s">
        <v>544</v>
      </c>
      <c r="K142" s="22" t="s">
        <v>545</v>
      </c>
      <c r="L142" s="22"/>
      <c r="M142" s="19"/>
      <c r="N142" s="19" t="s">
        <v>48</v>
      </c>
      <c r="O142" s="23"/>
      <c r="P142" s="17"/>
      <c r="Q142" s="17"/>
      <c r="R142" s="17"/>
      <c r="S142" s="24">
        <v>43172</v>
      </c>
      <c r="T142" s="21" t="s">
        <v>49</v>
      </c>
      <c r="U142" s="21" t="s">
        <v>50</v>
      </c>
      <c r="V142" s="19"/>
      <c r="W142" s="19" t="s">
        <v>51</v>
      </c>
      <c r="X142" s="17"/>
      <c r="Y142" s="17"/>
      <c r="Z142" s="17"/>
      <c r="AA142" s="17"/>
    </row>
    <row r="143" spans="1:27" ht="13" x14ac:dyDescent="0.15">
      <c r="A143" s="68" t="s">
        <v>572</v>
      </c>
      <c r="B143" s="12"/>
      <c r="C143" s="68" t="s">
        <v>555</v>
      </c>
      <c r="D143" s="17"/>
      <c r="E143" s="17"/>
      <c r="F143" s="19" t="s">
        <v>54</v>
      </c>
      <c r="G143" s="19" t="s">
        <v>55</v>
      </c>
      <c r="H143" s="21" t="s">
        <v>573</v>
      </c>
      <c r="I143" s="17"/>
      <c r="J143" s="19" t="s">
        <v>544</v>
      </c>
      <c r="K143" s="52" t="s">
        <v>574</v>
      </c>
      <c r="L143" s="22" t="s">
        <v>575</v>
      </c>
      <c r="M143" s="19"/>
      <c r="N143" s="19" t="s">
        <v>48</v>
      </c>
      <c r="O143" s="23"/>
      <c r="P143" s="17"/>
      <c r="Q143" s="17"/>
      <c r="R143" s="17"/>
      <c r="S143" s="24">
        <v>43172</v>
      </c>
      <c r="T143" s="21" t="s">
        <v>49</v>
      </c>
      <c r="U143" s="21" t="s">
        <v>50</v>
      </c>
      <c r="V143" s="19"/>
      <c r="W143" s="19" t="s">
        <v>51</v>
      </c>
      <c r="X143" s="17"/>
      <c r="Y143" s="17"/>
      <c r="Z143" s="17"/>
      <c r="AA143" s="17"/>
    </row>
    <row r="144" spans="1:27" ht="13" x14ac:dyDescent="0.15">
      <c r="A144" s="68" t="s">
        <v>576</v>
      </c>
      <c r="B144" s="12"/>
      <c r="C144" s="68"/>
      <c r="D144" s="17"/>
      <c r="E144" s="17"/>
      <c r="F144" s="19" t="s">
        <v>56</v>
      </c>
      <c r="G144" s="19" t="s">
        <v>42</v>
      </c>
      <c r="H144" s="21" t="s">
        <v>577</v>
      </c>
      <c r="I144" s="17"/>
      <c r="J144" s="19" t="s">
        <v>544</v>
      </c>
      <c r="K144" s="22" t="s">
        <v>578</v>
      </c>
      <c r="L144" s="22"/>
      <c r="M144" s="19"/>
      <c r="N144" s="19" t="s">
        <v>48</v>
      </c>
      <c r="O144" s="23"/>
      <c r="P144" s="17"/>
      <c r="Q144" s="17"/>
      <c r="R144" s="17"/>
      <c r="S144" s="24">
        <v>43172</v>
      </c>
      <c r="T144" s="21" t="s">
        <v>49</v>
      </c>
      <c r="U144" s="21" t="s">
        <v>50</v>
      </c>
      <c r="V144" s="19"/>
      <c r="W144" s="19" t="s">
        <v>51</v>
      </c>
      <c r="X144" s="17"/>
      <c r="Y144" s="17"/>
      <c r="Z144" s="17"/>
      <c r="AA144" s="17"/>
    </row>
    <row r="145" spans="1:27" ht="13" x14ac:dyDescent="0.15">
      <c r="A145" s="68" t="s">
        <v>579</v>
      </c>
      <c r="B145" s="12"/>
      <c r="C145" s="68"/>
      <c r="D145" s="17"/>
      <c r="E145" s="17"/>
      <c r="F145" s="19" t="s">
        <v>38</v>
      </c>
      <c r="G145" s="19" t="s">
        <v>55</v>
      </c>
      <c r="H145" s="21" t="s">
        <v>580</v>
      </c>
      <c r="I145" s="17"/>
      <c r="J145" s="25" t="s">
        <v>544</v>
      </c>
      <c r="K145" s="22" t="s">
        <v>541</v>
      </c>
      <c r="L145" s="22"/>
      <c r="M145" s="19"/>
      <c r="N145" s="19" t="s">
        <v>48</v>
      </c>
      <c r="O145" s="46" t="s">
        <v>581</v>
      </c>
      <c r="P145" s="17"/>
      <c r="Q145" s="17"/>
      <c r="R145" s="17"/>
      <c r="S145" s="24">
        <v>43172</v>
      </c>
      <c r="T145" s="21" t="s">
        <v>49</v>
      </c>
      <c r="U145" s="19" t="s">
        <v>68</v>
      </c>
      <c r="V145" s="33" t="s">
        <v>70</v>
      </c>
      <c r="W145" s="17"/>
      <c r="X145" s="17"/>
      <c r="Y145" s="17"/>
      <c r="Z145" s="17"/>
      <c r="AA145" s="17"/>
    </row>
    <row r="146" spans="1:27" ht="13" x14ac:dyDescent="0.15">
      <c r="A146" s="68" t="s">
        <v>582</v>
      </c>
      <c r="B146" s="43"/>
      <c r="C146" s="68"/>
      <c r="D146" s="17"/>
      <c r="E146" s="17"/>
      <c r="F146" s="19" t="s">
        <v>38</v>
      </c>
      <c r="G146" s="19" t="s">
        <v>55</v>
      </c>
      <c r="H146" s="26" t="s">
        <v>583</v>
      </c>
      <c r="I146" s="27"/>
      <c r="J146" s="19" t="s">
        <v>544</v>
      </c>
      <c r="K146" s="22" t="s">
        <v>541</v>
      </c>
      <c r="L146" s="22"/>
      <c r="M146" s="19"/>
      <c r="N146" s="19" t="s">
        <v>48</v>
      </c>
      <c r="O146" s="19"/>
      <c r="P146" s="19"/>
      <c r="Q146" s="29"/>
      <c r="R146" s="17"/>
      <c r="S146" s="24">
        <v>43172</v>
      </c>
      <c r="T146" s="21" t="s">
        <v>49</v>
      </c>
      <c r="U146" s="21" t="s">
        <v>50</v>
      </c>
      <c r="V146" s="19"/>
      <c r="W146" s="19" t="s">
        <v>51</v>
      </c>
      <c r="X146" s="17"/>
      <c r="Y146" s="17"/>
      <c r="Z146" s="17"/>
      <c r="AA146" s="17"/>
    </row>
    <row r="147" spans="1:27" ht="13" x14ac:dyDescent="0.15">
      <c r="A147" s="68" t="s">
        <v>584</v>
      </c>
      <c r="B147" s="43"/>
      <c r="C147" s="68"/>
      <c r="D147" s="53"/>
      <c r="E147" s="17"/>
      <c r="F147" s="19" t="s">
        <v>38</v>
      </c>
      <c r="G147" s="19" t="s">
        <v>55</v>
      </c>
      <c r="H147" s="26" t="s">
        <v>585</v>
      </c>
      <c r="I147" s="27"/>
      <c r="J147" s="19" t="s">
        <v>544</v>
      </c>
      <c r="K147" s="22" t="s">
        <v>586</v>
      </c>
      <c r="L147" s="22"/>
      <c r="M147" s="19"/>
      <c r="N147" s="19" t="s">
        <v>48</v>
      </c>
      <c r="O147" s="19"/>
      <c r="P147" s="19"/>
      <c r="Q147" s="29"/>
      <c r="R147" s="17"/>
      <c r="S147" s="24">
        <v>43172</v>
      </c>
      <c r="T147" s="21" t="s">
        <v>49</v>
      </c>
      <c r="U147" s="21" t="s">
        <v>50</v>
      </c>
      <c r="V147" s="19"/>
      <c r="W147" s="19" t="s">
        <v>51</v>
      </c>
      <c r="X147" s="17"/>
      <c r="Y147" s="17"/>
      <c r="Z147" s="17"/>
      <c r="AA147" s="17"/>
    </row>
    <row r="148" spans="1:27" ht="13" x14ac:dyDescent="0.15">
      <c r="A148" s="68" t="s">
        <v>587</v>
      </c>
      <c r="B148" s="68" t="s">
        <v>588</v>
      </c>
      <c r="C148" s="68"/>
      <c r="D148" s="17"/>
      <c r="E148" s="17"/>
      <c r="F148" s="19" t="s">
        <v>38</v>
      </c>
      <c r="G148" s="19" t="s">
        <v>55</v>
      </c>
      <c r="H148" s="21" t="s">
        <v>589</v>
      </c>
      <c r="I148" s="17"/>
      <c r="J148" s="25" t="s">
        <v>544</v>
      </c>
      <c r="K148" s="22" t="s">
        <v>574</v>
      </c>
      <c r="L148" s="22"/>
      <c r="M148" s="19"/>
      <c r="N148" s="19" t="s">
        <v>48</v>
      </c>
      <c r="O148" s="57" t="s">
        <v>590</v>
      </c>
      <c r="P148" s="17"/>
      <c r="Q148" s="17"/>
      <c r="R148" s="17"/>
      <c r="S148" s="24">
        <v>43172</v>
      </c>
      <c r="T148" s="21" t="s">
        <v>49</v>
      </c>
      <c r="U148" s="19" t="s">
        <v>68</v>
      </c>
      <c r="V148" s="33" t="s">
        <v>70</v>
      </c>
      <c r="W148" s="17"/>
      <c r="X148" s="17"/>
      <c r="Y148" s="17"/>
      <c r="Z148" s="17"/>
      <c r="AA148" s="17"/>
    </row>
    <row r="149" spans="1:27" ht="13" x14ac:dyDescent="0.15">
      <c r="A149" s="68" t="s">
        <v>591</v>
      </c>
      <c r="B149" s="12"/>
      <c r="C149" s="68"/>
      <c r="D149" s="17"/>
      <c r="E149" s="17"/>
      <c r="F149" s="19" t="s">
        <v>126</v>
      </c>
      <c r="G149" s="19" t="s">
        <v>55</v>
      </c>
      <c r="H149" s="29" t="s">
        <v>592</v>
      </c>
      <c r="I149" s="17"/>
      <c r="J149" s="19" t="s">
        <v>544</v>
      </c>
      <c r="K149" s="22" t="s">
        <v>586</v>
      </c>
      <c r="L149" s="31"/>
      <c r="M149" s="17"/>
      <c r="N149" s="19" t="s">
        <v>48</v>
      </c>
      <c r="O149" s="17"/>
      <c r="P149" s="17"/>
      <c r="Q149" s="17"/>
      <c r="R149" s="17"/>
      <c r="S149" s="24">
        <v>43172</v>
      </c>
      <c r="T149" s="21" t="s">
        <v>49</v>
      </c>
      <c r="U149" s="21" t="s">
        <v>50</v>
      </c>
      <c r="V149" s="17"/>
      <c r="W149" s="19" t="s">
        <v>51</v>
      </c>
      <c r="X149" s="17"/>
      <c r="Y149" s="17"/>
      <c r="Z149" s="17"/>
      <c r="AA149" s="17"/>
    </row>
    <row r="150" spans="1:27" ht="13" x14ac:dyDescent="0.15">
      <c r="A150" s="68" t="s">
        <v>593</v>
      </c>
      <c r="B150" s="12"/>
      <c r="C150" s="68" t="s">
        <v>594</v>
      </c>
      <c r="D150" s="17"/>
      <c r="E150" s="17"/>
      <c r="F150" s="19" t="s">
        <v>54</v>
      </c>
      <c r="G150" s="19" t="s">
        <v>55</v>
      </c>
      <c r="H150" s="21" t="s">
        <v>595</v>
      </c>
      <c r="I150" s="17"/>
      <c r="J150" s="19" t="s">
        <v>544</v>
      </c>
      <c r="K150" s="52" t="s">
        <v>596</v>
      </c>
      <c r="L150" s="31"/>
      <c r="M150" s="17"/>
      <c r="N150" s="19" t="s">
        <v>48</v>
      </c>
      <c r="O150" s="17"/>
      <c r="P150" s="17"/>
      <c r="Q150" s="17"/>
      <c r="R150" s="17"/>
      <c r="S150" s="24">
        <v>43172</v>
      </c>
      <c r="T150" s="21" t="s">
        <v>49</v>
      </c>
      <c r="U150" s="21" t="s">
        <v>50</v>
      </c>
      <c r="V150" s="17"/>
      <c r="W150" s="19" t="s">
        <v>51</v>
      </c>
      <c r="X150" s="17"/>
      <c r="Y150" s="17"/>
      <c r="Z150" s="17"/>
      <c r="AA150" s="17"/>
    </row>
    <row r="151" spans="1:27" ht="13" x14ac:dyDescent="0.15">
      <c r="A151" s="68" t="s">
        <v>597</v>
      </c>
      <c r="B151" s="12"/>
      <c r="C151" s="68"/>
      <c r="D151" s="17"/>
      <c r="E151" s="17"/>
      <c r="F151" s="19" t="s">
        <v>38</v>
      </c>
      <c r="G151" s="19" t="s">
        <v>55</v>
      </c>
      <c r="H151" s="21" t="s">
        <v>598</v>
      </c>
      <c r="I151" s="17"/>
      <c r="J151" s="25" t="s">
        <v>544</v>
      </c>
      <c r="K151" s="22" t="s">
        <v>541</v>
      </c>
      <c r="L151" s="22"/>
      <c r="M151" s="19"/>
      <c r="N151" s="19" t="s">
        <v>48</v>
      </c>
      <c r="O151" s="57" t="s">
        <v>599</v>
      </c>
      <c r="P151" s="17"/>
      <c r="Q151" s="17"/>
      <c r="R151" s="17"/>
      <c r="S151" s="24">
        <v>43172</v>
      </c>
      <c r="T151" s="21" t="s">
        <v>49</v>
      </c>
      <c r="U151" s="19" t="s">
        <v>68</v>
      </c>
      <c r="V151" s="33" t="s">
        <v>70</v>
      </c>
      <c r="W151" s="17"/>
      <c r="X151" s="17"/>
      <c r="Y151" s="17"/>
      <c r="Z151" s="17"/>
      <c r="AA151" s="17"/>
    </row>
    <row r="152" spans="1:27" ht="13" x14ac:dyDescent="0.15">
      <c r="A152" s="68" t="s">
        <v>600</v>
      </c>
      <c r="B152" s="12"/>
      <c r="C152" s="68"/>
      <c r="D152" s="17"/>
      <c r="E152" s="17"/>
      <c r="F152" s="19" t="s">
        <v>38</v>
      </c>
      <c r="G152" s="19" t="s">
        <v>55</v>
      </c>
      <c r="H152" s="19" t="s">
        <v>601</v>
      </c>
      <c r="I152" s="17"/>
      <c r="J152" s="25" t="s">
        <v>544</v>
      </c>
      <c r="K152" s="22" t="s">
        <v>541</v>
      </c>
      <c r="L152" s="22"/>
      <c r="M152" s="19"/>
      <c r="N152" s="19" t="s">
        <v>48</v>
      </c>
      <c r="O152" s="30" t="s">
        <v>602</v>
      </c>
      <c r="P152" s="17"/>
      <c r="Q152" s="17"/>
      <c r="R152" s="17"/>
      <c r="S152" s="24">
        <v>43172</v>
      </c>
      <c r="T152" s="21" t="s">
        <v>49</v>
      </c>
      <c r="U152" s="19" t="s">
        <v>68</v>
      </c>
      <c r="V152" s="33" t="s">
        <v>70</v>
      </c>
      <c r="W152" s="17"/>
      <c r="X152" s="17"/>
      <c r="Y152" s="17"/>
      <c r="Z152" s="17"/>
      <c r="AA152" s="17"/>
    </row>
    <row r="153" spans="1:27" ht="13" x14ac:dyDescent="0.15">
      <c r="A153" s="68" t="s">
        <v>603</v>
      </c>
      <c r="B153" s="44"/>
      <c r="C153" s="68" t="s">
        <v>555</v>
      </c>
      <c r="D153" s="17"/>
      <c r="E153" s="17"/>
      <c r="F153" s="19" t="s">
        <v>54</v>
      </c>
      <c r="G153" s="19" t="s">
        <v>55</v>
      </c>
      <c r="H153" s="21" t="s">
        <v>604</v>
      </c>
      <c r="I153" s="17"/>
      <c r="J153" s="19" t="s">
        <v>544</v>
      </c>
      <c r="K153" s="22" t="s">
        <v>545</v>
      </c>
      <c r="L153" s="22"/>
      <c r="M153" s="19"/>
      <c r="N153" s="19" t="s">
        <v>48</v>
      </c>
      <c r="O153" s="23"/>
      <c r="P153" s="17"/>
      <c r="Q153" s="17"/>
      <c r="R153" s="17"/>
      <c r="S153" s="24">
        <v>43172</v>
      </c>
      <c r="T153" s="21" t="s">
        <v>49</v>
      </c>
      <c r="U153" s="21" t="s">
        <v>50</v>
      </c>
      <c r="V153" s="19"/>
      <c r="W153" s="19" t="s">
        <v>51</v>
      </c>
      <c r="X153" s="17"/>
      <c r="Y153" s="17"/>
      <c r="Z153" s="17"/>
      <c r="AA153" s="17"/>
    </row>
    <row r="154" spans="1:27" ht="13" x14ac:dyDescent="0.15">
      <c r="A154" s="68" t="s">
        <v>605</v>
      </c>
      <c r="B154" s="12"/>
      <c r="C154" s="68" t="s">
        <v>343</v>
      </c>
      <c r="D154" s="17"/>
      <c r="E154" s="17"/>
      <c r="F154" s="19" t="s">
        <v>116</v>
      </c>
      <c r="G154" s="19" t="s">
        <v>55</v>
      </c>
      <c r="H154" s="21" t="s">
        <v>606</v>
      </c>
      <c r="I154" s="19" t="s">
        <v>607</v>
      </c>
      <c r="J154" s="19" t="s">
        <v>544</v>
      </c>
      <c r="K154" s="22" t="s">
        <v>608</v>
      </c>
      <c r="L154" s="22"/>
      <c r="M154" s="19"/>
      <c r="N154" s="19" t="s">
        <v>48</v>
      </c>
      <c r="O154" s="23"/>
      <c r="P154" s="17"/>
      <c r="Q154" s="17"/>
      <c r="R154" s="17"/>
      <c r="S154" s="24">
        <v>43172</v>
      </c>
      <c r="T154" s="21" t="s">
        <v>49</v>
      </c>
      <c r="U154" s="21" t="s">
        <v>50</v>
      </c>
      <c r="V154" s="19"/>
      <c r="W154" s="19" t="s">
        <v>51</v>
      </c>
      <c r="X154" s="17"/>
      <c r="Y154" s="17"/>
      <c r="Z154" s="17"/>
      <c r="AA154" s="17"/>
    </row>
    <row r="155" spans="1:27" ht="13" x14ac:dyDescent="0.15">
      <c r="A155" s="68" t="s">
        <v>609</v>
      </c>
      <c r="B155" s="44"/>
      <c r="C155" s="68" t="s">
        <v>597</v>
      </c>
      <c r="D155" s="17"/>
      <c r="E155" s="17"/>
      <c r="F155" s="19" t="s">
        <v>38</v>
      </c>
      <c r="G155" s="19" t="s">
        <v>55</v>
      </c>
      <c r="H155" s="21" t="s">
        <v>610</v>
      </c>
      <c r="I155" s="17"/>
      <c r="J155" s="19" t="s">
        <v>544</v>
      </c>
      <c r="K155" s="22" t="s">
        <v>541</v>
      </c>
      <c r="L155" s="31"/>
      <c r="M155" s="17"/>
      <c r="N155" s="19" t="s">
        <v>48</v>
      </c>
      <c r="O155" s="17"/>
      <c r="P155" s="17"/>
      <c r="Q155" s="17"/>
      <c r="R155" s="17"/>
      <c r="S155" s="24">
        <v>43172</v>
      </c>
      <c r="T155" s="21" t="s">
        <v>49</v>
      </c>
      <c r="U155" s="21" t="s">
        <v>50</v>
      </c>
      <c r="V155" s="17"/>
      <c r="W155" s="19" t="s">
        <v>51</v>
      </c>
      <c r="X155" s="17"/>
      <c r="Y155" s="17"/>
      <c r="Z155" s="17"/>
      <c r="AA155" s="17"/>
    </row>
    <row r="156" spans="1:27" ht="13" x14ac:dyDescent="0.15">
      <c r="A156" s="68" t="s">
        <v>611</v>
      </c>
      <c r="B156" s="25"/>
      <c r="C156" s="68"/>
      <c r="D156" s="17"/>
      <c r="E156" s="17"/>
      <c r="F156" s="19" t="s">
        <v>38</v>
      </c>
      <c r="G156" s="19" t="s">
        <v>55</v>
      </c>
      <c r="H156" s="19" t="s">
        <v>612</v>
      </c>
      <c r="I156" s="23" t="s">
        <v>613</v>
      </c>
      <c r="J156" s="25" t="s">
        <v>544</v>
      </c>
      <c r="K156" s="22" t="s">
        <v>541</v>
      </c>
      <c r="L156" s="22"/>
      <c r="M156" s="19"/>
      <c r="N156" s="19" t="s">
        <v>48</v>
      </c>
      <c r="O156" s="25"/>
      <c r="P156" s="19"/>
      <c r="Q156" s="29"/>
      <c r="R156" s="17"/>
      <c r="S156" s="24">
        <v>43172</v>
      </c>
      <c r="T156" s="21" t="s">
        <v>49</v>
      </c>
      <c r="U156" s="19" t="s">
        <v>68</v>
      </c>
      <c r="V156" s="33" t="s">
        <v>70</v>
      </c>
      <c r="W156" s="19"/>
      <c r="X156" s="17"/>
      <c r="Y156" s="17"/>
      <c r="Z156" s="17"/>
      <c r="AA156" s="17"/>
    </row>
    <row r="157" spans="1:27" ht="13" x14ac:dyDescent="0.15">
      <c r="A157" s="68" t="s">
        <v>614</v>
      </c>
      <c r="B157" s="12"/>
      <c r="C157" s="68"/>
      <c r="D157" s="17"/>
      <c r="E157" s="17"/>
      <c r="F157" s="19" t="s">
        <v>54</v>
      </c>
      <c r="G157" s="19" t="s">
        <v>55</v>
      </c>
      <c r="H157" s="26" t="s">
        <v>615</v>
      </c>
      <c r="I157" s="17"/>
      <c r="J157" s="19" t="s">
        <v>544</v>
      </c>
      <c r="K157" s="22" t="s">
        <v>616</v>
      </c>
      <c r="L157" s="31"/>
      <c r="M157" s="17"/>
      <c r="N157" s="19" t="s">
        <v>48</v>
      </c>
      <c r="O157" s="17"/>
      <c r="P157" s="17"/>
      <c r="Q157" s="17"/>
      <c r="R157" s="17"/>
      <c r="S157" s="24">
        <v>43172</v>
      </c>
      <c r="T157" s="21" t="s">
        <v>49</v>
      </c>
      <c r="U157" s="21" t="s">
        <v>50</v>
      </c>
      <c r="V157" s="17"/>
      <c r="W157" s="19" t="s">
        <v>51</v>
      </c>
      <c r="X157" s="17"/>
      <c r="Y157" s="17"/>
      <c r="Z157" s="17"/>
      <c r="AA157" s="17"/>
    </row>
    <row r="158" spans="1:27" ht="13" x14ac:dyDescent="0.15">
      <c r="A158" s="68" t="s">
        <v>617</v>
      </c>
      <c r="B158" s="43"/>
      <c r="C158" s="68"/>
      <c r="D158" s="19"/>
      <c r="E158" s="19"/>
      <c r="F158" s="19" t="s">
        <v>38</v>
      </c>
      <c r="G158" s="19" t="s">
        <v>55</v>
      </c>
      <c r="H158" s="19" t="s">
        <v>618</v>
      </c>
      <c r="I158" s="27"/>
      <c r="J158" s="25" t="s">
        <v>544</v>
      </c>
      <c r="K158" s="22" t="s">
        <v>619</v>
      </c>
      <c r="L158" s="22"/>
      <c r="M158" s="19"/>
      <c r="N158" s="19" t="s">
        <v>48</v>
      </c>
      <c r="O158" s="46" t="s">
        <v>620</v>
      </c>
      <c r="P158" s="19"/>
      <c r="Q158" s="29"/>
      <c r="R158" s="17"/>
      <c r="S158" s="24">
        <v>43172</v>
      </c>
      <c r="T158" s="21" t="s">
        <v>49</v>
      </c>
      <c r="U158" s="19" t="s">
        <v>68</v>
      </c>
      <c r="V158" s="33" t="s">
        <v>70</v>
      </c>
      <c r="W158" s="19"/>
      <c r="X158" s="17"/>
      <c r="Y158" s="17"/>
      <c r="Z158" s="17"/>
      <c r="AA158" s="17"/>
    </row>
    <row r="159" spans="1:27" ht="13" x14ac:dyDescent="0.15">
      <c r="A159" s="68" t="s">
        <v>621</v>
      </c>
      <c r="B159" s="12"/>
      <c r="C159" s="68"/>
      <c r="D159" s="17"/>
      <c r="E159" s="17"/>
      <c r="F159" s="19" t="s">
        <v>38</v>
      </c>
      <c r="G159" s="19" t="s">
        <v>55</v>
      </c>
      <c r="H159" s="26" t="s">
        <v>622</v>
      </c>
      <c r="I159" s="17"/>
      <c r="J159" s="19" t="s">
        <v>544</v>
      </c>
      <c r="K159" s="22" t="s">
        <v>623</v>
      </c>
      <c r="L159" s="31"/>
      <c r="M159" s="17"/>
      <c r="N159" s="19" t="s">
        <v>48</v>
      </c>
      <c r="O159" s="17"/>
      <c r="P159" s="17"/>
      <c r="Q159" s="17"/>
      <c r="R159" s="17"/>
      <c r="S159" s="24">
        <v>43172</v>
      </c>
      <c r="T159" s="21" t="s">
        <v>49</v>
      </c>
      <c r="U159" s="21" t="s">
        <v>50</v>
      </c>
      <c r="V159" s="17"/>
      <c r="W159" s="19" t="s">
        <v>51</v>
      </c>
      <c r="X159" s="17"/>
      <c r="Y159" s="17"/>
      <c r="Z159" s="17"/>
      <c r="AA159" s="17"/>
    </row>
    <row r="160" spans="1:27" ht="13" x14ac:dyDescent="0.15">
      <c r="A160" s="68" t="s">
        <v>624</v>
      </c>
      <c r="B160" s="25"/>
      <c r="C160" s="68"/>
      <c r="D160" s="17"/>
      <c r="E160" s="17"/>
      <c r="F160" s="19" t="s">
        <v>38</v>
      </c>
      <c r="G160" s="19" t="s">
        <v>55</v>
      </c>
      <c r="H160" s="19" t="s">
        <v>625</v>
      </c>
      <c r="I160" s="27"/>
      <c r="J160" s="25" t="s">
        <v>544</v>
      </c>
      <c r="K160" s="22" t="s">
        <v>626</v>
      </c>
      <c r="L160" s="22"/>
      <c r="M160" s="19"/>
      <c r="N160" s="19" t="s">
        <v>48</v>
      </c>
      <c r="O160" s="57" t="s">
        <v>627</v>
      </c>
      <c r="P160" s="19"/>
      <c r="Q160" s="29"/>
      <c r="R160" s="17"/>
      <c r="S160" s="24">
        <v>43172</v>
      </c>
      <c r="T160" s="21" t="s">
        <v>49</v>
      </c>
      <c r="U160" s="19" t="s">
        <v>68</v>
      </c>
      <c r="V160" s="33" t="s">
        <v>70</v>
      </c>
      <c r="W160" s="17"/>
      <c r="X160" s="17"/>
      <c r="Y160" s="17"/>
      <c r="Z160" s="17"/>
      <c r="AA160" s="17"/>
    </row>
    <row r="161" spans="1:27" ht="13" x14ac:dyDescent="0.15">
      <c r="A161" s="68" t="s">
        <v>628</v>
      </c>
      <c r="B161" s="44"/>
      <c r="C161" s="68" t="s">
        <v>457</v>
      </c>
      <c r="D161" s="17"/>
      <c r="E161" s="17"/>
      <c r="F161" s="19" t="s">
        <v>116</v>
      </c>
      <c r="G161" s="19" t="s">
        <v>55</v>
      </c>
      <c r="H161" s="21" t="s">
        <v>629</v>
      </c>
      <c r="I161" s="17"/>
      <c r="J161" s="19" t="s">
        <v>544</v>
      </c>
      <c r="K161" s="22" t="s">
        <v>630</v>
      </c>
      <c r="L161" s="31"/>
      <c r="M161" s="17"/>
      <c r="N161" s="19" t="s">
        <v>48</v>
      </c>
      <c r="O161" s="17"/>
      <c r="P161" s="17"/>
      <c r="Q161" s="17"/>
      <c r="R161" s="17"/>
      <c r="S161" s="24">
        <v>43172</v>
      </c>
      <c r="T161" s="21" t="s">
        <v>49</v>
      </c>
      <c r="U161" s="21" t="s">
        <v>50</v>
      </c>
      <c r="V161" s="17"/>
      <c r="W161" s="19" t="s">
        <v>51</v>
      </c>
      <c r="X161" s="17"/>
      <c r="Y161" s="17"/>
      <c r="Z161" s="17"/>
      <c r="AA161" s="17"/>
    </row>
    <row r="162" spans="1:27" ht="13" x14ac:dyDescent="0.15">
      <c r="A162" s="68" t="s">
        <v>631</v>
      </c>
      <c r="B162" s="25"/>
      <c r="C162" s="68"/>
      <c r="D162" s="17"/>
      <c r="E162" s="17"/>
      <c r="F162" s="19" t="s">
        <v>38</v>
      </c>
      <c r="G162" s="19" t="s">
        <v>55</v>
      </c>
      <c r="H162" s="19" t="s">
        <v>632</v>
      </c>
      <c r="I162" s="27"/>
      <c r="J162" s="25" t="s">
        <v>544</v>
      </c>
      <c r="K162" s="22" t="s">
        <v>586</v>
      </c>
      <c r="L162" s="22"/>
      <c r="M162" s="19"/>
      <c r="N162" s="19" t="s">
        <v>48</v>
      </c>
      <c r="O162" s="46" t="s">
        <v>633</v>
      </c>
      <c r="P162" s="19"/>
      <c r="Q162" s="29"/>
      <c r="R162" s="17"/>
      <c r="S162" s="24">
        <v>43172</v>
      </c>
      <c r="T162" s="21" t="s">
        <v>49</v>
      </c>
      <c r="U162" s="19" t="s">
        <v>68</v>
      </c>
      <c r="V162" s="33" t="s">
        <v>70</v>
      </c>
      <c r="W162" s="17"/>
      <c r="X162" s="17"/>
      <c r="Y162" s="17"/>
      <c r="Z162" s="17"/>
      <c r="AA162" s="17"/>
    </row>
    <row r="163" spans="1:27" ht="13" x14ac:dyDescent="0.15">
      <c r="A163" s="68" t="s">
        <v>634</v>
      </c>
      <c r="B163" s="43"/>
      <c r="C163" s="68"/>
      <c r="D163" s="21"/>
      <c r="E163" s="21"/>
      <c r="F163" s="19" t="s">
        <v>38</v>
      </c>
      <c r="G163" s="19" t="s">
        <v>55</v>
      </c>
      <c r="H163" s="19" t="s">
        <v>635</v>
      </c>
      <c r="I163" s="27"/>
      <c r="J163" s="25" t="s">
        <v>544</v>
      </c>
      <c r="K163" s="22" t="s">
        <v>541</v>
      </c>
      <c r="L163" s="22"/>
      <c r="M163" s="19"/>
      <c r="N163" s="19" t="s">
        <v>48</v>
      </c>
      <c r="O163" s="57" t="s">
        <v>636</v>
      </c>
      <c r="P163" s="19"/>
      <c r="Q163" s="29"/>
      <c r="R163" s="17"/>
      <c r="S163" s="24">
        <v>43172</v>
      </c>
      <c r="T163" s="21" t="s">
        <v>49</v>
      </c>
      <c r="U163" s="19" t="s">
        <v>68</v>
      </c>
      <c r="V163" s="33" t="s">
        <v>70</v>
      </c>
      <c r="W163" s="17"/>
      <c r="X163" s="17"/>
      <c r="Y163" s="17"/>
      <c r="Z163" s="17"/>
      <c r="AA163" s="17"/>
    </row>
    <row r="164" spans="1:27" ht="13" x14ac:dyDescent="0.15">
      <c r="A164" s="68" t="s">
        <v>637</v>
      </c>
      <c r="B164" s="12"/>
      <c r="C164" s="68"/>
      <c r="D164" s="17"/>
      <c r="E164" s="17"/>
      <c r="F164" s="19" t="s">
        <v>38</v>
      </c>
      <c r="G164" s="19" t="s">
        <v>55</v>
      </c>
      <c r="H164" s="26" t="s">
        <v>638</v>
      </c>
      <c r="I164" s="17"/>
      <c r="J164" s="19" t="s">
        <v>544</v>
      </c>
      <c r="K164" s="22" t="s">
        <v>639</v>
      </c>
      <c r="L164" s="31"/>
      <c r="M164" s="17"/>
      <c r="N164" s="19" t="s">
        <v>48</v>
      </c>
      <c r="O164" s="17"/>
      <c r="P164" s="17"/>
      <c r="Q164" s="17"/>
      <c r="R164" s="17"/>
      <c r="S164" s="24">
        <v>43172</v>
      </c>
      <c r="T164" s="21" t="s">
        <v>49</v>
      </c>
      <c r="U164" s="21" t="s">
        <v>50</v>
      </c>
      <c r="V164" s="17"/>
      <c r="W164" s="19" t="s">
        <v>51</v>
      </c>
      <c r="X164" s="17"/>
      <c r="Y164" s="17"/>
      <c r="Z164" s="17"/>
      <c r="AA164" s="17"/>
    </row>
    <row r="165" spans="1:27" ht="13" x14ac:dyDescent="0.15">
      <c r="A165" s="68" t="s">
        <v>640</v>
      </c>
      <c r="B165" s="12"/>
      <c r="C165" s="68" t="s">
        <v>641</v>
      </c>
      <c r="D165" s="17"/>
      <c r="E165" s="17"/>
      <c r="F165" s="19" t="s">
        <v>54</v>
      </c>
      <c r="G165" s="19" t="s">
        <v>55</v>
      </c>
      <c r="H165" s="21" t="s">
        <v>642</v>
      </c>
      <c r="I165" s="19" t="s">
        <v>643</v>
      </c>
      <c r="J165" s="19" t="s">
        <v>544</v>
      </c>
      <c r="K165" s="22" t="s">
        <v>616</v>
      </c>
      <c r="L165" s="22" t="s">
        <v>644</v>
      </c>
      <c r="M165" s="17"/>
      <c r="N165" s="19" t="s">
        <v>48</v>
      </c>
      <c r="O165" s="17"/>
      <c r="P165" s="17"/>
      <c r="Q165" s="17"/>
      <c r="R165" s="17"/>
      <c r="S165" s="24">
        <v>43172</v>
      </c>
      <c r="T165" s="21" t="s">
        <v>49</v>
      </c>
      <c r="U165" s="21" t="s">
        <v>50</v>
      </c>
      <c r="V165" s="17"/>
      <c r="W165" s="19" t="s">
        <v>51</v>
      </c>
      <c r="X165" s="17"/>
      <c r="Y165" s="17"/>
      <c r="Z165" s="17"/>
      <c r="AA165" s="17"/>
    </row>
    <row r="166" spans="1:27" ht="13" x14ac:dyDescent="0.15">
      <c r="A166" s="68" t="s">
        <v>645</v>
      </c>
      <c r="B166" s="12"/>
      <c r="C166" s="68" t="s">
        <v>457</v>
      </c>
      <c r="D166" s="17"/>
      <c r="E166" s="17"/>
      <c r="F166" s="19" t="s">
        <v>116</v>
      </c>
      <c r="G166" s="19" t="s">
        <v>55</v>
      </c>
      <c r="H166" s="21" t="s">
        <v>646</v>
      </c>
      <c r="I166" s="17"/>
      <c r="J166" s="19" t="s">
        <v>544</v>
      </c>
      <c r="K166" s="22" t="s">
        <v>647</v>
      </c>
      <c r="L166" s="31"/>
      <c r="M166" s="17"/>
      <c r="N166" s="19" t="s">
        <v>48</v>
      </c>
      <c r="O166" s="17"/>
      <c r="P166" s="17"/>
      <c r="Q166" s="17"/>
      <c r="R166" s="17"/>
      <c r="S166" s="24">
        <v>43172</v>
      </c>
      <c r="T166" s="21" t="s">
        <v>49</v>
      </c>
      <c r="U166" s="21" t="s">
        <v>50</v>
      </c>
      <c r="V166" s="17"/>
      <c r="W166" s="19" t="s">
        <v>51</v>
      </c>
      <c r="X166" s="17"/>
      <c r="Y166" s="17"/>
      <c r="Z166" s="17"/>
      <c r="AA166" s="17"/>
    </row>
    <row r="167" spans="1:27" ht="13" x14ac:dyDescent="0.15">
      <c r="A167" s="68" t="s">
        <v>648</v>
      </c>
      <c r="B167" s="12"/>
      <c r="C167" s="68"/>
      <c r="D167" s="17"/>
      <c r="E167" s="17"/>
      <c r="F167" s="19" t="s">
        <v>38</v>
      </c>
      <c r="G167" s="19" t="s">
        <v>55</v>
      </c>
      <c r="H167" s="26" t="s">
        <v>649</v>
      </c>
      <c r="I167" s="26" t="s">
        <v>650</v>
      </c>
      <c r="J167" s="19" t="s">
        <v>544</v>
      </c>
      <c r="K167" s="22" t="s">
        <v>616</v>
      </c>
      <c r="L167" s="31"/>
      <c r="M167" s="17"/>
      <c r="N167" s="19" t="s">
        <v>48</v>
      </c>
      <c r="O167" s="17"/>
      <c r="P167" s="17"/>
      <c r="Q167" s="17"/>
      <c r="R167" s="17"/>
      <c r="S167" s="24">
        <v>43172</v>
      </c>
      <c r="T167" s="21" t="s">
        <v>49</v>
      </c>
      <c r="U167" s="21" t="s">
        <v>50</v>
      </c>
      <c r="V167" s="17"/>
      <c r="W167" s="19" t="s">
        <v>51</v>
      </c>
      <c r="X167" s="17"/>
      <c r="Y167" s="17"/>
      <c r="Z167" s="17"/>
      <c r="AA167" s="17"/>
    </row>
    <row r="168" spans="1:27" ht="13" x14ac:dyDescent="0.15">
      <c r="A168" s="68" t="s">
        <v>651</v>
      </c>
      <c r="B168" s="25"/>
      <c r="C168" s="68"/>
      <c r="D168" s="17"/>
      <c r="E168" s="17"/>
      <c r="F168" s="19" t="s">
        <v>38</v>
      </c>
      <c r="G168" s="19" t="s">
        <v>42</v>
      </c>
      <c r="H168" s="19" t="s">
        <v>652</v>
      </c>
      <c r="I168" s="27"/>
      <c r="J168" s="25" t="s">
        <v>544</v>
      </c>
      <c r="K168" s="22" t="s">
        <v>653</v>
      </c>
      <c r="L168" s="22"/>
      <c r="M168" s="19"/>
      <c r="N168" s="19" t="s">
        <v>48</v>
      </c>
      <c r="O168" s="46" t="s">
        <v>654</v>
      </c>
      <c r="P168" s="19"/>
      <c r="Q168" s="29"/>
      <c r="R168" s="17"/>
      <c r="S168" s="24">
        <v>43172</v>
      </c>
      <c r="T168" s="21" t="s">
        <v>49</v>
      </c>
      <c r="U168" s="19" t="s">
        <v>68</v>
      </c>
      <c r="V168" s="33" t="s">
        <v>70</v>
      </c>
      <c r="W168" s="17"/>
      <c r="X168" s="17"/>
      <c r="Y168" s="17"/>
      <c r="Z168" s="17"/>
      <c r="AA168" s="17"/>
    </row>
    <row r="169" spans="1:27" ht="13" x14ac:dyDescent="0.15">
      <c r="A169" s="68" t="s">
        <v>655</v>
      </c>
      <c r="B169" s="43"/>
      <c r="C169" s="68"/>
      <c r="D169" s="17"/>
      <c r="E169" s="17"/>
      <c r="F169" s="19" t="s">
        <v>38</v>
      </c>
      <c r="G169" s="19" t="s">
        <v>55</v>
      </c>
      <c r="H169" s="19" t="s">
        <v>656</v>
      </c>
      <c r="I169" s="27"/>
      <c r="J169" s="25" t="s">
        <v>544</v>
      </c>
      <c r="K169" s="22" t="s">
        <v>586</v>
      </c>
      <c r="L169" s="22" t="s">
        <v>657</v>
      </c>
      <c r="M169" s="19"/>
      <c r="N169" s="19" t="s">
        <v>48</v>
      </c>
      <c r="O169" s="46" t="s">
        <v>658</v>
      </c>
      <c r="P169" s="19"/>
      <c r="Q169" s="29"/>
      <c r="R169" s="17"/>
      <c r="S169" s="24">
        <v>43172</v>
      </c>
      <c r="T169" s="21" t="s">
        <v>49</v>
      </c>
      <c r="U169" s="19" t="s">
        <v>68</v>
      </c>
      <c r="V169" s="33" t="s">
        <v>70</v>
      </c>
      <c r="W169" s="17"/>
      <c r="X169" s="17"/>
      <c r="Y169" s="17"/>
      <c r="Z169" s="17"/>
      <c r="AA169" s="17"/>
    </row>
    <row r="170" spans="1:27" ht="13" x14ac:dyDescent="0.15">
      <c r="A170" s="68" t="s">
        <v>659</v>
      </c>
      <c r="B170" s="12"/>
      <c r="C170" s="68"/>
      <c r="D170" s="17"/>
      <c r="E170" s="17"/>
      <c r="F170" s="19" t="s">
        <v>38</v>
      </c>
      <c r="G170" s="19" t="s">
        <v>55</v>
      </c>
      <c r="H170" s="26" t="s">
        <v>660</v>
      </c>
      <c r="I170" s="17"/>
      <c r="J170" s="19" t="s">
        <v>544</v>
      </c>
      <c r="K170" s="22" t="s">
        <v>586</v>
      </c>
      <c r="L170" s="22" t="s">
        <v>657</v>
      </c>
      <c r="M170" s="17"/>
      <c r="N170" s="19" t="s">
        <v>48</v>
      </c>
      <c r="O170" s="17"/>
      <c r="P170" s="17"/>
      <c r="Q170" s="17"/>
      <c r="R170" s="17"/>
      <c r="S170" s="24">
        <v>43172</v>
      </c>
      <c r="T170" s="21" t="s">
        <v>49</v>
      </c>
      <c r="U170" s="21" t="s">
        <v>50</v>
      </c>
      <c r="V170" s="17"/>
      <c r="W170" s="19" t="s">
        <v>51</v>
      </c>
      <c r="X170" s="17"/>
      <c r="Y170" s="17"/>
      <c r="Z170" s="17"/>
      <c r="AA170" s="17"/>
    </row>
    <row r="171" spans="1:27" ht="13" x14ac:dyDescent="0.15">
      <c r="A171" s="68" t="s">
        <v>661</v>
      </c>
      <c r="B171" s="12"/>
      <c r="C171" s="68" t="s">
        <v>555</v>
      </c>
      <c r="D171" s="17"/>
      <c r="E171" s="17"/>
      <c r="F171" s="19" t="s">
        <v>54</v>
      </c>
      <c r="G171" s="19" t="s">
        <v>55</v>
      </c>
      <c r="H171" s="21" t="s">
        <v>662</v>
      </c>
      <c r="I171" s="17"/>
      <c r="J171" s="19" t="s">
        <v>544</v>
      </c>
      <c r="K171" s="22" t="s">
        <v>596</v>
      </c>
      <c r="L171" s="22" t="s">
        <v>663</v>
      </c>
      <c r="M171" s="19"/>
      <c r="N171" s="19" t="s">
        <v>48</v>
      </c>
      <c r="O171" s="27"/>
      <c r="P171" s="17"/>
      <c r="Q171" s="17"/>
      <c r="R171" s="17"/>
      <c r="S171" s="24">
        <v>43172</v>
      </c>
      <c r="T171" s="21" t="s">
        <v>49</v>
      </c>
      <c r="U171" s="21" t="s">
        <v>50</v>
      </c>
      <c r="V171" s="19"/>
      <c r="W171" s="19" t="s">
        <v>51</v>
      </c>
      <c r="X171" s="17"/>
      <c r="Y171" s="17"/>
      <c r="Z171" s="17"/>
      <c r="AA171" s="17"/>
    </row>
    <row r="172" spans="1:27" ht="13" x14ac:dyDescent="0.15">
      <c r="A172" s="68" t="s">
        <v>664</v>
      </c>
      <c r="B172" s="12"/>
      <c r="C172" s="68"/>
      <c r="D172" s="17"/>
      <c r="E172" s="17"/>
      <c r="F172" s="19" t="s">
        <v>116</v>
      </c>
      <c r="G172" s="19" t="s">
        <v>55</v>
      </c>
      <c r="H172" s="26" t="s">
        <v>665</v>
      </c>
      <c r="I172" s="17"/>
      <c r="J172" s="19" t="s">
        <v>544</v>
      </c>
      <c r="K172" s="22" t="s">
        <v>666</v>
      </c>
      <c r="L172" s="31"/>
      <c r="M172" s="17"/>
      <c r="N172" s="19" t="s">
        <v>48</v>
      </c>
      <c r="O172" s="17"/>
      <c r="P172" s="17"/>
      <c r="Q172" s="17"/>
      <c r="R172" s="17"/>
      <c r="S172" s="24">
        <v>43172</v>
      </c>
      <c r="T172" s="21" t="s">
        <v>49</v>
      </c>
      <c r="U172" s="21" t="s">
        <v>50</v>
      </c>
      <c r="V172" s="17"/>
      <c r="W172" s="19" t="s">
        <v>51</v>
      </c>
      <c r="X172" s="17"/>
      <c r="Y172" s="17"/>
      <c r="Z172" s="17"/>
      <c r="AA172" s="17"/>
    </row>
    <row r="173" spans="1:27" ht="13" x14ac:dyDescent="0.15">
      <c r="A173" s="68" t="s">
        <v>667</v>
      </c>
      <c r="B173" s="12"/>
      <c r="C173" s="68" t="s">
        <v>136</v>
      </c>
      <c r="D173" s="17"/>
      <c r="E173" s="17"/>
      <c r="F173" s="19" t="s">
        <v>54</v>
      </c>
      <c r="G173" s="19" t="s">
        <v>55</v>
      </c>
      <c r="H173" s="21" t="s">
        <v>571</v>
      </c>
      <c r="I173" s="17"/>
      <c r="J173" s="19" t="s">
        <v>544</v>
      </c>
      <c r="K173" s="22" t="s">
        <v>545</v>
      </c>
      <c r="L173" s="22"/>
      <c r="M173" s="19"/>
      <c r="N173" s="19" t="s">
        <v>48</v>
      </c>
      <c r="O173" s="23"/>
      <c r="P173" s="17"/>
      <c r="Q173" s="17"/>
      <c r="R173" s="17"/>
      <c r="S173" s="24">
        <v>43172</v>
      </c>
      <c r="T173" s="21" t="s">
        <v>49</v>
      </c>
      <c r="U173" s="21" t="s">
        <v>50</v>
      </c>
      <c r="V173" s="19"/>
      <c r="W173" s="19" t="s">
        <v>51</v>
      </c>
      <c r="X173" s="17"/>
      <c r="Y173" s="17"/>
      <c r="Z173" s="17"/>
      <c r="AA173" s="17"/>
    </row>
    <row r="174" spans="1:27" ht="13" x14ac:dyDescent="0.15">
      <c r="A174" s="68" t="s">
        <v>668</v>
      </c>
      <c r="B174" s="12"/>
      <c r="C174" s="68" t="s">
        <v>555</v>
      </c>
      <c r="D174" s="17"/>
      <c r="E174" s="17"/>
      <c r="F174" s="19" t="s">
        <v>54</v>
      </c>
      <c r="G174" s="19" t="s">
        <v>55</v>
      </c>
      <c r="H174" s="21" t="s">
        <v>570</v>
      </c>
      <c r="I174" s="19" t="s">
        <v>669</v>
      </c>
      <c r="J174" s="19" t="s">
        <v>544</v>
      </c>
      <c r="K174" s="22" t="s">
        <v>545</v>
      </c>
      <c r="L174" s="22"/>
      <c r="M174" s="19"/>
      <c r="N174" s="19" t="s">
        <v>48</v>
      </c>
      <c r="O174" s="23"/>
      <c r="P174" s="17"/>
      <c r="Q174" s="17"/>
      <c r="R174" s="17"/>
      <c r="S174" s="24">
        <v>43172</v>
      </c>
      <c r="T174" s="21" t="s">
        <v>49</v>
      </c>
      <c r="U174" s="21" t="s">
        <v>50</v>
      </c>
      <c r="V174" s="19"/>
      <c r="W174" s="19" t="s">
        <v>51</v>
      </c>
      <c r="X174" s="17"/>
      <c r="Y174" s="17"/>
      <c r="Z174" s="17"/>
      <c r="AA174" s="17"/>
    </row>
    <row r="175" spans="1:27" ht="13" x14ac:dyDescent="0.15">
      <c r="A175" s="68" t="s">
        <v>670</v>
      </c>
      <c r="B175" s="12"/>
      <c r="C175" s="68"/>
      <c r="D175" s="17"/>
      <c r="E175" s="17"/>
      <c r="F175" s="19" t="s">
        <v>38</v>
      </c>
      <c r="G175" s="19" t="s">
        <v>42</v>
      </c>
      <c r="H175" s="21" t="s">
        <v>671</v>
      </c>
      <c r="I175" s="17"/>
      <c r="J175" s="12" t="s">
        <v>544</v>
      </c>
      <c r="K175" s="22" t="s">
        <v>672</v>
      </c>
      <c r="L175" s="31"/>
      <c r="M175" s="17"/>
      <c r="N175" s="19" t="s">
        <v>48</v>
      </c>
      <c r="O175" s="30" t="s">
        <v>673</v>
      </c>
      <c r="P175" s="17"/>
      <c r="Q175" s="17"/>
      <c r="R175" s="17"/>
      <c r="S175" s="24">
        <v>43172</v>
      </c>
      <c r="T175" s="21" t="s">
        <v>49</v>
      </c>
      <c r="U175" s="19" t="s">
        <v>68</v>
      </c>
      <c r="V175" s="33" t="s">
        <v>70</v>
      </c>
      <c r="W175" s="17"/>
      <c r="X175" s="17"/>
      <c r="Y175" s="17"/>
      <c r="Z175" s="17"/>
      <c r="AA175" s="17"/>
    </row>
    <row r="176" spans="1:27" ht="13" x14ac:dyDescent="0.15">
      <c r="A176" s="68" t="s">
        <v>674</v>
      </c>
      <c r="B176" s="12"/>
      <c r="C176" s="68"/>
      <c r="D176" s="17"/>
      <c r="E176" s="17"/>
      <c r="F176" s="19" t="s">
        <v>116</v>
      </c>
      <c r="G176" s="19" t="s">
        <v>55</v>
      </c>
      <c r="H176" s="12" t="s">
        <v>675</v>
      </c>
      <c r="I176" s="21" t="s">
        <v>676</v>
      </c>
      <c r="J176" s="12" t="s">
        <v>544</v>
      </c>
      <c r="K176" s="55">
        <v>85018</v>
      </c>
      <c r="L176" s="31"/>
      <c r="M176" s="17"/>
      <c r="N176" s="19" t="s">
        <v>48</v>
      </c>
      <c r="O176" s="51" t="s">
        <v>677</v>
      </c>
      <c r="P176" s="17"/>
      <c r="Q176" s="17"/>
      <c r="R176" s="17"/>
      <c r="S176" s="56">
        <v>43490</v>
      </c>
      <c r="T176" s="19" t="s">
        <v>269</v>
      </c>
      <c r="U176" s="19" t="s">
        <v>270</v>
      </c>
      <c r="V176" s="17"/>
      <c r="W176" s="17"/>
      <c r="X176" s="17"/>
      <c r="Y176" s="17"/>
      <c r="Z176" s="17"/>
      <c r="AA176" s="17"/>
    </row>
    <row r="177" spans="1:27" ht="13" x14ac:dyDescent="0.15">
      <c r="A177" s="68" t="s">
        <v>678</v>
      </c>
      <c r="B177" s="12"/>
      <c r="C177" s="68"/>
      <c r="D177" s="17"/>
      <c r="E177" s="17"/>
      <c r="F177" s="19" t="s">
        <v>38</v>
      </c>
      <c r="G177" s="19" t="s">
        <v>55</v>
      </c>
      <c r="H177" s="26" t="s">
        <v>679</v>
      </c>
      <c r="I177" s="17"/>
      <c r="J177" s="19" t="s">
        <v>680</v>
      </c>
      <c r="K177" s="22" t="s">
        <v>681</v>
      </c>
      <c r="L177" s="31"/>
      <c r="M177" s="17"/>
      <c r="N177" s="19" t="s">
        <v>48</v>
      </c>
      <c r="O177" s="17"/>
      <c r="P177" s="17"/>
      <c r="Q177" s="17"/>
      <c r="R177" s="17"/>
      <c r="S177" s="24">
        <v>43172</v>
      </c>
      <c r="T177" s="21" t="s">
        <v>49</v>
      </c>
      <c r="U177" s="21" t="s">
        <v>50</v>
      </c>
      <c r="V177" s="17"/>
      <c r="W177" s="19" t="s">
        <v>51</v>
      </c>
      <c r="X177" s="17"/>
      <c r="Y177" s="17"/>
      <c r="Z177" s="17"/>
      <c r="AA177" s="17"/>
    </row>
    <row r="178" spans="1:27" ht="13" x14ac:dyDescent="0.15">
      <c r="A178" s="68" t="s">
        <v>682</v>
      </c>
      <c r="B178" s="12"/>
      <c r="C178" s="68"/>
      <c r="D178" s="17"/>
      <c r="E178" s="17"/>
      <c r="F178" s="19" t="s">
        <v>38</v>
      </c>
      <c r="G178" s="19" t="s">
        <v>55</v>
      </c>
      <c r="H178" s="26" t="s">
        <v>683</v>
      </c>
      <c r="I178" s="17"/>
      <c r="J178" s="19" t="s">
        <v>684</v>
      </c>
      <c r="K178" s="52" t="s">
        <v>685</v>
      </c>
      <c r="L178" s="31"/>
      <c r="M178" s="17"/>
      <c r="N178" s="19" t="s">
        <v>48</v>
      </c>
      <c r="O178" s="17"/>
      <c r="P178" s="17"/>
      <c r="Q178" s="17"/>
      <c r="R178" s="17"/>
      <c r="S178" s="24">
        <v>43172</v>
      </c>
      <c r="T178" s="21" t="s">
        <v>49</v>
      </c>
      <c r="U178" s="21" t="s">
        <v>50</v>
      </c>
      <c r="V178" s="17"/>
      <c r="W178" s="19" t="s">
        <v>51</v>
      </c>
      <c r="X178" s="17"/>
      <c r="Y178" s="17"/>
      <c r="Z178" s="17"/>
      <c r="AA178" s="17"/>
    </row>
    <row r="179" spans="1:27" ht="13" x14ac:dyDescent="0.15">
      <c r="A179" s="68" t="s">
        <v>686</v>
      </c>
      <c r="B179" s="12"/>
      <c r="C179" s="68" t="s">
        <v>362</v>
      </c>
      <c r="D179" s="17"/>
      <c r="E179" s="17"/>
      <c r="F179" s="19" t="s">
        <v>74</v>
      </c>
      <c r="G179" s="19" t="s">
        <v>42</v>
      </c>
      <c r="H179" s="21" t="s">
        <v>687</v>
      </c>
      <c r="I179" s="17"/>
      <c r="J179" s="19" t="s">
        <v>688</v>
      </c>
      <c r="K179" s="22" t="s">
        <v>689</v>
      </c>
      <c r="L179" s="31"/>
      <c r="M179" s="17"/>
      <c r="N179" s="19" t="s">
        <v>48</v>
      </c>
      <c r="O179" s="17"/>
      <c r="P179" s="17"/>
      <c r="Q179" s="17"/>
      <c r="R179" s="17"/>
      <c r="S179" s="24">
        <v>43172</v>
      </c>
      <c r="T179" s="21" t="s">
        <v>49</v>
      </c>
      <c r="U179" s="21" t="s">
        <v>50</v>
      </c>
      <c r="V179" s="17"/>
      <c r="W179" s="19" t="s">
        <v>51</v>
      </c>
      <c r="X179" s="17"/>
      <c r="Y179" s="17"/>
      <c r="Z179" s="17"/>
      <c r="AA179" s="17"/>
    </row>
    <row r="180" spans="1:27" ht="13" x14ac:dyDescent="0.15">
      <c r="A180" s="68" t="s">
        <v>690</v>
      </c>
      <c r="B180" s="12"/>
      <c r="C180" s="68" t="s">
        <v>691</v>
      </c>
      <c r="D180" s="17"/>
      <c r="E180" s="17"/>
      <c r="F180" s="19" t="s">
        <v>56</v>
      </c>
      <c r="G180" s="19" t="s">
        <v>55</v>
      </c>
      <c r="H180" s="21" t="s">
        <v>692</v>
      </c>
      <c r="I180" s="17"/>
      <c r="J180" s="19" t="s">
        <v>688</v>
      </c>
      <c r="K180" s="22" t="s">
        <v>689</v>
      </c>
      <c r="L180" s="31"/>
      <c r="M180" s="17"/>
      <c r="N180" s="19" t="s">
        <v>48</v>
      </c>
      <c r="O180" s="17"/>
      <c r="P180" s="17"/>
      <c r="Q180" s="17"/>
      <c r="R180" s="17"/>
      <c r="S180" s="24">
        <v>43172</v>
      </c>
      <c r="T180" s="21" t="s">
        <v>49</v>
      </c>
      <c r="U180" s="21" t="s">
        <v>50</v>
      </c>
      <c r="V180" s="17"/>
      <c r="W180" s="19" t="s">
        <v>51</v>
      </c>
      <c r="X180" s="17"/>
      <c r="Y180" s="17"/>
      <c r="Z180" s="17"/>
      <c r="AA180" s="17"/>
    </row>
    <row r="181" spans="1:27" ht="13" x14ac:dyDescent="0.15">
      <c r="A181" s="68" t="s">
        <v>693</v>
      </c>
      <c r="B181" s="12"/>
      <c r="C181" s="68"/>
      <c r="D181" s="17"/>
      <c r="E181" s="17"/>
      <c r="F181" s="19" t="s">
        <v>38</v>
      </c>
      <c r="G181" s="19" t="s">
        <v>55</v>
      </c>
      <c r="H181" s="21" t="s">
        <v>694</v>
      </c>
      <c r="I181" s="17"/>
      <c r="J181" s="19" t="s">
        <v>695</v>
      </c>
      <c r="K181" s="22" t="s">
        <v>696</v>
      </c>
      <c r="L181" s="22"/>
      <c r="M181" s="19"/>
      <c r="N181" s="19" t="s">
        <v>48</v>
      </c>
      <c r="O181" s="23"/>
      <c r="P181" s="17"/>
      <c r="Q181" s="17"/>
      <c r="R181" s="17"/>
      <c r="S181" s="24">
        <v>43172</v>
      </c>
      <c r="T181" s="21" t="s">
        <v>49</v>
      </c>
      <c r="U181" s="21" t="s">
        <v>50</v>
      </c>
      <c r="V181" s="19"/>
      <c r="W181" s="19" t="s">
        <v>51</v>
      </c>
      <c r="X181" s="17"/>
      <c r="Y181" s="17"/>
      <c r="Z181" s="17"/>
      <c r="AA181" s="17"/>
    </row>
    <row r="182" spans="1:27" ht="13" x14ac:dyDescent="0.15">
      <c r="A182" s="68" t="s">
        <v>697</v>
      </c>
      <c r="B182" s="12"/>
      <c r="C182" s="68"/>
      <c r="D182" s="17"/>
      <c r="E182" s="17"/>
      <c r="F182" s="19" t="s">
        <v>116</v>
      </c>
      <c r="G182" s="19" t="s">
        <v>55</v>
      </c>
      <c r="H182" s="26" t="s">
        <v>698</v>
      </c>
      <c r="I182" s="19" t="s">
        <v>699</v>
      </c>
      <c r="J182" s="19" t="s">
        <v>695</v>
      </c>
      <c r="K182" s="22" t="s">
        <v>700</v>
      </c>
      <c r="L182" s="31"/>
      <c r="M182" s="17"/>
      <c r="N182" s="19" t="s">
        <v>48</v>
      </c>
      <c r="O182" s="17"/>
      <c r="P182" s="17"/>
      <c r="Q182" s="17"/>
      <c r="R182" s="17"/>
      <c r="S182" s="24">
        <v>43172</v>
      </c>
      <c r="T182" s="21" t="s">
        <v>49</v>
      </c>
      <c r="U182" s="21" t="s">
        <v>50</v>
      </c>
      <c r="V182" s="17"/>
      <c r="W182" s="19" t="s">
        <v>51</v>
      </c>
      <c r="X182" s="17"/>
      <c r="Y182" s="17"/>
      <c r="Z182" s="17"/>
      <c r="AA182" s="17"/>
    </row>
    <row r="183" spans="1:27" ht="13" x14ac:dyDescent="0.15">
      <c r="A183" s="68" t="s">
        <v>701</v>
      </c>
      <c r="B183" s="12"/>
      <c r="C183" s="68" t="s">
        <v>702</v>
      </c>
      <c r="D183" s="17"/>
      <c r="E183" s="17"/>
      <c r="F183" s="19" t="s">
        <v>116</v>
      </c>
      <c r="G183" s="19" t="s">
        <v>55</v>
      </c>
      <c r="H183" s="59" t="s">
        <v>703</v>
      </c>
      <c r="I183" s="59" t="s">
        <v>704</v>
      </c>
      <c r="J183" s="19" t="s">
        <v>695</v>
      </c>
      <c r="K183" s="22" t="s">
        <v>700</v>
      </c>
      <c r="L183" s="22" t="s">
        <v>705</v>
      </c>
      <c r="M183" s="17"/>
      <c r="N183" s="19" t="s">
        <v>48</v>
      </c>
      <c r="O183" s="17"/>
      <c r="P183" s="17"/>
      <c r="Q183" s="17"/>
      <c r="R183" s="17"/>
      <c r="S183" s="24">
        <v>43172</v>
      </c>
      <c r="T183" s="21" t="s">
        <v>49</v>
      </c>
      <c r="U183" s="21" t="s">
        <v>50</v>
      </c>
      <c r="V183" s="17"/>
      <c r="W183" s="19" t="s">
        <v>51</v>
      </c>
      <c r="X183" s="17"/>
      <c r="Y183" s="17"/>
      <c r="Z183" s="17"/>
      <c r="AA183" s="17"/>
    </row>
    <row r="184" spans="1:27" ht="13" x14ac:dyDescent="0.15">
      <c r="A184" s="68" t="s">
        <v>706</v>
      </c>
      <c r="B184" s="25"/>
      <c r="C184" s="68"/>
      <c r="D184" s="21"/>
      <c r="E184" s="21"/>
      <c r="F184" s="19" t="s">
        <v>38</v>
      </c>
      <c r="G184" s="19" t="s">
        <v>55</v>
      </c>
      <c r="H184" s="19" t="s">
        <v>707</v>
      </c>
      <c r="I184" s="27"/>
      <c r="J184" s="25" t="s">
        <v>695</v>
      </c>
      <c r="K184" s="22" t="s">
        <v>700</v>
      </c>
      <c r="L184" s="22"/>
      <c r="M184" s="19"/>
      <c r="N184" s="19" t="s">
        <v>48</v>
      </c>
      <c r="O184" s="46" t="s">
        <v>708</v>
      </c>
      <c r="P184" s="19"/>
      <c r="Q184" s="29"/>
      <c r="R184" s="17"/>
      <c r="S184" s="24">
        <v>43172</v>
      </c>
      <c r="T184" s="21" t="s">
        <v>49</v>
      </c>
      <c r="U184" s="19" t="s">
        <v>68</v>
      </c>
      <c r="V184" s="33" t="s">
        <v>70</v>
      </c>
      <c r="W184" s="19"/>
      <c r="X184" s="17"/>
      <c r="Y184" s="17"/>
      <c r="Z184" s="17"/>
      <c r="AA184" s="17"/>
    </row>
    <row r="185" spans="1:27" ht="13" x14ac:dyDescent="0.15">
      <c r="A185" s="68" t="s">
        <v>709</v>
      </c>
      <c r="B185" s="12"/>
      <c r="C185" s="68"/>
      <c r="D185" s="17"/>
      <c r="E185" s="17"/>
      <c r="F185" s="19" t="s">
        <v>116</v>
      </c>
      <c r="G185" s="19" t="s">
        <v>55</v>
      </c>
      <c r="H185" s="26" t="s">
        <v>710</v>
      </c>
      <c r="I185" s="17"/>
      <c r="J185" s="19" t="s">
        <v>695</v>
      </c>
      <c r="K185" s="52" t="s">
        <v>700</v>
      </c>
      <c r="L185" s="31"/>
      <c r="M185" s="17"/>
      <c r="N185" s="19" t="s">
        <v>48</v>
      </c>
      <c r="O185" s="17"/>
      <c r="P185" s="17"/>
      <c r="Q185" s="17"/>
      <c r="R185" s="17"/>
      <c r="S185" s="24">
        <v>43172</v>
      </c>
      <c r="T185" s="21" t="s">
        <v>49</v>
      </c>
      <c r="U185" s="21" t="s">
        <v>50</v>
      </c>
      <c r="V185" s="17"/>
      <c r="W185" s="19" t="s">
        <v>51</v>
      </c>
      <c r="X185" s="17"/>
      <c r="Y185" s="17"/>
      <c r="Z185" s="17"/>
      <c r="AA185" s="17"/>
    </row>
    <row r="186" spans="1:27" ht="13" x14ac:dyDescent="0.15">
      <c r="A186" s="68" t="s">
        <v>711</v>
      </c>
      <c r="B186" s="25"/>
      <c r="C186" s="68"/>
      <c r="D186" s="17"/>
      <c r="E186" s="17"/>
      <c r="F186" s="19" t="s">
        <v>38</v>
      </c>
      <c r="G186" s="19" t="s">
        <v>55</v>
      </c>
      <c r="H186" s="21" t="s">
        <v>712</v>
      </c>
      <c r="I186" s="27"/>
      <c r="J186" s="25" t="s">
        <v>695</v>
      </c>
      <c r="K186" s="22" t="s">
        <v>700</v>
      </c>
      <c r="L186" s="22"/>
      <c r="M186" s="19"/>
      <c r="N186" s="19" t="s">
        <v>48</v>
      </c>
      <c r="O186" s="57" t="s">
        <v>713</v>
      </c>
      <c r="P186" s="19"/>
      <c r="Q186" s="29"/>
      <c r="R186" s="17"/>
      <c r="S186" s="24">
        <v>43172</v>
      </c>
      <c r="T186" s="21" t="s">
        <v>49</v>
      </c>
      <c r="U186" s="19" t="s">
        <v>68</v>
      </c>
      <c r="V186" s="33" t="s">
        <v>70</v>
      </c>
      <c r="W186" s="17"/>
      <c r="X186" s="17"/>
      <c r="Y186" s="17"/>
      <c r="Z186" s="17"/>
      <c r="AA186" s="17"/>
    </row>
    <row r="187" spans="1:27" ht="13" x14ac:dyDescent="0.15">
      <c r="A187" s="68" t="s">
        <v>714</v>
      </c>
      <c r="B187" s="25"/>
      <c r="C187" s="68"/>
      <c r="D187" s="21"/>
      <c r="E187" s="19"/>
      <c r="F187" s="19" t="s">
        <v>38</v>
      </c>
      <c r="G187" s="19" t="s">
        <v>42</v>
      </c>
      <c r="H187" s="21" t="s">
        <v>715</v>
      </c>
      <c r="I187" s="27"/>
      <c r="J187" s="25" t="s">
        <v>695</v>
      </c>
      <c r="K187" s="22" t="s">
        <v>716</v>
      </c>
      <c r="L187" s="22"/>
      <c r="M187" s="19"/>
      <c r="N187" s="19" t="s">
        <v>48</v>
      </c>
      <c r="O187" s="46" t="s">
        <v>717</v>
      </c>
      <c r="P187" s="19"/>
      <c r="Q187" s="29"/>
      <c r="R187" s="17"/>
      <c r="S187" s="24">
        <v>43172</v>
      </c>
      <c r="T187" s="21" t="s">
        <v>49</v>
      </c>
      <c r="U187" s="19" t="s">
        <v>68</v>
      </c>
      <c r="V187" s="33" t="s">
        <v>70</v>
      </c>
      <c r="W187" s="19"/>
      <c r="X187" s="17"/>
      <c r="Y187" s="17"/>
      <c r="Z187" s="17"/>
      <c r="AA187" s="17"/>
    </row>
    <row r="188" spans="1:27" ht="13" x14ac:dyDescent="0.15">
      <c r="A188" s="68" t="s">
        <v>718</v>
      </c>
      <c r="B188" s="12"/>
      <c r="C188" s="68"/>
      <c r="D188" s="17"/>
      <c r="E188" s="17"/>
      <c r="F188" s="19" t="s">
        <v>124</v>
      </c>
      <c r="G188" s="19" t="s">
        <v>55</v>
      </c>
      <c r="H188" s="26" t="s">
        <v>719</v>
      </c>
      <c r="I188" s="17"/>
      <c r="J188" s="19" t="s">
        <v>695</v>
      </c>
      <c r="K188" s="22" t="s">
        <v>700</v>
      </c>
      <c r="L188" s="31"/>
      <c r="M188" s="17"/>
      <c r="N188" s="19" t="s">
        <v>48</v>
      </c>
      <c r="O188" s="17"/>
      <c r="P188" s="17"/>
      <c r="Q188" s="17"/>
      <c r="R188" s="17"/>
      <c r="S188" s="24">
        <v>43172</v>
      </c>
      <c r="T188" s="21" t="s">
        <v>49</v>
      </c>
      <c r="U188" s="21" t="s">
        <v>50</v>
      </c>
      <c r="V188" s="17"/>
      <c r="W188" s="19" t="s">
        <v>51</v>
      </c>
      <c r="X188" s="17"/>
      <c r="Y188" s="17"/>
      <c r="Z188" s="17"/>
      <c r="AA188" s="17"/>
    </row>
    <row r="189" spans="1:27" ht="13" x14ac:dyDescent="0.15">
      <c r="A189" s="68" t="s">
        <v>720</v>
      </c>
      <c r="B189" s="44"/>
      <c r="C189" s="68"/>
      <c r="D189" s="17"/>
      <c r="E189" s="17"/>
      <c r="F189" s="19" t="s">
        <v>38</v>
      </c>
      <c r="G189" s="19" t="s">
        <v>55</v>
      </c>
      <c r="H189" s="26" t="s">
        <v>721</v>
      </c>
      <c r="I189" s="17"/>
      <c r="J189" s="19" t="s">
        <v>722</v>
      </c>
      <c r="K189" s="22" t="s">
        <v>723</v>
      </c>
      <c r="L189" s="31"/>
      <c r="M189" s="17"/>
      <c r="N189" s="19" t="s">
        <v>48</v>
      </c>
      <c r="O189" s="17"/>
      <c r="P189" s="17"/>
      <c r="Q189" s="17"/>
      <c r="R189" s="17"/>
      <c r="S189" s="24">
        <v>43172</v>
      </c>
      <c r="T189" s="21" t="s">
        <v>49</v>
      </c>
      <c r="U189" s="21" t="s">
        <v>50</v>
      </c>
      <c r="V189" s="17"/>
      <c r="W189" s="19" t="s">
        <v>51</v>
      </c>
      <c r="X189" s="17"/>
      <c r="Y189" s="17"/>
      <c r="Z189" s="17"/>
      <c r="AA189" s="17"/>
    </row>
    <row r="190" spans="1:27" ht="13" x14ac:dyDescent="0.15">
      <c r="A190" s="68" t="s">
        <v>724</v>
      </c>
      <c r="B190" s="12"/>
      <c r="C190" s="68" t="s">
        <v>725</v>
      </c>
      <c r="D190" s="17"/>
      <c r="E190" s="17"/>
      <c r="F190" s="19" t="s">
        <v>38</v>
      </c>
      <c r="G190" s="19" t="s">
        <v>56</v>
      </c>
      <c r="H190" s="17"/>
      <c r="I190" s="17"/>
      <c r="J190" s="19" t="s">
        <v>726</v>
      </c>
      <c r="K190" s="22" t="s">
        <v>727</v>
      </c>
      <c r="L190" s="31"/>
      <c r="M190" s="17"/>
      <c r="N190" s="19" t="s">
        <v>48</v>
      </c>
      <c r="O190" s="17"/>
      <c r="P190" s="17"/>
      <c r="Q190" s="17"/>
      <c r="R190" s="17"/>
      <c r="S190" s="24">
        <v>43172</v>
      </c>
      <c r="T190" s="21" t="s">
        <v>49</v>
      </c>
      <c r="U190" s="21" t="s">
        <v>50</v>
      </c>
      <c r="V190" s="17"/>
      <c r="W190" s="19" t="s">
        <v>51</v>
      </c>
      <c r="X190" s="17"/>
      <c r="Y190" s="17"/>
      <c r="Z190" s="17"/>
      <c r="AA190" s="17"/>
    </row>
    <row r="191" spans="1:27" ht="13" x14ac:dyDescent="0.15">
      <c r="A191" s="68" t="s">
        <v>728</v>
      </c>
      <c r="B191" s="44"/>
      <c r="C191" s="68"/>
      <c r="D191" s="17"/>
      <c r="E191" s="17"/>
      <c r="F191" s="19" t="s">
        <v>38</v>
      </c>
      <c r="G191" s="19" t="s">
        <v>42</v>
      </c>
      <c r="H191" s="26" t="s">
        <v>729</v>
      </c>
      <c r="I191" s="17"/>
      <c r="J191" s="19" t="s">
        <v>726</v>
      </c>
      <c r="K191" s="52" t="s">
        <v>727</v>
      </c>
      <c r="L191" s="31"/>
      <c r="M191" s="17"/>
      <c r="N191" s="19" t="s">
        <v>48</v>
      </c>
      <c r="O191" s="17"/>
      <c r="P191" s="17"/>
      <c r="Q191" s="17"/>
      <c r="R191" s="17"/>
      <c r="S191" s="24">
        <v>43172</v>
      </c>
      <c r="T191" s="21" t="s">
        <v>49</v>
      </c>
      <c r="U191" s="21" t="s">
        <v>50</v>
      </c>
      <c r="V191" s="17"/>
      <c r="W191" s="19" t="s">
        <v>51</v>
      </c>
      <c r="X191" s="17"/>
      <c r="Y191" s="17"/>
      <c r="Z191" s="17"/>
      <c r="AA191" s="17"/>
    </row>
    <row r="192" spans="1:27" ht="13" x14ac:dyDescent="0.15">
      <c r="A192" s="68" t="s">
        <v>730</v>
      </c>
      <c r="B192" s="44"/>
      <c r="C192" s="68" t="s">
        <v>62</v>
      </c>
      <c r="D192" s="17"/>
      <c r="E192" s="17"/>
      <c r="F192" s="19" t="s">
        <v>54</v>
      </c>
      <c r="G192" s="19" t="s">
        <v>56</v>
      </c>
      <c r="H192" s="21" t="s">
        <v>731</v>
      </c>
      <c r="I192" s="17"/>
      <c r="J192" s="19" t="s">
        <v>732</v>
      </c>
      <c r="K192" s="22" t="s">
        <v>733</v>
      </c>
      <c r="L192" s="31"/>
      <c r="M192" s="17"/>
      <c r="N192" s="19" t="s">
        <v>48</v>
      </c>
      <c r="O192" s="17"/>
      <c r="P192" s="17"/>
      <c r="Q192" s="17"/>
      <c r="R192" s="17"/>
      <c r="S192" s="24">
        <v>43172</v>
      </c>
      <c r="T192" s="21" t="s">
        <v>49</v>
      </c>
      <c r="U192" s="21" t="s">
        <v>50</v>
      </c>
      <c r="V192" s="17"/>
      <c r="W192" s="19" t="s">
        <v>51</v>
      </c>
      <c r="X192" s="17"/>
      <c r="Y192" s="17"/>
      <c r="Z192" s="17"/>
      <c r="AA192" s="17"/>
    </row>
    <row r="193" spans="1:27" ht="13" x14ac:dyDescent="0.15">
      <c r="A193" s="68" t="s">
        <v>734</v>
      </c>
      <c r="B193" s="12"/>
      <c r="C193" s="68"/>
      <c r="D193" s="17"/>
      <c r="E193" s="17"/>
      <c r="F193" s="19" t="s">
        <v>38</v>
      </c>
      <c r="G193" s="19" t="s">
        <v>55</v>
      </c>
      <c r="H193" s="21" t="s">
        <v>735</v>
      </c>
      <c r="I193" s="17"/>
      <c r="J193" s="19" t="s">
        <v>736</v>
      </c>
      <c r="K193" s="22" t="s">
        <v>737</v>
      </c>
      <c r="L193" s="22"/>
      <c r="M193" s="19"/>
      <c r="N193" s="19" t="s">
        <v>48</v>
      </c>
      <c r="O193" s="23"/>
      <c r="P193" s="17"/>
      <c r="Q193" s="17"/>
      <c r="R193" s="17"/>
      <c r="S193" s="24">
        <v>43172</v>
      </c>
      <c r="T193" s="21" t="s">
        <v>49</v>
      </c>
      <c r="U193" s="21" t="s">
        <v>50</v>
      </c>
      <c r="V193" s="19"/>
      <c r="W193" s="19" t="s">
        <v>51</v>
      </c>
      <c r="X193" s="17"/>
      <c r="Y193" s="17"/>
      <c r="Z193" s="17"/>
      <c r="AA193" s="17"/>
    </row>
    <row r="194" spans="1:27" ht="13" x14ac:dyDescent="0.15">
      <c r="A194" s="68" t="s">
        <v>738</v>
      </c>
      <c r="B194" s="12"/>
      <c r="C194" s="68" t="s">
        <v>362</v>
      </c>
      <c r="D194" s="17"/>
      <c r="E194" s="17"/>
      <c r="F194" s="19" t="s">
        <v>74</v>
      </c>
      <c r="G194" s="19" t="s">
        <v>55</v>
      </c>
      <c r="H194" s="21" t="s">
        <v>739</v>
      </c>
      <c r="I194" s="17"/>
      <c r="J194" s="19" t="s">
        <v>740</v>
      </c>
      <c r="K194" s="22" t="s">
        <v>741</v>
      </c>
      <c r="L194" s="31"/>
      <c r="M194" s="17"/>
      <c r="N194" s="19" t="s">
        <v>48</v>
      </c>
      <c r="O194" s="17"/>
      <c r="P194" s="17"/>
      <c r="Q194" s="17"/>
      <c r="R194" s="17"/>
      <c r="S194" s="24">
        <v>43172</v>
      </c>
      <c r="T194" s="21" t="s">
        <v>49</v>
      </c>
      <c r="U194" s="21" t="s">
        <v>50</v>
      </c>
      <c r="V194" s="17"/>
      <c r="W194" s="19" t="s">
        <v>51</v>
      </c>
      <c r="X194" s="17"/>
      <c r="Y194" s="17"/>
      <c r="Z194" s="17"/>
      <c r="AA194" s="17"/>
    </row>
    <row r="195" spans="1:27" ht="13" x14ac:dyDescent="0.15">
      <c r="A195" s="68" t="s">
        <v>742</v>
      </c>
      <c r="B195" s="12"/>
      <c r="C195" s="68" t="s">
        <v>743</v>
      </c>
      <c r="D195" s="17"/>
      <c r="E195" s="17"/>
      <c r="F195" s="19" t="s">
        <v>74</v>
      </c>
      <c r="G195" s="19" t="s">
        <v>55</v>
      </c>
      <c r="H195" s="21" t="s">
        <v>744</v>
      </c>
      <c r="I195" s="17"/>
      <c r="J195" s="19" t="s">
        <v>745</v>
      </c>
      <c r="K195" s="22" t="s">
        <v>746</v>
      </c>
      <c r="L195" s="22" t="s">
        <v>747</v>
      </c>
      <c r="M195" s="17"/>
      <c r="N195" s="19" t="s">
        <v>48</v>
      </c>
      <c r="O195" s="17"/>
      <c r="P195" s="17"/>
      <c r="Q195" s="17"/>
      <c r="R195" s="17"/>
      <c r="S195" s="24">
        <v>43172</v>
      </c>
      <c r="T195" s="21" t="s">
        <v>49</v>
      </c>
      <c r="U195" s="21" t="s">
        <v>50</v>
      </c>
      <c r="V195" s="17"/>
      <c r="W195" s="19" t="s">
        <v>51</v>
      </c>
      <c r="X195" s="17"/>
      <c r="Y195" s="17"/>
      <c r="Z195" s="17"/>
      <c r="AA195" s="17"/>
    </row>
    <row r="196" spans="1:27" ht="13" x14ac:dyDescent="0.15">
      <c r="A196" s="68" t="s">
        <v>748</v>
      </c>
      <c r="B196" s="12"/>
      <c r="C196" s="68"/>
      <c r="D196" s="17"/>
      <c r="E196" s="17"/>
      <c r="F196" s="19" t="s">
        <v>38</v>
      </c>
      <c r="G196" s="19" t="s">
        <v>55</v>
      </c>
      <c r="H196" s="26" t="s">
        <v>749</v>
      </c>
      <c r="I196" s="17"/>
      <c r="J196" s="19" t="s">
        <v>745</v>
      </c>
      <c r="K196" s="22" t="s">
        <v>746</v>
      </c>
      <c r="L196" s="31"/>
      <c r="M196" s="17"/>
      <c r="N196" s="19" t="s">
        <v>48</v>
      </c>
      <c r="O196" s="17"/>
      <c r="P196" s="17"/>
      <c r="Q196" s="17"/>
      <c r="R196" s="17"/>
      <c r="S196" s="24">
        <v>43172</v>
      </c>
      <c r="T196" s="21" t="s">
        <v>49</v>
      </c>
      <c r="U196" s="21" t="s">
        <v>50</v>
      </c>
      <c r="V196" s="17"/>
      <c r="W196" s="19" t="s">
        <v>51</v>
      </c>
      <c r="X196" s="17"/>
      <c r="Y196" s="17"/>
      <c r="Z196" s="17"/>
      <c r="AA196" s="17"/>
    </row>
    <row r="197" spans="1:27" ht="13" x14ac:dyDescent="0.15">
      <c r="A197" s="68" t="s">
        <v>750</v>
      </c>
      <c r="B197" s="12"/>
      <c r="C197" s="68"/>
      <c r="D197" s="17"/>
      <c r="E197" s="17"/>
      <c r="F197" s="19" t="s">
        <v>38</v>
      </c>
      <c r="G197" s="19" t="s">
        <v>55</v>
      </c>
      <c r="H197" s="26" t="s">
        <v>751</v>
      </c>
      <c r="I197" s="17"/>
      <c r="J197" s="19" t="s">
        <v>745</v>
      </c>
      <c r="K197" s="22" t="s">
        <v>752</v>
      </c>
      <c r="L197" s="31"/>
      <c r="M197" s="17"/>
      <c r="N197" s="19" t="s">
        <v>48</v>
      </c>
      <c r="O197" s="17"/>
      <c r="P197" s="17"/>
      <c r="Q197" s="17"/>
      <c r="R197" s="17"/>
      <c r="S197" s="24">
        <v>43172</v>
      </c>
      <c r="T197" s="21" t="s">
        <v>49</v>
      </c>
      <c r="U197" s="21" t="s">
        <v>50</v>
      </c>
      <c r="V197" s="17"/>
      <c r="W197" s="19" t="s">
        <v>51</v>
      </c>
      <c r="X197" s="17"/>
      <c r="Y197" s="17"/>
      <c r="Z197" s="17"/>
      <c r="AA197" s="17"/>
    </row>
    <row r="198" spans="1:27" ht="13" x14ac:dyDescent="0.15">
      <c r="A198" s="68" t="s">
        <v>753</v>
      </c>
      <c r="B198" s="12"/>
      <c r="C198" s="68"/>
      <c r="D198" s="17"/>
      <c r="E198" s="17"/>
      <c r="F198" s="19" t="s">
        <v>124</v>
      </c>
      <c r="G198" s="19" t="s">
        <v>55</v>
      </c>
      <c r="H198" s="26" t="s">
        <v>754</v>
      </c>
      <c r="I198" s="17"/>
      <c r="J198" s="19" t="s">
        <v>745</v>
      </c>
      <c r="K198" s="52" t="s">
        <v>752</v>
      </c>
      <c r="L198" s="31"/>
      <c r="M198" s="17"/>
      <c r="N198" s="19" t="s">
        <v>48</v>
      </c>
      <c r="O198" s="17"/>
      <c r="P198" s="17"/>
      <c r="Q198" s="17"/>
      <c r="R198" s="17"/>
      <c r="S198" s="24">
        <v>43172</v>
      </c>
      <c r="T198" s="21" t="s">
        <v>49</v>
      </c>
      <c r="U198" s="21" t="s">
        <v>50</v>
      </c>
      <c r="V198" s="17"/>
      <c r="W198" s="19" t="s">
        <v>51</v>
      </c>
      <c r="X198" s="17"/>
      <c r="Y198" s="17"/>
      <c r="Z198" s="17"/>
      <c r="AA198" s="17"/>
    </row>
    <row r="199" spans="1:27" ht="13" x14ac:dyDescent="0.15">
      <c r="A199" s="68" t="s">
        <v>755</v>
      </c>
      <c r="B199" s="12"/>
      <c r="C199" s="68"/>
      <c r="D199" s="17"/>
      <c r="E199" s="17"/>
      <c r="F199" s="19" t="s">
        <v>38</v>
      </c>
      <c r="G199" s="19" t="s">
        <v>55</v>
      </c>
      <c r="H199" s="26" t="s">
        <v>756</v>
      </c>
      <c r="I199" s="17"/>
      <c r="J199" s="19" t="s">
        <v>745</v>
      </c>
      <c r="K199" s="22" t="s">
        <v>746</v>
      </c>
      <c r="L199" s="31"/>
      <c r="M199" s="17"/>
      <c r="N199" s="19" t="s">
        <v>48</v>
      </c>
      <c r="O199" s="17"/>
      <c r="P199" s="17"/>
      <c r="Q199" s="17"/>
      <c r="R199" s="17"/>
      <c r="S199" s="24">
        <v>43172</v>
      </c>
      <c r="T199" s="21" t="s">
        <v>49</v>
      </c>
      <c r="U199" s="21" t="s">
        <v>50</v>
      </c>
      <c r="V199" s="17"/>
      <c r="W199" s="19" t="s">
        <v>51</v>
      </c>
      <c r="X199" s="17"/>
      <c r="Y199" s="17"/>
      <c r="Z199" s="17"/>
      <c r="AA199" s="17"/>
    </row>
    <row r="200" spans="1:27" ht="13" x14ac:dyDescent="0.15">
      <c r="A200" s="68" t="s">
        <v>757</v>
      </c>
      <c r="B200" s="25"/>
      <c r="C200" s="68"/>
      <c r="D200" s="17"/>
      <c r="E200" s="17"/>
      <c r="F200" s="19" t="s">
        <v>38</v>
      </c>
      <c r="G200" s="19" t="s">
        <v>55</v>
      </c>
      <c r="H200" s="19" t="s">
        <v>758</v>
      </c>
      <c r="I200" s="27"/>
      <c r="J200" s="25" t="s">
        <v>745</v>
      </c>
      <c r="K200" s="22" t="s">
        <v>746</v>
      </c>
      <c r="L200" s="22"/>
      <c r="M200" s="19"/>
      <c r="N200" s="19" t="s">
        <v>48</v>
      </c>
      <c r="O200" s="57" t="s">
        <v>759</v>
      </c>
      <c r="P200" s="19"/>
      <c r="Q200" s="29"/>
      <c r="R200" s="17"/>
      <c r="S200" s="24">
        <v>43172</v>
      </c>
      <c r="T200" s="21" t="s">
        <v>49</v>
      </c>
      <c r="U200" s="19" t="s">
        <v>68</v>
      </c>
      <c r="V200" s="33" t="s">
        <v>70</v>
      </c>
      <c r="W200" s="17"/>
      <c r="X200" s="17"/>
      <c r="Y200" s="17"/>
      <c r="Z200" s="17"/>
      <c r="AA200" s="17"/>
    </row>
    <row r="201" spans="1:27" ht="13" x14ac:dyDescent="0.15">
      <c r="A201" s="68" t="s">
        <v>760</v>
      </c>
      <c r="B201" s="25"/>
      <c r="C201" s="68"/>
      <c r="D201" s="17"/>
      <c r="E201" s="17"/>
      <c r="F201" s="19" t="s">
        <v>38</v>
      </c>
      <c r="G201" s="19" t="s">
        <v>42</v>
      </c>
      <c r="H201" s="19" t="s">
        <v>761</v>
      </c>
      <c r="I201" s="27"/>
      <c r="J201" s="25" t="s">
        <v>762</v>
      </c>
      <c r="K201" s="22" t="s">
        <v>763</v>
      </c>
      <c r="L201" s="22"/>
      <c r="M201" s="19"/>
      <c r="N201" s="19" t="s">
        <v>48</v>
      </c>
      <c r="O201" s="46" t="s">
        <v>764</v>
      </c>
      <c r="P201" s="19"/>
      <c r="Q201" s="29"/>
      <c r="R201" s="17"/>
      <c r="S201" s="24">
        <v>43172</v>
      </c>
      <c r="T201" s="21" t="s">
        <v>49</v>
      </c>
      <c r="U201" s="19" t="s">
        <v>68</v>
      </c>
      <c r="V201" s="33" t="s">
        <v>70</v>
      </c>
      <c r="W201" s="17"/>
      <c r="X201" s="17"/>
      <c r="Y201" s="17"/>
      <c r="Z201" s="17"/>
      <c r="AA201" s="17"/>
    </row>
    <row r="202" spans="1:27" ht="13" x14ac:dyDescent="0.15">
      <c r="A202" s="68" t="s">
        <v>765</v>
      </c>
      <c r="B202" s="25"/>
      <c r="C202" s="68"/>
      <c r="D202" s="17"/>
      <c r="E202" s="17"/>
      <c r="F202" s="19" t="s">
        <v>38</v>
      </c>
      <c r="G202" s="19" t="s">
        <v>55</v>
      </c>
      <c r="H202" s="21" t="s">
        <v>766</v>
      </c>
      <c r="I202" s="27"/>
      <c r="J202" s="25" t="s">
        <v>762</v>
      </c>
      <c r="K202" s="22" t="s">
        <v>767</v>
      </c>
      <c r="L202" s="22"/>
      <c r="M202" s="19"/>
      <c r="N202" s="19" t="s">
        <v>48</v>
      </c>
      <c r="O202" s="46" t="s">
        <v>768</v>
      </c>
      <c r="P202" s="19"/>
      <c r="Q202" s="29"/>
      <c r="R202" s="17"/>
      <c r="S202" s="24">
        <v>43172</v>
      </c>
      <c r="T202" s="21" t="s">
        <v>49</v>
      </c>
      <c r="U202" s="19" t="s">
        <v>68</v>
      </c>
      <c r="V202" s="33" t="s">
        <v>70</v>
      </c>
      <c r="W202" s="17"/>
      <c r="X202" s="17"/>
      <c r="Y202" s="17"/>
      <c r="Z202" s="17"/>
      <c r="AA202" s="17"/>
    </row>
    <row r="203" spans="1:27" ht="13" x14ac:dyDescent="0.15">
      <c r="A203" s="68" t="s">
        <v>769</v>
      </c>
      <c r="B203" s="12"/>
      <c r="C203" s="68"/>
      <c r="D203" s="17"/>
      <c r="E203" s="17"/>
      <c r="F203" s="19" t="s">
        <v>38</v>
      </c>
      <c r="G203" s="19" t="s">
        <v>55</v>
      </c>
      <c r="H203" s="26" t="s">
        <v>766</v>
      </c>
      <c r="I203" s="17"/>
      <c r="J203" s="19" t="s">
        <v>762</v>
      </c>
      <c r="K203" s="22" t="s">
        <v>767</v>
      </c>
      <c r="L203" s="31"/>
      <c r="M203" s="17"/>
      <c r="N203" s="19" t="s">
        <v>48</v>
      </c>
      <c r="O203" s="17"/>
      <c r="P203" s="17"/>
      <c r="Q203" s="17"/>
      <c r="R203" s="17"/>
      <c r="S203" s="24">
        <v>43172</v>
      </c>
      <c r="T203" s="21" t="s">
        <v>49</v>
      </c>
      <c r="U203" s="21" t="s">
        <v>50</v>
      </c>
      <c r="V203" s="17"/>
      <c r="W203" s="19" t="s">
        <v>51</v>
      </c>
      <c r="X203" s="17"/>
      <c r="Y203" s="17"/>
      <c r="Z203" s="17"/>
      <c r="AA203" s="17"/>
    </row>
    <row r="204" spans="1:27" ht="13" x14ac:dyDescent="0.15">
      <c r="A204" s="68" t="s">
        <v>770</v>
      </c>
      <c r="B204" s="12"/>
      <c r="C204" s="68"/>
      <c r="D204" s="17"/>
      <c r="E204" s="17"/>
      <c r="F204" s="19" t="s">
        <v>124</v>
      </c>
      <c r="G204" s="19" t="s">
        <v>55</v>
      </c>
      <c r="H204" s="26" t="s">
        <v>771</v>
      </c>
      <c r="I204" s="17"/>
      <c r="J204" s="19" t="s">
        <v>772</v>
      </c>
      <c r="K204" s="22" t="s">
        <v>773</v>
      </c>
      <c r="L204" s="31"/>
      <c r="M204" s="17"/>
      <c r="N204" s="19" t="s">
        <v>48</v>
      </c>
      <c r="O204" s="17"/>
      <c r="P204" s="17"/>
      <c r="Q204" s="17"/>
      <c r="R204" s="17"/>
      <c r="S204" s="24">
        <v>43172</v>
      </c>
      <c r="T204" s="21" t="s">
        <v>49</v>
      </c>
      <c r="U204" s="21" t="s">
        <v>50</v>
      </c>
      <c r="V204" s="17"/>
      <c r="W204" s="19" t="s">
        <v>51</v>
      </c>
      <c r="X204" s="17"/>
      <c r="Y204" s="17"/>
      <c r="Z204" s="17"/>
      <c r="AA204" s="17"/>
    </row>
    <row r="205" spans="1:27" ht="13" x14ac:dyDescent="0.15">
      <c r="A205" s="68" t="s">
        <v>774</v>
      </c>
      <c r="B205" s="12"/>
      <c r="C205" s="68"/>
      <c r="D205" s="17"/>
      <c r="E205" s="17"/>
      <c r="F205" s="19" t="s">
        <v>124</v>
      </c>
      <c r="G205" s="19" t="s">
        <v>42</v>
      </c>
      <c r="H205" s="21" t="s">
        <v>775</v>
      </c>
      <c r="I205" s="17"/>
      <c r="J205" s="12" t="s">
        <v>772</v>
      </c>
      <c r="K205" s="22" t="s">
        <v>773</v>
      </c>
      <c r="L205" s="31"/>
      <c r="M205" s="17"/>
      <c r="N205" s="19" t="s">
        <v>48</v>
      </c>
      <c r="O205" s="30" t="s">
        <v>776</v>
      </c>
      <c r="P205" s="17"/>
      <c r="Q205" s="17"/>
      <c r="R205" s="17"/>
      <c r="S205" s="24">
        <v>43172</v>
      </c>
      <c r="T205" s="21" t="s">
        <v>49</v>
      </c>
      <c r="U205" s="19" t="s">
        <v>68</v>
      </c>
      <c r="V205" s="33" t="s">
        <v>70</v>
      </c>
      <c r="W205" s="17"/>
      <c r="X205" s="17"/>
      <c r="Y205" s="17"/>
      <c r="Z205" s="17"/>
      <c r="AA205" s="17"/>
    </row>
    <row r="206" spans="1:27" ht="13" x14ac:dyDescent="0.15">
      <c r="A206" s="68" t="s">
        <v>777</v>
      </c>
      <c r="B206" s="12"/>
      <c r="C206" s="68"/>
      <c r="D206" s="17"/>
      <c r="E206" s="17"/>
      <c r="F206" s="19" t="s">
        <v>38</v>
      </c>
      <c r="G206" s="19" t="s">
        <v>55</v>
      </c>
      <c r="H206" s="26" t="s">
        <v>778</v>
      </c>
      <c r="I206" s="53"/>
      <c r="J206" s="26" t="s">
        <v>779</v>
      </c>
      <c r="K206" s="52" t="s">
        <v>780</v>
      </c>
      <c r="L206" s="22"/>
      <c r="M206" s="19"/>
      <c r="N206" s="19" t="s">
        <v>48</v>
      </c>
      <c r="O206" s="23"/>
      <c r="P206" s="17"/>
      <c r="Q206" s="17"/>
      <c r="R206" s="17"/>
      <c r="S206" s="24">
        <v>43172</v>
      </c>
      <c r="T206" s="21" t="s">
        <v>49</v>
      </c>
      <c r="U206" s="21" t="s">
        <v>50</v>
      </c>
      <c r="V206" s="19"/>
      <c r="W206" s="19" t="s">
        <v>51</v>
      </c>
      <c r="X206" s="17"/>
      <c r="Y206" s="17"/>
      <c r="Z206" s="17"/>
      <c r="AA206" s="17"/>
    </row>
    <row r="207" spans="1:27" ht="13" x14ac:dyDescent="0.15">
      <c r="A207" s="68" t="s">
        <v>781</v>
      </c>
      <c r="B207" s="12"/>
      <c r="C207" s="68"/>
      <c r="D207" s="17"/>
      <c r="E207" s="17"/>
      <c r="F207" s="19" t="s">
        <v>38</v>
      </c>
      <c r="G207" s="19" t="s">
        <v>55</v>
      </c>
      <c r="H207" s="26" t="s">
        <v>782</v>
      </c>
      <c r="I207" s="19" t="s">
        <v>783</v>
      </c>
      <c r="J207" s="19" t="s">
        <v>779</v>
      </c>
      <c r="K207" s="22" t="s">
        <v>780</v>
      </c>
      <c r="L207" s="31"/>
      <c r="M207" s="17"/>
      <c r="N207" s="19" t="s">
        <v>48</v>
      </c>
      <c r="O207" s="17"/>
      <c r="P207" s="17"/>
      <c r="Q207" s="17"/>
      <c r="R207" s="17"/>
      <c r="S207" s="24">
        <v>43172</v>
      </c>
      <c r="T207" s="21" t="s">
        <v>49</v>
      </c>
      <c r="U207" s="21" t="s">
        <v>50</v>
      </c>
      <c r="V207" s="17"/>
      <c r="W207" s="19" t="s">
        <v>51</v>
      </c>
      <c r="X207" s="17"/>
      <c r="Y207" s="17"/>
      <c r="Z207" s="17"/>
      <c r="AA207" s="17"/>
    </row>
    <row r="208" spans="1:27" ht="13" x14ac:dyDescent="0.15">
      <c r="A208" s="68" t="s">
        <v>784</v>
      </c>
      <c r="B208" s="25"/>
      <c r="C208" s="68"/>
      <c r="D208" s="17"/>
      <c r="E208" s="17"/>
      <c r="F208" s="19" t="s">
        <v>116</v>
      </c>
      <c r="G208" s="19" t="s">
        <v>55</v>
      </c>
      <c r="H208" s="26" t="s">
        <v>785</v>
      </c>
      <c r="I208" s="27"/>
      <c r="J208" s="19" t="s">
        <v>786</v>
      </c>
      <c r="K208" s="22" t="s">
        <v>787</v>
      </c>
      <c r="L208" s="22"/>
      <c r="M208" s="19"/>
      <c r="N208" s="19" t="s">
        <v>48</v>
      </c>
      <c r="O208" s="19"/>
      <c r="P208" s="19"/>
      <c r="Q208" s="29"/>
      <c r="R208" s="17"/>
      <c r="S208" s="24">
        <v>43172</v>
      </c>
      <c r="T208" s="21" t="s">
        <v>49</v>
      </c>
      <c r="U208" s="21" t="s">
        <v>50</v>
      </c>
      <c r="V208" s="19"/>
      <c r="W208" s="19" t="s">
        <v>51</v>
      </c>
      <c r="X208" s="17"/>
      <c r="Y208" s="17"/>
      <c r="Z208" s="17"/>
      <c r="AA208" s="17"/>
    </row>
    <row r="209" spans="1:27" ht="13" x14ac:dyDescent="0.15">
      <c r="A209" s="68" t="s">
        <v>788</v>
      </c>
      <c r="B209" s="12"/>
      <c r="C209" s="68"/>
      <c r="D209" s="17"/>
      <c r="E209" s="17"/>
      <c r="F209" s="19" t="s">
        <v>38</v>
      </c>
      <c r="G209" s="19" t="s">
        <v>55</v>
      </c>
      <c r="H209" s="26" t="s">
        <v>789</v>
      </c>
      <c r="I209" s="17"/>
      <c r="J209" s="19" t="s">
        <v>786</v>
      </c>
      <c r="K209" s="22" t="s">
        <v>787</v>
      </c>
      <c r="L209" s="31"/>
      <c r="M209" s="17"/>
      <c r="N209" s="19" t="s">
        <v>48</v>
      </c>
      <c r="O209" s="17"/>
      <c r="P209" s="17"/>
      <c r="Q209" s="17"/>
      <c r="R209" s="17"/>
      <c r="S209" s="24">
        <v>43172</v>
      </c>
      <c r="T209" s="21" t="s">
        <v>49</v>
      </c>
      <c r="U209" s="21" t="s">
        <v>50</v>
      </c>
      <c r="V209" s="17"/>
      <c r="W209" s="19" t="s">
        <v>51</v>
      </c>
      <c r="X209" s="17"/>
      <c r="Y209" s="17"/>
      <c r="Z209" s="17"/>
      <c r="AA209" s="17"/>
    </row>
    <row r="210" spans="1:27" ht="13" x14ac:dyDescent="0.15">
      <c r="A210" s="68" t="s">
        <v>790</v>
      </c>
      <c r="B210" s="12"/>
      <c r="C210" s="68"/>
      <c r="D210" s="17"/>
      <c r="E210" s="17"/>
      <c r="F210" s="19" t="s">
        <v>38</v>
      </c>
      <c r="G210" s="19" t="s">
        <v>55</v>
      </c>
      <c r="H210" s="26" t="s">
        <v>791</v>
      </c>
      <c r="I210" s="17"/>
      <c r="J210" s="19" t="s">
        <v>792</v>
      </c>
      <c r="K210" s="52" t="s">
        <v>793</v>
      </c>
      <c r="L210" s="31"/>
      <c r="M210" s="17"/>
      <c r="N210" s="19" t="s">
        <v>48</v>
      </c>
      <c r="O210" s="17"/>
      <c r="P210" s="17"/>
      <c r="Q210" s="17"/>
      <c r="R210" s="17"/>
      <c r="S210" s="24">
        <v>43172</v>
      </c>
      <c r="T210" s="21" t="s">
        <v>49</v>
      </c>
      <c r="U210" s="21" t="s">
        <v>50</v>
      </c>
      <c r="V210" s="17"/>
      <c r="W210" s="19" t="s">
        <v>51</v>
      </c>
      <c r="X210" s="17"/>
      <c r="Y210" s="17"/>
      <c r="Z210" s="17"/>
      <c r="AA210" s="17"/>
    </row>
    <row r="211" spans="1:27" ht="13" x14ac:dyDescent="0.15">
      <c r="A211" s="68" t="s">
        <v>794</v>
      </c>
      <c r="B211" s="12"/>
      <c r="C211" s="68"/>
      <c r="D211" s="17"/>
      <c r="E211" s="17"/>
      <c r="F211" s="19" t="s">
        <v>38</v>
      </c>
      <c r="G211" s="19" t="s">
        <v>55</v>
      </c>
      <c r="H211" s="21" t="s">
        <v>795</v>
      </c>
      <c r="I211" s="17"/>
      <c r="J211" s="25" t="s">
        <v>796</v>
      </c>
      <c r="K211" s="22" t="s">
        <v>797</v>
      </c>
      <c r="L211" s="22"/>
      <c r="M211" s="19"/>
      <c r="N211" s="19" t="s">
        <v>48</v>
      </c>
      <c r="O211" s="46" t="s">
        <v>798</v>
      </c>
      <c r="P211" s="17"/>
      <c r="Q211" s="17"/>
      <c r="R211" s="17"/>
      <c r="S211" s="24">
        <v>43172</v>
      </c>
      <c r="T211" s="21" t="s">
        <v>49</v>
      </c>
      <c r="U211" s="19" t="s">
        <v>68</v>
      </c>
      <c r="V211" s="33" t="s">
        <v>70</v>
      </c>
      <c r="W211" s="17"/>
      <c r="X211" s="17"/>
      <c r="Y211" s="17"/>
      <c r="Z211" s="17"/>
      <c r="AA211" s="17"/>
    </row>
    <row r="212" spans="1:27" ht="13" x14ac:dyDescent="0.15">
      <c r="A212" s="68" t="s">
        <v>799</v>
      </c>
      <c r="B212" s="12"/>
      <c r="C212" s="68"/>
      <c r="D212" s="17"/>
      <c r="E212" s="17"/>
      <c r="F212" s="19" t="s">
        <v>38</v>
      </c>
      <c r="G212" s="19" t="s">
        <v>55</v>
      </c>
      <c r="H212" s="26" t="s">
        <v>800</v>
      </c>
      <c r="I212" s="17"/>
      <c r="J212" s="19" t="s">
        <v>796</v>
      </c>
      <c r="K212" s="22" t="s">
        <v>797</v>
      </c>
      <c r="L212" s="31"/>
      <c r="M212" s="17"/>
      <c r="N212" s="19" t="s">
        <v>48</v>
      </c>
      <c r="O212" s="17"/>
      <c r="P212" s="17"/>
      <c r="Q212" s="17"/>
      <c r="R212" s="17"/>
      <c r="S212" s="24">
        <v>43172</v>
      </c>
      <c r="T212" s="21" t="s">
        <v>49</v>
      </c>
      <c r="U212" s="21" t="s">
        <v>50</v>
      </c>
      <c r="V212" s="17"/>
      <c r="W212" s="19" t="s">
        <v>51</v>
      </c>
      <c r="X212" s="17"/>
      <c r="Y212" s="17"/>
      <c r="Z212" s="17"/>
      <c r="AA212" s="17"/>
    </row>
    <row r="213" spans="1:27" ht="13" x14ac:dyDescent="0.15">
      <c r="A213" s="68" t="s">
        <v>801</v>
      </c>
      <c r="B213" s="12"/>
      <c r="C213" s="68"/>
      <c r="D213" s="17"/>
      <c r="E213" s="17"/>
      <c r="F213" s="19" t="s">
        <v>124</v>
      </c>
      <c r="G213" s="19" t="s">
        <v>55</v>
      </c>
      <c r="H213" s="26" t="s">
        <v>800</v>
      </c>
      <c r="I213" s="17"/>
      <c r="J213" s="19" t="s">
        <v>796</v>
      </c>
      <c r="K213" s="52" t="s">
        <v>797</v>
      </c>
      <c r="L213" s="31"/>
      <c r="M213" s="17"/>
      <c r="N213" s="19" t="s">
        <v>48</v>
      </c>
      <c r="O213" s="17"/>
      <c r="P213" s="17"/>
      <c r="Q213" s="17"/>
      <c r="R213" s="17"/>
      <c r="S213" s="24">
        <v>43172</v>
      </c>
      <c r="T213" s="21" t="s">
        <v>49</v>
      </c>
      <c r="U213" s="21" t="s">
        <v>50</v>
      </c>
      <c r="V213" s="17"/>
      <c r="W213" s="19" t="s">
        <v>51</v>
      </c>
      <c r="X213" s="17"/>
      <c r="Y213" s="17"/>
      <c r="Z213" s="17"/>
      <c r="AA213" s="17"/>
    </row>
    <row r="214" spans="1:27" ht="13" x14ac:dyDescent="0.15">
      <c r="A214" s="68" t="s">
        <v>802</v>
      </c>
      <c r="B214" s="25"/>
      <c r="C214" s="68"/>
      <c r="D214" s="17"/>
      <c r="E214" s="17"/>
      <c r="F214" s="19" t="s">
        <v>56</v>
      </c>
      <c r="G214" s="19" t="s">
        <v>55</v>
      </c>
      <c r="H214" s="26" t="s">
        <v>803</v>
      </c>
      <c r="I214" s="27"/>
      <c r="J214" s="19" t="s">
        <v>804</v>
      </c>
      <c r="K214" s="22" t="s">
        <v>805</v>
      </c>
      <c r="L214" s="22"/>
      <c r="M214" s="19"/>
      <c r="N214" s="19" t="s">
        <v>48</v>
      </c>
      <c r="O214" s="19"/>
      <c r="P214" s="19"/>
      <c r="Q214" s="29"/>
      <c r="R214" s="17"/>
      <c r="S214" s="24">
        <v>43172</v>
      </c>
      <c r="T214" s="21" t="s">
        <v>49</v>
      </c>
      <c r="U214" s="21" t="s">
        <v>50</v>
      </c>
      <c r="V214" s="19"/>
      <c r="W214" s="19" t="s">
        <v>51</v>
      </c>
      <c r="X214" s="17"/>
      <c r="Y214" s="17"/>
      <c r="Z214" s="17"/>
      <c r="AA214" s="17"/>
    </row>
    <row r="215" spans="1:27" ht="13" x14ac:dyDescent="0.15">
      <c r="A215" s="68" t="s">
        <v>806</v>
      </c>
      <c r="B215" s="12"/>
      <c r="C215" s="68"/>
      <c r="D215" s="17"/>
      <c r="E215" s="17"/>
      <c r="F215" s="19" t="s">
        <v>38</v>
      </c>
      <c r="G215" s="19" t="s">
        <v>55</v>
      </c>
      <c r="H215" s="21" t="s">
        <v>807</v>
      </c>
      <c r="I215" s="17"/>
      <c r="J215" s="19" t="s">
        <v>804</v>
      </c>
      <c r="K215" s="22" t="s">
        <v>805</v>
      </c>
      <c r="L215" s="31"/>
      <c r="M215" s="17"/>
      <c r="N215" s="19" t="s">
        <v>48</v>
      </c>
      <c r="O215" s="17"/>
      <c r="P215" s="17"/>
      <c r="Q215" s="17"/>
      <c r="R215" s="17"/>
      <c r="S215" s="24">
        <v>43172</v>
      </c>
      <c r="T215" s="21" t="s">
        <v>49</v>
      </c>
      <c r="U215" s="21" t="s">
        <v>50</v>
      </c>
      <c r="V215" s="17"/>
      <c r="W215" s="19" t="s">
        <v>51</v>
      </c>
      <c r="X215" s="17"/>
      <c r="Y215" s="17"/>
      <c r="Z215" s="17"/>
      <c r="AA215" s="17"/>
    </row>
    <row r="216" spans="1:27" ht="13" x14ac:dyDescent="0.15">
      <c r="A216" s="68" t="s">
        <v>808</v>
      </c>
      <c r="B216" s="25"/>
      <c r="C216" s="68"/>
      <c r="D216" s="17"/>
      <c r="E216" s="17"/>
      <c r="F216" s="19" t="s">
        <v>38</v>
      </c>
      <c r="G216" s="19" t="s">
        <v>42</v>
      </c>
      <c r="H216" s="21" t="s">
        <v>809</v>
      </c>
      <c r="I216" s="27"/>
      <c r="J216" s="25" t="s">
        <v>810</v>
      </c>
      <c r="K216" s="22" t="s">
        <v>811</v>
      </c>
      <c r="L216" s="22"/>
      <c r="M216" s="19"/>
      <c r="N216" s="19" t="s">
        <v>48</v>
      </c>
      <c r="O216" s="46" t="s">
        <v>812</v>
      </c>
      <c r="P216" s="19"/>
      <c r="Q216" s="29"/>
      <c r="R216" s="17"/>
      <c r="S216" s="24">
        <v>43172</v>
      </c>
      <c r="T216" s="21" t="s">
        <v>49</v>
      </c>
      <c r="U216" s="19" t="s">
        <v>68</v>
      </c>
      <c r="V216" s="33" t="s">
        <v>70</v>
      </c>
      <c r="W216" s="17"/>
      <c r="X216" s="17"/>
      <c r="Y216" s="17"/>
      <c r="Z216" s="17"/>
      <c r="AA216" s="17"/>
    </row>
    <row r="217" spans="1:27" ht="13" x14ac:dyDescent="0.15">
      <c r="A217" s="68" t="s">
        <v>813</v>
      </c>
      <c r="B217" s="12"/>
      <c r="C217" s="68"/>
      <c r="D217" s="17"/>
      <c r="E217" s="17"/>
      <c r="F217" s="19" t="s">
        <v>38</v>
      </c>
      <c r="G217" s="19" t="s">
        <v>55</v>
      </c>
      <c r="H217" s="21" t="s">
        <v>814</v>
      </c>
      <c r="I217" s="17"/>
      <c r="J217" s="19" t="s">
        <v>815</v>
      </c>
      <c r="K217" s="22" t="s">
        <v>816</v>
      </c>
      <c r="L217" s="22"/>
      <c r="M217" s="19"/>
      <c r="N217" s="19" t="s">
        <v>48</v>
      </c>
      <c r="O217" s="27"/>
      <c r="P217" s="17"/>
      <c r="Q217" s="17"/>
      <c r="R217" s="17"/>
      <c r="S217" s="24">
        <v>43172</v>
      </c>
      <c r="T217" s="21" t="s">
        <v>49</v>
      </c>
      <c r="U217" s="21" t="s">
        <v>50</v>
      </c>
      <c r="V217" s="19"/>
      <c r="W217" s="19" t="s">
        <v>51</v>
      </c>
      <c r="X217" s="17"/>
      <c r="Y217" s="17"/>
      <c r="Z217" s="17"/>
      <c r="AA217" s="17"/>
    </row>
    <row r="218" spans="1:27" ht="13" x14ac:dyDescent="0.15">
      <c r="A218" s="68" t="s">
        <v>817</v>
      </c>
      <c r="B218" s="44"/>
      <c r="C218" s="68"/>
      <c r="D218" s="17"/>
      <c r="E218" s="17"/>
      <c r="F218" s="19" t="s">
        <v>38</v>
      </c>
      <c r="G218" s="19" t="s">
        <v>55</v>
      </c>
      <c r="H218" s="26" t="s">
        <v>818</v>
      </c>
      <c r="I218" s="17"/>
      <c r="J218" s="19" t="s">
        <v>819</v>
      </c>
      <c r="K218" s="22" t="s">
        <v>820</v>
      </c>
      <c r="L218" s="31"/>
      <c r="M218" s="17"/>
      <c r="N218" s="19" t="s">
        <v>48</v>
      </c>
      <c r="O218" s="17"/>
      <c r="P218" s="17"/>
      <c r="Q218" s="17"/>
      <c r="R218" s="17"/>
      <c r="S218" s="24">
        <v>43172</v>
      </c>
      <c r="T218" s="21" t="s">
        <v>49</v>
      </c>
      <c r="U218" s="21" t="s">
        <v>50</v>
      </c>
      <c r="V218" s="17"/>
      <c r="W218" s="19" t="s">
        <v>51</v>
      </c>
      <c r="X218" s="17"/>
      <c r="Y218" s="17"/>
      <c r="Z218" s="17"/>
      <c r="AA218" s="17"/>
    </row>
    <row r="219" spans="1:27" ht="13" x14ac:dyDescent="0.15">
      <c r="A219" s="68" t="s">
        <v>821</v>
      </c>
      <c r="B219" s="25"/>
      <c r="C219" s="68"/>
      <c r="D219" s="17"/>
      <c r="E219" s="17"/>
      <c r="F219" s="19" t="s">
        <v>38</v>
      </c>
      <c r="G219" s="19" t="s">
        <v>55</v>
      </c>
      <c r="H219" s="26" t="s">
        <v>822</v>
      </c>
      <c r="I219" s="27"/>
      <c r="J219" s="19" t="s">
        <v>823</v>
      </c>
      <c r="K219" s="22" t="s">
        <v>824</v>
      </c>
      <c r="L219" s="22"/>
      <c r="M219" s="19"/>
      <c r="N219" s="19" t="s">
        <v>48</v>
      </c>
      <c r="O219" s="19"/>
      <c r="P219" s="19"/>
      <c r="Q219" s="29"/>
      <c r="R219" s="17"/>
      <c r="S219" s="24">
        <v>43172</v>
      </c>
      <c r="T219" s="21" t="s">
        <v>49</v>
      </c>
      <c r="U219" s="21" t="s">
        <v>50</v>
      </c>
      <c r="V219" s="19"/>
      <c r="W219" s="19" t="s">
        <v>51</v>
      </c>
      <c r="X219" s="17"/>
      <c r="Y219" s="17"/>
      <c r="Z219" s="17"/>
      <c r="AA219" s="17"/>
    </row>
    <row r="220" spans="1:27" ht="13" x14ac:dyDescent="0.15">
      <c r="A220" s="68" t="s">
        <v>825</v>
      </c>
      <c r="B220" s="25"/>
      <c r="C220" s="68"/>
      <c r="D220" s="17"/>
      <c r="E220" s="17"/>
      <c r="F220" s="19" t="s">
        <v>38</v>
      </c>
      <c r="G220" s="19" t="s">
        <v>55</v>
      </c>
      <c r="H220" s="26" t="s">
        <v>826</v>
      </c>
      <c r="I220" s="27"/>
      <c r="J220" s="19" t="s">
        <v>823</v>
      </c>
      <c r="K220" s="22" t="s">
        <v>827</v>
      </c>
      <c r="L220" s="22"/>
      <c r="M220" s="19"/>
      <c r="N220" s="19" t="s">
        <v>48</v>
      </c>
      <c r="O220" s="19"/>
      <c r="P220" s="19"/>
      <c r="Q220" s="29"/>
      <c r="R220" s="17"/>
      <c r="S220" s="24">
        <v>43172</v>
      </c>
      <c r="T220" s="21" t="s">
        <v>49</v>
      </c>
      <c r="U220" s="21" t="s">
        <v>50</v>
      </c>
      <c r="V220" s="19"/>
      <c r="W220" s="19" t="s">
        <v>51</v>
      </c>
      <c r="X220" s="17"/>
      <c r="Y220" s="17"/>
      <c r="Z220" s="17"/>
      <c r="AA220" s="17"/>
    </row>
    <row r="221" spans="1:27" ht="13" x14ac:dyDescent="0.15">
      <c r="A221" s="68" t="s">
        <v>828</v>
      </c>
      <c r="B221" s="12"/>
      <c r="C221" s="68" t="s">
        <v>829</v>
      </c>
      <c r="D221" s="17"/>
      <c r="E221" s="17"/>
      <c r="F221" s="19" t="s">
        <v>38</v>
      </c>
      <c r="G221" s="19" t="s">
        <v>55</v>
      </c>
      <c r="H221" s="21" t="s">
        <v>830</v>
      </c>
      <c r="I221" s="17"/>
      <c r="J221" s="19" t="s">
        <v>831</v>
      </c>
      <c r="K221" s="22" t="s">
        <v>793</v>
      </c>
      <c r="L221" s="31"/>
      <c r="M221" s="17"/>
      <c r="N221" s="19" t="s">
        <v>48</v>
      </c>
      <c r="O221" s="17"/>
      <c r="P221" s="17"/>
      <c r="Q221" s="17"/>
      <c r="R221" s="17"/>
      <c r="S221" s="24">
        <v>43172</v>
      </c>
      <c r="T221" s="21" t="s">
        <v>49</v>
      </c>
      <c r="U221" s="21" t="s">
        <v>50</v>
      </c>
      <c r="V221" s="17"/>
      <c r="W221" s="19" t="s">
        <v>51</v>
      </c>
      <c r="X221" s="17"/>
      <c r="Y221" s="17"/>
      <c r="Z221" s="17"/>
      <c r="AA221" s="17"/>
    </row>
    <row r="222" spans="1:27" ht="13" x14ac:dyDescent="0.15">
      <c r="A222" s="68" t="s">
        <v>251</v>
      </c>
      <c r="B222" s="12"/>
      <c r="C222" s="68" t="s">
        <v>829</v>
      </c>
      <c r="D222" s="17"/>
      <c r="E222" s="17"/>
      <c r="F222" s="19" t="s">
        <v>38</v>
      </c>
      <c r="G222" s="19" t="s">
        <v>55</v>
      </c>
      <c r="H222" s="21" t="s">
        <v>832</v>
      </c>
      <c r="I222" s="17"/>
      <c r="J222" s="19" t="s">
        <v>831</v>
      </c>
      <c r="K222" s="22" t="s">
        <v>833</v>
      </c>
      <c r="L222" s="31"/>
      <c r="M222" s="17"/>
      <c r="N222" s="19" t="s">
        <v>48</v>
      </c>
      <c r="O222" s="17"/>
      <c r="P222" s="17"/>
      <c r="Q222" s="17"/>
      <c r="R222" s="17"/>
      <c r="S222" s="24">
        <v>43172</v>
      </c>
      <c r="T222" s="21" t="s">
        <v>49</v>
      </c>
      <c r="U222" s="21" t="s">
        <v>50</v>
      </c>
      <c r="V222" s="17"/>
      <c r="W222" s="19" t="s">
        <v>51</v>
      </c>
      <c r="X222" s="17"/>
      <c r="Y222" s="17"/>
      <c r="Z222" s="17"/>
      <c r="AA222" s="17"/>
    </row>
    <row r="223" spans="1:27" ht="13" x14ac:dyDescent="0.15">
      <c r="A223" s="68" t="s">
        <v>834</v>
      </c>
      <c r="B223" s="12"/>
      <c r="C223" s="68" t="s">
        <v>829</v>
      </c>
      <c r="D223" s="17"/>
      <c r="E223" s="17"/>
      <c r="F223" s="19" t="s">
        <v>38</v>
      </c>
      <c r="G223" s="19" t="s">
        <v>55</v>
      </c>
      <c r="H223" s="21" t="s">
        <v>835</v>
      </c>
      <c r="I223" s="17"/>
      <c r="J223" s="19" t="s">
        <v>831</v>
      </c>
      <c r="K223" s="22" t="s">
        <v>833</v>
      </c>
      <c r="L223" s="31"/>
      <c r="M223" s="17"/>
      <c r="N223" s="19" t="s">
        <v>48</v>
      </c>
      <c r="O223" s="17"/>
      <c r="P223" s="17"/>
      <c r="Q223" s="17"/>
      <c r="R223" s="17"/>
      <c r="S223" s="24">
        <v>43172</v>
      </c>
      <c r="T223" s="21" t="s">
        <v>49</v>
      </c>
      <c r="U223" s="21" t="s">
        <v>50</v>
      </c>
      <c r="V223" s="17"/>
      <c r="W223" s="19" t="s">
        <v>51</v>
      </c>
      <c r="X223" s="17"/>
      <c r="Y223" s="17"/>
      <c r="Z223" s="17"/>
      <c r="AA223" s="17"/>
    </row>
    <row r="224" spans="1:27" ht="13" x14ac:dyDescent="0.15">
      <c r="A224" s="68" t="s">
        <v>836</v>
      </c>
      <c r="B224" s="12"/>
      <c r="C224" s="68" t="s">
        <v>829</v>
      </c>
      <c r="D224" s="17"/>
      <c r="E224" s="17"/>
      <c r="F224" s="19" t="s">
        <v>38</v>
      </c>
      <c r="G224" s="19" t="s">
        <v>55</v>
      </c>
      <c r="H224" s="21" t="s">
        <v>837</v>
      </c>
      <c r="I224" s="17"/>
      <c r="J224" s="19" t="s">
        <v>831</v>
      </c>
      <c r="K224" s="22" t="s">
        <v>833</v>
      </c>
      <c r="L224" s="31"/>
      <c r="M224" s="17"/>
      <c r="N224" s="19" t="s">
        <v>48</v>
      </c>
      <c r="O224" s="17"/>
      <c r="P224" s="17"/>
      <c r="Q224" s="17"/>
      <c r="R224" s="17"/>
      <c r="S224" s="24">
        <v>43172</v>
      </c>
      <c r="T224" s="21" t="s">
        <v>49</v>
      </c>
      <c r="U224" s="21" t="s">
        <v>50</v>
      </c>
      <c r="V224" s="17"/>
      <c r="W224" s="19" t="s">
        <v>51</v>
      </c>
      <c r="X224" s="17"/>
      <c r="Y224" s="17"/>
      <c r="Z224" s="17"/>
      <c r="AA224" s="17"/>
    </row>
    <row r="225" spans="1:27" ht="13" x14ac:dyDescent="0.15">
      <c r="A225" s="68" t="s">
        <v>838</v>
      </c>
      <c r="B225" s="44"/>
      <c r="C225" s="68" t="s">
        <v>829</v>
      </c>
      <c r="D225" s="17"/>
      <c r="E225" s="17"/>
      <c r="F225" s="19" t="s">
        <v>38</v>
      </c>
      <c r="G225" s="19" t="s">
        <v>55</v>
      </c>
      <c r="H225" s="21" t="s">
        <v>839</v>
      </c>
      <c r="I225" s="17"/>
      <c r="J225" s="19" t="s">
        <v>831</v>
      </c>
      <c r="K225" s="22" t="s">
        <v>833</v>
      </c>
      <c r="L225" s="31"/>
      <c r="M225" s="17"/>
      <c r="N225" s="19" t="s">
        <v>48</v>
      </c>
      <c r="O225" s="17"/>
      <c r="P225" s="17"/>
      <c r="Q225" s="17"/>
      <c r="R225" s="17"/>
      <c r="S225" s="24">
        <v>43172</v>
      </c>
      <c r="T225" s="21" t="s">
        <v>49</v>
      </c>
      <c r="U225" s="21" t="s">
        <v>50</v>
      </c>
      <c r="V225" s="17"/>
      <c r="W225" s="19" t="s">
        <v>51</v>
      </c>
      <c r="X225" s="17"/>
      <c r="Y225" s="17"/>
      <c r="Z225" s="17"/>
      <c r="AA225" s="17"/>
    </row>
    <row r="226" spans="1:27" ht="13" x14ac:dyDescent="0.15">
      <c r="A226" s="68" t="s">
        <v>840</v>
      </c>
      <c r="B226" s="68" t="s">
        <v>841</v>
      </c>
      <c r="C226" s="68" t="s">
        <v>343</v>
      </c>
      <c r="D226" s="17"/>
      <c r="E226" s="17"/>
      <c r="F226" s="19" t="s">
        <v>116</v>
      </c>
      <c r="G226" s="19" t="s">
        <v>42</v>
      </c>
      <c r="H226" s="19" t="s">
        <v>842</v>
      </c>
      <c r="I226" s="21" t="s">
        <v>843</v>
      </c>
      <c r="J226" s="19" t="s">
        <v>844</v>
      </c>
      <c r="K226" s="22" t="s">
        <v>845</v>
      </c>
      <c r="L226" s="22" t="s">
        <v>846</v>
      </c>
      <c r="M226" s="19"/>
      <c r="N226" s="19" t="s">
        <v>48</v>
      </c>
      <c r="O226" s="23"/>
      <c r="P226" s="17"/>
      <c r="Q226" s="17"/>
      <c r="R226" s="17"/>
      <c r="S226" s="24">
        <v>43172</v>
      </c>
      <c r="T226" s="21" t="s">
        <v>49</v>
      </c>
      <c r="U226" s="21" t="s">
        <v>50</v>
      </c>
      <c r="V226" s="19"/>
      <c r="W226" s="19" t="s">
        <v>51</v>
      </c>
      <c r="X226" s="17"/>
      <c r="Y226" s="17"/>
      <c r="Z226" s="17"/>
      <c r="AA226" s="17"/>
    </row>
    <row r="227" spans="1:27" ht="13" x14ac:dyDescent="0.15">
      <c r="A227" s="68" t="s">
        <v>847</v>
      </c>
      <c r="B227" s="44"/>
      <c r="C227" s="68" t="s">
        <v>343</v>
      </c>
      <c r="D227" s="17"/>
      <c r="E227" s="17"/>
      <c r="F227" s="19" t="s">
        <v>116</v>
      </c>
      <c r="G227" s="19" t="s">
        <v>55</v>
      </c>
      <c r="H227" s="21" t="s">
        <v>848</v>
      </c>
      <c r="I227" s="19" t="s">
        <v>849</v>
      </c>
      <c r="J227" s="19" t="s">
        <v>844</v>
      </c>
      <c r="K227" s="22" t="s">
        <v>845</v>
      </c>
      <c r="L227" s="22" t="s">
        <v>846</v>
      </c>
      <c r="M227" s="19"/>
      <c r="N227" s="19" t="s">
        <v>48</v>
      </c>
      <c r="O227" s="23"/>
      <c r="P227" s="17"/>
      <c r="Q227" s="17"/>
      <c r="R227" s="17"/>
      <c r="S227" s="24">
        <v>43172</v>
      </c>
      <c r="T227" s="21" t="s">
        <v>49</v>
      </c>
      <c r="U227" s="21" t="s">
        <v>50</v>
      </c>
      <c r="V227" s="19"/>
      <c r="W227" s="19" t="s">
        <v>51</v>
      </c>
      <c r="X227" s="17"/>
      <c r="Y227" s="17"/>
      <c r="Z227" s="17"/>
      <c r="AA227" s="17"/>
    </row>
    <row r="228" spans="1:27" ht="13" x14ac:dyDescent="0.15">
      <c r="A228" s="68" t="s">
        <v>850</v>
      </c>
      <c r="B228" s="44"/>
      <c r="C228" s="68" t="s">
        <v>343</v>
      </c>
      <c r="D228" s="17"/>
      <c r="E228" s="17"/>
      <c r="F228" s="19" t="s">
        <v>116</v>
      </c>
      <c r="G228" s="19" t="s">
        <v>42</v>
      </c>
      <c r="H228" s="21" t="s">
        <v>851</v>
      </c>
      <c r="I228" s="21" t="s">
        <v>852</v>
      </c>
      <c r="J228" s="19" t="s">
        <v>844</v>
      </c>
      <c r="K228" s="22" t="s">
        <v>845</v>
      </c>
      <c r="L228" s="22" t="s">
        <v>853</v>
      </c>
      <c r="M228" s="19"/>
      <c r="N228" s="19" t="s">
        <v>48</v>
      </c>
      <c r="O228" s="23"/>
      <c r="P228" s="17"/>
      <c r="Q228" s="17"/>
      <c r="R228" s="17"/>
      <c r="S228" s="24">
        <v>43172</v>
      </c>
      <c r="T228" s="21" t="s">
        <v>49</v>
      </c>
      <c r="U228" s="21" t="s">
        <v>50</v>
      </c>
      <c r="V228" s="19"/>
      <c r="W228" s="19" t="s">
        <v>51</v>
      </c>
      <c r="X228" s="17"/>
      <c r="Y228" s="17"/>
      <c r="Z228" s="17"/>
      <c r="AA228" s="17"/>
    </row>
    <row r="229" spans="1:27" ht="13" x14ac:dyDescent="0.15">
      <c r="A229" s="68" t="s">
        <v>854</v>
      </c>
      <c r="B229" s="12"/>
      <c r="C229" s="68" t="s">
        <v>343</v>
      </c>
      <c r="D229" s="17"/>
      <c r="E229" s="17"/>
      <c r="F229" s="19" t="s">
        <v>116</v>
      </c>
      <c r="G229" s="19" t="s">
        <v>42</v>
      </c>
      <c r="H229" s="21" t="s">
        <v>855</v>
      </c>
      <c r="I229" s="19" t="s">
        <v>856</v>
      </c>
      <c r="J229" s="19" t="s">
        <v>844</v>
      </c>
      <c r="K229" s="22" t="s">
        <v>845</v>
      </c>
      <c r="L229" s="22" t="s">
        <v>857</v>
      </c>
      <c r="M229" s="19"/>
      <c r="N229" s="19" t="s">
        <v>48</v>
      </c>
      <c r="O229" s="23"/>
      <c r="P229" s="17"/>
      <c r="Q229" s="17"/>
      <c r="R229" s="17"/>
      <c r="S229" s="24">
        <v>43172</v>
      </c>
      <c r="T229" s="21" t="s">
        <v>49</v>
      </c>
      <c r="U229" s="21" t="s">
        <v>50</v>
      </c>
      <c r="V229" s="19"/>
      <c r="W229" s="19" t="s">
        <v>51</v>
      </c>
      <c r="X229" s="17"/>
      <c r="Y229" s="17"/>
      <c r="Z229" s="17"/>
      <c r="AA229" s="17"/>
    </row>
    <row r="230" spans="1:27" ht="13" x14ac:dyDescent="0.15">
      <c r="A230" s="68" t="s">
        <v>858</v>
      </c>
      <c r="B230" s="12"/>
      <c r="C230" s="68"/>
      <c r="D230" s="17"/>
      <c r="E230" s="17"/>
      <c r="F230" s="19" t="s">
        <v>38</v>
      </c>
      <c r="G230" s="19" t="s">
        <v>55</v>
      </c>
      <c r="H230" s="21" t="s">
        <v>859</v>
      </c>
      <c r="I230" s="17"/>
      <c r="J230" s="25" t="s">
        <v>844</v>
      </c>
      <c r="K230" s="22" t="s">
        <v>860</v>
      </c>
      <c r="L230" s="22"/>
      <c r="M230" s="19"/>
      <c r="N230" s="19" t="s">
        <v>48</v>
      </c>
      <c r="O230" s="46" t="s">
        <v>861</v>
      </c>
      <c r="P230" s="17"/>
      <c r="Q230" s="17"/>
      <c r="R230" s="17"/>
      <c r="S230" s="24">
        <v>43172</v>
      </c>
      <c r="T230" s="21" t="s">
        <v>49</v>
      </c>
      <c r="U230" s="19" t="s">
        <v>68</v>
      </c>
      <c r="V230" s="33" t="s">
        <v>70</v>
      </c>
      <c r="W230" s="17"/>
      <c r="X230" s="17"/>
      <c r="Y230" s="17"/>
      <c r="Z230" s="17"/>
      <c r="AA230" s="17"/>
    </row>
    <row r="231" spans="1:27" ht="13" x14ac:dyDescent="0.15">
      <c r="A231" s="68" t="s">
        <v>343</v>
      </c>
      <c r="B231" s="12"/>
      <c r="C231" s="68"/>
      <c r="D231" s="17"/>
      <c r="E231" s="17"/>
      <c r="F231" s="19" t="s">
        <v>116</v>
      </c>
      <c r="G231" s="19" t="s">
        <v>55</v>
      </c>
      <c r="H231" s="21" t="s">
        <v>862</v>
      </c>
      <c r="I231" s="17"/>
      <c r="J231" s="19" t="s">
        <v>844</v>
      </c>
      <c r="K231" s="22" t="s">
        <v>845</v>
      </c>
      <c r="L231" s="22" t="s">
        <v>857</v>
      </c>
      <c r="M231" s="19"/>
      <c r="N231" s="19" t="s">
        <v>48</v>
      </c>
      <c r="O231" s="23"/>
      <c r="P231" s="17"/>
      <c r="Q231" s="17"/>
      <c r="R231" s="17"/>
      <c r="S231" s="24">
        <v>43172</v>
      </c>
      <c r="T231" s="21" t="s">
        <v>49</v>
      </c>
      <c r="U231" s="21" t="s">
        <v>50</v>
      </c>
      <c r="V231" s="19"/>
      <c r="W231" s="19" t="s">
        <v>51</v>
      </c>
      <c r="X231" s="17"/>
      <c r="Y231" s="17"/>
      <c r="Z231" s="17"/>
      <c r="AA231" s="17"/>
    </row>
    <row r="232" spans="1:27" ht="13" x14ac:dyDescent="0.15">
      <c r="A232" s="68" t="s">
        <v>863</v>
      </c>
      <c r="B232" s="12"/>
      <c r="C232" s="68" t="s">
        <v>343</v>
      </c>
      <c r="D232" s="17"/>
      <c r="E232" s="17"/>
      <c r="F232" s="19" t="s">
        <v>129</v>
      </c>
      <c r="G232" s="19" t="s">
        <v>55</v>
      </c>
      <c r="H232" s="21" t="s">
        <v>864</v>
      </c>
      <c r="I232" s="17"/>
      <c r="J232" s="19" t="s">
        <v>844</v>
      </c>
      <c r="K232" s="22" t="s">
        <v>845</v>
      </c>
      <c r="L232" s="22" t="s">
        <v>865</v>
      </c>
      <c r="M232" s="19"/>
      <c r="N232" s="19" t="s">
        <v>48</v>
      </c>
      <c r="O232" s="23"/>
      <c r="P232" s="17"/>
      <c r="Q232" s="17"/>
      <c r="R232" s="17"/>
      <c r="S232" s="24">
        <v>43172</v>
      </c>
      <c r="T232" s="21" t="s">
        <v>49</v>
      </c>
      <c r="U232" s="21" t="s">
        <v>50</v>
      </c>
      <c r="V232" s="19"/>
      <c r="W232" s="19" t="s">
        <v>51</v>
      </c>
      <c r="X232" s="17"/>
      <c r="Y232" s="17"/>
      <c r="Z232" s="17"/>
      <c r="AA232" s="17"/>
    </row>
    <row r="233" spans="1:27" ht="13" x14ac:dyDescent="0.15">
      <c r="A233" s="68" t="s">
        <v>866</v>
      </c>
      <c r="B233" s="12"/>
      <c r="C233" s="68" t="s">
        <v>343</v>
      </c>
      <c r="D233" s="17"/>
      <c r="E233" s="17"/>
      <c r="F233" s="19" t="s">
        <v>116</v>
      </c>
      <c r="G233" s="19" t="s">
        <v>42</v>
      </c>
      <c r="H233" s="21" t="s">
        <v>867</v>
      </c>
      <c r="I233" s="17"/>
      <c r="J233" s="25" t="s">
        <v>844</v>
      </c>
      <c r="K233" s="22" t="s">
        <v>845</v>
      </c>
      <c r="L233" s="22"/>
      <c r="M233" s="19"/>
      <c r="N233" s="19" t="s">
        <v>48</v>
      </c>
      <c r="O233" s="46" t="s">
        <v>868</v>
      </c>
      <c r="P233" s="17"/>
      <c r="Q233" s="17"/>
      <c r="R233" s="17"/>
      <c r="S233" s="24">
        <v>43172</v>
      </c>
      <c r="T233" s="21" t="s">
        <v>49</v>
      </c>
      <c r="U233" s="19" t="s">
        <v>68</v>
      </c>
      <c r="V233" s="33" t="s">
        <v>70</v>
      </c>
      <c r="W233" s="17"/>
      <c r="X233" s="17"/>
      <c r="Y233" s="17"/>
      <c r="Z233" s="17"/>
      <c r="AA233" s="17"/>
    </row>
    <row r="234" spans="1:27" ht="13" x14ac:dyDescent="0.15">
      <c r="A234" s="68" t="s">
        <v>869</v>
      </c>
      <c r="B234" s="12"/>
      <c r="C234" s="68" t="s">
        <v>343</v>
      </c>
      <c r="D234" s="17"/>
      <c r="E234" s="17"/>
      <c r="F234" s="19" t="s">
        <v>116</v>
      </c>
      <c r="G234" s="19" t="s">
        <v>176</v>
      </c>
      <c r="H234" s="21" t="s">
        <v>870</v>
      </c>
      <c r="I234" s="21" t="s">
        <v>871</v>
      </c>
      <c r="J234" s="19" t="s">
        <v>844</v>
      </c>
      <c r="K234" s="22" t="s">
        <v>860</v>
      </c>
      <c r="L234" s="22" t="s">
        <v>857</v>
      </c>
      <c r="M234" s="19"/>
      <c r="N234" s="19" t="s">
        <v>48</v>
      </c>
      <c r="O234" s="23"/>
      <c r="P234" s="17"/>
      <c r="Q234" s="17"/>
      <c r="R234" s="17"/>
      <c r="S234" s="24">
        <v>43172</v>
      </c>
      <c r="T234" s="21" t="s">
        <v>49</v>
      </c>
      <c r="U234" s="21" t="s">
        <v>50</v>
      </c>
      <c r="V234" s="19"/>
      <c r="W234" s="19" t="s">
        <v>51</v>
      </c>
      <c r="X234" s="17"/>
      <c r="Y234" s="17"/>
      <c r="Z234" s="17"/>
      <c r="AA234" s="17"/>
    </row>
    <row r="235" spans="1:27" ht="13" x14ac:dyDescent="0.15">
      <c r="A235" s="68" t="s">
        <v>872</v>
      </c>
      <c r="B235" s="12"/>
      <c r="C235" s="68" t="s">
        <v>343</v>
      </c>
      <c r="D235" s="17"/>
      <c r="E235" s="17"/>
      <c r="F235" s="19" t="s">
        <v>116</v>
      </c>
      <c r="G235" s="19" t="s">
        <v>55</v>
      </c>
      <c r="H235" s="21" t="s">
        <v>870</v>
      </c>
      <c r="I235" s="19" t="s">
        <v>873</v>
      </c>
      <c r="J235" s="19" t="s">
        <v>844</v>
      </c>
      <c r="K235" s="22" t="s">
        <v>860</v>
      </c>
      <c r="L235" s="22"/>
      <c r="M235" s="19"/>
      <c r="N235" s="19" t="s">
        <v>48</v>
      </c>
      <c r="O235" s="23"/>
      <c r="P235" s="17"/>
      <c r="Q235" s="17"/>
      <c r="R235" s="17"/>
      <c r="S235" s="24">
        <v>43172</v>
      </c>
      <c r="T235" s="21" t="s">
        <v>49</v>
      </c>
      <c r="U235" s="21" t="s">
        <v>50</v>
      </c>
      <c r="V235" s="19"/>
      <c r="W235" s="19" t="s">
        <v>51</v>
      </c>
      <c r="X235" s="17"/>
      <c r="Y235" s="17"/>
      <c r="Z235" s="17"/>
      <c r="AA235" s="17"/>
    </row>
    <row r="236" spans="1:27" ht="13" x14ac:dyDescent="0.15">
      <c r="A236" s="68" t="s">
        <v>874</v>
      </c>
      <c r="B236" s="12"/>
      <c r="C236" s="68" t="s">
        <v>875</v>
      </c>
      <c r="D236" s="17"/>
      <c r="E236" s="17"/>
      <c r="F236" s="19" t="s">
        <v>38</v>
      </c>
      <c r="G236" s="19" t="s">
        <v>55</v>
      </c>
      <c r="H236" s="21" t="s">
        <v>876</v>
      </c>
      <c r="I236" s="17"/>
      <c r="J236" s="21" t="s">
        <v>844</v>
      </c>
      <c r="K236" s="52" t="s">
        <v>860</v>
      </c>
      <c r="L236" s="31"/>
      <c r="M236" s="17"/>
      <c r="N236" s="19" t="s">
        <v>48</v>
      </c>
      <c r="O236" s="17"/>
      <c r="P236" s="17"/>
      <c r="Q236" s="17"/>
      <c r="R236" s="17"/>
      <c r="S236" s="24">
        <v>43172</v>
      </c>
      <c r="T236" s="21" t="s">
        <v>49</v>
      </c>
      <c r="U236" s="21" t="s">
        <v>50</v>
      </c>
      <c r="V236" s="17"/>
      <c r="W236" s="19" t="s">
        <v>51</v>
      </c>
      <c r="X236" s="17"/>
      <c r="Y236" s="17"/>
      <c r="Z236" s="17"/>
      <c r="AA236" s="17"/>
    </row>
    <row r="237" spans="1:27" ht="13" x14ac:dyDescent="0.15">
      <c r="A237" s="68" t="s">
        <v>609</v>
      </c>
      <c r="B237" s="12"/>
      <c r="C237" s="68" t="s">
        <v>252</v>
      </c>
      <c r="D237" s="17"/>
      <c r="E237" s="17"/>
      <c r="F237" s="19" t="s">
        <v>38</v>
      </c>
      <c r="G237" s="19" t="s">
        <v>55</v>
      </c>
      <c r="H237" s="26" t="s">
        <v>877</v>
      </c>
      <c r="I237" s="17"/>
      <c r="J237" s="19" t="s">
        <v>844</v>
      </c>
      <c r="K237" s="22" t="s">
        <v>860</v>
      </c>
      <c r="L237" s="22"/>
      <c r="M237" s="19"/>
      <c r="N237" s="19" t="s">
        <v>48</v>
      </c>
      <c r="O237" s="23"/>
      <c r="P237" s="17"/>
      <c r="Q237" s="17"/>
      <c r="R237" s="17"/>
      <c r="S237" s="24">
        <v>43172</v>
      </c>
      <c r="T237" s="21" t="s">
        <v>49</v>
      </c>
      <c r="U237" s="21" t="s">
        <v>50</v>
      </c>
      <c r="V237" s="19"/>
      <c r="W237" s="19" t="s">
        <v>51</v>
      </c>
      <c r="X237" s="17"/>
      <c r="Y237" s="17"/>
      <c r="Z237" s="17"/>
      <c r="AA237" s="17"/>
    </row>
    <row r="238" spans="1:27" ht="13" x14ac:dyDescent="0.15">
      <c r="A238" s="68" t="s">
        <v>878</v>
      </c>
      <c r="B238" s="44"/>
      <c r="C238" s="68" t="s">
        <v>343</v>
      </c>
      <c r="D238" s="17"/>
      <c r="E238" s="17"/>
      <c r="F238" s="19" t="s">
        <v>116</v>
      </c>
      <c r="G238" s="19" t="s">
        <v>55</v>
      </c>
      <c r="H238" s="19" t="s">
        <v>879</v>
      </c>
      <c r="I238" s="19" t="s">
        <v>880</v>
      </c>
      <c r="J238" s="19" t="s">
        <v>844</v>
      </c>
      <c r="K238" s="22" t="s">
        <v>845</v>
      </c>
      <c r="L238" s="22" t="s">
        <v>857</v>
      </c>
      <c r="M238" s="19"/>
      <c r="N238" s="19" t="s">
        <v>48</v>
      </c>
      <c r="O238" s="23"/>
      <c r="P238" s="17"/>
      <c r="Q238" s="17"/>
      <c r="R238" s="17"/>
      <c r="S238" s="24">
        <v>43172</v>
      </c>
      <c r="T238" s="21" t="s">
        <v>49</v>
      </c>
      <c r="U238" s="21" t="s">
        <v>50</v>
      </c>
      <c r="V238" s="19"/>
      <c r="W238" s="19" t="s">
        <v>51</v>
      </c>
      <c r="X238" s="17"/>
      <c r="Y238" s="17"/>
      <c r="Z238" s="17"/>
      <c r="AA238" s="17"/>
    </row>
    <row r="239" spans="1:27" ht="13" x14ac:dyDescent="0.15">
      <c r="A239" s="68" t="s">
        <v>881</v>
      </c>
      <c r="B239" s="12"/>
      <c r="C239" s="68" t="s">
        <v>343</v>
      </c>
      <c r="D239" s="17"/>
      <c r="E239" s="17"/>
      <c r="F239" s="19" t="s">
        <v>116</v>
      </c>
      <c r="G239" s="19" t="s">
        <v>55</v>
      </c>
      <c r="H239" s="19" t="s">
        <v>879</v>
      </c>
      <c r="I239" s="17"/>
      <c r="J239" s="19" t="s">
        <v>844</v>
      </c>
      <c r="K239" s="22" t="s">
        <v>845</v>
      </c>
      <c r="L239" s="22"/>
      <c r="M239" s="19"/>
      <c r="N239" s="19" t="s">
        <v>48</v>
      </c>
      <c r="O239" s="23"/>
      <c r="P239" s="17"/>
      <c r="Q239" s="17"/>
      <c r="R239" s="17"/>
      <c r="S239" s="24">
        <v>43172</v>
      </c>
      <c r="T239" s="21" t="s">
        <v>49</v>
      </c>
      <c r="U239" s="21" t="s">
        <v>50</v>
      </c>
      <c r="V239" s="19"/>
      <c r="W239" s="19" t="s">
        <v>51</v>
      </c>
      <c r="X239" s="17"/>
      <c r="Y239" s="17"/>
      <c r="Z239" s="17"/>
      <c r="AA239" s="17"/>
    </row>
    <row r="240" spans="1:27" ht="13" x14ac:dyDescent="0.15">
      <c r="A240" s="68" t="s">
        <v>882</v>
      </c>
      <c r="B240" s="12"/>
      <c r="C240" s="68" t="s">
        <v>343</v>
      </c>
      <c r="D240" s="17"/>
      <c r="E240" s="17"/>
      <c r="F240" s="19" t="s">
        <v>129</v>
      </c>
      <c r="G240" s="19" t="s">
        <v>55</v>
      </c>
      <c r="H240" s="21" t="s">
        <v>883</v>
      </c>
      <c r="I240" s="19" t="s">
        <v>884</v>
      </c>
      <c r="J240" s="19" t="s">
        <v>844</v>
      </c>
      <c r="K240" s="22" t="s">
        <v>845</v>
      </c>
      <c r="L240" s="22" t="s">
        <v>885</v>
      </c>
      <c r="M240" s="19"/>
      <c r="N240" s="19" t="s">
        <v>48</v>
      </c>
      <c r="O240" s="27"/>
      <c r="P240" s="17"/>
      <c r="Q240" s="17"/>
      <c r="R240" s="17"/>
      <c r="S240" s="24">
        <v>43172</v>
      </c>
      <c r="T240" s="21" t="s">
        <v>49</v>
      </c>
      <c r="U240" s="21" t="s">
        <v>50</v>
      </c>
      <c r="V240" s="19"/>
      <c r="W240" s="19" t="s">
        <v>51</v>
      </c>
      <c r="X240" s="17"/>
      <c r="Y240" s="17"/>
      <c r="Z240" s="17"/>
      <c r="AA240" s="17"/>
    </row>
    <row r="241" spans="1:27" ht="13" x14ac:dyDescent="0.15">
      <c r="A241" s="68" t="s">
        <v>886</v>
      </c>
      <c r="B241" s="12"/>
      <c r="C241" s="68" t="s">
        <v>252</v>
      </c>
      <c r="D241" s="17"/>
      <c r="E241" s="17"/>
      <c r="F241" s="19" t="s">
        <v>38</v>
      </c>
      <c r="G241" s="19" t="s">
        <v>55</v>
      </c>
      <c r="H241" s="26" t="s">
        <v>877</v>
      </c>
      <c r="I241" s="17"/>
      <c r="J241" s="19" t="s">
        <v>844</v>
      </c>
      <c r="K241" s="22" t="s">
        <v>746</v>
      </c>
      <c r="L241" s="22"/>
      <c r="M241" s="19"/>
      <c r="N241" s="19" t="s">
        <v>48</v>
      </c>
      <c r="O241" s="23"/>
      <c r="P241" s="17"/>
      <c r="Q241" s="17"/>
      <c r="R241" s="17"/>
      <c r="S241" s="24">
        <v>43172</v>
      </c>
      <c r="T241" s="21" t="s">
        <v>49</v>
      </c>
      <c r="U241" s="21" t="s">
        <v>50</v>
      </c>
      <c r="V241" s="19"/>
      <c r="W241" s="19" t="s">
        <v>51</v>
      </c>
      <c r="X241" s="17"/>
      <c r="Y241" s="17"/>
      <c r="Z241" s="17"/>
      <c r="AA241" s="17"/>
    </row>
    <row r="242" spans="1:27" ht="13" x14ac:dyDescent="0.15">
      <c r="A242" s="68" t="s">
        <v>887</v>
      </c>
      <c r="B242" s="44"/>
      <c r="C242" s="68" t="s">
        <v>875</v>
      </c>
      <c r="D242" s="17"/>
      <c r="E242" s="17"/>
      <c r="F242" s="19" t="s">
        <v>38</v>
      </c>
      <c r="G242" s="19" t="s">
        <v>55</v>
      </c>
      <c r="H242" s="21" t="s">
        <v>888</v>
      </c>
      <c r="I242" s="17"/>
      <c r="J242" s="21" t="s">
        <v>844</v>
      </c>
      <c r="K242" s="52" t="s">
        <v>860</v>
      </c>
      <c r="L242" s="22"/>
      <c r="M242" s="17"/>
      <c r="N242" s="19" t="s">
        <v>48</v>
      </c>
      <c r="O242" s="17"/>
      <c r="P242" s="17"/>
      <c r="Q242" s="17"/>
      <c r="R242" s="17"/>
      <c r="S242" s="24">
        <v>43172</v>
      </c>
      <c r="T242" s="21" t="s">
        <v>49</v>
      </c>
      <c r="U242" s="21" t="s">
        <v>50</v>
      </c>
      <c r="V242" s="17"/>
      <c r="W242" s="19" t="s">
        <v>51</v>
      </c>
      <c r="X242" s="17"/>
      <c r="Y242" s="17"/>
      <c r="Z242" s="17"/>
      <c r="AA242" s="17"/>
    </row>
    <row r="243" spans="1:27" ht="13" x14ac:dyDescent="0.15">
      <c r="A243" s="68" t="s">
        <v>889</v>
      </c>
      <c r="B243" s="12"/>
      <c r="C243" s="68"/>
      <c r="D243" s="17"/>
      <c r="E243" s="17"/>
      <c r="F243" s="19" t="s">
        <v>38</v>
      </c>
      <c r="G243" s="19" t="s">
        <v>55</v>
      </c>
      <c r="H243" s="19" t="s">
        <v>890</v>
      </c>
      <c r="I243" s="17"/>
      <c r="J243" s="12" t="s">
        <v>844</v>
      </c>
      <c r="K243" s="22" t="s">
        <v>891</v>
      </c>
      <c r="L243" s="31"/>
      <c r="M243" s="17"/>
      <c r="N243" s="19" t="s">
        <v>48</v>
      </c>
      <c r="O243" s="30" t="s">
        <v>892</v>
      </c>
      <c r="P243" s="17"/>
      <c r="Q243" s="17"/>
      <c r="R243" s="17"/>
      <c r="S243" s="24">
        <v>43172</v>
      </c>
      <c r="T243" s="21" t="s">
        <v>49</v>
      </c>
      <c r="U243" s="19" t="s">
        <v>68</v>
      </c>
      <c r="V243" s="33" t="s">
        <v>70</v>
      </c>
      <c r="W243" s="17"/>
      <c r="X243" s="17"/>
      <c r="Y243" s="17"/>
      <c r="Z243" s="17"/>
      <c r="AA243" s="17"/>
    </row>
    <row r="244" spans="1:27" ht="13" x14ac:dyDescent="0.15">
      <c r="A244" s="68" t="s">
        <v>893</v>
      </c>
      <c r="B244" s="12"/>
      <c r="C244" s="68"/>
      <c r="D244" s="17"/>
      <c r="E244" s="17"/>
      <c r="F244" s="19" t="s">
        <v>74</v>
      </c>
      <c r="G244" s="19" t="s">
        <v>55</v>
      </c>
      <c r="H244" s="26" t="s">
        <v>894</v>
      </c>
      <c r="I244" s="17"/>
      <c r="J244" s="19" t="s">
        <v>844</v>
      </c>
      <c r="K244" s="22" t="s">
        <v>891</v>
      </c>
      <c r="L244" s="31"/>
      <c r="M244" s="17"/>
      <c r="N244" s="19" t="s">
        <v>48</v>
      </c>
      <c r="O244" s="17"/>
      <c r="P244" s="17"/>
      <c r="Q244" s="17"/>
      <c r="R244" s="17"/>
      <c r="S244" s="24">
        <v>43172</v>
      </c>
      <c r="T244" s="21" t="s">
        <v>49</v>
      </c>
      <c r="U244" s="21" t="s">
        <v>50</v>
      </c>
      <c r="V244" s="17"/>
      <c r="W244" s="19" t="s">
        <v>51</v>
      </c>
      <c r="X244" s="17"/>
      <c r="Y244" s="17"/>
      <c r="Z244" s="17"/>
      <c r="AA244" s="17"/>
    </row>
    <row r="245" spans="1:27" ht="13" x14ac:dyDescent="0.15">
      <c r="A245" s="68" t="s">
        <v>895</v>
      </c>
      <c r="B245" s="12"/>
      <c r="C245" s="68"/>
      <c r="D245" s="17"/>
      <c r="E245" s="17"/>
      <c r="F245" s="19" t="s">
        <v>38</v>
      </c>
      <c r="G245" s="19" t="s">
        <v>55</v>
      </c>
      <c r="H245" s="26" t="s">
        <v>896</v>
      </c>
      <c r="I245" s="17"/>
      <c r="J245" s="19" t="s">
        <v>897</v>
      </c>
      <c r="K245" s="52" t="s">
        <v>898</v>
      </c>
      <c r="L245" s="31"/>
      <c r="M245" s="17"/>
      <c r="N245" s="19" t="s">
        <v>48</v>
      </c>
      <c r="O245" s="17"/>
      <c r="P245" s="17"/>
      <c r="Q245" s="17"/>
      <c r="R245" s="17"/>
      <c r="S245" s="24">
        <v>43172</v>
      </c>
      <c r="T245" s="21" t="s">
        <v>49</v>
      </c>
      <c r="U245" s="21" t="s">
        <v>50</v>
      </c>
      <c r="V245" s="17"/>
      <c r="W245" s="19" t="s">
        <v>51</v>
      </c>
      <c r="X245" s="17"/>
      <c r="Y245" s="17"/>
      <c r="Z245" s="17"/>
      <c r="AA245" s="17"/>
    </row>
    <row r="246" spans="1:27" ht="13" x14ac:dyDescent="0.15">
      <c r="A246" s="68" t="s">
        <v>899</v>
      </c>
      <c r="B246" s="44"/>
      <c r="C246" s="68" t="s">
        <v>62</v>
      </c>
      <c r="D246" s="17"/>
      <c r="E246" s="17"/>
      <c r="F246" s="19" t="s">
        <v>54</v>
      </c>
      <c r="G246" s="19" t="s">
        <v>56</v>
      </c>
      <c r="H246" s="17"/>
      <c r="I246" s="17"/>
      <c r="J246" s="19" t="s">
        <v>900</v>
      </c>
      <c r="K246" s="22" t="s">
        <v>901</v>
      </c>
      <c r="L246" s="22" t="s">
        <v>506</v>
      </c>
      <c r="M246" s="17"/>
      <c r="N246" s="19" t="s">
        <v>48</v>
      </c>
      <c r="O246" s="17"/>
      <c r="P246" s="17"/>
      <c r="Q246" s="17"/>
      <c r="R246" s="17"/>
      <c r="S246" s="24">
        <v>43172</v>
      </c>
      <c r="T246" s="21" t="s">
        <v>49</v>
      </c>
      <c r="U246" s="21" t="s">
        <v>50</v>
      </c>
      <c r="V246" s="17"/>
      <c r="W246" s="19" t="s">
        <v>51</v>
      </c>
      <c r="X246" s="17"/>
      <c r="Y246" s="17"/>
      <c r="Z246" s="17"/>
      <c r="AA246" s="17"/>
    </row>
    <row r="247" spans="1:27" ht="13" x14ac:dyDescent="0.15">
      <c r="A247" s="68" t="s">
        <v>902</v>
      </c>
      <c r="B247" s="12"/>
      <c r="C247" s="68" t="s">
        <v>362</v>
      </c>
      <c r="D247" s="17"/>
      <c r="E247" s="17"/>
      <c r="F247" s="19" t="s">
        <v>74</v>
      </c>
      <c r="G247" s="19" t="s">
        <v>55</v>
      </c>
      <c r="H247" s="21" t="s">
        <v>903</v>
      </c>
      <c r="I247" s="17"/>
      <c r="J247" s="19" t="s">
        <v>904</v>
      </c>
      <c r="K247" s="22" t="s">
        <v>905</v>
      </c>
      <c r="L247" s="31"/>
      <c r="M247" s="17"/>
      <c r="N247" s="19" t="s">
        <v>48</v>
      </c>
      <c r="O247" s="17"/>
      <c r="P247" s="17"/>
      <c r="Q247" s="17"/>
      <c r="R247" s="17"/>
      <c r="S247" s="24">
        <v>43172</v>
      </c>
      <c r="T247" s="21" t="s">
        <v>49</v>
      </c>
      <c r="U247" s="21" t="s">
        <v>50</v>
      </c>
      <c r="V247" s="17"/>
      <c r="W247" s="19" t="s">
        <v>51</v>
      </c>
      <c r="X247" s="17"/>
      <c r="Y247" s="17"/>
      <c r="Z247" s="17"/>
      <c r="AA247" s="17"/>
    </row>
    <row r="248" spans="1:27" ht="13" x14ac:dyDescent="0.15">
      <c r="A248" s="68" t="s">
        <v>906</v>
      </c>
      <c r="B248" s="12"/>
      <c r="C248" s="68"/>
      <c r="D248" s="17"/>
      <c r="E248" s="17"/>
      <c r="F248" s="19" t="s">
        <v>116</v>
      </c>
      <c r="G248" s="19" t="s">
        <v>42</v>
      </c>
      <c r="H248" s="29" t="s">
        <v>907</v>
      </c>
      <c r="I248" s="17"/>
      <c r="J248" s="19" t="s">
        <v>908</v>
      </c>
      <c r="K248" s="22" t="s">
        <v>909</v>
      </c>
      <c r="L248" s="31"/>
      <c r="M248" s="17"/>
      <c r="N248" s="19" t="s">
        <v>48</v>
      </c>
      <c r="O248" s="17"/>
      <c r="P248" s="17"/>
      <c r="Q248" s="17"/>
      <c r="R248" s="17"/>
      <c r="S248" s="24">
        <v>43172</v>
      </c>
      <c r="T248" s="21" t="s">
        <v>49</v>
      </c>
      <c r="U248" s="21" t="s">
        <v>50</v>
      </c>
      <c r="V248" s="17"/>
      <c r="W248" s="19" t="s">
        <v>51</v>
      </c>
      <c r="X248" s="17"/>
      <c r="Y248" s="17"/>
      <c r="Z248" s="17"/>
      <c r="AA248" s="17"/>
    </row>
    <row r="249" spans="1:27" ht="13" x14ac:dyDescent="0.15">
      <c r="A249" s="68" t="s">
        <v>910</v>
      </c>
      <c r="B249" s="12"/>
      <c r="C249" s="68" t="s">
        <v>911</v>
      </c>
      <c r="D249" s="17"/>
      <c r="E249" s="17"/>
      <c r="F249" s="19" t="s">
        <v>38</v>
      </c>
      <c r="G249" s="19" t="s">
        <v>56</v>
      </c>
      <c r="H249" s="17"/>
      <c r="I249" s="17"/>
      <c r="J249" s="19" t="s">
        <v>908</v>
      </c>
      <c r="K249" s="52" t="s">
        <v>909</v>
      </c>
      <c r="L249" s="31"/>
      <c r="M249" s="17"/>
      <c r="N249" s="19" t="s">
        <v>48</v>
      </c>
      <c r="O249" s="17"/>
      <c r="P249" s="17"/>
      <c r="Q249" s="17"/>
      <c r="R249" s="17"/>
      <c r="S249" s="24">
        <v>43172</v>
      </c>
      <c r="T249" s="21" t="s">
        <v>49</v>
      </c>
      <c r="U249" s="21" t="s">
        <v>50</v>
      </c>
      <c r="V249" s="17"/>
      <c r="W249" s="19" t="s">
        <v>51</v>
      </c>
      <c r="X249" s="17"/>
      <c r="Y249" s="17"/>
      <c r="Z249" s="17"/>
      <c r="AA249" s="17"/>
    </row>
    <row r="250" spans="1:27" ht="13" x14ac:dyDescent="0.15">
      <c r="A250" s="68" t="s">
        <v>912</v>
      </c>
      <c r="B250" s="12"/>
      <c r="C250" s="68" t="s">
        <v>136</v>
      </c>
      <c r="D250" s="17"/>
      <c r="E250" s="17"/>
      <c r="F250" s="19" t="s">
        <v>54</v>
      </c>
      <c r="G250" s="19" t="s">
        <v>56</v>
      </c>
      <c r="H250" s="29"/>
      <c r="I250" s="17"/>
      <c r="J250" s="19" t="s">
        <v>913</v>
      </c>
      <c r="K250" s="22" t="s">
        <v>914</v>
      </c>
      <c r="L250" s="22"/>
      <c r="M250" s="19"/>
      <c r="N250" s="19" t="s">
        <v>48</v>
      </c>
      <c r="O250" s="23"/>
      <c r="P250" s="17"/>
      <c r="Q250" s="17"/>
      <c r="R250" s="17"/>
      <c r="S250" s="24">
        <v>43172</v>
      </c>
      <c r="T250" s="21" t="s">
        <v>49</v>
      </c>
      <c r="U250" s="21" t="s">
        <v>50</v>
      </c>
      <c r="V250" s="19"/>
      <c r="W250" s="19" t="s">
        <v>51</v>
      </c>
      <c r="X250" s="17"/>
      <c r="Y250" s="17"/>
      <c r="Z250" s="17"/>
      <c r="AA250" s="17"/>
    </row>
    <row r="251" spans="1:27" ht="13" x14ac:dyDescent="0.15">
      <c r="A251" s="68" t="s">
        <v>915</v>
      </c>
      <c r="B251" s="12"/>
      <c r="C251" s="68"/>
      <c r="D251" s="17"/>
      <c r="E251" s="17"/>
      <c r="F251" s="19" t="s">
        <v>127</v>
      </c>
      <c r="G251" s="19" t="s">
        <v>55</v>
      </c>
      <c r="H251" s="21" t="s">
        <v>916</v>
      </c>
      <c r="I251" s="17"/>
      <c r="J251" s="12" t="s">
        <v>917</v>
      </c>
      <c r="K251" s="22" t="s">
        <v>918</v>
      </c>
      <c r="L251" s="31"/>
      <c r="M251" s="17"/>
      <c r="N251" s="19" t="s">
        <v>48</v>
      </c>
      <c r="O251" s="30" t="s">
        <v>919</v>
      </c>
      <c r="P251" s="17"/>
      <c r="Q251" s="17"/>
      <c r="R251" s="17"/>
      <c r="S251" s="24">
        <v>43172</v>
      </c>
      <c r="T251" s="21" t="s">
        <v>49</v>
      </c>
      <c r="U251" s="19" t="s">
        <v>68</v>
      </c>
      <c r="V251" s="33" t="s">
        <v>70</v>
      </c>
      <c r="W251" s="17"/>
      <c r="X251" s="17"/>
      <c r="Y251" s="17"/>
      <c r="Z251" s="17"/>
      <c r="AA251" s="17"/>
    </row>
    <row r="252" spans="1:27" ht="13" x14ac:dyDescent="0.15">
      <c r="A252" s="68" t="s">
        <v>920</v>
      </c>
      <c r="B252" s="12"/>
      <c r="C252" s="68"/>
      <c r="D252" s="17"/>
      <c r="E252" s="17"/>
      <c r="F252" s="19" t="s">
        <v>38</v>
      </c>
      <c r="G252" s="19" t="s">
        <v>55</v>
      </c>
      <c r="H252" s="21" t="s">
        <v>921</v>
      </c>
      <c r="I252" s="17"/>
      <c r="J252" s="25" t="s">
        <v>922</v>
      </c>
      <c r="K252" s="22" t="s">
        <v>923</v>
      </c>
      <c r="L252" s="22"/>
      <c r="M252" s="19"/>
      <c r="N252" s="19" t="s">
        <v>48</v>
      </c>
      <c r="O252" s="57" t="s">
        <v>924</v>
      </c>
      <c r="P252" s="17"/>
      <c r="Q252" s="17"/>
      <c r="R252" s="17"/>
      <c r="S252" s="24">
        <v>43172</v>
      </c>
      <c r="T252" s="21" t="s">
        <v>49</v>
      </c>
      <c r="U252" s="19" t="s">
        <v>68</v>
      </c>
      <c r="V252" s="33" t="s">
        <v>70</v>
      </c>
      <c r="W252" s="17"/>
      <c r="X252" s="17"/>
      <c r="Y252" s="17"/>
      <c r="Z252" s="17"/>
      <c r="AA252" s="17"/>
    </row>
    <row r="253" spans="1:27" ht="13" x14ac:dyDescent="0.15">
      <c r="A253" s="68" t="s">
        <v>925</v>
      </c>
      <c r="B253" s="12"/>
      <c r="C253" s="68"/>
      <c r="D253" s="17"/>
      <c r="E253" s="17"/>
      <c r="F253" s="19" t="s">
        <v>38</v>
      </c>
      <c r="G253" s="19" t="s">
        <v>55</v>
      </c>
      <c r="H253" s="21" t="s">
        <v>926</v>
      </c>
      <c r="I253" s="17"/>
      <c r="J253" s="25" t="s">
        <v>922</v>
      </c>
      <c r="K253" s="22" t="s">
        <v>927</v>
      </c>
      <c r="L253" s="22"/>
      <c r="M253" s="19"/>
      <c r="N253" s="19" t="s">
        <v>48</v>
      </c>
      <c r="O253" s="46" t="s">
        <v>928</v>
      </c>
      <c r="P253" s="17"/>
      <c r="Q253" s="17"/>
      <c r="R253" s="17"/>
      <c r="S253" s="24">
        <v>43172</v>
      </c>
      <c r="T253" s="21" t="s">
        <v>49</v>
      </c>
      <c r="U253" s="19" t="s">
        <v>68</v>
      </c>
      <c r="V253" s="33" t="s">
        <v>70</v>
      </c>
      <c r="W253" s="17"/>
      <c r="X253" s="17"/>
      <c r="Y253" s="17"/>
      <c r="Z253" s="17"/>
      <c r="AA253" s="17"/>
    </row>
    <row r="254" spans="1:27" ht="13" x14ac:dyDescent="0.15">
      <c r="A254" s="68" t="s">
        <v>929</v>
      </c>
      <c r="B254" s="12"/>
      <c r="C254" s="68"/>
      <c r="D254" s="17"/>
      <c r="E254" s="17"/>
      <c r="F254" s="19" t="s">
        <v>126</v>
      </c>
      <c r="G254" s="19" t="s">
        <v>55</v>
      </c>
      <c r="H254" s="21" t="s">
        <v>930</v>
      </c>
      <c r="I254" s="17"/>
      <c r="J254" s="19" t="s">
        <v>922</v>
      </c>
      <c r="K254" s="22" t="s">
        <v>931</v>
      </c>
      <c r="L254" s="22"/>
      <c r="M254" s="19"/>
      <c r="N254" s="19" t="s">
        <v>48</v>
      </c>
      <c r="O254" s="27"/>
      <c r="P254" s="17"/>
      <c r="Q254" s="17"/>
      <c r="R254" s="17"/>
      <c r="S254" s="24">
        <v>43172</v>
      </c>
      <c r="T254" s="21" t="s">
        <v>49</v>
      </c>
      <c r="U254" s="21" t="s">
        <v>50</v>
      </c>
      <c r="V254" s="19"/>
      <c r="W254" s="19" t="s">
        <v>51</v>
      </c>
      <c r="X254" s="17"/>
      <c r="Y254" s="17"/>
      <c r="Z254" s="17"/>
      <c r="AA254" s="17"/>
    </row>
    <row r="255" spans="1:27" ht="13" x14ac:dyDescent="0.15">
      <c r="A255" s="68" t="s">
        <v>252</v>
      </c>
      <c r="B255" s="12"/>
      <c r="C255" s="68"/>
      <c r="D255" s="17"/>
      <c r="E255" s="17"/>
      <c r="F255" s="19" t="s">
        <v>38</v>
      </c>
      <c r="G255" s="19" t="s">
        <v>55</v>
      </c>
      <c r="H255" s="21" t="s">
        <v>932</v>
      </c>
      <c r="I255" s="17"/>
      <c r="J255" s="25" t="s">
        <v>922</v>
      </c>
      <c r="K255" s="22" t="s">
        <v>933</v>
      </c>
      <c r="L255" s="22"/>
      <c r="M255" s="19"/>
      <c r="N255" s="19" t="s">
        <v>48</v>
      </c>
      <c r="O255" s="46" t="s">
        <v>861</v>
      </c>
      <c r="P255" s="17"/>
      <c r="Q255" s="17"/>
      <c r="R255" s="17"/>
      <c r="S255" s="24">
        <v>43172</v>
      </c>
      <c r="T255" s="21" t="s">
        <v>49</v>
      </c>
      <c r="U255" s="19" t="s">
        <v>68</v>
      </c>
      <c r="V255" s="33" t="s">
        <v>70</v>
      </c>
      <c r="W255" s="17"/>
      <c r="X255" s="17"/>
      <c r="Y255" s="17"/>
      <c r="Z255" s="17"/>
      <c r="AA255" s="17"/>
    </row>
    <row r="256" spans="1:27" ht="13" x14ac:dyDescent="0.15">
      <c r="A256" s="68" t="s">
        <v>934</v>
      </c>
      <c r="B256" s="44"/>
      <c r="C256" s="68"/>
      <c r="D256" s="17"/>
      <c r="E256" s="17"/>
      <c r="F256" s="19" t="s">
        <v>38</v>
      </c>
      <c r="G256" s="19" t="s">
        <v>42</v>
      </c>
      <c r="H256" s="21" t="s">
        <v>935</v>
      </c>
      <c r="I256" s="17"/>
      <c r="J256" s="25" t="s">
        <v>922</v>
      </c>
      <c r="K256" s="22" t="s">
        <v>936</v>
      </c>
      <c r="L256" s="22"/>
      <c r="M256" s="19"/>
      <c r="N256" s="19" t="s">
        <v>48</v>
      </c>
      <c r="O256" s="25"/>
      <c r="P256" s="17"/>
      <c r="Q256" s="17"/>
      <c r="R256" s="17"/>
      <c r="S256" s="24">
        <v>43172</v>
      </c>
      <c r="T256" s="21" t="s">
        <v>49</v>
      </c>
      <c r="U256" s="19" t="s">
        <v>68</v>
      </c>
      <c r="V256" s="33" t="s">
        <v>70</v>
      </c>
      <c r="W256" s="17"/>
      <c r="X256" s="17"/>
      <c r="Y256" s="17"/>
      <c r="Z256" s="17"/>
      <c r="AA256" s="17"/>
    </row>
    <row r="257" spans="1:27" ht="13" x14ac:dyDescent="0.15">
      <c r="A257" s="68" t="s">
        <v>937</v>
      </c>
      <c r="B257" s="12"/>
      <c r="C257" s="68"/>
      <c r="D257" s="17"/>
      <c r="E257" s="17"/>
      <c r="F257" s="19" t="s">
        <v>38</v>
      </c>
      <c r="G257" s="19" t="s">
        <v>42</v>
      </c>
      <c r="H257" s="21" t="s">
        <v>938</v>
      </c>
      <c r="I257" s="17"/>
      <c r="J257" s="25" t="s">
        <v>922</v>
      </c>
      <c r="K257" s="22" t="s">
        <v>936</v>
      </c>
      <c r="L257" s="22"/>
      <c r="M257" s="19"/>
      <c r="N257" s="19" t="s">
        <v>48</v>
      </c>
      <c r="O257" s="46" t="s">
        <v>939</v>
      </c>
      <c r="P257" s="17"/>
      <c r="Q257" s="17"/>
      <c r="R257" s="17"/>
      <c r="S257" s="24">
        <v>43172</v>
      </c>
      <c r="T257" s="21" t="s">
        <v>49</v>
      </c>
      <c r="U257" s="19" t="s">
        <v>68</v>
      </c>
      <c r="V257" s="33" t="s">
        <v>70</v>
      </c>
      <c r="W257" s="17"/>
      <c r="X257" s="17"/>
      <c r="Y257" s="17"/>
      <c r="Z257" s="17"/>
      <c r="AA257" s="17"/>
    </row>
    <row r="258" spans="1:27" ht="13" x14ac:dyDescent="0.15">
      <c r="A258" s="68" t="s">
        <v>940</v>
      </c>
      <c r="B258" s="12"/>
      <c r="C258" s="68"/>
      <c r="D258" s="17"/>
      <c r="E258" s="17"/>
      <c r="F258" s="19" t="s">
        <v>118</v>
      </c>
      <c r="G258" s="19" t="s">
        <v>55</v>
      </c>
      <c r="H258" s="21" t="s">
        <v>941</v>
      </c>
      <c r="I258" s="17"/>
      <c r="J258" s="19" t="s">
        <v>922</v>
      </c>
      <c r="K258" s="22" t="s">
        <v>942</v>
      </c>
      <c r="L258" s="22" t="s">
        <v>943</v>
      </c>
      <c r="M258" s="19"/>
      <c r="N258" s="19" t="s">
        <v>48</v>
      </c>
      <c r="O258" s="23"/>
      <c r="P258" s="17"/>
      <c r="Q258" s="17"/>
      <c r="R258" s="17"/>
      <c r="S258" s="24">
        <v>43172</v>
      </c>
      <c r="T258" s="21" t="s">
        <v>49</v>
      </c>
      <c r="U258" s="21" t="s">
        <v>50</v>
      </c>
      <c r="V258" s="19"/>
      <c r="W258" s="19" t="s">
        <v>51</v>
      </c>
      <c r="X258" s="17"/>
      <c r="Y258" s="17"/>
      <c r="Z258" s="17"/>
      <c r="AA258" s="17"/>
    </row>
    <row r="259" spans="1:27" ht="13" x14ac:dyDescent="0.15">
      <c r="A259" s="68" t="s">
        <v>944</v>
      </c>
      <c r="B259" s="12"/>
      <c r="C259" s="68"/>
      <c r="D259" s="17"/>
      <c r="E259" s="17"/>
      <c r="F259" s="19" t="s">
        <v>38</v>
      </c>
      <c r="G259" s="19" t="s">
        <v>55</v>
      </c>
      <c r="H259" s="21" t="s">
        <v>945</v>
      </c>
      <c r="I259" s="17"/>
      <c r="J259" s="19" t="s">
        <v>922</v>
      </c>
      <c r="K259" s="22" t="s">
        <v>946</v>
      </c>
      <c r="L259" s="22"/>
      <c r="M259" s="19"/>
      <c r="N259" s="19" t="s">
        <v>48</v>
      </c>
      <c r="O259" s="23"/>
      <c r="P259" s="17"/>
      <c r="Q259" s="17"/>
      <c r="R259" s="17"/>
      <c r="S259" s="24">
        <v>43172</v>
      </c>
      <c r="T259" s="21" t="s">
        <v>49</v>
      </c>
      <c r="U259" s="21" t="s">
        <v>50</v>
      </c>
      <c r="V259" s="19"/>
      <c r="W259" s="19" t="s">
        <v>51</v>
      </c>
      <c r="X259" s="17"/>
      <c r="Y259" s="17"/>
      <c r="Z259" s="17"/>
      <c r="AA259" s="17"/>
    </row>
    <row r="260" spans="1:27" ht="13" x14ac:dyDescent="0.15">
      <c r="A260" s="68" t="s">
        <v>947</v>
      </c>
      <c r="B260" s="12"/>
      <c r="C260" s="68" t="s">
        <v>948</v>
      </c>
      <c r="D260" s="17"/>
      <c r="E260" s="17"/>
      <c r="F260" s="19" t="s">
        <v>116</v>
      </c>
      <c r="G260" s="19" t="s">
        <v>55</v>
      </c>
      <c r="H260" s="21" t="s">
        <v>949</v>
      </c>
      <c r="I260" s="17"/>
      <c r="J260" s="19" t="s">
        <v>922</v>
      </c>
      <c r="K260" s="22" t="s">
        <v>936</v>
      </c>
      <c r="L260" s="22" t="s">
        <v>950</v>
      </c>
      <c r="M260" s="17"/>
      <c r="N260" s="19" t="s">
        <v>48</v>
      </c>
      <c r="O260" s="17"/>
      <c r="P260" s="17"/>
      <c r="Q260" s="17"/>
      <c r="R260" s="17"/>
      <c r="S260" s="24">
        <v>43172</v>
      </c>
      <c r="T260" s="21" t="s">
        <v>49</v>
      </c>
      <c r="U260" s="21" t="s">
        <v>50</v>
      </c>
      <c r="V260" s="17"/>
      <c r="W260" s="19" t="s">
        <v>51</v>
      </c>
      <c r="X260" s="17"/>
      <c r="Y260" s="17"/>
      <c r="Z260" s="17"/>
      <c r="AA260" s="17"/>
    </row>
    <row r="261" spans="1:27" ht="13" x14ac:dyDescent="0.15">
      <c r="A261" s="68" t="s">
        <v>951</v>
      </c>
      <c r="B261" s="25"/>
      <c r="C261" s="68"/>
      <c r="D261" s="17"/>
      <c r="E261" s="17"/>
      <c r="F261" s="19" t="s">
        <v>38</v>
      </c>
      <c r="G261" s="19" t="s">
        <v>55</v>
      </c>
      <c r="H261" s="26" t="s">
        <v>952</v>
      </c>
      <c r="I261" s="27"/>
      <c r="J261" s="19" t="s">
        <v>922</v>
      </c>
      <c r="K261" s="22" t="s">
        <v>927</v>
      </c>
      <c r="L261" s="22"/>
      <c r="M261" s="19"/>
      <c r="N261" s="19" t="s">
        <v>48</v>
      </c>
      <c r="O261" s="19"/>
      <c r="P261" s="19"/>
      <c r="Q261" s="29"/>
      <c r="R261" s="17"/>
      <c r="S261" s="24">
        <v>43172</v>
      </c>
      <c r="T261" s="21" t="s">
        <v>49</v>
      </c>
      <c r="U261" s="21" t="s">
        <v>50</v>
      </c>
      <c r="V261" s="19"/>
      <c r="W261" s="19" t="s">
        <v>51</v>
      </c>
      <c r="X261" s="17"/>
      <c r="Y261" s="17"/>
      <c r="Z261" s="17"/>
      <c r="AA261" s="17"/>
    </row>
    <row r="262" spans="1:27" ht="13" x14ac:dyDescent="0.15">
      <c r="A262" s="68" t="s">
        <v>953</v>
      </c>
      <c r="B262" s="12"/>
      <c r="C262" s="68" t="s">
        <v>948</v>
      </c>
      <c r="D262" s="17"/>
      <c r="E262" s="17"/>
      <c r="F262" s="19" t="s">
        <v>116</v>
      </c>
      <c r="G262" s="19" t="s">
        <v>55</v>
      </c>
      <c r="H262" s="21" t="s">
        <v>954</v>
      </c>
      <c r="I262" s="17"/>
      <c r="J262" s="19" t="s">
        <v>922</v>
      </c>
      <c r="K262" s="22" t="s">
        <v>936</v>
      </c>
      <c r="L262" s="31"/>
      <c r="M262" s="17"/>
      <c r="N262" s="19" t="s">
        <v>48</v>
      </c>
      <c r="O262" s="17"/>
      <c r="P262" s="17"/>
      <c r="Q262" s="17"/>
      <c r="R262" s="17"/>
      <c r="S262" s="24">
        <v>43172</v>
      </c>
      <c r="T262" s="21" t="s">
        <v>49</v>
      </c>
      <c r="U262" s="21" t="s">
        <v>50</v>
      </c>
      <c r="V262" s="17"/>
      <c r="W262" s="19" t="s">
        <v>51</v>
      </c>
      <c r="X262" s="17"/>
      <c r="Y262" s="17"/>
      <c r="Z262" s="17"/>
      <c r="AA262" s="17"/>
    </row>
    <row r="263" spans="1:27" ht="13" x14ac:dyDescent="0.15">
      <c r="A263" s="68" t="s">
        <v>955</v>
      </c>
      <c r="B263" s="12"/>
      <c r="C263" s="68" t="s">
        <v>948</v>
      </c>
      <c r="D263" s="17"/>
      <c r="E263" s="17"/>
      <c r="F263" s="19" t="s">
        <v>116</v>
      </c>
      <c r="G263" s="19" t="s">
        <v>55</v>
      </c>
      <c r="H263" s="21" t="s">
        <v>956</v>
      </c>
      <c r="I263" s="17"/>
      <c r="J263" s="19" t="s">
        <v>922</v>
      </c>
      <c r="K263" s="22" t="s">
        <v>936</v>
      </c>
      <c r="L263" s="22" t="s">
        <v>957</v>
      </c>
      <c r="M263" s="17"/>
      <c r="N263" s="19" t="s">
        <v>48</v>
      </c>
      <c r="O263" s="17"/>
      <c r="P263" s="17"/>
      <c r="Q263" s="17"/>
      <c r="R263" s="17"/>
      <c r="S263" s="24">
        <v>43172</v>
      </c>
      <c r="T263" s="21" t="s">
        <v>49</v>
      </c>
      <c r="U263" s="21" t="s">
        <v>50</v>
      </c>
      <c r="V263" s="17"/>
      <c r="W263" s="19" t="s">
        <v>51</v>
      </c>
      <c r="X263" s="17"/>
      <c r="Y263" s="17"/>
      <c r="Z263" s="17"/>
      <c r="AA263" s="17"/>
    </row>
    <row r="264" spans="1:27" ht="13" x14ac:dyDescent="0.15">
      <c r="A264" s="68" t="s">
        <v>958</v>
      </c>
      <c r="B264" s="12"/>
      <c r="C264" s="68"/>
      <c r="D264" s="17"/>
      <c r="E264" s="17"/>
      <c r="F264" s="19" t="s">
        <v>124</v>
      </c>
      <c r="G264" s="19" t="s">
        <v>55</v>
      </c>
      <c r="H264" s="21" t="s">
        <v>959</v>
      </c>
      <c r="I264" s="17"/>
      <c r="J264" s="19" t="s">
        <v>922</v>
      </c>
      <c r="K264" s="52" t="s">
        <v>960</v>
      </c>
      <c r="L264" s="31"/>
      <c r="M264" s="17"/>
      <c r="N264" s="19" t="s">
        <v>48</v>
      </c>
      <c r="O264" s="17"/>
      <c r="P264" s="17"/>
      <c r="Q264" s="17"/>
      <c r="R264" s="17"/>
      <c r="S264" s="24">
        <v>43172</v>
      </c>
      <c r="T264" s="21" t="s">
        <v>49</v>
      </c>
      <c r="U264" s="21" t="s">
        <v>50</v>
      </c>
      <c r="V264" s="17"/>
      <c r="W264" s="19" t="s">
        <v>51</v>
      </c>
      <c r="X264" s="17"/>
      <c r="Y264" s="17"/>
      <c r="Z264" s="17"/>
      <c r="AA264" s="17"/>
    </row>
    <row r="265" spans="1:27" ht="13" x14ac:dyDescent="0.15">
      <c r="A265" s="68" t="s">
        <v>961</v>
      </c>
      <c r="B265" s="12"/>
      <c r="C265" s="68" t="s">
        <v>948</v>
      </c>
      <c r="D265" s="17"/>
      <c r="E265" s="17"/>
      <c r="F265" s="19" t="s">
        <v>116</v>
      </c>
      <c r="G265" s="19" t="s">
        <v>55</v>
      </c>
      <c r="H265" s="21" t="s">
        <v>956</v>
      </c>
      <c r="I265" s="17"/>
      <c r="J265" s="19" t="s">
        <v>922</v>
      </c>
      <c r="K265" s="22" t="s">
        <v>936</v>
      </c>
      <c r="L265" s="22" t="s">
        <v>957</v>
      </c>
      <c r="M265" s="17"/>
      <c r="N265" s="19" t="s">
        <v>48</v>
      </c>
      <c r="O265" s="17"/>
      <c r="P265" s="17"/>
      <c r="Q265" s="17"/>
      <c r="R265" s="17"/>
      <c r="S265" s="24">
        <v>43172</v>
      </c>
      <c r="T265" s="21" t="s">
        <v>49</v>
      </c>
      <c r="U265" s="21" t="s">
        <v>50</v>
      </c>
      <c r="V265" s="17"/>
      <c r="W265" s="19" t="s">
        <v>51</v>
      </c>
      <c r="X265" s="17"/>
      <c r="Y265" s="17"/>
      <c r="Z265" s="17"/>
      <c r="AA265" s="17"/>
    </row>
    <row r="266" spans="1:27" ht="13" x14ac:dyDescent="0.15">
      <c r="A266" s="68" t="s">
        <v>962</v>
      </c>
      <c r="B266" s="12"/>
      <c r="C266" s="68" t="s">
        <v>948</v>
      </c>
      <c r="D266" s="17"/>
      <c r="E266" s="17"/>
      <c r="F266" s="19" t="s">
        <v>116</v>
      </c>
      <c r="G266" s="19" t="s">
        <v>42</v>
      </c>
      <c r="H266" s="21" t="s">
        <v>963</v>
      </c>
      <c r="I266" s="21" t="s">
        <v>964</v>
      </c>
      <c r="J266" s="19" t="s">
        <v>922</v>
      </c>
      <c r="K266" s="22" t="s">
        <v>936</v>
      </c>
      <c r="L266" s="22" t="s">
        <v>965</v>
      </c>
      <c r="M266" s="17"/>
      <c r="N266" s="19" t="s">
        <v>48</v>
      </c>
      <c r="O266" s="17"/>
      <c r="P266" s="17"/>
      <c r="Q266" s="17"/>
      <c r="R266" s="17"/>
      <c r="S266" s="24">
        <v>43172</v>
      </c>
      <c r="T266" s="21" t="s">
        <v>49</v>
      </c>
      <c r="U266" s="21" t="s">
        <v>50</v>
      </c>
      <c r="V266" s="17"/>
      <c r="W266" s="19" t="s">
        <v>51</v>
      </c>
      <c r="X266" s="17"/>
      <c r="Y266" s="17"/>
      <c r="Z266" s="17"/>
      <c r="AA266" s="17"/>
    </row>
    <row r="267" spans="1:27" ht="13" x14ac:dyDescent="0.15">
      <c r="A267" s="68" t="s">
        <v>966</v>
      </c>
      <c r="B267" s="12"/>
      <c r="C267" s="68" t="s">
        <v>948</v>
      </c>
      <c r="D267" s="17"/>
      <c r="E267" s="17"/>
      <c r="F267" s="19" t="s">
        <v>116</v>
      </c>
      <c r="G267" s="19" t="s">
        <v>55</v>
      </c>
      <c r="H267" s="21" t="s">
        <v>967</v>
      </c>
      <c r="I267" s="17"/>
      <c r="J267" s="19" t="s">
        <v>922</v>
      </c>
      <c r="K267" s="22" t="s">
        <v>936</v>
      </c>
      <c r="L267" s="31"/>
      <c r="M267" s="17"/>
      <c r="N267" s="19" t="s">
        <v>48</v>
      </c>
      <c r="O267" s="17"/>
      <c r="P267" s="17"/>
      <c r="Q267" s="17"/>
      <c r="R267" s="17"/>
      <c r="S267" s="24">
        <v>43172</v>
      </c>
      <c r="T267" s="21" t="s">
        <v>49</v>
      </c>
      <c r="U267" s="21" t="s">
        <v>50</v>
      </c>
      <c r="V267" s="17"/>
      <c r="W267" s="19" t="s">
        <v>51</v>
      </c>
      <c r="X267" s="17"/>
      <c r="Y267" s="17"/>
      <c r="Z267" s="17"/>
      <c r="AA267" s="17"/>
    </row>
    <row r="268" spans="1:27" ht="13" x14ac:dyDescent="0.15">
      <c r="A268" s="68" t="s">
        <v>968</v>
      </c>
      <c r="B268" s="45"/>
      <c r="C268" s="68" t="s">
        <v>252</v>
      </c>
      <c r="D268" s="17"/>
      <c r="E268" s="17"/>
      <c r="F268" s="19" t="s">
        <v>38</v>
      </c>
      <c r="G268" s="19" t="s">
        <v>55</v>
      </c>
      <c r="H268" s="26" t="s">
        <v>969</v>
      </c>
      <c r="I268" s="17"/>
      <c r="J268" s="19" t="s">
        <v>922</v>
      </c>
      <c r="K268" s="52" t="s">
        <v>970</v>
      </c>
      <c r="L268" s="22"/>
      <c r="M268" s="19"/>
      <c r="N268" s="19" t="s">
        <v>48</v>
      </c>
      <c r="O268" s="27"/>
      <c r="P268" s="17"/>
      <c r="Q268" s="17"/>
      <c r="R268" s="17"/>
      <c r="S268" s="24">
        <v>43172</v>
      </c>
      <c r="T268" s="21" t="s">
        <v>49</v>
      </c>
      <c r="U268" s="21" t="s">
        <v>50</v>
      </c>
      <c r="V268" s="19"/>
      <c r="W268" s="19" t="s">
        <v>51</v>
      </c>
      <c r="X268" s="17"/>
      <c r="Y268" s="17"/>
      <c r="Z268" s="17"/>
      <c r="AA268" s="17"/>
    </row>
    <row r="269" spans="1:27" ht="13" x14ac:dyDescent="0.15">
      <c r="A269" s="68" t="s">
        <v>971</v>
      </c>
      <c r="B269" s="12"/>
      <c r="C269" s="68" t="s">
        <v>948</v>
      </c>
      <c r="D269" s="17"/>
      <c r="E269" s="17"/>
      <c r="F269" s="19" t="s">
        <v>116</v>
      </c>
      <c r="G269" s="19" t="s">
        <v>55</v>
      </c>
      <c r="H269" s="21" t="s">
        <v>972</v>
      </c>
      <c r="I269" s="17"/>
      <c r="J269" s="19" t="s">
        <v>922</v>
      </c>
      <c r="K269" s="22" t="s">
        <v>973</v>
      </c>
      <c r="L269" s="22" t="s">
        <v>974</v>
      </c>
      <c r="M269" s="17"/>
      <c r="N269" s="19" t="s">
        <v>48</v>
      </c>
      <c r="O269" s="17"/>
      <c r="P269" s="17"/>
      <c r="Q269" s="17"/>
      <c r="R269" s="17"/>
      <c r="S269" s="24">
        <v>43172</v>
      </c>
      <c r="T269" s="21" t="s">
        <v>49</v>
      </c>
      <c r="U269" s="21" t="s">
        <v>50</v>
      </c>
      <c r="V269" s="17"/>
      <c r="W269" s="19" t="s">
        <v>51</v>
      </c>
      <c r="X269" s="17"/>
      <c r="Y269" s="17"/>
      <c r="Z269" s="17"/>
      <c r="AA269" s="17"/>
    </row>
    <row r="270" spans="1:27" ht="13" x14ac:dyDescent="0.15">
      <c r="A270" s="68" t="s">
        <v>975</v>
      </c>
      <c r="B270" s="12"/>
      <c r="C270" s="68" t="s">
        <v>948</v>
      </c>
      <c r="D270" s="17"/>
      <c r="E270" s="17"/>
      <c r="F270" s="19" t="s">
        <v>129</v>
      </c>
      <c r="G270" s="19" t="s">
        <v>55</v>
      </c>
      <c r="H270" s="21" t="s">
        <v>976</v>
      </c>
      <c r="I270" s="17"/>
      <c r="J270" s="19" t="s">
        <v>922</v>
      </c>
      <c r="K270" s="22" t="s">
        <v>936</v>
      </c>
      <c r="L270" s="31"/>
      <c r="M270" s="17"/>
      <c r="N270" s="19" t="s">
        <v>48</v>
      </c>
      <c r="O270" s="60"/>
      <c r="P270" s="17"/>
      <c r="Q270" s="17"/>
      <c r="R270" s="17"/>
      <c r="S270" s="24">
        <v>43172</v>
      </c>
      <c r="T270" s="21" t="s">
        <v>49</v>
      </c>
      <c r="U270" s="21" t="s">
        <v>50</v>
      </c>
      <c r="V270" s="17"/>
      <c r="W270" s="19" t="s">
        <v>51</v>
      </c>
      <c r="X270" s="17"/>
      <c r="Y270" s="17"/>
      <c r="Z270" s="17"/>
      <c r="AA270" s="17"/>
    </row>
    <row r="271" spans="1:27" ht="13" x14ac:dyDescent="0.15">
      <c r="A271" s="68" t="s">
        <v>977</v>
      </c>
      <c r="B271" s="12"/>
      <c r="C271" s="68" t="s">
        <v>978</v>
      </c>
      <c r="D271" s="17"/>
      <c r="E271" s="17"/>
      <c r="F271" s="19" t="s">
        <v>54</v>
      </c>
      <c r="G271" s="19" t="s">
        <v>55</v>
      </c>
      <c r="H271" s="26" t="s">
        <v>979</v>
      </c>
      <c r="I271" s="17"/>
      <c r="J271" s="19" t="s">
        <v>922</v>
      </c>
      <c r="K271" s="22" t="s">
        <v>927</v>
      </c>
      <c r="L271" s="31"/>
      <c r="M271" s="17"/>
      <c r="N271" s="19" t="s">
        <v>48</v>
      </c>
      <c r="O271" s="17"/>
      <c r="P271" s="17"/>
      <c r="Q271" s="17"/>
      <c r="R271" s="17"/>
      <c r="S271" s="24">
        <v>43172</v>
      </c>
      <c r="T271" s="21" t="s">
        <v>49</v>
      </c>
      <c r="U271" s="21" t="s">
        <v>50</v>
      </c>
      <c r="V271" s="17"/>
      <c r="W271" s="19" t="s">
        <v>51</v>
      </c>
      <c r="X271" s="17"/>
      <c r="Y271" s="17"/>
      <c r="Z271" s="17"/>
      <c r="AA271" s="17"/>
    </row>
    <row r="272" spans="1:27" ht="13" x14ac:dyDescent="0.15">
      <c r="A272" s="68" t="s">
        <v>980</v>
      </c>
      <c r="B272" s="12"/>
      <c r="C272" s="68"/>
      <c r="D272" s="17"/>
      <c r="E272" s="17"/>
      <c r="F272" s="19" t="s">
        <v>38</v>
      </c>
      <c r="G272" s="19" t="s">
        <v>56</v>
      </c>
      <c r="H272" s="17"/>
      <c r="I272" s="17"/>
      <c r="J272" s="19" t="s">
        <v>922</v>
      </c>
      <c r="K272" s="22" t="s">
        <v>773</v>
      </c>
      <c r="L272" s="31"/>
      <c r="M272" s="17"/>
      <c r="N272" s="19" t="s">
        <v>48</v>
      </c>
      <c r="O272" s="60"/>
      <c r="P272" s="17"/>
      <c r="Q272" s="17"/>
      <c r="R272" s="17"/>
      <c r="S272" s="24">
        <v>43172</v>
      </c>
      <c r="T272" s="21" t="s">
        <v>49</v>
      </c>
      <c r="U272" s="21" t="s">
        <v>50</v>
      </c>
      <c r="V272" s="17"/>
      <c r="W272" s="19" t="s">
        <v>51</v>
      </c>
      <c r="X272" s="17"/>
      <c r="Y272" s="17"/>
      <c r="Z272" s="17"/>
      <c r="AA272" s="17"/>
    </row>
    <row r="273" spans="1:27" ht="13" x14ac:dyDescent="0.15">
      <c r="A273" s="68" t="s">
        <v>981</v>
      </c>
      <c r="B273" s="12"/>
      <c r="C273" s="68" t="s">
        <v>982</v>
      </c>
      <c r="D273" s="17"/>
      <c r="E273" s="17"/>
      <c r="F273" s="19" t="s">
        <v>38</v>
      </c>
      <c r="G273" s="19" t="s">
        <v>55</v>
      </c>
      <c r="H273" s="21" t="s">
        <v>983</v>
      </c>
      <c r="I273" s="17"/>
      <c r="J273" s="19" t="s">
        <v>922</v>
      </c>
      <c r="K273" s="22" t="s">
        <v>970</v>
      </c>
      <c r="L273" s="31"/>
      <c r="M273" s="17"/>
      <c r="N273" s="19" t="s">
        <v>48</v>
      </c>
      <c r="O273" s="17"/>
      <c r="P273" s="17"/>
      <c r="Q273" s="17"/>
      <c r="R273" s="17"/>
      <c r="S273" s="24">
        <v>43172</v>
      </c>
      <c r="T273" s="21" t="s">
        <v>49</v>
      </c>
      <c r="U273" s="21" t="s">
        <v>50</v>
      </c>
      <c r="V273" s="17"/>
      <c r="W273" s="19" t="s">
        <v>51</v>
      </c>
      <c r="X273" s="17"/>
      <c r="Y273" s="17"/>
      <c r="Z273" s="17"/>
      <c r="AA273" s="17"/>
    </row>
    <row r="274" spans="1:27" ht="13" x14ac:dyDescent="0.15">
      <c r="A274" s="68" t="s">
        <v>609</v>
      </c>
      <c r="B274" s="12"/>
      <c r="C274" s="68" t="s">
        <v>948</v>
      </c>
      <c r="D274" s="17"/>
      <c r="E274" s="17"/>
      <c r="F274" s="19" t="s">
        <v>116</v>
      </c>
      <c r="G274" s="19" t="s">
        <v>55</v>
      </c>
      <c r="H274" s="21" t="s">
        <v>956</v>
      </c>
      <c r="I274" s="17"/>
      <c r="J274" s="19" t="s">
        <v>922</v>
      </c>
      <c r="K274" s="22" t="s">
        <v>936</v>
      </c>
      <c r="L274" s="22" t="s">
        <v>957</v>
      </c>
      <c r="M274" s="17"/>
      <c r="N274" s="19" t="s">
        <v>48</v>
      </c>
      <c r="O274" s="60"/>
      <c r="P274" s="17"/>
      <c r="Q274" s="17"/>
      <c r="R274" s="17"/>
      <c r="S274" s="24">
        <v>43172</v>
      </c>
      <c r="T274" s="21" t="s">
        <v>49</v>
      </c>
      <c r="U274" s="21" t="s">
        <v>50</v>
      </c>
      <c r="V274" s="17"/>
      <c r="W274" s="19" t="s">
        <v>51</v>
      </c>
      <c r="X274" s="17"/>
      <c r="Y274" s="17"/>
      <c r="Z274" s="17"/>
      <c r="AA274" s="17"/>
    </row>
    <row r="275" spans="1:27" ht="13" x14ac:dyDescent="0.15">
      <c r="A275" s="68" t="s">
        <v>984</v>
      </c>
      <c r="B275" s="12"/>
      <c r="C275" s="68"/>
      <c r="D275" s="17"/>
      <c r="E275" s="17"/>
      <c r="F275" s="19" t="s">
        <v>38</v>
      </c>
      <c r="G275" s="19" t="s">
        <v>55</v>
      </c>
      <c r="H275" s="26" t="s">
        <v>985</v>
      </c>
      <c r="I275" s="17"/>
      <c r="J275" s="19" t="s">
        <v>922</v>
      </c>
      <c r="K275" s="52" t="s">
        <v>927</v>
      </c>
      <c r="L275" s="31"/>
      <c r="M275" s="17"/>
      <c r="N275" s="19" t="s">
        <v>48</v>
      </c>
      <c r="O275" s="60"/>
      <c r="P275" s="17"/>
      <c r="Q275" s="17"/>
      <c r="R275" s="17"/>
      <c r="S275" s="24">
        <v>43172</v>
      </c>
      <c r="T275" s="21" t="s">
        <v>49</v>
      </c>
      <c r="U275" s="21" t="s">
        <v>50</v>
      </c>
      <c r="V275" s="17"/>
      <c r="W275" s="19" t="s">
        <v>51</v>
      </c>
      <c r="X275" s="17"/>
      <c r="Y275" s="17"/>
      <c r="Z275" s="17"/>
      <c r="AA275" s="17"/>
    </row>
    <row r="276" spans="1:27" ht="13" x14ac:dyDescent="0.15">
      <c r="A276" s="68" t="s">
        <v>986</v>
      </c>
      <c r="B276" s="12"/>
      <c r="C276" s="68"/>
      <c r="D276" s="17"/>
      <c r="E276" s="17"/>
      <c r="F276" s="19" t="s">
        <v>38</v>
      </c>
      <c r="G276" s="19" t="s">
        <v>55</v>
      </c>
      <c r="H276" s="26" t="s">
        <v>987</v>
      </c>
      <c r="I276" s="17"/>
      <c r="J276" s="19" t="s">
        <v>922</v>
      </c>
      <c r="K276" s="22" t="s">
        <v>933</v>
      </c>
      <c r="L276" s="31"/>
      <c r="M276" s="17"/>
      <c r="N276" s="19" t="s">
        <v>48</v>
      </c>
      <c r="O276" s="60"/>
      <c r="P276" s="17"/>
      <c r="Q276" s="17"/>
      <c r="R276" s="17"/>
      <c r="S276" s="24">
        <v>43172</v>
      </c>
      <c r="T276" s="21" t="s">
        <v>49</v>
      </c>
      <c r="U276" s="21" t="s">
        <v>50</v>
      </c>
      <c r="V276" s="17"/>
      <c r="W276" s="19" t="s">
        <v>51</v>
      </c>
      <c r="X276" s="17"/>
      <c r="Y276" s="17"/>
      <c r="Z276" s="17"/>
      <c r="AA276" s="17"/>
    </row>
    <row r="277" spans="1:27" ht="13" x14ac:dyDescent="0.15">
      <c r="A277" s="68" t="s">
        <v>988</v>
      </c>
      <c r="B277" s="12"/>
      <c r="C277" s="68"/>
      <c r="D277" s="17"/>
      <c r="E277" s="17"/>
      <c r="F277" s="19" t="s">
        <v>124</v>
      </c>
      <c r="G277" s="19" t="s">
        <v>55</v>
      </c>
      <c r="H277" s="26" t="s">
        <v>989</v>
      </c>
      <c r="I277" s="17"/>
      <c r="J277" s="19" t="s">
        <v>922</v>
      </c>
      <c r="K277" s="22" t="s">
        <v>990</v>
      </c>
      <c r="L277" s="31"/>
      <c r="M277" s="17"/>
      <c r="N277" s="19" t="s">
        <v>48</v>
      </c>
      <c r="O277" s="17"/>
      <c r="P277" s="17"/>
      <c r="Q277" s="17"/>
      <c r="R277" s="17"/>
      <c r="S277" s="24">
        <v>43172</v>
      </c>
      <c r="T277" s="21" t="s">
        <v>49</v>
      </c>
      <c r="U277" s="21" t="s">
        <v>50</v>
      </c>
      <c r="V277" s="17"/>
      <c r="W277" s="19" t="s">
        <v>51</v>
      </c>
      <c r="X277" s="17"/>
      <c r="Y277" s="17"/>
      <c r="Z277" s="17"/>
      <c r="AA277" s="17"/>
    </row>
    <row r="278" spans="1:27" ht="13" x14ac:dyDescent="0.15">
      <c r="A278" s="68" t="s">
        <v>991</v>
      </c>
      <c r="B278" s="12"/>
      <c r="C278" s="68"/>
      <c r="D278" s="17"/>
      <c r="E278" s="17"/>
      <c r="F278" s="19" t="s">
        <v>124</v>
      </c>
      <c r="G278" s="19" t="s">
        <v>55</v>
      </c>
      <c r="H278" s="26" t="s">
        <v>992</v>
      </c>
      <c r="I278" s="17"/>
      <c r="J278" s="19" t="s">
        <v>922</v>
      </c>
      <c r="K278" s="22" t="s">
        <v>990</v>
      </c>
      <c r="L278" s="31"/>
      <c r="M278" s="17"/>
      <c r="N278" s="19" t="s">
        <v>48</v>
      </c>
      <c r="O278" s="60"/>
      <c r="P278" s="17"/>
      <c r="Q278" s="17"/>
      <c r="R278" s="17"/>
      <c r="S278" s="24">
        <v>43172</v>
      </c>
      <c r="T278" s="21" t="s">
        <v>49</v>
      </c>
      <c r="U278" s="21" t="s">
        <v>50</v>
      </c>
      <c r="V278" s="17"/>
      <c r="W278" s="19" t="s">
        <v>51</v>
      </c>
      <c r="X278" s="17"/>
      <c r="Y278" s="17"/>
      <c r="Z278" s="17"/>
      <c r="AA278" s="17"/>
    </row>
    <row r="279" spans="1:27" ht="13" x14ac:dyDescent="0.15">
      <c r="A279" s="68" t="s">
        <v>993</v>
      </c>
      <c r="B279" s="12"/>
      <c r="C279" s="68" t="s">
        <v>994</v>
      </c>
      <c r="D279" s="17"/>
      <c r="E279" s="17"/>
      <c r="F279" s="19" t="s">
        <v>38</v>
      </c>
      <c r="G279" s="19" t="s">
        <v>55</v>
      </c>
      <c r="H279" s="21" t="s">
        <v>995</v>
      </c>
      <c r="I279" s="17"/>
      <c r="J279" s="19" t="s">
        <v>922</v>
      </c>
      <c r="K279" s="22" t="s">
        <v>933</v>
      </c>
      <c r="L279" s="22" t="s">
        <v>996</v>
      </c>
      <c r="M279" s="17"/>
      <c r="N279" s="19" t="s">
        <v>48</v>
      </c>
      <c r="O279" s="60"/>
      <c r="P279" s="17"/>
      <c r="Q279" s="17"/>
      <c r="R279" s="17"/>
      <c r="S279" s="24">
        <v>43172</v>
      </c>
      <c r="T279" s="21" t="s">
        <v>49</v>
      </c>
      <c r="U279" s="21" t="s">
        <v>50</v>
      </c>
      <c r="V279" s="17"/>
      <c r="W279" s="19" t="s">
        <v>51</v>
      </c>
      <c r="X279" s="17"/>
      <c r="Y279" s="17"/>
      <c r="Z279" s="17"/>
      <c r="AA279" s="17"/>
    </row>
    <row r="280" spans="1:27" ht="13" x14ac:dyDescent="0.15">
      <c r="A280" s="68" t="s">
        <v>997</v>
      </c>
      <c r="B280" s="12"/>
      <c r="C280" s="68" t="s">
        <v>948</v>
      </c>
      <c r="D280" s="17"/>
      <c r="E280" s="17"/>
      <c r="F280" s="19" t="s">
        <v>116</v>
      </c>
      <c r="G280" s="19" t="s">
        <v>55</v>
      </c>
      <c r="H280" s="21" t="s">
        <v>956</v>
      </c>
      <c r="I280" s="17"/>
      <c r="J280" s="19" t="s">
        <v>922</v>
      </c>
      <c r="K280" s="22" t="s">
        <v>936</v>
      </c>
      <c r="L280" s="22" t="s">
        <v>957</v>
      </c>
      <c r="M280" s="17"/>
      <c r="N280" s="19" t="s">
        <v>48</v>
      </c>
      <c r="O280" s="60"/>
      <c r="P280" s="17"/>
      <c r="Q280" s="17"/>
      <c r="R280" s="17"/>
      <c r="S280" s="24">
        <v>43172</v>
      </c>
      <c r="T280" s="21" t="s">
        <v>49</v>
      </c>
      <c r="U280" s="21" t="s">
        <v>50</v>
      </c>
      <c r="V280" s="17"/>
      <c r="W280" s="19" t="s">
        <v>51</v>
      </c>
      <c r="X280" s="17"/>
      <c r="Y280" s="17"/>
      <c r="Z280" s="17"/>
      <c r="AA280" s="17"/>
    </row>
    <row r="281" spans="1:27" ht="13" x14ac:dyDescent="0.15">
      <c r="A281" s="68" t="s">
        <v>368</v>
      </c>
      <c r="B281" s="12"/>
      <c r="C281" s="68"/>
      <c r="D281" s="17"/>
      <c r="E281" s="17"/>
      <c r="F281" s="19" t="s">
        <v>38</v>
      </c>
      <c r="G281" s="19" t="s">
        <v>55</v>
      </c>
      <c r="H281" s="26" t="s">
        <v>998</v>
      </c>
      <c r="I281" s="17"/>
      <c r="J281" s="19" t="s">
        <v>922</v>
      </c>
      <c r="K281" s="22" t="s">
        <v>923</v>
      </c>
      <c r="L281" s="31"/>
      <c r="M281" s="17"/>
      <c r="N281" s="19" t="s">
        <v>48</v>
      </c>
      <c r="O281" s="60"/>
      <c r="P281" s="17"/>
      <c r="Q281" s="17"/>
      <c r="R281" s="17"/>
      <c r="S281" s="24">
        <v>43172</v>
      </c>
      <c r="T281" s="21" t="s">
        <v>49</v>
      </c>
      <c r="U281" s="21" t="s">
        <v>50</v>
      </c>
      <c r="V281" s="17"/>
      <c r="W281" s="19" t="s">
        <v>51</v>
      </c>
      <c r="X281" s="17"/>
      <c r="Y281" s="17"/>
      <c r="Z281" s="17"/>
      <c r="AA281" s="17"/>
    </row>
    <row r="282" spans="1:27" ht="13" x14ac:dyDescent="0.15">
      <c r="A282" s="68" t="s">
        <v>999</v>
      </c>
      <c r="B282" s="12"/>
      <c r="C282" s="68"/>
      <c r="D282" s="17"/>
      <c r="E282" s="17"/>
      <c r="F282" s="19" t="s">
        <v>54</v>
      </c>
      <c r="G282" s="19" t="s">
        <v>55</v>
      </c>
      <c r="H282" s="26" t="s">
        <v>1000</v>
      </c>
      <c r="I282" s="19" t="s">
        <v>1001</v>
      </c>
      <c r="J282" s="19" t="s">
        <v>922</v>
      </c>
      <c r="K282" s="22" t="s">
        <v>927</v>
      </c>
      <c r="L282" s="31"/>
      <c r="M282" s="17"/>
      <c r="N282" s="19" t="s">
        <v>48</v>
      </c>
      <c r="O282" s="60"/>
      <c r="P282" s="17"/>
      <c r="Q282" s="17"/>
      <c r="R282" s="17"/>
      <c r="S282" s="24">
        <v>43172</v>
      </c>
      <c r="T282" s="21" t="s">
        <v>49</v>
      </c>
      <c r="U282" s="21" t="s">
        <v>50</v>
      </c>
      <c r="V282" s="17"/>
      <c r="W282" s="19" t="s">
        <v>51</v>
      </c>
      <c r="X282" s="17"/>
      <c r="Y282" s="17"/>
      <c r="Z282" s="17"/>
      <c r="AA282" s="17"/>
    </row>
    <row r="283" spans="1:27" ht="13" x14ac:dyDescent="0.15">
      <c r="A283" s="68" t="s">
        <v>1002</v>
      </c>
      <c r="B283" s="12"/>
      <c r="C283" s="68"/>
      <c r="D283" s="17"/>
      <c r="E283" s="17"/>
      <c r="F283" s="19" t="s">
        <v>74</v>
      </c>
      <c r="G283" s="19" t="s">
        <v>55</v>
      </c>
      <c r="H283" s="26" t="s">
        <v>1003</v>
      </c>
      <c r="I283" s="17"/>
      <c r="J283" s="19" t="s">
        <v>922</v>
      </c>
      <c r="K283" s="22" t="s">
        <v>1004</v>
      </c>
      <c r="L283" s="31"/>
      <c r="M283" s="17"/>
      <c r="N283" s="19" t="s">
        <v>48</v>
      </c>
      <c r="O283" s="60"/>
      <c r="P283" s="17"/>
      <c r="Q283" s="17"/>
      <c r="R283" s="17"/>
      <c r="S283" s="24">
        <v>43172</v>
      </c>
      <c r="T283" s="21" t="s">
        <v>49</v>
      </c>
      <c r="U283" s="21" t="s">
        <v>50</v>
      </c>
      <c r="V283" s="17"/>
      <c r="W283" s="19" t="s">
        <v>51</v>
      </c>
      <c r="X283" s="17"/>
      <c r="Y283" s="17"/>
      <c r="Z283" s="17"/>
      <c r="AA283" s="17"/>
    </row>
    <row r="284" spans="1:27" ht="13" x14ac:dyDescent="0.15">
      <c r="A284" s="68" t="s">
        <v>1005</v>
      </c>
      <c r="B284" s="25"/>
      <c r="C284" s="68"/>
      <c r="D284" s="17"/>
      <c r="E284" s="17"/>
      <c r="F284" s="19" t="s">
        <v>38</v>
      </c>
      <c r="G284" s="19" t="s">
        <v>42</v>
      </c>
      <c r="H284" s="19" t="s">
        <v>1006</v>
      </c>
      <c r="I284" s="27"/>
      <c r="J284" s="25" t="s">
        <v>922</v>
      </c>
      <c r="K284" s="22" t="s">
        <v>1007</v>
      </c>
      <c r="L284" s="22"/>
      <c r="M284" s="19"/>
      <c r="N284" s="19" t="s">
        <v>48</v>
      </c>
      <c r="O284" s="61" t="s">
        <v>1008</v>
      </c>
      <c r="P284" s="19"/>
      <c r="Q284" s="29"/>
      <c r="R284" s="17"/>
      <c r="S284" s="24">
        <v>43172</v>
      </c>
      <c r="T284" s="21" t="s">
        <v>49</v>
      </c>
      <c r="U284" s="19" t="s">
        <v>68</v>
      </c>
      <c r="V284" s="33" t="s">
        <v>70</v>
      </c>
      <c r="W284" s="19"/>
      <c r="X284" s="17"/>
      <c r="Y284" s="17"/>
      <c r="Z284" s="17"/>
      <c r="AA284" s="17"/>
    </row>
    <row r="285" spans="1:27" ht="13" x14ac:dyDescent="0.15">
      <c r="A285" s="68" t="s">
        <v>1009</v>
      </c>
      <c r="B285" s="12"/>
      <c r="C285" s="68" t="s">
        <v>1010</v>
      </c>
      <c r="D285" s="17"/>
      <c r="E285" s="17"/>
      <c r="F285" s="19" t="s">
        <v>38</v>
      </c>
      <c r="G285" s="19" t="s">
        <v>55</v>
      </c>
      <c r="H285" s="21" t="s">
        <v>1011</v>
      </c>
      <c r="I285" s="17"/>
      <c r="J285" s="19" t="s">
        <v>922</v>
      </c>
      <c r="K285" s="22" t="s">
        <v>927</v>
      </c>
      <c r="L285" s="31"/>
      <c r="M285" s="17"/>
      <c r="N285" s="19" t="s">
        <v>48</v>
      </c>
      <c r="O285" s="60"/>
      <c r="P285" s="17"/>
      <c r="Q285" s="17"/>
      <c r="R285" s="17"/>
      <c r="S285" s="24">
        <v>43172</v>
      </c>
      <c r="T285" s="21" t="s">
        <v>49</v>
      </c>
      <c r="U285" s="21" t="s">
        <v>50</v>
      </c>
      <c r="V285" s="17"/>
      <c r="W285" s="19" t="s">
        <v>51</v>
      </c>
      <c r="X285" s="17"/>
      <c r="Y285" s="17"/>
      <c r="Z285" s="17"/>
      <c r="AA285" s="17"/>
    </row>
    <row r="286" spans="1:27" ht="13" x14ac:dyDescent="0.15">
      <c r="A286" s="68" t="s">
        <v>1012</v>
      </c>
      <c r="B286" s="12"/>
      <c r="C286" s="68" t="s">
        <v>62</v>
      </c>
      <c r="D286" s="17"/>
      <c r="E286" s="17"/>
      <c r="F286" s="19" t="s">
        <v>54</v>
      </c>
      <c r="G286" s="19" t="s">
        <v>55</v>
      </c>
      <c r="H286" s="21" t="s">
        <v>1013</v>
      </c>
      <c r="I286" s="17"/>
      <c r="J286" s="19" t="s">
        <v>922</v>
      </c>
      <c r="K286" s="22" t="s">
        <v>1014</v>
      </c>
      <c r="L286" s="22" t="s">
        <v>1015</v>
      </c>
      <c r="M286" s="17"/>
      <c r="N286" s="19" t="s">
        <v>48</v>
      </c>
      <c r="O286" s="60"/>
      <c r="P286" s="17"/>
      <c r="Q286" s="17"/>
      <c r="R286" s="17"/>
      <c r="S286" s="24">
        <v>43172</v>
      </c>
      <c r="T286" s="21" t="s">
        <v>49</v>
      </c>
      <c r="U286" s="21" t="s">
        <v>50</v>
      </c>
      <c r="V286" s="17"/>
      <c r="W286" s="19" t="s">
        <v>51</v>
      </c>
      <c r="X286" s="17"/>
      <c r="Y286" s="17"/>
      <c r="Z286" s="17"/>
      <c r="AA286" s="17"/>
    </row>
    <row r="287" spans="1:27" ht="13" x14ac:dyDescent="0.15">
      <c r="A287" s="68" t="s">
        <v>1016</v>
      </c>
      <c r="B287" s="12"/>
      <c r="C287" s="68"/>
      <c r="D287" s="17"/>
      <c r="E287" s="17"/>
      <c r="F287" s="19" t="s">
        <v>38</v>
      </c>
      <c r="G287" s="19" t="s">
        <v>55</v>
      </c>
      <c r="H287" s="26" t="s">
        <v>1017</v>
      </c>
      <c r="I287" s="17"/>
      <c r="J287" s="19" t="s">
        <v>922</v>
      </c>
      <c r="K287" s="22" t="s">
        <v>990</v>
      </c>
      <c r="L287" s="31"/>
      <c r="M287" s="17"/>
      <c r="N287" s="19" t="s">
        <v>48</v>
      </c>
      <c r="O287" s="60"/>
      <c r="P287" s="17"/>
      <c r="Q287" s="17"/>
      <c r="R287" s="17"/>
      <c r="S287" s="24">
        <v>43172</v>
      </c>
      <c r="T287" s="21" t="s">
        <v>49</v>
      </c>
      <c r="U287" s="21" t="s">
        <v>50</v>
      </c>
      <c r="V287" s="17"/>
      <c r="W287" s="19" t="s">
        <v>51</v>
      </c>
      <c r="X287" s="17"/>
      <c r="Y287" s="17"/>
      <c r="Z287" s="17"/>
      <c r="AA287" s="17"/>
    </row>
    <row r="288" spans="1:27" ht="13" x14ac:dyDescent="0.15">
      <c r="A288" s="68" t="s">
        <v>1018</v>
      </c>
      <c r="B288" s="25"/>
      <c r="C288" s="68"/>
      <c r="D288" s="17"/>
      <c r="E288" s="17"/>
      <c r="F288" s="19" t="s">
        <v>116</v>
      </c>
      <c r="G288" s="19" t="s">
        <v>55</v>
      </c>
      <c r="H288" s="19" t="s">
        <v>1019</v>
      </c>
      <c r="I288" s="27"/>
      <c r="J288" s="25" t="s">
        <v>922</v>
      </c>
      <c r="K288" s="22" t="s">
        <v>933</v>
      </c>
      <c r="L288" s="22"/>
      <c r="M288" s="19"/>
      <c r="N288" s="19" t="s">
        <v>48</v>
      </c>
      <c r="O288" s="62" t="s">
        <v>1020</v>
      </c>
      <c r="P288" s="19"/>
      <c r="Q288" s="29"/>
      <c r="R288" s="17"/>
      <c r="S288" s="24">
        <v>43172</v>
      </c>
      <c r="T288" s="21" t="s">
        <v>49</v>
      </c>
      <c r="U288" s="19" t="s">
        <v>68</v>
      </c>
      <c r="V288" s="33" t="s">
        <v>70</v>
      </c>
      <c r="W288" s="19"/>
      <c r="X288" s="17"/>
      <c r="Y288" s="17"/>
      <c r="Z288" s="17"/>
      <c r="AA288" s="17"/>
    </row>
    <row r="289" spans="1:27" ht="13" x14ac:dyDescent="0.15">
      <c r="A289" s="68" t="s">
        <v>1021</v>
      </c>
      <c r="B289" s="44"/>
      <c r="C289" s="68" t="s">
        <v>948</v>
      </c>
      <c r="D289" s="17"/>
      <c r="E289" s="17"/>
      <c r="F289" s="19" t="s">
        <v>116</v>
      </c>
      <c r="G289" s="19" t="s">
        <v>55</v>
      </c>
      <c r="H289" s="21" t="s">
        <v>1022</v>
      </c>
      <c r="I289" s="17"/>
      <c r="J289" s="19" t="s">
        <v>922</v>
      </c>
      <c r="K289" s="22" t="s">
        <v>936</v>
      </c>
      <c r="L289" s="22" t="s">
        <v>1023</v>
      </c>
      <c r="M289" s="17"/>
      <c r="N289" s="19" t="s">
        <v>48</v>
      </c>
      <c r="O289" s="60"/>
      <c r="P289" s="17"/>
      <c r="Q289" s="17"/>
      <c r="R289" s="17"/>
      <c r="S289" s="24">
        <v>43172</v>
      </c>
      <c r="T289" s="21" t="s">
        <v>49</v>
      </c>
      <c r="U289" s="21" t="s">
        <v>50</v>
      </c>
      <c r="V289" s="17"/>
      <c r="W289" s="19" t="s">
        <v>51</v>
      </c>
      <c r="X289" s="17"/>
      <c r="Y289" s="17"/>
      <c r="Z289" s="17"/>
      <c r="AA289" s="17"/>
    </row>
    <row r="290" spans="1:27" ht="13" x14ac:dyDescent="0.15">
      <c r="A290" s="68" t="s">
        <v>1024</v>
      </c>
      <c r="B290" s="12"/>
      <c r="C290" s="68" t="s">
        <v>252</v>
      </c>
      <c r="D290" s="17"/>
      <c r="E290" s="17"/>
      <c r="F290" s="19" t="s">
        <v>38</v>
      </c>
      <c r="G290" s="19" t="s">
        <v>55</v>
      </c>
      <c r="H290" s="26" t="s">
        <v>1025</v>
      </c>
      <c r="I290" s="17"/>
      <c r="J290" s="19" t="s">
        <v>922</v>
      </c>
      <c r="K290" s="22" t="s">
        <v>927</v>
      </c>
      <c r="L290" s="22"/>
      <c r="M290" s="19"/>
      <c r="N290" s="19" t="s">
        <v>48</v>
      </c>
      <c r="O290" s="23"/>
      <c r="P290" s="17"/>
      <c r="Q290" s="17"/>
      <c r="R290" s="17"/>
      <c r="S290" s="24">
        <v>43172</v>
      </c>
      <c r="T290" s="21" t="s">
        <v>49</v>
      </c>
      <c r="U290" s="21" t="s">
        <v>50</v>
      </c>
      <c r="V290" s="19"/>
      <c r="W290" s="19" t="s">
        <v>51</v>
      </c>
      <c r="X290" s="17"/>
      <c r="Y290" s="17"/>
      <c r="Z290" s="17"/>
      <c r="AA290" s="17"/>
    </row>
    <row r="291" spans="1:27" ht="13" x14ac:dyDescent="0.15">
      <c r="A291" s="68" t="s">
        <v>1026</v>
      </c>
      <c r="B291" s="44"/>
      <c r="C291" s="68" t="s">
        <v>948</v>
      </c>
      <c r="D291" s="17"/>
      <c r="E291" s="17"/>
      <c r="F291" s="19" t="s">
        <v>116</v>
      </c>
      <c r="G291" s="19" t="s">
        <v>55</v>
      </c>
      <c r="H291" s="21" t="s">
        <v>1027</v>
      </c>
      <c r="I291" s="17"/>
      <c r="J291" s="19" t="s">
        <v>922</v>
      </c>
      <c r="K291" s="22" t="s">
        <v>936</v>
      </c>
      <c r="L291" s="22" t="s">
        <v>965</v>
      </c>
      <c r="M291" s="17"/>
      <c r="N291" s="19" t="s">
        <v>48</v>
      </c>
      <c r="O291" s="60"/>
      <c r="P291" s="17"/>
      <c r="Q291" s="17"/>
      <c r="R291" s="17"/>
      <c r="S291" s="24">
        <v>43172</v>
      </c>
      <c r="T291" s="21" t="s">
        <v>49</v>
      </c>
      <c r="U291" s="21" t="s">
        <v>50</v>
      </c>
      <c r="V291" s="17"/>
      <c r="W291" s="19" t="s">
        <v>51</v>
      </c>
      <c r="X291" s="17"/>
      <c r="Y291" s="17"/>
      <c r="Z291" s="17"/>
      <c r="AA291" s="17"/>
    </row>
    <row r="292" spans="1:27" ht="13" x14ac:dyDescent="0.15">
      <c r="A292" s="68" t="s">
        <v>1028</v>
      </c>
      <c r="B292" s="44"/>
      <c r="C292" s="68" t="s">
        <v>948</v>
      </c>
      <c r="D292" s="17"/>
      <c r="E292" s="17"/>
      <c r="F292" s="19" t="s">
        <v>116</v>
      </c>
      <c r="G292" s="19" t="s">
        <v>55</v>
      </c>
      <c r="H292" s="21" t="s">
        <v>1029</v>
      </c>
      <c r="I292" s="17"/>
      <c r="J292" s="19" t="s">
        <v>922</v>
      </c>
      <c r="K292" s="22" t="s">
        <v>936</v>
      </c>
      <c r="L292" s="22" t="s">
        <v>1030</v>
      </c>
      <c r="M292" s="17"/>
      <c r="N292" s="19" t="s">
        <v>48</v>
      </c>
      <c r="O292" s="60"/>
      <c r="P292" s="17"/>
      <c r="Q292" s="17"/>
      <c r="R292" s="17"/>
      <c r="S292" s="24">
        <v>43172</v>
      </c>
      <c r="T292" s="21" t="s">
        <v>49</v>
      </c>
      <c r="U292" s="21" t="s">
        <v>50</v>
      </c>
      <c r="V292" s="17"/>
      <c r="W292" s="19" t="s">
        <v>51</v>
      </c>
      <c r="X292" s="17"/>
      <c r="Y292" s="17"/>
      <c r="Z292" s="17"/>
      <c r="AA292" s="17"/>
    </row>
    <row r="293" spans="1:27" ht="13" x14ac:dyDescent="0.15">
      <c r="A293" s="68" t="s">
        <v>1031</v>
      </c>
      <c r="B293" s="12"/>
      <c r="C293" s="68" t="s">
        <v>948</v>
      </c>
      <c r="D293" s="17"/>
      <c r="E293" s="17"/>
      <c r="F293" s="19" t="s">
        <v>116</v>
      </c>
      <c r="G293" s="19" t="s">
        <v>55</v>
      </c>
      <c r="H293" s="21" t="s">
        <v>1032</v>
      </c>
      <c r="I293" s="17"/>
      <c r="J293" s="19" t="s">
        <v>922</v>
      </c>
      <c r="K293" s="22" t="s">
        <v>936</v>
      </c>
      <c r="L293" s="22" t="s">
        <v>1033</v>
      </c>
      <c r="M293" s="17"/>
      <c r="N293" s="19" t="s">
        <v>48</v>
      </c>
      <c r="O293" s="17"/>
      <c r="P293" s="17"/>
      <c r="Q293" s="17"/>
      <c r="R293" s="17"/>
      <c r="S293" s="24">
        <v>43172</v>
      </c>
      <c r="T293" s="21" t="s">
        <v>49</v>
      </c>
      <c r="U293" s="21" t="s">
        <v>50</v>
      </c>
      <c r="V293" s="17"/>
      <c r="W293" s="19" t="s">
        <v>51</v>
      </c>
      <c r="X293" s="17"/>
      <c r="Y293" s="17"/>
      <c r="Z293" s="17"/>
      <c r="AA293" s="17"/>
    </row>
    <row r="294" spans="1:27" ht="13" x14ac:dyDescent="0.15">
      <c r="A294" s="68" t="s">
        <v>1034</v>
      </c>
      <c r="B294" s="12"/>
      <c r="C294" s="68" t="s">
        <v>641</v>
      </c>
      <c r="D294" s="17"/>
      <c r="E294" s="17"/>
      <c r="F294" s="19" t="s">
        <v>54</v>
      </c>
      <c r="G294" s="19" t="s">
        <v>55</v>
      </c>
      <c r="H294" s="21" t="s">
        <v>1035</v>
      </c>
      <c r="I294" s="21" t="s">
        <v>1036</v>
      </c>
      <c r="J294" s="19" t="s">
        <v>922</v>
      </c>
      <c r="K294" s="22" t="s">
        <v>927</v>
      </c>
      <c r="L294" s="31"/>
      <c r="M294" s="17"/>
      <c r="N294" s="19" t="s">
        <v>48</v>
      </c>
      <c r="O294" s="17"/>
      <c r="P294" s="17"/>
      <c r="Q294" s="17"/>
      <c r="R294" s="17"/>
      <c r="S294" s="24">
        <v>43172</v>
      </c>
      <c r="T294" s="21" t="s">
        <v>49</v>
      </c>
      <c r="U294" s="21" t="s">
        <v>50</v>
      </c>
      <c r="V294" s="17"/>
      <c r="W294" s="19" t="s">
        <v>51</v>
      </c>
      <c r="X294" s="17"/>
      <c r="Y294" s="17"/>
      <c r="Z294" s="17"/>
      <c r="AA294" s="17"/>
    </row>
    <row r="295" spans="1:27" ht="13" x14ac:dyDescent="0.15">
      <c r="A295" s="68" t="s">
        <v>1037</v>
      </c>
      <c r="B295" s="12"/>
      <c r="C295" s="68"/>
      <c r="D295" s="17"/>
      <c r="E295" s="17"/>
      <c r="F295" s="19" t="s">
        <v>38</v>
      </c>
      <c r="G295" s="19" t="s">
        <v>55</v>
      </c>
      <c r="H295" s="21" t="s">
        <v>1038</v>
      </c>
      <c r="I295" s="19" t="s">
        <v>1039</v>
      </c>
      <c r="J295" s="12" t="s">
        <v>922</v>
      </c>
      <c r="K295" s="22" t="s">
        <v>1040</v>
      </c>
      <c r="L295" s="31"/>
      <c r="M295" s="17"/>
      <c r="N295" s="19" t="s">
        <v>48</v>
      </c>
      <c r="O295" s="30" t="s">
        <v>1041</v>
      </c>
      <c r="P295" s="17"/>
      <c r="Q295" s="17"/>
      <c r="R295" s="17"/>
      <c r="S295" s="24">
        <v>43172</v>
      </c>
      <c r="T295" s="21" t="s">
        <v>49</v>
      </c>
      <c r="U295" s="19" t="s">
        <v>68</v>
      </c>
      <c r="V295" s="33" t="s">
        <v>70</v>
      </c>
      <c r="W295" s="17"/>
      <c r="X295" s="17"/>
      <c r="Y295" s="17"/>
      <c r="Z295" s="17"/>
      <c r="AA295" s="17"/>
    </row>
    <row r="296" spans="1:27" ht="13" x14ac:dyDescent="0.15">
      <c r="A296" s="68" t="s">
        <v>1042</v>
      </c>
      <c r="B296" s="12"/>
      <c r="C296" s="68"/>
      <c r="D296" s="17"/>
      <c r="E296" s="17"/>
      <c r="F296" s="19" t="s">
        <v>38</v>
      </c>
      <c r="G296" s="19" t="s">
        <v>42</v>
      </c>
      <c r="H296" s="21" t="s">
        <v>1043</v>
      </c>
      <c r="I296" s="17"/>
      <c r="J296" s="12" t="s">
        <v>922</v>
      </c>
      <c r="K296" s="22" t="s">
        <v>942</v>
      </c>
      <c r="L296" s="31"/>
      <c r="M296" s="17"/>
      <c r="N296" s="19" t="s">
        <v>48</v>
      </c>
      <c r="O296" s="50" t="s">
        <v>1044</v>
      </c>
      <c r="P296" s="17"/>
      <c r="Q296" s="17"/>
      <c r="R296" s="17"/>
      <c r="S296" s="24">
        <v>43172</v>
      </c>
      <c r="T296" s="21" t="s">
        <v>49</v>
      </c>
      <c r="U296" s="19" t="s">
        <v>68</v>
      </c>
      <c r="V296" s="33" t="s">
        <v>70</v>
      </c>
      <c r="W296" s="17"/>
      <c r="X296" s="17"/>
      <c r="Y296" s="17"/>
      <c r="Z296" s="17"/>
      <c r="AA296" s="17"/>
    </row>
    <row r="297" spans="1:27" ht="13" x14ac:dyDescent="0.15">
      <c r="A297" s="68" t="s">
        <v>1045</v>
      </c>
      <c r="B297" s="12"/>
      <c r="C297" s="68"/>
      <c r="D297" s="17"/>
      <c r="E297" s="17"/>
      <c r="F297" s="19" t="s">
        <v>116</v>
      </c>
      <c r="G297" s="19" t="s">
        <v>55</v>
      </c>
      <c r="H297" s="21" t="s">
        <v>949</v>
      </c>
      <c r="I297" s="17"/>
      <c r="J297" s="19" t="s">
        <v>922</v>
      </c>
      <c r="K297" s="22" t="s">
        <v>936</v>
      </c>
      <c r="L297" s="22" t="s">
        <v>950</v>
      </c>
      <c r="M297" s="17"/>
      <c r="N297" s="19" t="s">
        <v>48</v>
      </c>
      <c r="O297" s="60"/>
      <c r="P297" s="17"/>
      <c r="Q297" s="17"/>
      <c r="R297" s="17"/>
      <c r="S297" s="24">
        <v>43172</v>
      </c>
      <c r="T297" s="21" t="s">
        <v>49</v>
      </c>
      <c r="U297" s="21" t="s">
        <v>50</v>
      </c>
      <c r="V297" s="17"/>
      <c r="W297" s="19" t="s">
        <v>51</v>
      </c>
      <c r="X297" s="17"/>
      <c r="Y297" s="17"/>
      <c r="Z297" s="17"/>
      <c r="AA297" s="17"/>
    </row>
    <row r="298" spans="1:27" ht="13" x14ac:dyDescent="0.15">
      <c r="A298" s="68" t="s">
        <v>1046</v>
      </c>
      <c r="B298" s="12"/>
      <c r="C298" s="68" t="s">
        <v>948</v>
      </c>
      <c r="D298" s="17"/>
      <c r="E298" s="17"/>
      <c r="F298" s="19" t="s">
        <v>129</v>
      </c>
      <c r="G298" s="19" t="s">
        <v>55</v>
      </c>
      <c r="H298" s="21" t="s">
        <v>967</v>
      </c>
      <c r="I298" s="17"/>
      <c r="J298" s="19" t="s">
        <v>922</v>
      </c>
      <c r="K298" s="22" t="s">
        <v>933</v>
      </c>
      <c r="L298" s="31"/>
      <c r="M298" s="17"/>
      <c r="N298" s="19" t="s">
        <v>48</v>
      </c>
      <c r="O298" s="17"/>
      <c r="P298" s="17"/>
      <c r="Q298" s="17"/>
      <c r="R298" s="17"/>
      <c r="S298" s="24">
        <v>43172</v>
      </c>
      <c r="T298" s="21" t="s">
        <v>49</v>
      </c>
      <c r="U298" s="21" t="s">
        <v>50</v>
      </c>
      <c r="V298" s="17"/>
      <c r="W298" s="19" t="s">
        <v>51</v>
      </c>
      <c r="X298" s="17"/>
      <c r="Y298" s="17"/>
      <c r="Z298" s="17"/>
      <c r="AA298" s="17"/>
    </row>
    <row r="299" spans="1:27" ht="13" x14ac:dyDescent="0.15">
      <c r="A299" s="68" t="s">
        <v>1047</v>
      </c>
      <c r="B299" s="12"/>
      <c r="C299" s="68"/>
      <c r="D299" s="17"/>
      <c r="E299" s="17"/>
      <c r="F299" s="19" t="s">
        <v>116</v>
      </c>
      <c r="G299" s="19" t="s">
        <v>55</v>
      </c>
      <c r="H299" s="21" t="s">
        <v>1048</v>
      </c>
      <c r="I299" s="17"/>
      <c r="J299" s="12" t="s">
        <v>922</v>
      </c>
      <c r="K299" s="22" t="s">
        <v>936</v>
      </c>
      <c r="L299" s="31"/>
      <c r="M299" s="17"/>
      <c r="N299" s="19" t="s">
        <v>48</v>
      </c>
      <c r="O299" s="50" t="s">
        <v>1049</v>
      </c>
      <c r="P299" s="17"/>
      <c r="Q299" s="17"/>
      <c r="R299" s="17"/>
      <c r="S299" s="24">
        <v>43172</v>
      </c>
      <c r="T299" s="21" t="s">
        <v>49</v>
      </c>
      <c r="U299" s="19" t="s">
        <v>68</v>
      </c>
      <c r="V299" s="33" t="s">
        <v>70</v>
      </c>
      <c r="W299" s="17"/>
      <c r="X299" s="17"/>
      <c r="Y299" s="17"/>
      <c r="Z299" s="17"/>
      <c r="AA299" s="17"/>
    </row>
    <row r="300" spans="1:27" ht="13" x14ac:dyDescent="0.15">
      <c r="A300" s="68" t="s">
        <v>1050</v>
      </c>
      <c r="B300" s="12"/>
      <c r="C300" s="68" t="s">
        <v>948</v>
      </c>
      <c r="D300" s="17"/>
      <c r="E300" s="17"/>
      <c r="F300" s="19" t="s">
        <v>116</v>
      </c>
      <c r="G300" s="19" t="s">
        <v>55</v>
      </c>
      <c r="H300" s="21" t="s">
        <v>1029</v>
      </c>
      <c r="I300" s="21" t="s">
        <v>1051</v>
      </c>
      <c r="J300" s="21" t="s">
        <v>922</v>
      </c>
      <c r="K300" s="26">
        <v>85721</v>
      </c>
      <c r="L300" s="31"/>
      <c r="M300" s="17"/>
      <c r="N300" s="19" t="s">
        <v>48</v>
      </c>
      <c r="O300" s="60"/>
      <c r="P300" s="17"/>
      <c r="Q300" s="17"/>
      <c r="R300" s="17"/>
      <c r="S300" s="24">
        <v>43172</v>
      </c>
      <c r="T300" s="21" t="s">
        <v>49</v>
      </c>
      <c r="U300" s="21" t="s">
        <v>50</v>
      </c>
      <c r="V300" s="17"/>
      <c r="W300" s="19" t="s">
        <v>51</v>
      </c>
      <c r="X300" s="17"/>
      <c r="Y300" s="17"/>
      <c r="Z300" s="17"/>
      <c r="AA300" s="17"/>
    </row>
    <row r="301" spans="1:27" ht="13" x14ac:dyDescent="0.15">
      <c r="A301" s="68" t="s">
        <v>1052</v>
      </c>
      <c r="B301" s="12"/>
      <c r="C301" s="68"/>
      <c r="D301" s="17"/>
      <c r="E301" s="17"/>
      <c r="F301" s="19" t="s">
        <v>116</v>
      </c>
      <c r="G301" s="19" t="s">
        <v>55</v>
      </c>
      <c r="H301" s="12" t="s">
        <v>1053</v>
      </c>
      <c r="I301" s="17"/>
      <c r="J301" s="12" t="s">
        <v>922</v>
      </c>
      <c r="K301" s="63" t="s">
        <v>1054</v>
      </c>
      <c r="L301" s="52" t="s">
        <v>1055</v>
      </c>
      <c r="M301" s="17"/>
      <c r="N301" s="19" t="s">
        <v>48</v>
      </c>
      <c r="O301" s="51" t="s">
        <v>1056</v>
      </c>
      <c r="P301" s="17"/>
      <c r="Q301" s="17"/>
      <c r="R301" s="17"/>
      <c r="S301" s="56">
        <v>43490</v>
      </c>
      <c r="T301" s="19" t="s">
        <v>269</v>
      </c>
      <c r="U301" s="19" t="s">
        <v>270</v>
      </c>
      <c r="V301" s="17"/>
      <c r="W301" s="17"/>
      <c r="X301" s="17"/>
      <c r="Y301" s="17"/>
      <c r="Z301" s="17"/>
      <c r="AA301" s="17"/>
    </row>
    <row r="302" spans="1:27" ht="13" x14ac:dyDescent="0.15">
      <c r="A302" s="68" t="s">
        <v>1057</v>
      </c>
      <c r="B302" s="44"/>
      <c r="C302" s="68"/>
      <c r="D302" s="17"/>
      <c r="E302" s="17"/>
      <c r="F302" s="19" t="s">
        <v>38</v>
      </c>
      <c r="G302" s="19" t="s">
        <v>55</v>
      </c>
      <c r="H302" s="26" t="s">
        <v>1058</v>
      </c>
      <c r="I302" s="17"/>
      <c r="J302" s="19" t="s">
        <v>1059</v>
      </c>
      <c r="K302" s="22" t="s">
        <v>1060</v>
      </c>
      <c r="L302" s="31"/>
      <c r="M302" s="17"/>
      <c r="N302" s="19" t="s">
        <v>48</v>
      </c>
      <c r="O302" s="60"/>
      <c r="P302" s="17"/>
      <c r="Q302" s="17"/>
      <c r="R302" s="17"/>
      <c r="S302" s="24">
        <v>43172</v>
      </c>
      <c r="T302" s="21" t="s">
        <v>49</v>
      </c>
      <c r="U302" s="21" t="s">
        <v>50</v>
      </c>
      <c r="V302" s="17"/>
      <c r="W302" s="19" t="s">
        <v>51</v>
      </c>
      <c r="X302" s="17"/>
      <c r="Y302" s="17"/>
      <c r="Z302" s="17"/>
      <c r="AA302" s="17"/>
    </row>
    <row r="303" spans="1:27" ht="13" x14ac:dyDescent="0.15">
      <c r="A303" s="68" t="s">
        <v>1061</v>
      </c>
      <c r="B303" s="12"/>
      <c r="C303" s="68" t="s">
        <v>62</v>
      </c>
      <c r="D303" s="17"/>
      <c r="E303" s="17"/>
      <c r="F303" s="19" t="s">
        <v>54</v>
      </c>
      <c r="G303" s="19" t="s">
        <v>55</v>
      </c>
      <c r="H303" s="21" t="s">
        <v>1062</v>
      </c>
      <c r="I303" s="17"/>
      <c r="J303" s="19" t="s">
        <v>1059</v>
      </c>
      <c r="K303" s="22" t="s">
        <v>1060</v>
      </c>
      <c r="L303" s="31"/>
      <c r="M303" s="17"/>
      <c r="N303" s="19" t="s">
        <v>48</v>
      </c>
      <c r="O303" s="17"/>
      <c r="P303" s="17"/>
      <c r="Q303" s="17"/>
      <c r="R303" s="17"/>
      <c r="S303" s="24">
        <v>43172</v>
      </c>
      <c r="T303" s="21" t="s">
        <v>49</v>
      </c>
      <c r="U303" s="21" t="s">
        <v>50</v>
      </c>
      <c r="V303" s="17"/>
      <c r="W303" s="19" t="s">
        <v>51</v>
      </c>
      <c r="X303" s="17"/>
      <c r="Y303" s="17"/>
      <c r="Z303" s="17"/>
      <c r="AA303" s="17"/>
    </row>
    <row r="304" spans="1:27" ht="13" x14ac:dyDescent="0.15">
      <c r="A304" s="68" t="s">
        <v>1063</v>
      </c>
      <c r="B304" s="12"/>
      <c r="C304" s="68"/>
      <c r="D304" s="17"/>
      <c r="E304" s="17"/>
      <c r="F304" s="19" t="s">
        <v>54</v>
      </c>
      <c r="G304" s="19" t="s">
        <v>55</v>
      </c>
      <c r="H304" s="12" t="s">
        <v>1064</v>
      </c>
      <c r="I304" s="17"/>
      <c r="J304" s="12" t="s">
        <v>1065</v>
      </c>
      <c r="K304" s="55">
        <v>85705</v>
      </c>
      <c r="L304" s="31"/>
      <c r="M304" s="17"/>
      <c r="N304" s="19" t="s">
        <v>48</v>
      </c>
      <c r="O304" s="64" t="s">
        <v>1066</v>
      </c>
      <c r="P304" s="17"/>
      <c r="Q304" s="17"/>
      <c r="R304" s="17"/>
      <c r="S304" s="56">
        <v>43490</v>
      </c>
      <c r="T304" s="19" t="s">
        <v>269</v>
      </c>
      <c r="U304" s="19" t="s">
        <v>270</v>
      </c>
      <c r="V304" s="17"/>
      <c r="W304" s="17"/>
      <c r="X304" s="17"/>
      <c r="Y304" s="17"/>
      <c r="Z304" s="17"/>
      <c r="AA304" s="17"/>
    </row>
    <row r="305" spans="1:27" ht="13" x14ac:dyDescent="0.15">
      <c r="A305" s="68" t="s">
        <v>1067</v>
      </c>
      <c r="B305" s="12"/>
      <c r="C305" s="68"/>
      <c r="D305" s="17"/>
      <c r="E305" s="17"/>
      <c r="F305" s="19" t="s">
        <v>54</v>
      </c>
      <c r="G305" s="19" t="s">
        <v>55</v>
      </c>
      <c r="H305" s="26" t="s">
        <v>1068</v>
      </c>
      <c r="I305" s="17"/>
      <c r="J305" s="19" t="s">
        <v>1069</v>
      </c>
      <c r="K305" s="22" t="s">
        <v>1070</v>
      </c>
      <c r="L305" s="31"/>
      <c r="M305" s="17"/>
      <c r="N305" s="19" t="s">
        <v>48</v>
      </c>
      <c r="O305" s="60"/>
      <c r="P305" s="17"/>
      <c r="Q305" s="17"/>
      <c r="R305" s="17"/>
      <c r="S305" s="24">
        <v>43172</v>
      </c>
      <c r="T305" s="21" t="s">
        <v>49</v>
      </c>
      <c r="U305" s="21" t="s">
        <v>50</v>
      </c>
      <c r="V305" s="17"/>
      <c r="W305" s="19" t="s">
        <v>51</v>
      </c>
      <c r="X305" s="17"/>
      <c r="Y305" s="17"/>
      <c r="Z305" s="17"/>
      <c r="AA305" s="17"/>
    </row>
    <row r="306" spans="1:27" ht="13" x14ac:dyDescent="0.15">
      <c r="A306" s="68" t="s">
        <v>1071</v>
      </c>
      <c r="B306" s="12"/>
      <c r="C306" s="68"/>
      <c r="D306" s="17"/>
      <c r="E306" s="17"/>
      <c r="F306" s="19" t="s">
        <v>38</v>
      </c>
      <c r="G306" s="19" t="s">
        <v>55</v>
      </c>
      <c r="H306" s="21" t="s">
        <v>1072</v>
      </c>
      <c r="I306" s="17"/>
      <c r="J306" s="12" t="s">
        <v>1069</v>
      </c>
      <c r="K306" s="22" t="s">
        <v>1070</v>
      </c>
      <c r="L306" s="31"/>
      <c r="M306" s="17"/>
      <c r="N306" s="19" t="s">
        <v>48</v>
      </c>
      <c r="O306" s="30" t="s">
        <v>1073</v>
      </c>
      <c r="P306" s="17"/>
      <c r="Q306" s="17"/>
      <c r="R306" s="17"/>
      <c r="S306" s="24">
        <v>43172</v>
      </c>
      <c r="T306" s="21" t="s">
        <v>49</v>
      </c>
      <c r="U306" s="19" t="s">
        <v>68</v>
      </c>
      <c r="V306" s="33" t="s">
        <v>70</v>
      </c>
      <c r="W306" s="17"/>
      <c r="X306" s="17"/>
      <c r="Y306" s="17"/>
      <c r="Z306" s="17"/>
      <c r="AA306" s="17"/>
    </row>
    <row r="307" spans="1:27" ht="13" x14ac:dyDescent="0.15">
      <c r="A307" s="68" t="s">
        <v>1074</v>
      </c>
      <c r="B307" s="12"/>
      <c r="C307" s="68"/>
      <c r="D307" s="17"/>
      <c r="E307" s="17"/>
      <c r="F307" s="19" t="s">
        <v>38</v>
      </c>
      <c r="G307" s="19" t="s">
        <v>55</v>
      </c>
      <c r="H307" s="26" t="s">
        <v>1075</v>
      </c>
      <c r="I307" s="17"/>
      <c r="J307" s="19" t="s">
        <v>1076</v>
      </c>
      <c r="K307" s="52" t="s">
        <v>1077</v>
      </c>
      <c r="L307" s="31"/>
      <c r="M307" s="17"/>
      <c r="N307" s="19" t="s">
        <v>48</v>
      </c>
      <c r="O307" s="60"/>
      <c r="P307" s="17"/>
      <c r="Q307" s="17"/>
      <c r="R307" s="17"/>
      <c r="S307" s="24">
        <v>43172</v>
      </c>
      <c r="T307" s="21" t="s">
        <v>49</v>
      </c>
      <c r="U307" s="21" t="s">
        <v>50</v>
      </c>
      <c r="V307" s="17"/>
      <c r="W307" s="19" t="s">
        <v>51</v>
      </c>
      <c r="X307" s="17"/>
      <c r="Y307" s="17"/>
      <c r="Z307" s="17"/>
      <c r="AA307" s="17"/>
    </row>
    <row r="308" spans="1:27" ht="13" x14ac:dyDescent="0.15">
      <c r="A308" s="68" t="s">
        <v>1078</v>
      </c>
      <c r="B308" s="12"/>
      <c r="C308" s="68"/>
      <c r="D308" s="17"/>
      <c r="E308" s="17"/>
      <c r="F308" s="19" t="s">
        <v>38</v>
      </c>
      <c r="G308" s="19" t="s">
        <v>55</v>
      </c>
      <c r="H308" s="21" t="s">
        <v>1079</v>
      </c>
      <c r="I308" s="17"/>
      <c r="J308" s="25" t="s">
        <v>1080</v>
      </c>
      <c r="K308" s="22" t="s">
        <v>1081</v>
      </c>
      <c r="L308" s="22"/>
      <c r="M308" s="19"/>
      <c r="N308" s="19" t="s">
        <v>48</v>
      </c>
      <c r="O308" s="61" t="s">
        <v>1082</v>
      </c>
      <c r="P308" s="17"/>
      <c r="Q308" s="17"/>
      <c r="R308" s="17"/>
      <c r="S308" s="24">
        <v>43172</v>
      </c>
      <c r="T308" s="21" t="s">
        <v>49</v>
      </c>
      <c r="U308" s="19" t="s">
        <v>68</v>
      </c>
      <c r="V308" s="33" t="s">
        <v>70</v>
      </c>
      <c r="W308" s="17"/>
      <c r="X308" s="17"/>
      <c r="Y308" s="17"/>
      <c r="Z308" s="17"/>
      <c r="AA308" s="17"/>
    </row>
    <row r="309" spans="1:27" ht="13" x14ac:dyDescent="0.15">
      <c r="A309" s="68" t="s">
        <v>1083</v>
      </c>
      <c r="B309" s="12"/>
      <c r="C309" s="68" t="s">
        <v>62</v>
      </c>
      <c r="D309" s="17"/>
      <c r="E309" s="17"/>
      <c r="F309" s="19" t="s">
        <v>54</v>
      </c>
      <c r="G309" s="19" t="s">
        <v>42</v>
      </c>
      <c r="H309" s="21" t="s">
        <v>1084</v>
      </c>
      <c r="I309" s="19" t="s">
        <v>1085</v>
      </c>
      <c r="J309" s="19" t="s">
        <v>1086</v>
      </c>
      <c r="K309" s="22" t="s">
        <v>1087</v>
      </c>
      <c r="L309" s="31"/>
      <c r="M309" s="17"/>
      <c r="N309" s="19" t="s">
        <v>48</v>
      </c>
      <c r="O309" s="60"/>
      <c r="P309" s="17"/>
      <c r="Q309" s="17"/>
      <c r="R309" s="17"/>
      <c r="S309" s="24">
        <v>43172</v>
      </c>
      <c r="T309" s="21" t="s">
        <v>49</v>
      </c>
      <c r="U309" s="21" t="s">
        <v>50</v>
      </c>
      <c r="V309" s="17"/>
      <c r="W309" s="19" t="s">
        <v>51</v>
      </c>
      <c r="X309" s="17"/>
      <c r="Y309" s="17"/>
      <c r="Z309" s="17"/>
      <c r="AA309" s="17"/>
    </row>
    <row r="310" spans="1:27" ht="13" x14ac:dyDescent="0.15">
      <c r="A310" s="68" t="s">
        <v>1088</v>
      </c>
      <c r="B310" s="25"/>
      <c r="C310" s="68"/>
      <c r="D310" s="17"/>
      <c r="E310" s="17"/>
      <c r="F310" s="19" t="s">
        <v>38</v>
      </c>
      <c r="G310" s="19" t="s">
        <v>55</v>
      </c>
      <c r="H310" s="26" t="s">
        <v>1089</v>
      </c>
      <c r="I310" s="27"/>
      <c r="J310" s="19" t="s">
        <v>1086</v>
      </c>
      <c r="K310" s="22" t="s">
        <v>1087</v>
      </c>
      <c r="L310" s="22"/>
      <c r="M310" s="19"/>
      <c r="N310" s="19" t="s">
        <v>48</v>
      </c>
      <c r="O310" s="65"/>
      <c r="P310" s="19"/>
      <c r="Q310" s="29"/>
      <c r="R310" s="17"/>
      <c r="S310" s="24">
        <v>43172</v>
      </c>
      <c r="T310" s="21" t="s">
        <v>49</v>
      </c>
      <c r="U310" s="21" t="s">
        <v>50</v>
      </c>
      <c r="V310" s="19"/>
      <c r="W310" s="19" t="s">
        <v>51</v>
      </c>
      <c r="X310" s="17"/>
      <c r="Y310" s="17"/>
      <c r="Z310" s="17"/>
      <c r="AA310" s="17"/>
    </row>
    <row r="311" spans="1:27" ht="13" x14ac:dyDescent="0.15">
      <c r="A311" s="68" t="s">
        <v>1090</v>
      </c>
      <c r="B311" s="12"/>
      <c r="C311" s="68" t="s">
        <v>62</v>
      </c>
      <c r="D311" s="17"/>
      <c r="E311" s="17"/>
      <c r="F311" s="19" t="s">
        <v>54</v>
      </c>
      <c r="G311" s="19" t="s">
        <v>55</v>
      </c>
      <c r="H311" s="21" t="s">
        <v>1091</v>
      </c>
      <c r="I311" s="17"/>
      <c r="J311" s="19" t="s">
        <v>1086</v>
      </c>
      <c r="K311" s="22" t="s">
        <v>1087</v>
      </c>
      <c r="L311" s="31"/>
      <c r="M311" s="17"/>
      <c r="N311" s="19" t="s">
        <v>48</v>
      </c>
      <c r="O311" s="60"/>
      <c r="P311" s="17"/>
      <c r="Q311" s="17"/>
      <c r="R311" s="17"/>
      <c r="S311" s="24">
        <v>43172</v>
      </c>
      <c r="T311" s="21" t="s">
        <v>49</v>
      </c>
      <c r="U311" s="21" t="s">
        <v>50</v>
      </c>
      <c r="V311" s="17"/>
      <c r="W311" s="19" t="s">
        <v>51</v>
      </c>
      <c r="X311" s="17"/>
      <c r="Y311" s="17"/>
      <c r="Z311" s="17"/>
      <c r="AA311" s="17"/>
    </row>
    <row r="312" spans="1:27" ht="13" x14ac:dyDescent="0.15">
      <c r="A312" s="68" t="s">
        <v>1092</v>
      </c>
      <c r="B312" s="12"/>
      <c r="C312" s="68"/>
      <c r="D312" s="17"/>
      <c r="E312" s="17"/>
      <c r="F312" s="19" t="s">
        <v>38</v>
      </c>
      <c r="G312" s="19" t="s">
        <v>55</v>
      </c>
      <c r="H312" s="26" t="s">
        <v>1093</v>
      </c>
      <c r="I312" s="17"/>
      <c r="J312" s="19" t="s">
        <v>1086</v>
      </c>
      <c r="K312" s="22" t="s">
        <v>1087</v>
      </c>
      <c r="L312" s="31"/>
      <c r="M312" s="17"/>
      <c r="N312" s="19" t="s">
        <v>48</v>
      </c>
      <c r="O312" s="17"/>
      <c r="P312" s="17"/>
      <c r="Q312" s="17"/>
      <c r="R312" s="17"/>
      <c r="S312" s="24">
        <v>43172</v>
      </c>
      <c r="T312" s="21" t="s">
        <v>49</v>
      </c>
      <c r="U312" s="21" t="s">
        <v>50</v>
      </c>
      <c r="V312" s="17"/>
      <c r="W312" s="19" t="s">
        <v>51</v>
      </c>
      <c r="X312" s="17"/>
      <c r="Y312" s="17"/>
      <c r="Z312" s="17"/>
      <c r="AA312" s="17"/>
    </row>
    <row r="313" spans="1:27" ht="13" x14ac:dyDescent="0.15">
      <c r="A313" s="68" t="s">
        <v>1094</v>
      </c>
      <c r="B313" s="12"/>
      <c r="C313" s="68"/>
      <c r="D313" s="17"/>
      <c r="E313" s="17"/>
      <c r="F313" s="19" t="s">
        <v>74</v>
      </c>
      <c r="G313" s="19" t="s">
        <v>55</v>
      </c>
      <c r="H313" s="26" t="s">
        <v>1095</v>
      </c>
      <c r="I313" s="17"/>
      <c r="J313" s="19" t="s">
        <v>1096</v>
      </c>
      <c r="K313" s="22" t="s">
        <v>1097</v>
      </c>
      <c r="L313" s="31"/>
      <c r="M313" s="17"/>
      <c r="N313" s="19" t="s">
        <v>48</v>
      </c>
      <c r="O313" s="60"/>
      <c r="P313" s="17"/>
      <c r="Q313" s="17"/>
      <c r="R313" s="17"/>
      <c r="S313" s="24">
        <v>43172</v>
      </c>
      <c r="T313" s="21" t="s">
        <v>49</v>
      </c>
      <c r="U313" s="21" t="s">
        <v>50</v>
      </c>
      <c r="V313" s="17"/>
      <c r="W313" s="19" t="s">
        <v>51</v>
      </c>
      <c r="X313" s="17"/>
      <c r="Y313" s="17"/>
      <c r="Z313" s="17"/>
      <c r="AA313" s="17"/>
    </row>
    <row r="314" spans="1:27" ht="13" x14ac:dyDescent="0.15">
      <c r="A314" s="68" t="s">
        <v>1098</v>
      </c>
      <c r="B314" s="12"/>
      <c r="C314" s="68"/>
      <c r="D314" s="17"/>
      <c r="E314" s="17"/>
      <c r="F314" s="19" t="s">
        <v>124</v>
      </c>
      <c r="G314" s="19" t="s">
        <v>42</v>
      </c>
      <c r="H314" s="26" t="s">
        <v>1099</v>
      </c>
      <c r="I314" s="17"/>
      <c r="J314" s="19" t="s">
        <v>1100</v>
      </c>
      <c r="K314" s="22" t="s">
        <v>1101</v>
      </c>
      <c r="L314" s="22" t="s">
        <v>1102</v>
      </c>
      <c r="M314" s="17"/>
      <c r="N314" s="19" t="s">
        <v>48</v>
      </c>
      <c r="O314" s="60"/>
      <c r="P314" s="17"/>
      <c r="Q314" s="17"/>
      <c r="R314" s="17"/>
      <c r="S314" s="24">
        <v>43172</v>
      </c>
      <c r="T314" s="21" t="s">
        <v>49</v>
      </c>
      <c r="U314" s="21" t="s">
        <v>50</v>
      </c>
      <c r="V314" s="17"/>
      <c r="W314" s="19" t="s">
        <v>51</v>
      </c>
      <c r="X314" s="17"/>
      <c r="Y314" s="17"/>
      <c r="Z314" s="17"/>
      <c r="AA314" s="17"/>
    </row>
    <row r="315" spans="1:27" ht="13" x14ac:dyDescent="0.15">
      <c r="A315" s="68" t="s">
        <v>1103</v>
      </c>
      <c r="B315" s="44"/>
      <c r="C315" s="68"/>
      <c r="D315" s="17"/>
      <c r="E315" s="17"/>
      <c r="F315" s="19" t="s">
        <v>124</v>
      </c>
      <c r="G315" s="19" t="s">
        <v>55</v>
      </c>
      <c r="H315" s="26" t="s">
        <v>1104</v>
      </c>
      <c r="I315" s="17"/>
      <c r="J315" s="19" t="s">
        <v>1100</v>
      </c>
      <c r="K315" s="22" t="s">
        <v>1101</v>
      </c>
      <c r="L315" s="31"/>
      <c r="M315" s="17"/>
      <c r="N315" s="19" t="s">
        <v>48</v>
      </c>
      <c r="O315" s="60"/>
      <c r="P315" s="17"/>
      <c r="Q315" s="17"/>
      <c r="R315" s="17"/>
      <c r="S315" s="24">
        <v>43172</v>
      </c>
      <c r="T315" s="21" t="s">
        <v>49</v>
      </c>
      <c r="U315" s="21" t="s">
        <v>50</v>
      </c>
      <c r="V315" s="17"/>
      <c r="W315" s="19" t="s">
        <v>51</v>
      </c>
      <c r="X315" s="17"/>
      <c r="Y315" s="17"/>
      <c r="Z315" s="17"/>
      <c r="AA315" s="17"/>
    </row>
    <row r="316" spans="1:27" ht="13" x14ac:dyDescent="0.15">
      <c r="A316" s="68" t="s">
        <v>1105</v>
      </c>
      <c r="B316" s="12"/>
      <c r="C316" s="68" t="s">
        <v>136</v>
      </c>
      <c r="D316" s="17"/>
      <c r="E316" s="17"/>
      <c r="F316" s="19" t="s">
        <v>54</v>
      </c>
      <c r="G316" s="19" t="s">
        <v>56</v>
      </c>
      <c r="H316" s="29"/>
      <c r="I316" s="17"/>
      <c r="J316" s="19" t="s">
        <v>1106</v>
      </c>
      <c r="K316" s="22" t="s">
        <v>1107</v>
      </c>
      <c r="L316" s="22"/>
      <c r="M316" s="19"/>
      <c r="N316" s="19" t="s">
        <v>48</v>
      </c>
      <c r="O316" s="66"/>
      <c r="P316" s="17"/>
      <c r="Q316" s="17"/>
      <c r="R316" s="17"/>
      <c r="S316" s="24">
        <v>43172</v>
      </c>
      <c r="T316" s="21" t="s">
        <v>49</v>
      </c>
      <c r="U316" s="21" t="s">
        <v>50</v>
      </c>
      <c r="V316" s="19"/>
      <c r="W316" s="19" t="s">
        <v>51</v>
      </c>
      <c r="X316" s="17"/>
      <c r="Y316" s="17"/>
      <c r="Z316" s="17"/>
      <c r="AA316" s="17"/>
    </row>
    <row r="317" spans="1:27" ht="13" x14ac:dyDescent="0.15">
      <c r="A317" s="68" t="s">
        <v>1108</v>
      </c>
      <c r="B317" s="25"/>
      <c r="C317" s="68"/>
      <c r="D317" s="17"/>
      <c r="E317" s="17"/>
      <c r="F317" s="19" t="s">
        <v>38</v>
      </c>
      <c r="G317" s="19" t="s">
        <v>55</v>
      </c>
      <c r="H317" s="19" t="s">
        <v>1109</v>
      </c>
      <c r="I317" s="27"/>
      <c r="J317" s="25" t="s">
        <v>1106</v>
      </c>
      <c r="K317" s="22" t="s">
        <v>1107</v>
      </c>
      <c r="L317" s="22"/>
      <c r="M317" s="19"/>
      <c r="N317" s="19" t="s">
        <v>48</v>
      </c>
      <c r="O317" s="46" t="s">
        <v>1110</v>
      </c>
      <c r="P317" s="19"/>
      <c r="Q317" s="29"/>
      <c r="R317" s="17"/>
      <c r="S317" s="24">
        <v>43172</v>
      </c>
      <c r="T317" s="21" t="s">
        <v>49</v>
      </c>
      <c r="U317" s="19" t="s">
        <v>68</v>
      </c>
      <c r="V317" s="33" t="s">
        <v>70</v>
      </c>
      <c r="W317" s="17"/>
      <c r="X317" s="17"/>
      <c r="Y317" s="17"/>
      <c r="Z317" s="17"/>
      <c r="AA317" s="17"/>
    </row>
    <row r="318" spans="1:27" ht="13" x14ac:dyDescent="0.15">
      <c r="A318" s="68" t="s">
        <v>1111</v>
      </c>
      <c r="B318" s="12"/>
      <c r="C318" s="68" t="s">
        <v>362</v>
      </c>
      <c r="D318" s="17"/>
      <c r="E318" s="17"/>
      <c r="F318" s="19" t="s">
        <v>74</v>
      </c>
      <c r="G318" s="19" t="s">
        <v>55</v>
      </c>
      <c r="H318" s="21" t="s">
        <v>1112</v>
      </c>
      <c r="I318" s="17"/>
      <c r="J318" s="19" t="s">
        <v>1113</v>
      </c>
      <c r="K318" s="22" t="s">
        <v>1114</v>
      </c>
      <c r="L318" s="31"/>
      <c r="M318" s="17"/>
      <c r="N318" s="19" t="s">
        <v>48</v>
      </c>
      <c r="O318" s="60"/>
      <c r="P318" s="17"/>
      <c r="Q318" s="17"/>
      <c r="R318" s="17"/>
      <c r="S318" s="24">
        <v>43172</v>
      </c>
      <c r="T318" s="21" t="s">
        <v>49</v>
      </c>
      <c r="U318" s="21" t="s">
        <v>50</v>
      </c>
      <c r="V318" s="17"/>
      <c r="W318" s="19" t="s">
        <v>51</v>
      </c>
      <c r="X318" s="17"/>
      <c r="Y318" s="17"/>
      <c r="Z318" s="17"/>
      <c r="AA318" s="17"/>
    </row>
    <row r="319" spans="1:27" ht="13" x14ac:dyDescent="0.15">
      <c r="A319" s="68" t="s">
        <v>1115</v>
      </c>
      <c r="B319" s="12"/>
      <c r="C319" s="68"/>
      <c r="D319" s="17"/>
      <c r="E319" s="17"/>
      <c r="F319" s="19" t="s">
        <v>38</v>
      </c>
      <c r="G319" s="19" t="s">
        <v>55</v>
      </c>
      <c r="H319" s="26" t="s">
        <v>1116</v>
      </c>
      <c r="I319" s="17"/>
      <c r="J319" s="19" t="s">
        <v>1117</v>
      </c>
      <c r="K319" s="22" t="s">
        <v>1118</v>
      </c>
      <c r="L319" s="31"/>
      <c r="M319" s="17"/>
      <c r="N319" s="19" t="s">
        <v>48</v>
      </c>
      <c r="O319" s="60"/>
      <c r="P319" s="17"/>
      <c r="Q319" s="17"/>
      <c r="R319" s="17"/>
      <c r="S319" s="24">
        <v>43172</v>
      </c>
      <c r="T319" s="21" t="s">
        <v>49</v>
      </c>
      <c r="U319" s="21" t="s">
        <v>50</v>
      </c>
      <c r="V319" s="17"/>
      <c r="W319" s="19" t="s">
        <v>51</v>
      </c>
      <c r="X319" s="17"/>
      <c r="Y319" s="17"/>
      <c r="Z319" s="17"/>
      <c r="AA319" s="17"/>
    </row>
    <row r="320" spans="1:27" ht="13" x14ac:dyDescent="0.15">
      <c r="A320" s="68" t="s">
        <v>1119</v>
      </c>
      <c r="B320" s="12"/>
      <c r="C320" s="68"/>
      <c r="D320" s="17"/>
      <c r="E320" s="17"/>
      <c r="F320" s="19" t="s">
        <v>38</v>
      </c>
      <c r="G320" s="19" t="s">
        <v>55</v>
      </c>
      <c r="H320" s="26" t="s">
        <v>1120</v>
      </c>
      <c r="I320" s="17"/>
      <c r="J320" s="19" t="s">
        <v>1117</v>
      </c>
      <c r="K320" s="22" t="s">
        <v>1118</v>
      </c>
      <c r="L320" s="31"/>
      <c r="M320" s="17"/>
      <c r="N320" s="19" t="s">
        <v>48</v>
      </c>
      <c r="O320" s="60"/>
      <c r="P320" s="17"/>
      <c r="Q320" s="17"/>
      <c r="R320" s="17"/>
      <c r="S320" s="24">
        <v>43172</v>
      </c>
      <c r="T320" s="21" t="s">
        <v>49</v>
      </c>
      <c r="U320" s="21" t="s">
        <v>50</v>
      </c>
      <c r="V320" s="17"/>
      <c r="W320" s="19" t="s">
        <v>51</v>
      </c>
      <c r="X320" s="17"/>
      <c r="Y320" s="17"/>
      <c r="Z320" s="17"/>
      <c r="AA320" s="17"/>
    </row>
    <row r="321" spans="1:27" ht="13" x14ac:dyDescent="0.15">
      <c r="A321" s="68" t="s">
        <v>1121</v>
      </c>
      <c r="B321" s="12"/>
      <c r="C321" s="68"/>
      <c r="D321" s="17"/>
      <c r="E321" s="17"/>
      <c r="F321" s="19" t="s">
        <v>38</v>
      </c>
      <c r="G321" s="19" t="s">
        <v>55</v>
      </c>
      <c r="H321" s="21" t="s">
        <v>1122</v>
      </c>
      <c r="I321" s="17"/>
      <c r="J321" s="25" t="s">
        <v>1123</v>
      </c>
      <c r="K321" s="22" t="s">
        <v>1124</v>
      </c>
      <c r="L321" s="22"/>
      <c r="M321" s="19"/>
      <c r="N321" s="19" t="s">
        <v>48</v>
      </c>
      <c r="O321" s="61" t="s">
        <v>861</v>
      </c>
      <c r="P321" s="17"/>
      <c r="Q321" s="17"/>
      <c r="R321" s="17"/>
      <c r="S321" s="24">
        <v>43172</v>
      </c>
      <c r="T321" s="21" t="s">
        <v>49</v>
      </c>
      <c r="U321" s="19" t="s">
        <v>68</v>
      </c>
      <c r="V321" s="33" t="s">
        <v>70</v>
      </c>
      <c r="W321" s="17"/>
      <c r="X321" s="17"/>
      <c r="Y321" s="17"/>
      <c r="Z321" s="17"/>
      <c r="AA321" s="17"/>
    </row>
    <row r="322" spans="1:27" ht="13" x14ac:dyDescent="0.15">
      <c r="A322" s="68" t="s">
        <v>1125</v>
      </c>
      <c r="B322" s="12"/>
      <c r="C322" s="68"/>
      <c r="D322" s="17"/>
      <c r="E322" s="17"/>
      <c r="F322" s="19" t="s">
        <v>116</v>
      </c>
      <c r="G322" s="19" t="s">
        <v>55</v>
      </c>
      <c r="H322" s="19" t="s">
        <v>1126</v>
      </c>
      <c r="I322" s="17"/>
      <c r="J322" s="19" t="s">
        <v>1123</v>
      </c>
      <c r="K322" s="22" t="s">
        <v>1127</v>
      </c>
      <c r="L322" s="22"/>
      <c r="M322" s="19"/>
      <c r="N322" s="19" t="s">
        <v>48</v>
      </c>
      <c r="O322" s="66"/>
      <c r="P322" s="17"/>
      <c r="Q322" s="17"/>
      <c r="R322" s="17"/>
      <c r="S322" s="24">
        <v>43172</v>
      </c>
      <c r="T322" s="21" t="s">
        <v>49</v>
      </c>
      <c r="U322" s="21" t="s">
        <v>50</v>
      </c>
      <c r="V322" s="19"/>
      <c r="W322" s="19" t="s">
        <v>51</v>
      </c>
      <c r="X322" s="17"/>
      <c r="Y322" s="17"/>
      <c r="Z322" s="17"/>
      <c r="AA322" s="17"/>
    </row>
    <row r="323" spans="1:27" ht="13" x14ac:dyDescent="0.15">
      <c r="A323" s="68" t="s">
        <v>1128</v>
      </c>
      <c r="B323" s="12"/>
      <c r="C323" s="68"/>
      <c r="D323" s="17"/>
      <c r="E323" s="17"/>
      <c r="F323" s="19" t="s">
        <v>54</v>
      </c>
      <c r="G323" s="19" t="s">
        <v>55</v>
      </c>
      <c r="H323" s="21" t="s">
        <v>1129</v>
      </c>
      <c r="I323" s="17"/>
      <c r="J323" s="25" t="s">
        <v>1123</v>
      </c>
      <c r="K323" s="22" t="s">
        <v>1124</v>
      </c>
      <c r="L323" s="22"/>
      <c r="M323" s="19"/>
      <c r="N323" s="19" t="s">
        <v>48</v>
      </c>
      <c r="O323" s="46" t="s">
        <v>1130</v>
      </c>
      <c r="P323" s="17"/>
      <c r="Q323" s="17"/>
      <c r="R323" s="17"/>
      <c r="S323" s="24">
        <v>43172</v>
      </c>
      <c r="T323" s="21" t="s">
        <v>49</v>
      </c>
      <c r="U323" s="19" t="s">
        <v>68</v>
      </c>
      <c r="V323" s="33" t="s">
        <v>70</v>
      </c>
      <c r="W323" s="17"/>
      <c r="X323" s="17"/>
      <c r="Y323" s="17"/>
      <c r="Z323" s="17"/>
      <c r="AA323" s="17"/>
    </row>
    <row r="324" spans="1:27" ht="13" x14ac:dyDescent="0.15">
      <c r="A324" s="68" t="s">
        <v>1131</v>
      </c>
      <c r="B324" s="44"/>
      <c r="C324" s="68" t="s">
        <v>1132</v>
      </c>
      <c r="D324" s="17"/>
      <c r="E324" s="17"/>
      <c r="F324" s="19" t="s">
        <v>124</v>
      </c>
      <c r="G324" s="19" t="s">
        <v>42</v>
      </c>
      <c r="H324" s="29" t="s">
        <v>1133</v>
      </c>
      <c r="I324" s="17"/>
      <c r="J324" s="19" t="s">
        <v>1123</v>
      </c>
      <c r="K324" s="52" t="s">
        <v>1127</v>
      </c>
      <c r="L324" s="31"/>
      <c r="M324" s="17"/>
      <c r="N324" s="19" t="s">
        <v>48</v>
      </c>
      <c r="O324" s="17"/>
      <c r="P324" s="17"/>
      <c r="Q324" s="17"/>
      <c r="R324" s="17"/>
      <c r="S324" s="24">
        <v>43172</v>
      </c>
      <c r="T324" s="21" t="s">
        <v>49</v>
      </c>
      <c r="U324" s="21" t="s">
        <v>50</v>
      </c>
      <c r="V324" s="17"/>
      <c r="W324" s="19" t="s">
        <v>51</v>
      </c>
      <c r="X324" s="17"/>
      <c r="Y324" s="17"/>
      <c r="Z324" s="17"/>
      <c r="AA324" s="17"/>
    </row>
    <row r="325" spans="1:27" ht="13" x14ac:dyDescent="0.15">
      <c r="A325" s="68" t="s">
        <v>1134</v>
      </c>
      <c r="B325" s="12"/>
      <c r="C325" s="68" t="s">
        <v>252</v>
      </c>
      <c r="D325" s="17"/>
      <c r="E325" s="17"/>
      <c r="F325" s="19" t="s">
        <v>38</v>
      </c>
      <c r="G325" s="19" t="s">
        <v>55</v>
      </c>
      <c r="H325" s="26" t="s">
        <v>1135</v>
      </c>
      <c r="I325" s="17"/>
      <c r="J325" s="19" t="s">
        <v>1123</v>
      </c>
      <c r="K325" s="22" t="s">
        <v>292</v>
      </c>
      <c r="L325" s="22"/>
      <c r="M325" s="19"/>
      <c r="N325" s="19" t="s">
        <v>48</v>
      </c>
      <c r="O325" s="23"/>
      <c r="P325" s="17"/>
      <c r="Q325" s="17"/>
      <c r="R325" s="17"/>
      <c r="S325" s="24">
        <v>43172</v>
      </c>
      <c r="T325" s="21" t="s">
        <v>49</v>
      </c>
      <c r="U325" s="21" t="s">
        <v>50</v>
      </c>
      <c r="V325" s="19"/>
      <c r="W325" s="19" t="s">
        <v>51</v>
      </c>
      <c r="X325" s="17"/>
      <c r="Y325" s="17"/>
      <c r="Z325" s="17"/>
      <c r="AA325" s="17"/>
    </row>
    <row r="326" spans="1:27" ht="13" x14ac:dyDescent="0.15">
      <c r="A326" s="68" t="s">
        <v>1136</v>
      </c>
      <c r="B326" s="12"/>
      <c r="C326" s="68"/>
      <c r="D326" s="17"/>
      <c r="E326" s="17"/>
      <c r="F326" s="19" t="s">
        <v>38</v>
      </c>
      <c r="G326" s="19" t="s">
        <v>55</v>
      </c>
      <c r="H326" s="21" t="s">
        <v>1137</v>
      </c>
      <c r="I326" s="17"/>
      <c r="J326" s="12" t="s">
        <v>1123</v>
      </c>
      <c r="K326" s="22" t="s">
        <v>1124</v>
      </c>
      <c r="L326" s="31"/>
      <c r="M326" s="17"/>
      <c r="N326" s="19" t="s">
        <v>48</v>
      </c>
      <c r="O326" s="30" t="s">
        <v>1138</v>
      </c>
      <c r="P326" s="17"/>
      <c r="Q326" s="17"/>
      <c r="R326" s="17"/>
      <c r="S326" s="24">
        <v>43172</v>
      </c>
      <c r="T326" s="21" t="s">
        <v>49</v>
      </c>
      <c r="U326" s="19" t="s">
        <v>68</v>
      </c>
      <c r="V326" s="33" t="s">
        <v>70</v>
      </c>
      <c r="W326" s="17"/>
      <c r="X326" s="17"/>
      <c r="Y326" s="17"/>
      <c r="Z326" s="17"/>
      <c r="AA326" s="17"/>
    </row>
    <row r="327" spans="1:27" ht="13" x14ac:dyDescent="0.15">
      <c r="A327" s="68" t="s">
        <v>1139</v>
      </c>
      <c r="B327" s="12"/>
      <c r="C327" s="68"/>
      <c r="D327" s="17"/>
      <c r="E327" s="17"/>
      <c r="F327" s="19" t="s">
        <v>54</v>
      </c>
      <c r="G327" s="19" t="s">
        <v>55</v>
      </c>
      <c r="H327" s="21" t="s">
        <v>1140</v>
      </c>
      <c r="I327" s="17"/>
      <c r="J327" s="12" t="s">
        <v>1123</v>
      </c>
      <c r="K327" s="22" t="s">
        <v>1124</v>
      </c>
      <c r="L327" s="31"/>
      <c r="M327" s="17"/>
      <c r="N327" s="19" t="s">
        <v>48</v>
      </c>
      <c r="O327" s="30" t="s">
        <v>1141</v>
      </c>
      <c r="P327" s="17"/>
      <c r="Q327" s="17"/>
      <c r="R327" s="17"/>
      <c r="S327" s="24">
        <v>43172</v>
      </c>
      <c r="T327" s="21" t="s">
        <v>49</v>
      </c>
      <c r="U327" s="19" t="s">
        <v>68</v>
      </c>
      <c r="V327" s="33" t="s">
        <v>70</v>
      </c>
      <c r="W327" s="17"/>
      <c r="X327" s="17"/>
      <c r="Y327" s="17"/>
      <c r="Z327" s="17"/>
      <c r="AA327" s="17"/>
    </row>
    <row r="328" spans="1:27" ht="13" x14ac:dyDescent="0.15">
      <c r="A328" s="58"/>
      <c r="B328" s="12"/>
      <c r="C328" s="12"/>
      <c r="D328" s="17"/>
      <c r="E328" s="17"/>
      <c r="F328" s="17"/>
      <c r="G328" s="19"/>
      <c r="H328" s="17"/>
      <c r="I328" s="17"/>
      <c r="J328" s="17"/>
      <c r="K328" s="31"/>
      <c r="L328" s="31"/>
      <c r="M328" s="17"/>
      <c r="N328" s="17"/>
      <c r="O328" s="17"/>
      <c r="P328" s="17"/>
      <c r="Q328" s="17"/>
      <c r="R328" s="17"/>
      <c r="S328" s="67"/>
      <c r="T328" s="17"/>
      <c r="U328" s="17"/>
      <c r="V328" s="17"/>
      <c r="W328" s="17"/>
      <c r="X328" s="17"/>
      <c r="Y328" s="17"/>
      <c r="Z328" s="17"/>
      <c r="AA328" s="17"/>
    </row>
    <row r="329" spans="1:27" ht="13" x14ac:dyDescent="0.15">
      <c r="A329" s="58"/>
      <c r="B329" s="12"/>
      <c r="C329" s="12"/>
      <c r="D329" s="17"/>
      <c r="E329" s="17"/>
      <c r="F329" s="17"/>
      <c r="G329" s="19"/>
      <c r="H329" s="17"/>
      <c r="I329" s="17"/>
      <c r="J329" s="17"/>
      <c r="K329" s="31"/>
      <c r="L329" s="31"/>
      <c r="M329" s="17"/>
      <c r="N329" s="17"/>
      <c r="O329" s="17"/>
      <c r="P329" s="17"/>
      <c r="Q329" s="17"/>
      <c r="R329" s="17"/>
      <c r="S329" s="67"/>
      <c r="T329" s="17"/>
      <c r="U329" s="17"/>
      <c r="V329" s="17"/>
      <c r="W329" s="17"/>
      <c r="X329" s="17"/>
      <c r="Y329" s="17"/>
      <c r="Z329" s="17"/>
      <c r="AA329" s="17"/>
    </row>
    <row r="330" spans="1:27" ht="13" x14ac:dyDescent="0.15">
      <c r="A330" s="54"/>
      <c r="B330" s="12"/>
      <c r="C330" s="44"/>
      <c r="D330" s="17"/>
      <c r="E330" s="17"/>
      <c r="F330" s="17"/>
      <c r="G330" s="19"/>
      <c r="H330" s="17"/>
      <c r="I330" s="17"/>
      <c r="J330" s="17"/>
      <c r="K330" s="31"/>
      <c r="L330" s="31"/>
      <c r="M330" s="17"/>
      <c r="N330" s="17"/>
      <c r="O330" s="17"/>
      <c r="P330" s="17"/>
      <c r="Q330" s="17"/>
      <c r="R330" s="17"/>
      <c r="S330" s="67"/>
      <c r="T330" s="17"/>
      <c r="U330" s="17"/>
      <c r="V330" s="17"/>
      <c r="W330" s="17"/>
      <c r="X330" s="17"/>
      <c r="Y330" s="17"/>
      <c r="Z330" s="17"/>
      <c r="AA330" s="17"/>
    </row>
    <row r="331" spans="1:27" ht="13" x14ac:dyDescent="0.15">
      <c r="A331" s="58"/>
      <c r="B331" s="12"/>
      <c r="C331" s="12"/>
      <c r="D331" s="17"/>
      <c r="E331" s="17"/>
      <c r="F331" s="17"/>
      <c r="G331" s="19"/>
      <c r="H331" s="17"/>
      <c r="I331" s="17"/>
      <c r="J331" s="17"/>
      <c r="K331" s="31"/>
      <c r="L331" s="31"/>
      <c r="M331" s="17"/>
      <c r="N331" s="17"/>
      <c r="O331" s="17"/>
      <c r="P331" s="17"/>
      <c r="Q331" s="17"/>
      <c r="R331" s="17"/>
      <c r="S331" s="67"/>
      <c r="T331" s="17"/>
      <c r="U331" s="17"/>
      <c r="V331" s="17"/>
      <c r="W331" s="17"/>
      <c r="X331" s="17"/>
      <c r="Y331" s="17"/>
      <c r="Z331" s="17"/>
      <c r="AA331" s="17"/>
    </row>
    <row r="332" spans="1:27" ht="13" x14ac:dyDescent="0.15">
      <c r="A332" s="54"/>
      <c r="B332" s="12"/>
      <c r="C332" s="12"/>
      <c r="D332" s="17"/>
      <c r="E332" s="17"/>
      <c r="F332" s="17"/>
      <c r="G332" s="19"/>
      <c r="H332" s="17"/>
      <c r="I332" s="17"/>
      <c r="J332" s="17"/>
      <c r="K332" s="31"/>
      <c r="L332" s="31"/>
      <c r="M332" s="17"/>
      <c r="N332" s="17"/>
      <c r="O332" s="17"/>
      <c r="P332" s="17"/>
      <c r="Q332" s="17"/>
      <c r="R332" s="17"/>
      <c r="S332" s="67"/>
      <c r="T332" s="17"/>
      <c r="U332" s="17"/>
      <c r="V332" s="17"/>
      <c r="W332" s="17"/>
      <c r="X332" s="17"/>
      <c r="Y332" s="17"/>
      <c r="Z332" s="17"/>
      <c r="AA332" s="17"/>
    </row>
    <row r="333" spans="1:27" ht="13" x14ac:dyDescent="0.15">
      <c r="A333" s="58"/>
      <c r="B333" s="12"/>
      <c r="C333" s="12"/>
      <c r="D333" s="17"/>
      <c r="E333" s="17"/>
      <c r="F333" s="17"/>
      <c r="G333" s="19"/>
      <c r="H333" s="17"/>
      <c r="I333" s="17"/>
      <c r="J333" s="17"/>
      <c r="K333" s="31"/>
      <c r="L333" s="31"/>
      <c r="M333" s="17"/>
      <c r="N333" s="17"/>
      <c r="O333" s="17"/>
      <c r="P333" s="17"/>
      <c r="Q333" s="17"/>
      <c r="R333" s="17"/>
      <c r="S333" s="67"/>
      <c r="T333" s="17"/>
      <c r="U333" s="17"/>
      <c r="V333" s="17"/>
      <c r="W333" s="17"/>
      <c r="X333" s="17"/>
      <c r="Y333" s="17"/>
      <c r="Z333" s="17"/>
      <c r="AA333" s="17"/>
    </row>
    <row r="334" spans="1:27" ht="13" x14ac:dyDescent="0.15">
      <c r="A334" s="54"/>
      <c r="B334" s="12"/>
      <c r="C334" s="12"/>
      <c r="D334" s="17"/>
      <c r="E334" s="17"/>
      <c r="F334" s="17"/>
      <c r="G334" s="19"/>
      <c r="H334" s="17"/>
      <c r="I334" s="17"/>
      <c r="J334" s="17"/>
      <c r="K334" s="31"/>
      <c r="L334" s="31"/>
      <c r="M334" s="17"/>
      <c r="N334" s="17"/>
      <c r="O334" s="17"/>
      <c r="P334" s="17"/>
      <c r="Q334" s="17"/>
      <c r="R334" s="17"/>
      <c r="S334" s="67"/>
      <c r="T334" s="17"/>
      <c r="U334" s="17"/>
      <c r="V334" s="17"/>
      <c r="W334" s="17"/>
      <c r="X334" s="17"/>
      <c r="Y334" s="17"/>
      <c r="Z334" s="17"/>
      <c r="AA334" s="17"/>
    </row>
    <row r="335" spans="1:27" ht="13" x14ac:dyDescent="0.15">
      <c r="A335" s="58"/>
      <c r="B335" s="12"/>
      <c r="C335" s="12"/>
      <c r="D335" s="17"/>
      <c r="E335" s="17"/>
      <c r="F335" s="17"/>
      <c r="G335" s="19"/>
      <c r="H335" s="17"/>
      <c r="I335" s="17"/>
      <c r="J335" s="17"/>
      <c r="K335" s="31"/>
      <c r="L335" s="31"/>
      <c r="M335" s="17"/>
      <c r="N335" s="17"/>
      <c r="O335" s="17"/>
      <c r="P335" s="17"/>
      <c r="Q335" s="17"/>
      <c r="R335" s="17"/>
      <c r="S335" s="67"/>
      <c r="T335" s="17"/>
      <c r="U335" s="17"/>
      <c r="V335" s="17"/>
      <c r="W335" s="17"/>
      <c r="X335" s="17"/>
      <c r="Y335" s="17"/>
      <c r="Z335" s="17"/>
      <c r="AA335" s="17"/>
    </row>
    <row r="336" spans="1:27" ht="13" x14ac:dyDescent="0.15">
      <c r="A336" s="58"/>
      <c r="B336" s="12"/>
      <c r="C336" s="12"/>
      <c r="D336" s="17"/>
      <c r="E336" s="17"/>
      <c r="F336" s="17"/>
      <c r="G336" s="19"/>
      <c r="H336" s="17"/>
      <c r="I336" s="17"/>
      <c r="J336" s="17"/>
      <c r="K336" s="31"/>
      <c r="L336" s="31"/>
      <c r="M336" s="17"/>
      <c r="N336" s="17"/>
      <c r="O336" s="17"/>
      <c r="P336" s="17"/>
      <c r="Q336" s="17"/>
      <c r="R336" s="17"/>
      <c r="S336" s="67"/>
      <c r="T336" s="17"/>
      <c r="U336" s="17"/>
      <c r="V336" s="17"/>
      <c r="W336" s="17"/>
      <c r="X336" s="17"/>
      <c r="Y336" s="17"/>
      <c r="Z336" s="17"/>
      <c r="AA336" s="17"/>
    </row>
    <row r="337" spans="1:27" ht="13" x14ac:dyDescent="0.15">
      <c r="A337" s="54"/>
      <c r="B337" s="12"/>
      <c r="C337" s="44"/>
      <c r="D337" s="17"/>
      <c r="E337" s="17"/>
      <c r="F337" s="17"/>
      <c r="G337" s="19"/>
      <c r="H337" s="17"/>
      <c r="I337" s="17"/>
      <c r="J337" s="17"/>
      <c r="K337" s="31"/>
      <c r="L337" s="31"/>
      <c r="M337" s="17"/>
      <c r="N337" s="17"/>
      <c r="O337" s="17"/>
      <c r="P337" s="17"/>
      <c r="Q337" s="17"/>
      <c r="R337" s="17"/>
      <c r="S337" s="67"/>
      <c r="T337" s="17"/>
      <c r="U337" s="17"/>
      <c r="V337" s="17"/>
      <c r="W337" s="17"/>
      <c r="X337" s="17"/>
      <c r="Y337" s="17"/>
      <c r="Z337" s="17"/>
      <c r="AA337" s="17"/>
    </row>
    <row r="338" spans="1:27" ht="13" x14ac:dyDescent="0.15">
      <c r="A338" s="58"/>
      <c r="B338" s="12"/>
      <c r="C338" s="12"/>
      <c r="D338" s="17"/>
      <c r="E338" s="17"/>
      <c r="F338" s="17"/>
      <c r="G338" s="19"/>
      <c r="H338" s="17"/>
      <c r="I338" s="17"/>
      <c r="J338" s="17"/>
      <c r="K338" s="31"/>
      <c r="L338" s="31"/>
      <c r="M338" s="17"/>
      <c r="N338" s="17"/>
      <c r="O338" s="17"/>
      <c r="P338" s="17"/>
      <c r="Q338" s="17"/>
      <c r="R338" s="17"/>
      <c r="S338" s="67"/>
      <c r="T338" s="17"/>
      <c r="U338" s="17"/>
      <c r="V338" s="17"/>
      <c r="W338" s="17"/>
      <c r="X338" s="17"/>
      <c r="Y338" s="17"/>
      <c r="Z338" s="17"/>
      <c r="AA338" s="17"/>
    </row>
    <row r="339" spans="1:27" ht="13" x14ac:dyDescent="0.15">
      <c r="A339" s="54"/>
      <c r="B339" s="12"/>
      <c r="C339" s="12"/>
      <c r="D339" s="17"/>
      <c r="E339" s="17"/>
      <c r="F339" s="17"/>
      <c r="G339" s="19"/>
      <c r="H339" s="17"/>
      <c r="I339" s="17"/>
      <c r="J339" s="17"/>
      <c r="K339" s="31"/>
      <c r="L339" s="31"/>
      <c r="M339" s="17"/>
      <c r="N339" s="17"/>
      <c r="O339" s="17"/>
      <c r="P339" s="17"/>
      <c r="Q339" s="17"/>
      <c r="R339" s="17"/>
      <c r="S339" s="67"/>
      <c r="T339" s="17"/>
      <c r="U339" s="17"/>
      <c r="V339" s="17"/>
      <c r="W339" s="17"/>
      <c r="X339" s="17"/>
      <c r="Y339" s="17"/>
      <c r="Z339" s="17"/>
      <c r="AA339" s="17"/>
    </row>
    <row r="340" spans="1:27" ht="13" x14ac:dyDescent="0.15">
      <c r="A340" s="58"/>
      <c r="B340" s="12"/>
      <c r="C340" s="12"/>
      <c r="D340" s="17"/>
      <c r="E340" s="17"/>
      <c r="F340" s="17"/>
      <c r="G340" s="19"/>
      <c r="H340" s="17"/>
      <c r="I340" s="17"/>
      <c r="J340" s="17"/>
      <c r="K340" s="31"/>
      <c r="L340" s="31"/>
      <c r="M340" s="17"/>
      <c r="N340" s="17"/>
      <c r="O340" s="17"/>
      <c r="P340" s="17"/>
      <c r="Q340" s="17"/>
      <c r="R340" s="17"/>
      <c r="S340" s="67"/>
      <c r="T340" s="17"/>
      <c r="U340" s="17"/>
      <c r="V340" s="17"/>
      <c r="W340" s="17"/>
      <c r="X340" s="17"/>
      <c r="Y340" s="17"/>
      <c r="Z340" s="17"/>
      <c r="AA340" s="17"/>
    </row>
    <row r="341" spans="1:27" ht="13" x14ac:dyDescent="0.15">
      <c r="A341" s="54"/>
      <c r="B341" s="12"/>
      <c r="C341" s="12"/>
      <c r="D341" s="17"/>
      <c r="E341" s="17"/>
      <c r="F341" s="17"/>
      <c r="G341" s="19"/>
      <c r="H341" s="17"/>
      <c r="I341" s="17"/>
      <c r="J341" s="17"/>
      <c r="K341" s="31"/>
      <c r="L341" s="31"/>
      <c r="M341" s="17"/>
      <c r="N341" s="17"/>
      <c r="O341" s="17"/>
      <c r="P341" s="17"/>
      <c r="Q341" s="17"/>
      <c r="R341" s="17"/>
      <c r="S341" s="67"/>
      <c r="T341" s="17"/>
      <c r="U341" s="17"/>
      <c r="V341" s="17"/>
      <c r="W341" s="17"/>
      <c r="X341" s="17"/>
      <c r="Y341" s="17"/>
      <c r="Z341" s="17"/>
      <c r="AA341" s="17"/>
    </row>
    <row r="342" spans="1:27" ht="13" x14ac:dyDescent="0.15">
      <c r="A342" s="58"/>
      <c r="B342" s="12"/>
      <c r="C342" s="12"/>
      <c r="D342" s="17"/>
      <c r="E342" s="17"/>
      <c r="F342" s="17"/>
      <c r="G342" s="19"/>
      <c r="H342" s="17"/>
      <c r="I342" s="17"/>
      <c r="J342" s="17"/>
      <c r="K342" s="31"/>
      <c r="L342" s="31"/>
      <c r="M342" s="17"/>
      <c r="N342" s="17"/>
      <c r="O342" s="17"/>
      <c r="P342" s="17"/>
      <c r="Q342" s="17"/>
      <c r="R342" s="17"/>
      <c r="S342" s="67"/>
      <c r="T342" s="17"/>
      <c r="U342" s="17"/>
      <c r="V342" s="17"/>
      <c r="W342" s="17"/>
      <c r="X342" s="17"/>
      <c r="Y342" s="17"/>
      <c r="Z342" s="17"/>
      <c r="AA342" s="17"/>
    </row>
    <row r="343" spans="1:27" ht="13" x14ac:dyDescent="0.15">
      <c r="A343" s="54"/>
      <c r="B343" s="44"/>
      <c r="C343" s="12"/>
      <c r="D343" s="17"/>
      <c r="E343" s="17"/>
      <c r="F343" s="17"/>
      <c r="G343" s="19"/>
      <c r="H343" s="17"/>
      <c r="I343" s="17"/>
      <c r="J343" s="17"/>
      <c r="K343" s="31"/>
      <c r="L343" s="31"/>
      <c r="M343" s="17"/>
      <c r="N343" s="17"/>
      <c r="O343" s="17"/>
      <c r="P343" s="17"/>
      <c r="Q343" s="17"/>
      <c r="R343" s="17"/>
      <c r="S343" s="67"/>
      <c r="T343" s="17"/>
      <c r="U343" s="17"/>
      <c r="V343" s="17"/>
      <c r="W343" s="17"/>
      <c r="X343" s="17"/>
      <c r="Y343" s="17"/>
      <c r="Z343" s="17"/>
      <c r="AA343" s="17"/>
    </row>
    <row r="344" spans="1:27" ht="13" x14ac:dyDescent="0.15">
      <c r="A344" s="58"/>
      <c r="B344" s="12"/>
      <c r="C344" s="12"/>
      <c r="D344" s="17"/>
      <c r="E344" s="17"/>
      <c r="F344" s="17"/>
      <c r="G344" s="19"/>
      <c r="H344" s="17"/>
      <c r="I344" s="17"/>
      <c r="J344" s="17"/>
      <c r="K344" s="31"/>
      <c r="L344" s="31"/>
      <c r="M344" s="17"/>
      <c r="N344" s="17"/>
      <c r="O344" s="17"/>
      <c r="P344" s="17"/>
      <c r="Q344" s="17"/>
      <c r="R344" s="17"/>
      <c r="S344" s="67"/>
      <c r="T344" s="17"/>
      <c r="U344" s="17"/>
      <c r="V344" s="17"/>
      <c r="W344" s="17"/>
      <c r="X344" s="17"/>
      <c r="Y344" s="17"/>
      <c r="Z344" s="17"/>
      <c r="AA344" s="17"/>
    </row>
    <row r="345" spans="1:27" ht="13" x14ac:dyDescent="0.15">
      <c r="A345" s="58"/>
      <c r="B345" s="12"/>
      <c r="C345" s="12"/>
      <c r="D345" s="17"/>
      <c r="E345" s="17"/>
      <c r="F345" s="17"/>
      <c r="G345" s="19"/>
      <c r="H345" s="17"/>
      <c r="I345" s="17"/>
      <c r="J345" s="17"/>
      <c r="K345" s="31"/>
      <c r="L345" s="31"/>
      <c r="M345" s="17"/>
      <c r="N345" s="17"/>
      <c r="O345" s="17"/>
      <c r="P345" s="17"/>
      <c r="Q345" s="17"/>
      <c r="R345" s="17"/>
      <c r="S345" s="67"/>
      <c r="T345" s="17"/>
      <c r="U345" s="17"/>
      <c r="V345" s="17"/>
      <c r="W345" s="17"/>
      <c r="X345" s="17"/>
      <c r="Y345" s="17"/>
      <c r="Z345" s="17"/>
      <c r="AA345" s="17"/>
    </row>
    <row r="346" spans="1:27" ht="13" x14ac:dyDescent="0.15">
      <c r="A346" s="54"/>
      <c r="B346" s="12"/>
      <c r="C346" s="44"/>
      <c r="D346" s="17"/>
      <c r="E346" s="17"/>
      <c r="F346" s="17"/>
      <c r="G346" s="19"/>
      <c r="H346" s="17"/>
      <c r="I346" s="17"/>
      <c r="J346" s="17"/>
      <c r="K346" s="31"/>
      <c r="L346" s="31"/>
      <c r="M346" s="17"/>
      <c r="N346" s="17"/>
      <c r="O346" s="17"/>
      <c r="P346" s="17"/>
      <c r="Q346" s="17"/>
      <c r="R346" s="17"/>
      <c r="S346" s="67"/>
      <c r="T346" s="17"/>
      <c r="U346" s="17"/>
      <c r="V346" s="17"/>
      <c r="W346" s="17"/>
      <c r="X346" s="17"/>
      <c r="Y346" s="17"/>
      <c r="Z346" s="17"/>
      <c r="AA346" s="17"/>
    </row>
    <row r="347" spans="1:27" ht="13" x14ac:dyDescent="0.15">
      <c r="A347" s="58"/>
      <c r="B347" s="12"/>
      <c r="C347" s="12"/>
      <c r="D347" s="17"/>
      <c r="E347" s="17"/>
      <c r="F347" s="17"/>
      <c r="G347" s="19"/>
      <c r="H347" s="17"/>
      <c r="I347" s="17"/>
      <c r="J347" s="17"/>
      <c r="K347" s="31"/>
      <c r="L347" s="31"/>
      <c r="M347" s="17"/>
      <c r="N347" s="17"/>
      <c r="O347" s="17"/>
      <c r="P347" s="17"/>
      <c r="Q347" s="17"/>
      <c r="R347" s="17"/>
      <c r="S347" s="67"/>
      <c r="T347" s="17"/>
      <c r="U347" s="17"/>
      <c r="V347" s="17"/>
      <c r="W347" s="17"/>
      <c r="X347" s="17"/>
      <c r="Y347" s="17"/>
      <c r="Z347" s="17"/>
      <c r="AA347" s="17"/>
    </row>
    <row r="348" spans="1:27" ht="13" x14ac:dyDescent="0.15">
      <c r="A348" s="58"/>
      <c r="B348" s="12"/>
      <c r="C348" s="12"/>
      <c r="D348" s="17"/>
      <c r="E348" s="17"/>
      <c r="F348" s="17"/>
      <c r="G348" s="19"/>
      <c r="H348" s="17"/>
      <c r="I348" s="17"/>
      <c r="J348" s="17"/>
      <c r="K348" s="31"/>
      <c r="L348" s="31"/>
      <c r="M348" s="17"/>
      <c r="N348" s="17"/>
      <c r="O348" s="17"/>
      <c r="P348" s="17"/>
      <c r="Q348" s="17"/>
      <c r="R348" s="17"/>
      <c r="S348" s="67"/>
      <c r="T348" s="17"/>
      <c r="U348" s="17"/>
      <c r="V348" s="17"/>
      <c r="W348" s="17"/>
      <c r="X348" s="17"/>
      <c r="Y348" s="17"/>
      <c r="Z348" s="17"/>
      <c r="AA348" s="17"/>
    </row>
    <row r="349" spans="1:27" ht="13" x14ac:dyDescent="0.15">
      <c r="A349" s="58"/>
      <c r="B349" s="12"/>
      <c r="C349" s="12"/>
      <c r="D349" s="17"/>
      <c r="E349" s="17"/>
      <c r="F349" s="17"/>
      <c r="G349" s="19"/>
      <c r="H349" s="17"/>
      <c r="I349" s="17"/>
      <c r="J349" s="17"/>
      <c r="K349" s="31"/>
      <c r="L349" s="31"/>
      <c r="M349" s="17"/>
      <c r="N349" s="17"/>
      <c r="O349" s="17"/>
      <c r="P349" s="17"/>
      <c r="Q349" s="17"/>
      <c r="R349" s="17"/>
      <c r="S349" s="67"/>
      <c r="T349" s="17"/>
      <c r="U349" s="17"/>
      <c r="V349" s="17"/>
      <c r="W349" s="17"/>
      <c r="X349" s="17"/>
      <c r="Y349" s="17"/>
      <c r="Z349" s="17"/>
      <c r="AA349" s="17"/>
    </row>
    <row r="350" spans="1:27" ht="13" x14ac:dyDescent="0.15">
      <c r="A350" s="54"/>
      <c r="B350" s="44"/>
      <c r="C350" s="12"/>
      <c r="D350" s="17"/>
      <c r="E350" s="17"/>
      <c r="F350" s="17"/>
      <c r="G350" s="19"/>
      <c r="H350" s="17"/>
      <c r="I350" s="17"/>
      <c r="J350" s="17"/>
      <c r="K350" s="31"/>
      <c r="L350" s="31"/>
      <c r="M350" s="17"/>
      <c r="N350" s="17"/>
      <c r="O350" s="17"/>
      <c r="P350" s="17"/>
      <c r="Q350" s="17"/>
      <c r="R350" s="17"/>
      <c r="S350" s="67"/>
      <c r="T350" s="17"/>
      <c r="U350" s="17"/>
      <c r="V350" s="17"/>
      <c r="W350" s="17"/>
      <c r="X350" s="17"/>
      <c r="Y350" s="17"/>
      <c r="Z350" s="17"/>
      <c r="AA350" s="17"/>
    </row>
  </sheetData>
  <hyperlinks>
    <hyperlink ref="O5" r:id="rId1" xr:uid="{00000000-0004-0000-0000-000005000000}"/>
    <hyperlink ref="V5" r:id="rId2" xr:uid="{00000000-0004-0000-0000-000006000000}"/>
    <hyperlink ref="O13" r:id="rId3" xr:uid="{00000000-0004-0000-0000-000010000000}"/>
    <hyperlink ref="V13" r:id="rId4" xr:uid="{00000000-0004-0000-0000-000011000000}"/>
    <hyperlink ref="O19" r:id="rId5" xr:uid="{00000000-0004-0000-0000-00001B000000}"/>
    <hyperlink ref="V19" r:id="rId6" xr:uid="{00000000-0004-0000-0000-00001C000000}"/>
    <hyperlink ref="O23" r:id="rId7" xr:uid="{00000000-0004-0000-0000-000022000000}"/>
    <hyperlink ref="V23" r:id="rId8" xr:uid="{00000000-0004-0000-0000-000023000000}"/>
    <hyperlink ref="O24" r:id="rId9" xr:uid="{00000000-0004-0000-0000-000025000000}"/>
    <hyperlink ref="V24" r:id="rId10" xr:uid="{00000000-0004-0000-0000-000026000000}"/>
    <hyperlink ref="O25" r:id="rId11" xr:uid="{00000000-0004-0000-0000-000028000000}"/>
    <hyperlink ref="V25" r:id="rId12" xr:uid="{00000000-0004-0000-0000-000029000000}"/>
    <hyperlink ref="O26" r:id="rId13" xr:uid="{00000000-0004-0000-0000-00002B000000}"/>
    <hyperlink ref="V26" r:id="rId14" xr:uid="{00000000-0004-0000-0000-00002C000000}"/>
    <hyperlink ref="O28" r:id="rId15" xr:uid="{00000000-0004-0000-0000-00002F000000}"/>
    <hyperlink ref="V28" r:id="rId16" xr:uid="{00000000-0004-0000-0000-000030000000}"/>
    <hyperlink ref="O29" r:id="rId17" xr:uid="{00000000-0004-0000-0000-000032000000}"/>
    <hyperlink ref="V29" r:id="rId18" xr:uid="{00000000-0004-0000-0000-000033000000}"/>
    <hyperlink ref="O36" r:id="rId19" xr:uid="{00000000-0004-0000-0000-00003F000000}"/>
    <hyperlink ref="V36" r:id="rId20" xr:uid="{00000000-0004-0000-0000-000040000000}"/>
    <hyperlink ref="O39" r:id="rId21" xr:uid="{00000000-0004-0000-0000-000044000000}"/>
    <hyperlink ref="V39" r:id="rId22" xr:uid="{00000000-0004-0000-0000-000045000000}"/>
    <hyperlink ref="O44" r:id="rId23" xr:uid="{00000000-0004-0000-0000-00004C000000}"/>
    <hyperlink ref="V44" r:id="rId24" xr:uid="{00000000-0004-0000-0000-00004D000000}"/>
    <hyperlink ref="O47" r:id="rId25" xr:uid="{00000000-0004-0000-0000-000053000000}"/>
    <hyperlink ref="V47" r:id="rId26" xr:uid="{00000000-0004-0000-0000-000054000000}"/>
    <hyperlink ref="O52" r:id="rId27" xr:uid="{00000000-0004-0000-0000-00005D000000}"/>
    <hyperlink ref="O54" r:id="rId28" xr:uid="{00000000-0004-0000-0000-000061000000}"/>
    <hyperlink ref="V54" r:id="rId29" xr:uid="{00000000-0004-0000-0000-000062000000}"/>
    <hyperlink ref="O59" r:id="rId30" xr:uid="{00000000-0004-0000-0000-000068000000}"/>
    <hyperlink ref="V59" r:id="rId31" xr:uid="{00000000-0004-0000-0000-000069000000}"/>
    <hyperlink ref="O60" r:id="rId32" xr:uid="{00000000-0004-0000-0000-00006B000000}"/>
    <hyperlink ref="V60" r:id="rId33" xr:uid="{00000000-0004-0000-0000-00006C000000}"/>
    <hyperlink ref="O68" r:id="rId34" xr:uid="{00000000-0004-0000-0000-000078000000}"/>
    <hyperlink ref="V68" r:id="rId35" xr:uid="{00000000-0004-0000-0000-000079000000}"/>
    <hyperlink ref="O70" r:id="rId36" xr:uid="{00000000-0004-0000-0000-00007C000000}"/>
    <hyperlink ref="V70" r:id="rId37" xr:uid="{00000000-0004-0000-0000-00007D000000}"/>
    <hyperlink ref="V74" r:id="rId38" xr:uid="{00000000-0004-0000-0000-000084000000}"/>
    <hyperlink ref="O97" r:id="rId39" xr:uid="{00000000-0004-0000-0000-0000A5000000}"/>
    <hyperlink ref="V97" r:id="rId40" xr:uid="{00000000-0004-0000-0000-0000A6000000}"/>
    <hyperlink ref="O98" r:id="rId41" xr:uid="{00000000-0004-0000-0000-0000A8000000}"/>
    <hyperlink ref="V98" r:id="rId42" xr:uid="{00000000-0004-0000-0000-0000A9000000}"/>
    <hyperlink ref="O99" r:id="rId43" xr:uid="{00000000-0004-0000-0000-0000AB000000}"/>
    <hyperlink ref="V99" r:id="rId44" xr:uid="{00000000-0004-0000-0000-0000AC000000}"/>
    <hyperlink ref="O102" r:id="rId45" xr:uid="{00000000-0004-0000-0000-0000B0000000}"/>
    <hyperlink ref="V102" r:id="rId46" xr:uid="{00000000-0004-0000-0000-0000B1000000}"/>
    <hyperlink ref="O104" r:id="rId47" xr:uid="{00000000-0004-0000-0000-0000B4000000}"/>
    <hyperlink ref="V104" r:id="rId48" xr:uid="{00000000-0004-0000-0000-0000B5000000}"/>
    <hyperlink ref="O105" r:id="rId49" xr:uid="{00000000-0004-0000-0000-0000B7000000}"/>
    <hyperlink ref="V105" r:id="rId50" xr:uid="{00000000-0004-0000-0000-0000B8000000}"/>
    <hyperlink ref="O108" r:id="rId51" xr:uid="{00000000-0004-0000-0000-0000BE000000}"/>
    <hyperlink ref="V108" r:id="rId52" xr:uid="{00000000-0004-0000-0000-0000BF000000}"/>
    <hyperlink ref="O110" r:id="rId53" xr:uid="{00000000-0004-0000-0000-0000C2000000}"/>
    <hyperlink ref="O111" r:id="rId54" xr:uid="{00000000-0004-0000-0000-0000C4000000}"/>
    <hyperlink ref="V111" r:id="rId55" xr:uid="{00000000-0004-0000-0000-0000C5000000}"/>
    <hyperlink ref="O124" r:id="rId56" xr:uid="{00000000-0004-0000-0000-0000D5000000}"/>
    <hyperlink ref="V124" r:id="rId57" xr:uid="{00000000-0004-0000-0000-0000D6000000}"/>
    <hyperlink ref="V128" r:id="rId58" xr:uid="{00000000-0004-0000-0000-0000DD000000}"/>
    <hyperlink ref="O132" r:id="rId59" xr:uid="{00000000-0004-0000-0000-0000E4000000}"/>
    <hyperlink ref="V132" r:id="rId60" xr:uid="{00000000-0004-0000-0000-0000E5000000}"/>
    <hyperlink ref="O140" r:id="rId61" xr:uid="{00000000-0004-0000-0000-0000F0000000}"/>
    <hyperlink ref="V140" r:id="rId62" xr:uid="{00000000-0004-0000-0000-0000F1000000}"/>
    <hyperlink ref="O145" r:id="rId63" xr:uid="{00000000-0004-0000-0000-0000F8000000}"/>
    <hyperlink ref="V145" r:id="rId64" xr:uid="{00000000-0004-0000-0000-0000F9000000}"/>
    <hyperlink ref="O148" r:id="rId65" xr:uid="{00000000-0004-0000-0000-0000FE000000}"/>
    <hyperlink ref="V148" r:id="rId66" xr:uid="{00000000-0004-0000-0000-0000FF000000}"/>
    <hyperlink ref="O151" r:id="rId67" xr:uid="{00000000-0004-0000-0000-000003010000}"/>
    <hyperlink ref="V151" r:id="rId68" xr:uid="{00000000-0004-0000-0000-000004010000}"/>
    <hyperlink ref="O152" r:id="rId69" xr:uid="{00000000-0004-0000-0000-000006010000}"/>
    <hyperlink ref="V152" r:id="rId70" xr:uid="{00000000-0004-0000-0000-000007010000}"/>
    <hyperlink ref="V156" r:id="rId71" xr:uid="{00000000-0004-0000-0000-00000F010000}"/>
    <hyperlink ref="O158" r:id="rId72" xr:uid="{00000000-0004-0000-0000-000012010000}"/>
    <hyperlink ref="V158" r:id="rId73" xr:uid="{00000000-0004-0000-0000-000013010000}"/>
    <hyperlink ref="O160" r:id="rId74" xr:uid="{00000000-0004-0000-0000-000016010000}"/>
    <hyperlink ref="V160" r:id="rId75" xr:uid="{00000000-0004-0000-0000-000017010000}"/>
    <hyperlink ref="O162" r:id="rId76" xr:uid="{00000000-0004-0000-0000-00001B010000}"/>
    <hyperlink ref="V162" r:id="rId77" xr:uid="{00000000-0004-0000-0000-00001C010000}"/>
    <hyperlink ref="O163" r:id="rId78" xr:uid="{00000000-0004-0000-0000-00001E010000}"/>
    <hyperlink ref="V163" r:id="rId79" xr:uid="{00000000-0004-0000-0000-00001F010000}"/>
    <hyperlink ref="O168" r:id="rId80" xr:uid="{00000000-0004-0000-0000-000027010000}"/>
    <hyperlink ref="V168" r:id="rId81" xr:uid="{00000000-0004-0000-0000-000028010000}"/>
    <hyperlink ref="O169" r:id="rId82" xr:uid="{00000000-0004-0000-0000-00002A010000}"/>
    <hyperlink ref="V169" r:id="rId83" xr:uid="{00000000-0004-0000-0000-00002B010000}"/>
    <hyperlink ref="O175" r:id="rId84" xr:uid="{00000000-0004-0000-0000-000035010000}"/>
    <hyperlink ref="V175" r:id="rId85" xr:uid="{00000000-0004-0000-0000-000036010000}"/>
    <hyperlink ref="O176" r:id="rId86" xr:uid="{00000000-0004-0000-0000-000037010000}"/>
    <hyperlink ref="O184" r:id="rId87" xr:uid="{00000000-0004-0000-0000-000041010000}"/>
    <hyperlink ref="V184" r:id="rId88" xr:uid="{00000000-0004-0000-0000-000042010000}"/>
    <hyperlink ref="O186" r:id="rId89" xr:uid="{00000000-0004-0000-0000-000044010000}"/>
    <hyperlink ref="V186" r:id="rId90" xr:uid="{00000000-0004-0000-0000-000045010000}"/>
    <hyperlink ref="O187" r:id="rId91" xr:uid="{00000000-0004-0000-0000-000047010000}"/>
    <hyperlink ref="V187" r:id="rId92" xr:uid="{00000000-0004-0000-0000-000048010000}"/>
    <hyperlink ref="O200" r:id="rId93" xr:uid="{00000000-0004-0000-0000-00005A010000}"/>
    <hyperlink ref="V200" r:id="rId94" xr:uid="{00000000-0004-0000-0000-00005B010000}"/>
    <hyperlink ref="O201" r:id="rId95" xr:uid="{00000000-0004-0000-0000-00005D010000}"/>
    <hyperlink ref="V201" r:id="rId96" xr:uid="{00000000-0004-0000-0000-00005E010000}"/>
    <hyperlink ref="O202" r:id="rId97" xr:uid="{00000000-0004-0000-0000-000060010000}"/>
    <hyperlink ref="V202" r:id="rId98" xr:uid="{00000000-0004-0000-0000-000061010000}"/>
    <hyperlink ref="O205" r:id="rId99" xr:uid="{00000000-0004-0000-0000-000065010000}"/>
    <hyperlink ref="V205" r:id="rId100" xr:uid="{00000000-0004-0000-0000-000066010000}"/>
    <hyperlink ref="O211" r:id="rId101" xr:uid="{00000000-0004-0000-0000-00006D010000}"/>
    <hyperlink ref="V211" r:id="rId102" xr:uid="{00000000-0004-0000-0000-00006E010000}"/>
    <hyperlink ref="O216" r:id="rId103" xr:uid="{00000000-0004-0000-0000-000074010000}"/>
    <hyperlink ref="V216" r:id="rId104" xr:uid="{00000000-0004-0000-0000-000075010000}"/>
    <hyperlink ref="O230" r:id="rId105" xr:uid="{00000000-0004-0000-0000-00008D010000}"/>
    <hyperlink ref="V230" r:id="rId106" xr:uid="{00000000-0004-0000-0000-00008E010000}"/>
    <hyperlink ref="O233" r:id="rId107" xr:uid="{00000000-0004-0000-0000-000093010000}"/>
    <hyperlink ref="V233" r:id="rId108" xr:uid="{00000000-0004-0000-0000-000094010000}"/>
    <hyperlink ref="O243" r:id="rId109" xr:uid="{00000000-0004-0000-0000-0000A7010000}"/>
    <hyperlink ref="V243" r:id="rId110" xr:uid="{00000000-0004-0000-0000-0000A8010000}"/>
    <hyperlink ref="O251" r:id="rId111" xr:uid="{00000000-0004-0000-0000-0000B4010000}"/>
    <hyperlink ref="V251" r:id="rId112" xr:uid="{00000000-0004-0000-0000-0000B5010000}"/>
    <hyperlink ref="O252" r:id="rId113" xr:uid="{00000000-0004-0000-0000-0000B7010000}"/>
    <hyperlink ref="V252" r:id="rId114" xr:uid="{00000000-0004-0000-0000-0000B8010000}"/>
    <hyperlink ref="O253" r:id="rId115" xr:uid="{00000000-0004-0000-0000-0000BA010000}"/>
    <hyperlink ref="V253" r:id="rId116" xr:uid="{00000000-0004-0000-0000-0000BB010000}"/>
    <hyperlink ref="O255" r:id="rId117" xr:uid="{00000000-0004-0000-0000-0000BE010000}"/>
    <hyperlink ref="V255" r:id="rId118" xr:uid="{00000000-0004-0000-0000-0000BF010000}"/>
    <hyperlink ref="V256" r:id="rId119" xr:uid="{00000000-0004-0000-0000-0000C1010000}"/>
    <hyperlink ref="O257" r:id="rId120" xr:uid="{00000000-0004-0000-0000-0000C3010000}"/>
    <hyperlink ref="V257" r:id="rId121" xr:uid="{00000000-0004-0000-0000-0000C4010000}"/>
    <hyperlink ref="O284" r:id="rId122" xr:uid="{00000000-0004-0000-0000-0000ED010000}"/>
    <hyperlink ref="V284" r:id="rId123" xr:uid="{00000000-0004-0000-0000-0000EE010000}"/>
    <hyperlink ref="O288" r:id="rId124" xr:uid="{00000000-0004-0000-0000-0000F5010000}"/>
    <hyperlink ref="V288" r:id="rId125" xr:uid="{00000000-0004-0000-0000-0000F6010000}"/>
    <hyperlink ref="O295" r:id="rId126" xr:uid="{00000000-0004-0000-0000-000004020000}"/>
    <hyperlink ref="V295" r:id="rId127" xr:uid="{00000000-0004-0000-0000-000005020000}"/>
    <hyperlink ref="O296" r:id="rId128" xr:uid="{00000000-0004-0000-0000-000007020000}"/>
    <hyperlink ref="V296" r:id="rId129" xr:uid="{00000000-0004-0000-0000-000008020000}"/>
    <hyperlink ref="O299" r:id="rId130" xr:uid="{00000000-0004-0000-0000-00000C020000}"/>
    <hyperlink ref="V299" r:id="rId131" xr:uid="{00000000-0004-0000-0000-00000D020000}"/>
    <hyperlink ref="O301" r:id="rId132" xr:uid="{00000000-0004-0000-0000-000010020000}"/>
    <hyperlink ref="O304" r:id="rId133" xr:uid="{00000000-0004-0000-0000-000014020000}"/>
    <hyperlink ref="O306" r:id="rId134" xr:uid="{00000000-0004-0000-0000-000017020000}"/>
    <hyperlink ref="V306" r:id="rId135" xr:uid="{00000000-0004-0000-0000-000018020000}"/>
    <hyperlink ref="O308" r:id="rId136" xr:uid="{00000000-0004-0000-0000-00001B020000}"/>
    <hyperlink ref="V308" r:id="rId137" xr:uid="{00000000-0004-0000-0000-00001C020000}"/>
    <hyperlink ref="O317" r:id="rId138" xr:uid="{00000000-0004-0000-0000-000029020000}"/>
    <hyperlink ref="V317" r:id="rId139" xr:uid="{00000000-0004-0000-0000-00002A020000}"/>
    <hyperlink ref="O321" r:id="rId140" xr:uid="{00000000-0004-0000-0000-000030020000}"/>
    <hyperlink ref="V321" r:id="rId141" xr:uid="{00000000-0004-0000-0000-000031020000}"/>
    <hyperlink ref="O323" r:id="rId142" xr:uid="{00000000-0004-0000-0000-000034020000}"/>
    <hyperlink ref="V323" r:id="rId143" xr:uid="{00000000-0004-0000-0000-000035020000}"/>
    <hyperlink ref="O326" r:id="rId144" xr:uid="{00000000-0004-0000-0000-00003A020000}"/>
    <hyperlink ref="V326" r:id="rId145" xr:uid="{00000000-0004-0000-0000-00003B020000}"/>
    <hyperlink ref="O327" r:id="rId146" xr:uid="{00000000-0004-0000-0000-00003D020000}"/>
    <hyperlink ref="V327" r:id="rId147" xr:uid="{00000000-0004-0000-0000-00003E020000}"/>
  </hyperlinks>
  <pageMargins left="0.7" right="0.7" top="0.75" bottom="0.75" header="0.3" footer="0.3"/>
  <tableParts count="1">
    <tablePart r:id="rId148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LocationType!$A$1:$A$6</xm:f>
          </x14:formula1>
          <xm:sqref>G2:G350</xm:sqref>
        </x14:dataValidation>
        <x14:dataValidation type="list" allowBlank="1" xr:uid="{00000000-0002-0000-0000-000001000000}">
          <x14:formula1>
            <xm:f>RepositoryTypes!$A$1:$A$15</xm:f>
          </x14:formula1>
          <xm:sqref>F2:F350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8"/>
  <sheetViews>
    <sheetView workbookViewId="0"/>
  </sheetViews>
  <sheetFormatPr baseColWidth="10" defaultColWidth="14.5" defaultRowHeight="15.75" customHeight="1" x14ac:dyDescent="0.15"/>
  <cols>
    <col min="1" max="1" width="27.83203125" customWidth="1"/>
    <col min="7" max="7" width="20.83203125" customWidth="1"/>
  </cols>
  <sheetData>
    <row r="1" spans="1:8" ht="15.75" customHeight="1" x14ac:dyDescent="0.15">
      <c r="A1" s="4" t="s">
        <v>2</v>
      </c>
      <c r="G1" s="6" t="s">
        <v>14</v>
      </c>
      <c r="H1" s="14">
        <f>COUNTA('Repository Locations Data'!A2:A350)</f>
        <v>326</v>
      </c>
    </row>
    <row r="2" spans="1:8" ht="15.75" customHeight="1" x14ac:dyDescent="0.15">
      <c r="A2" s="4" t="s">
        <v>35</v>
      </c>
      <c r="G2" s="16" t="s">
        <v>36</v>
      </c>
      <c r="H2" s="20">
        <f>COUNTIF('Repository Locations Data'!G2:G350, "unverified")</f>
        <v>272</v>
      </c>
    </row>
    <row r="3" spans="1:8" ht="15.75" customHeight="1" x14ac:dyDescent="0.15">
      <c r="G3" s="16" t="s">
        <v>44</v>
      </c>
      <c r="H3" s="20">
        <f>COUNTIF('Repository Locations Data'!G2:G350, "Mailing Address")</f>
        <v>34</v>
      </c>
    </row>
    <row r="4" spans="1:8" ht="15.75" customHeight="1" x14ac:dyDescent="0.15">
      <c r="G4" s="16" t="s">
        <v>47</v>
      </c>
      <c r="H4" s="20">
        <f>COUNTIF('Repository Locations Data'!G2:G350, "Reading Room")</f>
        <v>1</v>
      </c>
    </row>
    <row r="5" spans="1:8" ht="15.75" customHeight="1" x14ac:dyDescent="0.15">
      <c r="G5" s="16" t="s">
        <v>53</v>
      </c>
      <c r="H5" s="20">
        <f>COUNTIF('Repository Locations Data'!G2:G350, "Storage Facility")</f>
        <v>0</v>
      </c>
    </row>
    <row r="6" spans="1:8" ht="15.75" customHeight="1" x14ac:dyDescent="0.15">
      <c r="G6" s="16" t="s">
        <v>56</v>
      </c>
      <c r="H6" s="20">
        <f>COUNTIF('Repository Locations Data'!G2:G350, "Unknown")</f>
        <v>19</v>
      </c>
    </row>
    <row r="7" spans="1:8" ht="15.75" customHeight="1" x14ac:dyDescent="0.15">
      <c r="G7" s="28" t="s">
        <v>58</v>
      </c>
      <c r="H7" s="20">
        <f>COUNTIF('Repository Locations Data'!G2:G350, "All")</f>
        <v>0</v>
      </c>
    </row>
    <row r="8" spans="1:8" ht="15.75" customHeight="1" x14ac:dyDescent="0.15">
      <c r="G8" s="8" t="s">
        <v>60</v>
      </c>
      <c r="H8" s="3">
        <f>H1-H3</f>
        <v>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7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 x14ac:dyDescent="0.15"/>
  <cols>
    <col min="1" max="1" width="32" customWidth="1"/>
    <col min="2" max="2" width="43.1640625" customWidth="1"/>
    <col min="3" max="3" width="39.33203125" customWidth="1"/>
  </cols>
  <sheetData>
    <row r="1" spans="1:25" ht="25.5" customHeight="1" x14ac:dyDescent="0.15">
      <c r="A1" s="69" t="s">
        <v>1</v>
      </c>
      <c r="B1" s="70"/>
      <c r="C1" s="70"/>
      <c r="D1" s="7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" x14ac:dyDescent="0.15">
      <c r="A2" s="8" t="s">
        <v>13</v>
      </c>
      <c r="B2" s="9" t="s">
        <v>28</v>
      </c>
      <c r="C2" s="8" t="s">
        <v>29</v>
      </c>
      <c r="D2" s="8" t="s">
        <v>30</v>
      </c>
      <c r="E2" s="8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8" x14ac:dyDescent="0.15">
      <c r="A3" s="10" t="s">
        <v>31</v>
      </c>
      <c r="B3" s="11" t="s">
        <v>32</v>
      </c>
      <c r="C3" s="10"/>
      <c r="D3" s="10" t="s">
        <v>33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28" x14ac:dyDescent="0.15">
      <c r="A4" s="4" t="s">
        <v>5</v>
      </c>
      <c r="B4" s="15" t="s">
        <v>34</v>
      </c>
      <c r="C4" s="18" t="s">
        <v>37</v>
      </c>
      <c r="D4" s="4" t="s">
        <v>39</v>
      </c>
    </row>
    <row r="5" spans="1:25" ht="28" x14ac:dyDescent="0.15">
      <c r="A5" s="4" t="s">
        <v>6</v>
      </c>
      <c r="B5" s="15" t="s">
        <v>40</v>
      </c>
      <c r="C5" s="18" t="s">
        <v>37</v>
      </c>
      <c r="D5" s="4" t="s">
        <v>39</v>
      </c>
    </row>
    <row r="6" spans="1:25" ht="14" x14ac:dyDescent="0.15">
      <c r="A6" s="10" t="s">
        <v>41</v>
      </c>
      <c r="B6" s="32" t="s">
        <v>59</v>
      </c>
      <c r="C6" s="10"/>
      <c r="D6" s="10" t="s">
        <v>33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14" x14ac:dyDescent="0.15">
      <c r="A7" s="10" t="s">
        <v>69</v>
      </c>
      <c r="B7" s="32" t="s">
        <v>71</v>
      </c>
      <c r="C7" s="10"/>
      <c r="D7" s="10" t="s">
        <v>33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13" x14ac:dyDescent="0.15">
      <c r="A8" s="10" t="s">
        <v>73</v>
      </c>
      <c r="B8" s="34"/>
      <c r="C8" s="10"/>
      <c r="D8" s="10" t="s">
        <v>33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" x14ac:dyDescent="0.15">
      <c r="A9" s="4" t="s">
        <v>10</v>
      </c>
      <c r="B9" s="35"/>
      <c r="C9" s="4"/>
      <c r="D9" s="4" t="s">
        <v>39</v>
      </c>
    </row>
    <row r="10" spans="1:25" ht="13" x14ac:dyDescent="0.15">
      <c r="A10" s="4" t="s">
        <v>75</v>
      </c>
      <c r="B10" s="35"/>
      <c r="C10" s="4"/>
      <c r="D10" s="4" t="s">
        <v>39</v>
      </c>
    </row>
    <row r="11" spans="1:25" ht="13" x14ac:dyDescent="0.15">
      <c r="A11" s="10" t="s">
        <v>76</v>
      </c>
      <c r="B11" s="34"/>
      <c r="C11" s="10"/>
      <c r="D11" s="10" t="s">
        <v>33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13" x14ac:dyDescent="0.15">
      <c r="A12" s="36" t="s">
        <v>79</v>
      </c>
      <c r="B12" s="37"/>
      <c r="C12" s="36"/>
      <c r="D12" s="36" t="s">
        <v>39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spans="1:25" ht="13" x14ac:dyDescent="0.15">
      <c r="A13" s="10" t="s">
        <v>84</v>
      </c>
      <c r="B13" s="34"/>
      <c r="C13" s="10"/>
      <c r="D13" s="10" t="s">
        <v>33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3" x14ac:dyDescent="0.15">
      <c r="A14" s="10" t="s">
        <v>86</v>
      </c>
      <c r="B14" s="34"/>
      <c r="C14" s="10"/>
      <c r="D14" s="10" t="s">
        <v>33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" x14ac:dyDescent="0.15">
      <c r="A15" s="4" t="s">
        <v>18</v>
      </c>
      <c r="B15" s="35"/>
      <c r="C15" s="4"/>
      <c r="D15" s="4" t="s">
        <v>39</v>
      </c>
    </row>
    <row r="16" spans="1:25" ht="42" x14ac:dyDescent="0.15">
      <c r="A16" s="39" t="s">
        <v>19</v>
      </c>
      <c r="B16" s="40" t="s">
        <v>91</v>
      </c>
      <c r="C16" s="41" t="s">
        <v>92</v>
      </c>
      <c r="D16" s="39" t="s">
        <v>33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 spans="1:25" ht="42" x14ac:dyDescent="0.15">
      <c r="A17" s="39" t="s">
        <v>20</v>
      </c>
      <c r="B17" s="40" t="s">
        <v>91</v>
      </c>
      <c r="C17" s="41" t="s">
        <v>92</v>
      </c>
      <c r="D17" s="39" t="s">
        <v>33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14" x14ac:dyDescent="0.15">
      <c r="A18" s="4" t="s">
        <v>21</v>
      </c>
      <c r="B18" s="15" t="s">
        <v>95</v>
      </c>
      <c r="D18" s="4" t="s">
        <v>39</v>
      </c>
    </row>
    <row r="19" spans="1:25" ht="14" x14ac:dyDescent="0.15">
      <c r="A19" s="10" t="s">
        <v>96</v>
      </c>
      <c r="B19" s="11" t="s">
        <v>97</v>
      </c>
      <c r="C19" s="13"/>
      <c r="D19" s="10" t="s">
        <v>33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4" x14ac:dyDescent="0.15">
      <c r="A20" s="10" t="s">
        <v>98</v>
      </c>
      <c r="B20" s="11" t="s">
        <v>99</v>
      </c>
      <c r="C20" s="13"/>
      <c r="D20" s="10" t="s">
        <v>33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4" x14ac:dyDescent="0.15">
      <c r="A21" s="10" t="s">
        <v>102</v>
      </c>
      <c r="B21" s="11" t="s">
        <v>103</v>
      </c>
      <c r="C21" s="13"/>
      <c r="D21" s="10" t="s">
        <v>33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28" x14ac:dyDescent="0.15">
      <c r="A22" s="4" t="s">
        <v>26</v>
      </c>
      <c r="B22" s="15" t="s">
        <v>105</v>
      </c>
    </row>
    <row r="23" spans="1:25" ht="13" x14ac:dyDescent="0.15">
      <c r="B23" s="35"/>
    </row>
    <row r="24" spans="1:25" ht="13" x14ac:dyDescent="0.15">
      <c r="A24" s="4"/>
      <c r="B24" s="35"/>
    </row>
    <row r="25" spans="1:25" ht="13" x14ac:dyDescent="0.15">
      <c r="B25" s="35"/>
    </row>
    <row r="26" spans="1:25" ht="13" x14ac:dyDescent="0.15">
      <c r="B26" s="35"/>
    </row>
    <row r="27" spans="1:25" ht="13" x14ac:dyDescent="0.15">
      <c r="B27" s="35"/>
    </row>
    <row r="28" spans="1:25" ht="13" x14ac:dyDescent="0.15">
      <c r="B28" s="35"/>
    </row>
    <row r="29" spans="1:25" ht="13" x14ac:dyDescent="0.15">
      <c r="B29" s="35"/>
    </row>
    <row r="30" spans="1:25" ht="13" x14ac:dyDescent="0.15">
      <c r="B30" s="35"/>
    </row>
    <row r="31" spans="1:25" ht="13" x14ac:dyDescent="0.15">
      <c r="B31" s="35"/>
    </row>
    <row r="32" spans="1:25" ht="13" x14ac:dyDescent="0.15">
      <c r="B32" s="8"/>
    </row>
    <row r="33" spans="2:2" ht="13" x14ac:dyDescent="0.15">
      <c r="B33" s="4"/>
    </row>
    <row r="34" spans="2:2" ht="13" x14ac:dyDescent="0.15">
      <c r="B34" s="4"/>
    </row>
    <row r="35" spans="2:2" ht="13" x14ac:dyDescent="0.15">
      <c r="B35" s="4"/>
    </row>
    <row r="36" spans="2:2" ht="13" x14ac:dyDescent="0.15">
      <c r="B36" s="4"/>
    </row>
    <row r="37" spans="2:2" ht="13" x14ac:dyDescent="0.15">
      <c r="B37" s="4"/>
    </row>
    <row r="38" spans="2:2" ht="13" x14ac:dyDescent="0.15">
      <c r="B38" s="4"/>
    </row>
    <row r="39" spans="2:2" ht="13" x14ac:dyDescent="0.15">
      <c r="B39" s="4"/>
    </row>
    <row r="40" spans="2:2" ht="13" x14ac:dyDescent="0.15">
      <c r="B40" s="4"/>
    </row>
    <row r="41" spans="2:2" ht="13" x14ac:dyDescent="0.15">
      <c r="B41" s="4"/>
    </row>
    <row r="42" spans="2:2" ht="13" x14ac:dyDescent="0.15">
      <c r="B42" s="4"/>
    </row>
    <row r="43" spans="2:2" ht="13" x14ac:dyDescent="0.15">
      <c r="B43" s="4"/>
    </row>
    <row r="44" spans="2:2" ht="13" x14ac:dyDescent="0.15">
      <c r="B44" s="4"/>
    </row>
    <row r="45" spans="2:2" ht="13" x14ac:dyDescent="0.15">
      <c r="B45" s="35"/>
    </row>
    <row r="46" spans="2:2" ht="13" x14ac:dyDescent="0.15">
      <c r="B46" s="35"/>
    </row>
    <row r="47" spans="2:2" ht="13" x14ac:dyDescent="0.15">
      <c r="B47" s="35"/>
    </row>
    <row r="48" spans="2:2" ht="13" x14ac:dyDescent="0.15">
      <c r="B48" s="35"/>
    </row>
    <row r="49" spans="2:2" ht="13" x14ac:dyDescent="0.15">
      <c r="B49" s="35"/>
    </row>
    <row r="50" spans="2:2" ht="13" x14ac:dyDescent="0.15">
      <c r="B50" s="35"/>
    </row>
    <row r="51" spans="2:2" ht="13" x14ac:dyDescent="0.15">
      <c r="B51" s="35"/>
    </row>
    <row r="52" spans="2:2" ht="13" x14ac:dyDescent="0.15">
      <c r="B52" s="35"/>
    </row>
    <row r="53" spans="2:2" ht="13" x14ac:dyDescent="0.15">
      <c r="B53" s="35"/>
    </row>
    <row r="54" spans="2:2" ht="13" x14ac:dyDescent="0.15">
      <c r="B54" s="35"/>
    </row>
    <row r="55" spans="2:2" ht="13" x14ac:dyDescent="0.15">
      <c r="B55" s="35"/>
    </row>
    <row r="56" spans="2:2" ht="13" x14ac:dyDescent="0.15">
      <c r="B56" s="35"/>
    </row>
    <row r="57" spans="2:2" ht="13" x14ac:dyDescent="0.15">
      <c r="B57" s="35"/>
    </row>
    <row r="58" spans="2:2" ht="13" x14ac:dyDescent="0.15">
      <c r="B58" s="35"/>
    </row>
    <row r="59" spans="2:2" ht="13" x14ac:dyDescent="0.15">
      <c r="B59" s="35"/>
    </row>
    <row r="60" spans="2:2" ht="13" x14ac:dyDescent="0.15">
      <c r="B60" s="35"/>
    </row>
    <row r="61" spans="2:2" ht="13" x14ac:dyDescent="0.15">
      <c r="B61" s="35"/>
    </row>
    <row r="62" spans="2:2" ht="13" x14ac:dyDescent="0.15">
      <c r="B62" s="35"/>
    </row>
    <row r="63" spans="2:2" ht="13" x14ac:dyDescent="0.15">
      <c r="B63" s="35"/>
    </row>
    <row r="64" spans="2:2" ht="13" x14ac:dyDescent="0.15">
      <c r="B64" s="35"/>
    </row>
    <row r="65" spans="2:2" ht="13" x14ac:dyDescent="0.15">
      <c r="B65" s="35"/>
    </row>
    <row r="66" spans="2:2" ht="13" x14ac:dyDescent="0.15">
      <c r="B66" s="35"/>
    </row>
    <row r="67" spans="2:2" ht="13" x14ac:dyDescent="0.15">
      <c r="B67" s="35"/>
    </row>
    <row r="68" spans="2:2" ht="13" x14ac:dyDescent="0.15">
      <c r="B68" s="35"/>
    </row>
    <row r="69" spans="2:2" ht="13" x14ac:dyDescent="0.15">
      <c r="B69" s="35"/>
    </row>
    <row r="70" spans="2:2" ht="13" x14ac:dyDescent="0.15">
      <c r="B70" s="35"/>
    </row>
    <row r="71" spans="2:2" ht="13" x14ac:dyDescent="0.15">
      <c r="B71" s="35"/>
    </row>
    <row r="72" spans="2:2" ht="13" x14ac:dyDescent="0.15">
      <c r="B72" s="35"/>
    </row>
    <row r="73" spans="2:2" ht="13" x14ac:dyDescent="0.15">
      <c r="B73" s="35"/>
    </row>
    <row r="74" spans="2:2" ht="13" x14ac:dyDescent="0.15">
      <c r="B74" s="35"/>
    </row>
    <row r="75" spans="2:2" ht="13" x14ac:dyDescent="0.15">
      <c r="B75" s="35"/>
    </row>
    <row r="76" spans="2:2" ht="13" x14ac:dyDescent="0.15">
      <c r="B76" s="35"/>
    </row>
    <row r="77" spans="2:2" ht="13" x14ac:dyDescent="0.15">
      <c r="B77" s="35"/>
    </row>
    <row r="78" spans="2:2" ht="13" x14ac:dyDescent="0.15">
      <c r="B78" s="35"/>
    </row>
    <row r="79" spans="2:2" ht="13" x14ac:dyDescent="0.15">
      <c r="B79" s="35"/>
    </row>
    <row r="80" spans="2:2" ht="13" x14ac:dyDescent="0.15">
      <c r="B80" s="35"/>
    </row>
    <row r="81" spans="2:2" ht="13" x14ac:dyDescent="0.15">
      <c r="B81" s="35"/>
    </row>
    <row r="82" spans="2:2" ht="13" x14ac:dyDescent="0.15">
      <c r="B82" s="35"/>
    </row>
    <row r="83" spans="2:2" ht="13" x14ac:dyDescent="0.15">
      <c r="B83" s="35"/>
    </row>
    <row r="84" spans="2:2" ht="13" x14ac:dyDescent="0.15">
      <c r="B84" s="35"/>
    </row>
    <row r="85" spans="2:2" ht="13" x14ac:dyDescent="0.15">
      <c r="B85" s="35"/>
    </row>
    <row r="86" spans="2:2" ht="13" x14ac:dyDescent="0.15">
      <c r="B86" s="35"/>
    </row>
    <row r="87" spans="2:2" ht="13" x14ac:dyDescent="0.15">
      <c r="B87" s="35"/>
    </row>
    <row r="88" spans="2:2" ht="13" x14ac:dyDescent="0.15">
      <c r="B88" s="35"/>
    </row>
    <row r="89" spans="2:2" ht="13" x14ac:dyDescent="0.15">
      <c r="B89" s="35"/>
    </row>
    <row r="90" spans="2:2" ht="13" x14ac:dyDescent="0.15">
      <c r="B90" s="35"/>
    </row>
    <row r="91" spans="2:2" ht="13" x14ac:dyDescent="0.15">
      <c r="B91" s="35"/>
    </row>
    <row r="92" spans="2:2" ht="13" x14ac:dyDescent="0.15">
      <c r="B92" s="35"/>
    </row>
    <row r="93" spans="2:2" ht="13" x14ac:dyDescent="0.15">
      <c r="B93" s="35"/>
    </row>
    <row r="94" spans="2:2" ht="13" x14ac:dyDescent="0.15">
      <c r="B94" s="35"/>
    </row>
    <row r="95" spans="2:2" ht="13" x14ac:dyDescent="0.15">
      <c r="B95" s="35"/>
    </row>
    <row r="96" spans="2:2" ht="13" x14ac:dyDescent="0.15">
      <c r="B96" s="35"/>
    </row>
    <row r="97" spans="2:2" ht="13" x14ac:dyDescent="0.15">
      <c r="B97" s="35"/>
    </row>
    <row r="98" spans="2:2" ht="13" x14ac:dyDescent="0.15">
      <c r="B98" s="35"/>
    </row>
    <row r="99" spans="2:2" ht="13" x14ac:dyDescent="0.15">
      <c r="B99" s="35"/>
    </row>
    <row r="100" spans="2:2" ht="13" x14ac:dyDescent="0.15">
      <c r="B100" s="35"/>
    </row>
    <row r="101" spans="2:2" ht="13" x14ac:dyDescent="0.15">
      <c r="B101" s="35"/>
    </row>
    <row r="102" spans="2:2" ht="13" x14ac:dyDescent="0.15">
      <c r="B102" s="35"/>
    </row>
    <row r="103" spans="2:2" ht="13" x14ac:dyDescent="0.15">
      <c r="B103" s="35"/>
    </row>
    <row r="104" spans="2:2" ht="13" x14ac:dyDescent="0.15">
      <c r="B104" s="35"/>
    </row>
    <row r="105" spans="2:2" ht="13" x14ac:dyDescent="0.15">
      <c r="B105" s="35"/>
    </row>
    <row r="106" spans="2:2" ht="13" x14ac:dyDescent="0.15">
      <c r="B106" s="35"/>
    </row>
    <row r="107" spans="2:2" ht="13" x14ac:dyDescent="0.15">
      <c r="B107" s="35"/>
    </row>
    <row r="108" spans="2:2" ht="13" x14ac:dyDescent="0.15">
      <c r="B108" s="35"/>
    </row>
    <row r="109" spans="2:2" ht="13" x14ac:dyDescent="0.15">
      <c r="B109" s="35"/>
    </row>
    <row r="110" spans="2:2" ht="13" x14ac:dyDescent="0.15">
      <c r="B110" s="35"/>
    </row>
    <row r="111" spans="2:2" ht="13" x14ac:dyDescent="0.15">
      <c r="B111" s="35"/>
    </row>
    <row r="112" spans="2:2" ht="13" x14ac:dyDescent="0.15">
      <c r="B112" s="35"/>
    </row>
    <row r="113" spans="2:2" ht="13" x14ac:dyDescent="0.15">
      <c r="B113" s="35"/>
    </row>
    <row r="114" spans="2:2" ht="13" x14ac:dyDescent="0.15">
      <c r="B114" s="35"/>
    </row>
    <row r="115" spans="2:2" ht="13" x14ac:dyDescent="0.15">
      <c r="B115" s="35"/>
    </row>
    <row r="116" spans="2:2" ht="13" x14ac:dyDescent="0.15">
      <c r="B116" s="35"/>
    </row>
    <row r="117" spans="2:2" ht="13" x14ac:dyDescent="0.15">
      <c r="B117" s="35"/>
    </row>
    <row r="118" spans="2:2" ht="13" x14ac:dyDescent="0.15">
      <c r="B118" s="35"/>
    </row>
    <row r="119" spans="2:2" ht="13" x14ac:dyDescent="0.15">
      <c r="B119" s="35"/>
    </row>
    <row r="120" spans="2:2" ht="13" x14ac:dyDescent="0.15">
      <c r="B120" s="35"/>
    </row>
    <row r="121" spans="2:2" ht="13" x14ac:dyDescent="0.15">
      <c r="B121" s="35"/>
    </row>
    <row r="122" spans="2:2" ht="13" x14ac:dyDescent="0.15">
      <c r="B122" s="35"/>
    </row>
    <row r="123" spans="2:2" ht="13" x14ac:dyDescent="0.15">
      <c r="B123" s="35"/>
    </row>
    <row r="124" spans="2:2" ht="13" x14ac:dyDescent="0.15">
      <c r="B124" s="35"/>
    </row>
    <row r="125" spans="2:2" ht="13" x14ac:dyDescent="0.15">
      <c r="B125" s="35"/>
    </row>
    <row r="126" spans="2:2" ht="13" x14ac:dyDescent="0.15">
      <c r="B126" s="35"/>
    </row>
    <row r="127" spans="2:2" ht="13" x14ac:dyDescent="0.15">
      <c r="B127" s="35"/>
    </row>
    <row r="128" spans="2:2" ht="13" x14ac:dyDescent="0.15">
      <c r="B128" s="35"/>
    </row>
    <row r="129" spans="2:2" ht="13" x14ac:dyDescent="0.15">
      <c r="B129" s="35"/>
    </row>
    <row r="130" spans="2:2" ht="13" x14ac:dyDescent="0.15">
      <c r="B130" s="35"/>
    </row>
    <row r="131" spans="2:2" ht="13" x14ac:dyDescent="0.15">
      <c r="B131" s="35"/>
    </row>
    <row r="132" spans="2:2" ht="13" x14ac:dyDescent="0.15">
      <c r="B132" s="35"/>
    </row>
    <row r="133" spans="2:2" ht="13" x14ac:dyDescent="0.15">
      <c r="B133" s="35"/>
    </row>
    <row r="134" spans="2:2" ht="13" x14ac:dyDescent="0.15">
      <c r="B134" s="35"/>
    </row>
    <row r="135" spans="2:2" ht="13" x14ac:dyDescent="0.15">
      <c r="B135" s="35"/>
    </row>
    <row r="136" spans="2:2" ht="13" x14ac:dyDescent="0.15">
      <c r="B136" s="35"/>
    </row>
    <row r="137" spans="2:2" ht="13" x14ac:dyDescent="0.15">
      <c r="B137" s="35"/>
    </row>
    <row r="138" spans="2:2" ht="13" x14ac:dyDescent="0.15">
      <c r="B138" s="35"/>
    </row>
    <row r="139" spans="2:2" ht="13" x14ac:dyDescent="0.15">
      <c r="B139" s="35"/>
    </row>
    <row r="140" spans="2:2" ht="13" x14ac:dyDescent="0.15">
      <c r="B140" s="35"/>
    </row>
    <row r="141" spans="2:2" ht="13" x14ac:dyDescent="0.15">
      <c r="B141" s="35"/>
    </row>
    <row r="142" spans="2:2" ht="13" x14ac:dyDescent="0.15">
      <c r="B142" s="35"/>
    </row>
    <row r="143" spans="2:2" ht="13" x14ac:dyDescent="0.15">
      <c r="B143" s="35"/>
    </row>
    <row r="144" spans="2:2" ht="13" x14ac:dyDescent="0.15">
      <c r="B144" s="35"/>
    </row>
    <row r="145" spans="2:2" ht="13" x14ac:dyDescent="0.15">
      <c r="B145" s="35"/>
    </row>
    <row r="146" spans="2:2" ht="13" x14ac:dyDescent="0.15">
      <c r="B146" s="35"/>
    </row>
    <row r="147" spans="2:2" ht="13" x14ac:dyDescent="0.15">
      <c r="B147" s="35"/>
    </row>
    <row r="148" spans="2:2" ht="13" x14ac:dyDescent="0.15">
      <c r="B148" s="35"/>
    </row>
    <row r="149" spans="2:2" ht="13" x14ac:dyDescent="0.15">
      <c r="B149" s="35"/>
    </row>
    <row r="150" spans="2:2" ht="13" x14ac:dyDescent="0.15">
      <c r="B150" s="35"/>
    </row>
    <row r="151" spans="2:2" ht="13" x14ac:dyDescent="0.15">
      <c r="B151" s="35"/>
    </row>
    <row r="152" spans="2:2" ht="13" x14ac:dyDescent="0.15">
      <c r="B152" s="35"/>
    </row>
    <row r="153" spans="2:2" ht="13" x14ac:dyDescent="0.15">
      <c r="B153" s="35"/>
    </row>
    <row r="154" spans="2:2" ht="13" x14ac:dyDescent="0.15">
      <c r="B154" s="35"/>
    </row>
    <row r="155" spans="2:2" ht="13" x14ac:dyDescent="0.15">
      <c r="B155" s="35"/>
    </row>
    <row r="156" spans="2:2" ht="13" x14ac:dyDescent="0.15">
      <c r="B156" s="35"/>
    </row>
    <row r="157" spans="2:2" ht="13" x14ac:dyDescent="0.15">
      <c r="B157" s="35"/>
    </row>
    <row r="158" spans="2:2" ht="13" x14ac:dyDescent="0.15">
      <c r="B158" s="35"/>
    </row>
    <row r="159" spans="2:2" ht="13" x14ac:dyDescent="0.15">
      <c r="B159" s="35"/>
    </row>
    <row r="160" spans="2:2" ht="13" x14ac:dyDescent="0.15">
      <c r="B160" s="35"/>
    </row>
    <row r="161" spans="2:2" ht="13" x14ac:dyDescent="0.15">
      <c r="B161" s="35"/>
    </row>
    <row r="162" spans="2:2" ht="13" x14ac:dyDescent="0.15">
      <c r="B162" s="35"/>
    </row>
    <row r="163" spans="2:2" ht="13" x14ac:dyDescent="0.15">
      <c r="B163" s="35"/>
    </row>
    <row r="164" spans="2:2" ht="13" x14ac:dyDescent="0.15">
      <c r="B164" s="35"/>
    </row>
    <row r="165" spans="2:2" ht="13" x14ac:dyDescent="0.15">
      <c r="B165" s="35"/>
    </row>
    <row r="166" spans="2:2" ht="13" x14ac:dyDescent="0.15">
      <c r="B166" s="35"/>
    </row>
    <row r="167" spans="2:2" ht="13" x14ac:dyDescent="0.15">
      <c r="B167" s="35"/>
    </row>
    <row r="168" spans="2:2" ht="13" x14ac:dyDescent="0.15">
      <c r="B168" s="35"/>
    </row>
    <row r="169" spans="2:2" ht="13" x14ac:dyDescent="0.15">
      <c r="B169" s="35"/>
    </row>
    <row r="170" spans="2:2" ht="13" x14ac:dyDescent="0.15">
      <c r="B170" s="35"/>
    </row>
    <row r="171" spans="2:2" ht="13" x14ac:dyDescent="0.15">
      <c r="B171" s="35"/>
    </row>
    <row r="172" spans="2:2" ht="13" x14ac:dyDescent="0.15">
      <c r="B172" s="35"/>
    </row>
    <row r="173" spans="2:2" ht="13" x14ac:dyDescent="0.15">
      <c r="B173" s="35"/>
    </row>
    <row r="174" spans="2:2" ht="13" x14ac:dyDescent="0.15">
      <c r="B174" s="35"/>
    </row>
    <row r="175" spans="2:2" ht="13" x14ac:dyDescent="0.15">
      <c r="B175" s="35"/>
    </row>
    <row r="176" spans="2:2" ht="13" x14ac:dyDescent="0.15">
      <c r="B176" s="35"/>
    </row>
    <row r="177" spans="2:2" ht="13" x14ac:dyDescent="0.15">
      <c r="B177" s="35"/>
    </row>
    <row r="178" spans="2:2" ht="13" x14ac:dyDescent="0.15">
      <c r="B178" s="35"/>
    </row>
    <row r="179" spans="2:2" ht="13" x14ac:dyDescent="0.15">
      <c r="B179" s="35"/>
    </row>
    <row r="180" spans="2:2" ht="13" x14ac:dyDescent="0.15">
      <c r="B180" s="35"/>
    </row>
    <row r="181" spans="2:2" ht="13" x14ac:dyDescent="0.15">
      <c r="B181" s="35"/>
    </row>
    <row r="182" spans="2:2" ht="13" x14ac:dyDescent="0.15">
      <c r="B182" s="35"/>
    </row>
    <row r="183" spans="2:2" ht="13" x14ac:dyDescent="0.15">
      <c r="B183" s="35"/>
    </row>
    <row r="184" spans="2:2" ht="13" x14ac:dyDescent="0.15">
      <c r="B184" s="35"/>
    </row>
    <row r="185" spans="2:2" ht="13" x14ac:dyDescent="0.15">
      <c r="B185" s="35"/>
    </row>
    <row r="186" spans="2:2" ht="13" x14ac:dyDescent="0.15">
      <c r="B186" s="35"/>
    </row>
    <row r="187" spans="2:2" ht="13" x14ac:dyDescent="0.15">
      <c r="B187" s="35"/>
    </row>
    <row r="188" spans="2:2" ht="13" x14ac:dyDescent="0.15">
      <c r="B188" s="35"/>
    </row>
    <row r="189" spans="2:2" ht="13" x14ac:dyDescent="0.15">
      <c r="B189" s="35"/>
    </row>
    <row r="190" spans="2:2" ht="13" x14ac:dyDescent="0.15">
      <c r="B190" s="35"/>
    </row>
    <row r="191" spans="2:2" ht="13" x14ac:dyDescent="0.15">
      <c r="B191" s="35"/>
    </row>
    <row r="192" spans="2:2" ht="13" x14ac:dyDescent="0.15">
      <c r="B192" s="35"/>
    </row>
    <row r="193" spans="2:2" ht="13" x14ac:dyDescent="0.15">
      <c r="B193" s="35"/>
    </row>
    <row r="194" spans="2:2" ht="13" x14ac:dyDescent="0.15">
      <c r="B194" s="35"/>
    </row>
    <row r="195" spans="2:2" ht="13" x14ac:dyDescent="0.15">
      <c r="B195" s="35"/>
    </row>
    <row r="196" spans="2:2" ht="13" x14ac:dyDescent="0.15">
      <c r="B196" s="35"/>
    </row>
    <row r="197" spans="2:2" ht="13" x14ac:dyDescent="0.15">
      <c r="B197" s="35"/>
    </row>
    <row r="198" spans="2:2" ht="13" x14ac:dyDescent="0.15">
      <c r="B198" s="35"/>
    </row>
    <row r="199" spans="2:2" ht="13" x14ac:dyDescent="0.15">
      <c r="B199" s="35"/>
    </row>
    <row r="200" spans="2:2" ht="13" x14ac:dyDescent="0.15">
      <c r="B200" s="35"/>
    </row>
    <row r="201" spans="2:2" ht="13" x14ac:dyDescent="0.15">
      <c r="B201" s="35"/>
    </row>
    <row r="202" spans="2:2" ht="13" x14ac:dyDescent="0.15">
      <c r="B202" s="35"/>
    </row>
    <row r="203" spans="2:2" ht="13" x14ac:dyDescent="0.15">
      <c r="B203" s="35"/>
    </row>
    <row r="204" spans="2:2" ht="13" x14ac:dyDescent="0.15">
      <c r="B204" s="35"/>
    </row>
    <row r="205" spans="2:2" ht="13" x14ac:dyDescent="0.15">
      <c r="B205" s="35"/>
    </row>
    <row r="206" spans="2:2" ht="13" x14ac:dyDescent="0.15">
      <c r="B206" s="35"/>
    </row>
    <row r="207" spans="2:2" ht="13" x14ac:dyDescent="0.15">
      <c r="B207" s="35"/>
    </row>
    <row r="208" spans="2:2" ht="13" x14ac:dyDescent="0.15">
      <c r="B208" s="35"/>
    </row>
    <row r="209" spans="2:2" ht="13" x14ac:dyDescent="0.15">
      <c r="B209" s="35"/>
    </row>
    <row r="210" spans="2:2" ht="13" x14ac:dyDescent="0.15">
      <c r="B210" s="35"/>
    </row>
    <row r="211" spans="2:2" ht="13" x14ac:dyDescent="0.15">
      <c r="B211" s="35"/>
    </row>
    <row r="212" spans="2:2" ht="13" x14ac:dyDescent="0.15">
      <c r="B212" s="35"/>
    </row>
    <row r="213" spans="2:2" ht="13" x14ac:dyDescent="0.15">
      <c r="B213" s="35"/>
    </row>
    <row r="214" spans="2:2" ht="13" x14ac:dyDescent="0.15">
      <c r="B214" s="35"/>
    </row>
    <row r="215" spans="2:2" ht="13" x14ac:dyDescent="0.15">
      <c r="B215" s="35"/>
    </row>
    <row r="216" spans="2:2" ht="13" x14ac:dyDescent="0.15">
      <c r="B216" s="35"/>
    </row>
    <row r="217" spans="2:2" ht="13" x14ac:dyDescent="0.15">
      <c r="B217" s="35"/>
    </row>
    <row r="218" spans="2:2" ht="13" x14ac:dyDescent="0.15">
      <c r="B218" s="35"/>
    </row>
    <row r="219" spans="2:2" ht="13" x14ac:dyDescent="0.15">
      <c r="B219" s="35"/>
    </row>
    <row r="220" spans="2:2" ht="13" x14ac:dyDescent="0.15">
      <c r="B220" s="35"/>
    </row>
    <row r="221" spans="2:2" ht="13" x14ac:dyDescent="0.15">
      <c r="B221" s="35"/>
    </row>
    <row r="222" spans="2:2" ht="13" x14ac:dyDescent="0.15">
      <c r="B222" s="35"/>
    </row>
    <row r="223" spans="2:2" ht="13" x14ac:dyDescent="0.15">
      <c r="B223" s="35"/>
    </row>
    <row r="224" spans="2:2" ht="13" x14ac:dyDescent="0.15">
      <c r="B224" s="35"/>
    </row>
    <row r="225" spans="2:2" ht="13" x14ac:dyDescent="0.15">
      <c r="B225" s="35"/>
    </row>
    <row r="226" spans="2:2" ht="13" x14ac:dyDescent="0.15">
      <c r="B226" s="35"/>
    </row>
    <row r="227" spans="2:2" ht="13" x14ac:dyDescent="0.15">
      <c r="B227" s="35"/>
    </row>
    <row r="228" spans="2:2" ht="13" x14ac:dyDescent="0.15">
      <c r="B228" s="35"/>
    </row>
    <row r="229" spans="2:2" ht="13" x14ac:dyDescent="0.15">
      <c r="B229" s="35"/>
    </row>
    <row r="230" spans="2:2" ht="13" x14ac:dyDescent="0.15">
      <c r="B230" s="35"/>
    </row>
    <row r="231" spans="2:2" ht="13" x14ac:dyDescent="0.15">
      <c r="B231" s="35"/>
    </row>
    <row r="232" spans="2:2" ht="13" x14ac:dyDescent="0.15">
      <c r="B232" s="35"/>
    </row>
    <row r="233" spans="2:2" ht="13" x14ac:dyDescent="0.15">
      <c r="B233" s="35"/>
    </row>
    <row r="234" spans="2:2" ht="13" x14ac:dyDescent="0.15">
      <c r="B234" s="35"/>
    </row>
    <row r="235" spans="2:2" ht="13" x14ac:dyDescent="0.15">
      <c r="B235" s="35"/>
    </row>
    <row r="236" spans="2:2" ht="13" x14ac:dyDescent="0.15">
      <c r="B236" s="35"/>
    </row>
    <row r="237" spans="2:2" ht="13" x14ac:dyDescent="0.15">
      <c r="B237" s="35"/>
    </row>
    <row r="238" spans="2:2" ht="13" x14ac:dyDescent="0.15">
      <c r="B238" s="35"/>
    </row>
    <row r="239" spans="2:2" ht="13" x14ac:dyDescent="0.15">
      <c r="B239" s="35"/>
    </row>
    <row r="240" spans="2:2" ht="13" x14ac:dyDescent="0.15">
      <c r="B240" s="35"/>
    </row>
    <row r="241" spans="2:2" ht="13" x14ac:dyDescent="0.15">
      <c r="B241" s="35"/>
    </row>
    <row r="242" spans="2:2" ht="13" x14ac:dyDescent="0.15">
      <c r="B242" s="35"/>
    </row>
    <row r="243" spans="2:2" ht="13" x14ac:dyDescent="0.15">
      <c r="B243" s="35"/>
    </row>
    <row r="244" spans="2:2" ht="13" x14ac:dyDescent="0.15">
      <c r="B244" s="35"/>
    </row>
    <row r="245" spans="2:2" ht="13" x14ac:dyDescent="0.15">
      <c r="B245" s="35"/>
    </row>
    <row r="246" spans="2:2" ht="13" x14ac:dyDescent="0.15">
      <c r="B246" s="35"/>
    </row>
    <row r="247" spans="2:2" ht="13" x14ac:dyDescent="0.15">
      <c r="B247" s="35"/>
    </row>
    <row r="248" spans="2:2" ht="13" x14ac:dyDescent="0.15">
      <c r="B248" s="35"/>
    </row>
    <row r="249" spans="2:2" ht="13" x14ac:dyDescent="0.15">
      <c r="B249" s="35"/>
    </row>
    <row r="250" spans="2:2" ht="13" x14ac:dyDescent="0.15">
      <c r="B250" s="35"/>
    </row>
    <row r="251" spans="2:2" ht="13" x14ac:dyDescent="0.15">
      <c r="B251" s="35"/>
    </row>
    <row r="252" spans="2:2" ht="13" x14ac:dyDescent="0.15">
      <c r="B252" s="35"/>
    </row>
    <row r="253" spans="2:2" ht="13" x14ac:dyDescent="0.15">
      <c r="B253" s="35"/>
    </row>
    <row r="254" spans="2:2" ht="13" x14ac:dyDescent="0.15">
      <c r="B254" s="35"/>
    </row>
    <row r="255" spans="2:2" ht="13" x14ac:dyDescent="0.15">
      <c r="B255" s="35"/>
    </row>
    <row r="256" spans="2:2" ht="13" x14ac:dyDescent="0.15">
      <c r="B256" s="35"/>
    </row>
    <row r="257" spans="2:2" ht="13" x14ac:dyDescent="0.15">
      <c r="B257" s="35"/>
    </row>
    <row r="258" spans="2:2" ht="13" x14ac:dyDescent="0.15">
      <c r="B258" s="35"/>
    </row>
    <row r="259" spans="2:2" ht="13" x14ac:dyDescent="0.15">
      <c r="B259" s="35"/>
    </row>
    <row r="260" spans="2:2" ht="13" x14ac:dyDescent="0.15">
      <c r="B260" s="35"/>
    </row>
    <row r="261" spans="2:2" ht="13" x14ac:dyDescent="0.15">
      <c r="B261" s="35"/>
    </row>
    <row r="262" spans="2:2" ht="13" x14ac:dyDescent="0.15">
      <c r="B262" s="35"/>
    </row>
    <row r="263" spans="2:2" ht="13" x14ac:dyDescent="0.15">
      <c r="B263" s="35"/>
    </row>
    <row r="264" spans="2:2" ht="13" x14ac:dyDescent="0.15">
      <c r="B264" s="35"/>
    </row>
    <row r="265" spans="2:2" ht="13" x14ac:dyDescent="0.15">
      <c r="B265" s="35"/>
    </row>
    <row r="266" spans="2:2" ht="13" x14ac:dyDescent="0.15">
      <c r="B266" s="35"/>
    </row>
    <row r="267" spans="2:2" ht="13" x14ac:dyDescent="0.15">
      <c r="B267" s="35"/>
    </row>
    <row r="268" spans="2:2" ht="13" x14ac:dyDescent="0.15">
      <c r="B268" s="35"/>
    </row>
    <row r="269" spans="2:2" ht="13" x14ac:dyDescent="0.15">
      <c r="B269" s="35"/>
    </row>
    <row r="270" spans="2:2" ht="13" x14ac:dyDescent="0.15">
      <c r="B270" s="35"/>
    </row>
    <row r="271" spans="2:2" ht="13" x14ac:dyDescent="0.15">
      <c r="B271" s="35"/>
    </row>
    <row r="272" spans="2:2" ht="13" x14ac:dyDescent="0.15">
      <c r="B272" s="35"/>
    </row>
    <row r="273" spans="2:2" ht="13" x14ac:dyDescent="0.15">
      <c r="B273" s="35"/>
    </row>
    <row r="274" spans="2:2" ht="13" x14ac:dyDescent="0.15">
      <c r="B274" s="35"/>
    </row>
    <row r="275" spans="2:2" ht="13" x14ac:dyDescent="0.15">
      <c r="B275" s="35"/>
    </row>
    <row r="276" spans="2:2" ht="13" x14ac:dyDescent="0.15">
      <c r="B276" s="35"/>
    </row>
    <row r="277" spans="2:2" ht="13" x14ac:dyDescent="0.15">
      <c r="B277" s="35"/>
    </row>
    <row r="278" spans="2:2" ht="13" x14ac:dyDescent="0.15">
      <c r="B278" s="35"/>
    </row>
    <row r="279" spans="2:2" ht="13" x14ac:dyDescent="0.15">
      <c r="B279" s="35"/>
    </row>
    <row r="280" spans="2:2" ht="13" x14ac:dyDescent="0.15">
      <c r="B280" s="35"/>
    </row>
    <row r="281" spans="2:2" ht="13" x14ac:dyDescent="0.15">
      <c r="B281" s="35"/>
    </row>
    <row r="282" spans="2:2" ht="13" x14ac:dyDescent="0.15">
      <c r="B282" s="35"/>
    </row>
    <row r="283" spans="2:2" ht="13" x14ac:dyDescent="0.15">
      <c r="B283" s="35"/>
    </row>
    <row r="284" spans="2:2" ht="13" x14ac:dyDescent="0.15">
      <c r="B284" s="35"/>
    </row>
    <row r="285" spans="2:2" ht="13" x14ac:dyDescent="0.15">
      <c r="B285" s="35"/>
    </row>
    <row r="286" spans="2:2" ht="13" x14ac:dyDescent="0.15">
      <c r="B286" s="35"/>
    </row>
    <row r="287" spans="2:2" ht="13" x14ac:dyDescent="0.15">
      <c r="B287" s="35"/>
    </row>
    <row r="288" spans="2:2" ht="13" x14ac:dyDescent="0.15">
      <c r="B288" s="35"/>
    </row>
    <row r="289" spans="2:2" ht="13" x14ac:dyDescent="0.15">
      <c r="B289" s="35"/>
    </row>
    <row r="290" spans="2:2" ht="13" x14ac:dyDescent="0.15">
      <c r="B290" s="35"/>
    </row>
    <row r="291" spans="2:2" ht="13" x14ac:dyDescent="0.15">
      <c r="B291" s="35"/>
    </row>
    <row r="292" spans="2:2" ht="13" x14ac:dyDescent="0.15">
      <c r="B292" s="35"/>
    </row>
    <row r="293" spans="2:2" ht="13" x14ac:dyDescent="0.15">
      <c r="B293" s="35"/>
    </row>
    <row r="294" spans="2:2" ht="13" x14ac:dyDescent="0.15">
      <c r="B294" s="35"/>
    </row>
    <row r="295" spans="2:2" ht="13" x14ac:dyDescent="0.15">
      <c r="B295" s="35"/>
    </row>
    <row r="296" spans="2:2" ht="13" x14ac:dyDescent="0.15">
      <c r="B296" s="35"/>
    </row>
    <row r="297" spans="2:2" ht="13" x14ac:dyDescent="0.15">
      <c r="B297" s="35"/>
    </row>
    <row r="298" spans="2:2" ht="13" x14ac:dyDescent="0.15">
      <c r="B298" s="35"/>
    </row>
    <row r="299" spans="2:2" ht="13" x14ac:dyDescent="0.15">
      <c r="B299" s="35"/>
    </row>
    <row r="300" spans="2:2" ht="13" x14ac:dyDescent="0.15">
      <c r="B300" s="35"/>
    </row>
    <row r="301" spans="2:2" ht="13" x14ac:dyDescent="0.15">
      <c r="B301" s="35"/>
    </row>
    <row r="302" spans="2:2" ht="13" x14ac:dyDescent="0.15">
      <c r="B302" s="35"/>
    </row>
    <row r="303" spans="2:2" ht="13" x14ac:dyDescent="0.15">
      <c r="B303" s="35"/>
    </row>
    <row r="304" spans="2:2" ht="13" x14ac:dyDescent="0.15">
      <c r="B304" s="35"/>
    </row>
    <row r="305" spans="2:2" ht="13" x14ac:dyDescent="0.15">
      <c r="B305" s="35"/>
    </row>
    <row r="306" spans="2:2" ht="13" x14ac:dyDescent="0.15">
      <c r="B306" s="35"/>
    </row>
    <row r="307" spans="2:2" ht="13" x14ac:dyDescent="0.15">
      <c r="B307" s="35"/>
    </row>
    <row r="308" spans="2:2" ht="13" x14ac:dyDescent="0.15">
      <c r="B308" s="35"/>
    </row>
    <row r="309" spans="2:2" ht="13" x14ac:dyDescent="0.15">
      <c r="B309" s="35"/>
    </row>
    <row r="310" spans="2:2" ht="13" x14ac:dyDescent="0.15">
      <c r="B310" s="35"/>
    </row>
    <row r="311" spans="2:2" ht="13" x14ac:dyDescent="0.15">
      <c r="B311" s="35"/>
    </row>
    <row r="312" spans="2:2" ht="13" x14ac:dyDescent="0.15">
      <c r="B312" s="35"/>
    </row>
    <row r="313" spans="2:2" ht="13" x14ac:dyDescent="0.15">
      <c r="B313" s="35"/>
    </row>
    <row r="314" spans="2:2" ht="13" x14ac:dyDescent="0.15">
      <c r="B314" s="35"/>
    </row>
    <row r="315" spans="2:2" ht="13" x14ac:dyDescent="0.15">
      <c r="B315" s="35"/>
    </row>
    <row r="316" spans="2:2" ht="13" x14ac:dyDescent="0.15">
      <c r="B316" s="35"/>
    </row>
    <row r="317" spans="2:2" ht="13" x14ac:dyDescent="0.15">
      <c r="B317" s="35"/>
    </row>
    <row r="318" spans="2:2" ht="13" x14ac:dyDescent="0.15">
      <c r="B318" s="35"/>
    </row>
    <row r="319" spans="2:2" ht="13" x14ac:dyDescent="0.15">
      <c r="B319" s="35"/>
    </row>
    <row r="320" spans="2:2" ht="13" x14ac:dyDescent="0.15">
      <c r="B320" s="35"/>
    </row>
    <row r="321" spans="2:2" ht="13" x14ac:dyDescent="0.15">
      <c r="B321" s="35"/>
    </row>
    <row r="322" spans="2:2" ht="13" x14ac:dyDescent="0.15">
      <c r="B322" s="35"/>
    </row>
    <row r="323" spans="2:2" ht="13" x14ac:dyDescent="0.15">
      <c r="B323" s="35"/>
    </row>
    <row r="324" spans="2:2" ht="13" x14ac:dyDescent="0.15">
      <c r="B324" s="35"/>
    </row>
    <row r="325" spans="2:2" ht="13" x14ac:dyDescent="0.15">
      <c r="B325" s="35"/>
    </row>
    <row r="326" spans="2:2" ht="13" x14ac:dyDescent="0.15">
      <c r="B326" s="35"/>
    </row>
    <row r="327" spans="2:2" ht="13" x14ac:dyDescent="0.15">
      <c r="B327" s="35"/>
    </row>
    <row r="328" spans="2:2" ht="13" x14ac:dyDescent="0.15">
      <c r="B328" s="35"/>
    </row>
    <row r="329" spans="2:2" ht="13" x14ac:dyDescent="0.15">
      <c r="B329" s="35"/>
    </row>
    <row r="330" spans="2:2" ht="13" x14ac:dyDescent="0.15">
      <c r="B330" s="35"/>
    </row>
    <row r="331" spans="2:2" ht="13" x14ac:dyDescent="0.15">
      <c r="B331" s="35"/>
    </row>
    <row r="332" spans="2:2" ht="13" x14ac:dyDescent="0.15">
      <c r="B332" s="35"/>
    </row>
    <row r="333" spans="2:2" ht="13" x14ac:dyDescent="0.15">
      <c r="B333" s="35"/>
    </row>
    <row r="334" spans="2:2" ht="13" x14ac:dyDescent="0.15">
      <c r="B334" s="35"/>
    </row>
    <row r="335" spans="2:2" ht="13" x14ac:dyDescent="0.15">
      <c r="B335" s="35"/>
    </row>
    <row r="336" spans="2:2" ht="13" x14ac:dyDescent="0.15">
      <c r="B336" s="35"/>
    </row>
    <row r="337" spans="2:2" ht="13" x14ac:dyDescent="0.15">
      <c r="B337" s="35"/>
    </row>
    <row r="338" spans="2:2" ht="13" x14ac:dyDescent="0.15">
      <c r="B338" s="35"/>
    </row>
    <row r="339" spans="2:2" ht="13" x14ac:dyDescent="0.15">
      <c r="B339" s="35"/>
    </row>
    <row r="340" spans="2:2" ht="13" x14ac:dyDescent="0.15">
      <c r="B340" s="35"/>
    </row>
    <row r="341" spans="2:2" ht="13" x14ac:dyDescent="0.15">
      <c r="B341" s="35"/>
    </row>
    <row r="342" spans="2:2" ht="13" x14ac:dyDescent="0.15">
      <c r="B342" s="35"/>
    </row>
    <row r="343" spans="2:2" ht="13" x14ac:dyDescent="0.15">
      <c r="B343" s="35"/>
    </row>
    <row r="344" spans="2:2" ht="13" x14ac:dyDescent="0.15">
      <c r="B344" s="35"/>
    </row>
    <row r="345" spans="2:2" ht="13" x14ac:dyDescent="0.15">
      <c r="B345" s="35"/>
    </row>
    <row r="346" spans="2:2" ht="13" x14ac:dyDescent="0.15">
      <c r="B346" s="35"/>
    </row>
    <row r="347" spans="2:2" ht="13" x14ac:dyDescent="0.15">
      <c r="B347" s="35"/>
    </row>
    <row r="348" spans="2:2" ht="13" x14ac:dyDescent="0.15">
      <c r="B348" s="35"/>
    </row>
    <row r="349" spans="2:2" ht="13" x14ac:dyDescent="0.15">
      <c r="B349" s="35"/>
    </row>
    <row r="350" spans="2:2" ht="13" x14ac:dyDescent="0.15">
      <c r="B350" s="35"/>
    </row>
    <row r="351" spans="2:2" ht="13" x14ac:dyDescent="0.15">
      <c r="B351" s="35"/>
    </row>
    <row r="352" spans="2:2" ht="13" x14ac:dyDescent="0.15">
      <c r="B352" s="35"/>
    </row>
    <row r="353" spans="2:2" ht="13" x14ac:dyDescent="0.15">
      <c r="B353" s="35"/>
    </row>
    <row r="354" spans="2:2" ht="13" x14ac:dyDescent="0.15">
      <c r="B354" s="35"/>
    </row>
    <row r="355" spans="2:2" ht="13" x14ac:dyDescent="0.15">
      <c r="B355" s="35"/>
    </row>
    <row r="356" spans="2:2" ht="13" x14ac:dyDescent="0.15">
      <c r="B356" s="35"/>
    </row>
    <row r="357" spans="2:2" ht="13" x14ac:dyDescent="0.15">
      <c r="B357" s="35"/>
    </row>
    <row r="358" spans="2:2" ht="13" x14ac:dyDescent="0.15">
      <c r="B358" s="35"/>
    </row>
    <row r="359" spans="2:2" ht="13" x14ac:dyDescent="0.15">
      <c r="B359" s="35"/>
    </row>
    <row r="360" spans="2:2" ht="13" x14ac:dyDescent="0.15">
      <c r="B360" s="35"/>
    </row>
    <row r="361" spans="2:2" ht="13" x14ac:dyDescent="0.15">
      <c r="B361" s="35"/>
    </row>
    <row r="362" spans="2:2" ht="13" x14ac:dyDescent="0.15">
      <c r="B362" s="35"/>
    </row>
    <row r="363" spans="2:2" ht="13" x14ac:dyDescent="0.15">
      <c r="B363" s="35"/>
    </row>
    <row r="364" spans="2:2" ht="13" x14ac:dyDescent="0.15">
      <c r="B364" s="35"/>
    </row>
    <row r="365" spans="2:2" ht="13" x14ac:dyDescent="0.15">
      <c r="B365" s="35"/>
    </row>
    <row r="366" spans="2:2" ht="13" x14ac:dyDescent="0.15">
      <c r="B366" s="35"/>
    </row>
    <row r="367" spans="2:2" ht="13" x14ac:dyDescent="0.15">
      <c r="B367" s="35"/>
    </row>
    <row r="368" spans="2:2" ht="13" x14ac:dyDescent="0.15">
      <c r="B368" s="35"/>
    </row>
    <row r="369" spans="2:2" ht="13" x14ac:dyDescent="0.15">
      <c r="B369" s="35"/>
    </row>
    <row r="370" spans="2:2" ht="13" x14ac:dyDescent="0.15">
      <c r="B370" s="35"/>
    </row>
    <row r="371" spans="2:2" ht="13" x14ac:dyDescent="0.15">
      <c r="B371" s="35"/>
    </row>
    <row r="372" spans="2:2" ht="13" x14ac:dyDescent="0.15">
      <c r="B372" s="35"/>
    </row>
    <row r="373" spans="2:2" ht="13" x14ac:dyDescent="0.15">
      <c r="B373" s="35"/>
    </row>
    <row r="374" spans="2:2" ht="13" x14ac:dyDescent="0.15">
      <c r="B374" s="35"/>
    </row>
    <row r="375" spans="2:2" ht="13" x14ac:dyDescent="0.15">
      <c r="B375" s="35"/>
    </row>
    <row r="376" spans="2:2" ht="13" x14ac:dyDescent="0.15">
      <c r="B376" s="35"/>
    </row>
    <row r="377" spans="2:2" ht="13" x14ac:dyDescent="0.15">
      <c r="B377" s="35"/>
    </row>
    <row r="378" spans="2:2" ht="13" x14ac:dyDescent="0.15">
      <c r="B378" s="35"/>
    </row>
    <row r="379" spans="2:2" ht="13" x14ac:dyDescent="0.15">
      <c r="B379" s="35"/>
    </row>
    <row r="380" spans="2:2" ht="13" x14ac:dyDescent="0.15">
      <c r="B380" s="35"/>
    </row>
    <row r="381" spans="2:2" ht="13" x14ac:dyDescent="0.15">
      <c r="B381" s="35"/>
    </row>
    <row r="382" spans="2:2" ht="13" x14ac:dyDescent="0.15">
      <c r="B382" s="35"/>
    </row>
    <row r="383" spans="2:2" ht="13" x14ac:dyDescent="0.15">
      <c r="B383" s="35"/>
    </row>
    <row r="384" spans="2:2" ht="13" x14ac:dyDescent="0.15">
      <c r="B384" s="35"/>
    </row>
    <row r="385" spans="2:2" ht="13" x14ac:dyDescent="0.15">
      <c r="B385" s="35"/>
    </row>
    <row r="386" spans="2:2" ht="13" x14ac:dyDescent="0.15">
      <c r="B386" s="35"/>
    </row>
    <row r="387" spans="2:2" ht="13" x14ac:dyDescent="0.15">
      <c r="B387" s="35"/>
    </row>
    <row r="388" spans="2:2" ht="13" x14ac:dyDescent="0.15">
      <c r="B388" s="35"/>
    </row>
    <row r="389" spans="2:2" ht="13" x14ac:dyDescent="0.15">
      <c r="B389" s="35"/>
    </row>
    <row r="390" spans="2:2" ht="13" x14ac:dyDescent="0.15">
      <c r="B390" s="35"/>
    </row>
    <row r="391" spans="2:2" ht="13" x14ac:dyDescent="0.15">
      <c r="B391" s="35"/>
    </row>
    <row r="392" spans="2:2" ht="13" x14ac:dyDescent="0.15">
      <c r="B392" s="35"/>
    </row>
    <row r="393" spans="2:2" ht="13" x14ac:dyDescent="0.15">
      <c r="B393" s="35"/>
    </row>
    <row r="394" spans="2:2" ht="13" x14ac:dyDescent="0.15">
      <c r="B394" s="35"/>
    </row>
    <row r="395" spans="2:2" ht="13" x14ac:dyDescent="0.15">
      <c r="B395" s="35"/>
    </row>
    <row r="396" spans="2:2" ht="13" x14ac:dyDescent="0.15">
      <c r="B396" s="35"/>
    </row>
    <row r="397" spans="2:2" ht="13" x14ac:dyDescent="0.15">
      <c r="B397" s="35"/>
    </row>
    <row r="398" spans="2:2" ht="13" x14ac:dyDescent="0.15">
      <c r="B398" s="35"/>
    </row>
    <row r="399" spans="2:2" ht="13" x14ac:dyDescent="0.15">
      <c r="B399" s="35"/>
    </row>
    <row r="400" spans="2:2" ht="13" x14ac:dyDescent="0.15">
      <c r="B400" s="35"/>
    </row>
    <row r="401" spans="2:2" ht="13" x14ac:dyDescent="0.15">
      <c r="B401" s="35"/>
    </row>
    <row r="402" spans="2:2" ht="13" x14ac:dyDescent="0.15">
      <c r="B402" s="35"/>
    </row>
    <row r="403" spans="2:2" ht="13" x14ac:dyDescent="0.15">
      <c r="B403" s="35"/>
    </row>
    <row r="404" spans="2:2" ht="13" x14ac:dyDescent="0.15">
      <c r="B404" s="35"/>
    </row>
    <row r="405" spans="2:2" ht="13" x14ac:dyDescent="0.15">
      <c r="B405" s="35"/>
    </row>
    <row r="406" spans="2:2" ht="13" x14ac:dyDescent="0.15">
      <c r="B406" s="35"/>
    </row>
    <row r="407" spans="2:2" ht="13" x14ac:dyDescent="0.15">
      <c r="B407" s="35"/>
    </row>
    <row r="408" spans="2:2" ht="13" x14ac:dyDescent="0.15">
      <c r="B408" s="35"/>
    </row>
    <row r="409" spans="2:2" ht="13" x14ac:dyDescent="0.15">
      <c r="B409" s="35"/>
    </row>
    <row r="410" spans="2:2" ht="13" x14ac:dyDescent="0.15">
      <c r="B410" s="35"/>
    </row>
    <row r="411" spans="2:2" ht="13" x14ac:dyDescent="0.15">
      <c r="B411" s="35"/>
    </row>
    <row r="412" spans="2:2" ht="13" x14ac:dyDescent="0.15">
      <c r="B412" s="35"/>
    </row>
    <row r="413" spans="2:2" ht="13" x14ac:dyDescent="0.15">
      <c r="B413" s="35"/>
    </row>
    <row r="414" spans="2:2" ht="13" x14ac:dyDescent="0.15">
      <c r="B414" s="35"/>
    </row>
    <row r="415" spans="2:2" ht="13" x14ac:dyDescent="0.15">
      <c r="B415" s="35"/>
    </row>
    <row r="416" spans="2:2" ht="13" x14ac:dyDescent="0.15">
      <c r="B416" s="35"/>
    </row>
    <row r="417" spans="2:2" ht="13" x14ac:dyDescent="0.15">
      <c r="B417" s="35"/>
    </row>
    <row r="418" spans="2:2" ht="13" x14ac:dyDescent="0.15">
      <c r="B418" s="35"/>
    </row>
    <row r="419" spans="2:2" ht="13" x14ac:dyDescent="0.15">
      <c r="B419" s="35"/>
    </row>
    <row r="420" spans="2:2" ht="13" x14ac:dyDescent="0.15">
      <c r="B420" s="35"/>
    </row>
    <row r="421" spans="2:2" ht="13" x14ac:dyDescent="0.15">
      <c r="B421" s="35"/>
    </row>
    <row r="422" spans="2:2" ht="13" x14ac:dyDescent="0.15">
      <c r="B422" s="35"/>
    </row>
    <row r="423" spans="2:2" ht="13" x14ac:dyDescent="0.15">
      <c r="B423" s="35"/>
    </row>
    <row r="424" spans="2:2" ht="13" x14ac:dyDescent="0.15">
      <c r="B424" s="35"/>
    </row>
    <row r="425" spans="2:2" ht="13" x14ac:dyDescent="0.15">
      <c r="B425" s="35"/>
    </row>
    <row r="426" spans="2:2" ht="13" x14ac:dyDescent="0.15">
      <c r="B426" s="35"/>
    </row>
    <row r="427" spans="2:2" ht="13" x14ac:dyDescent="0.15">
      <c r="B427" s="35"/>
    </row>
    <row r="428" spans="2:2" ht="13" x14ac:dyDescent="0.15">
      <c r="B428" s="35"/>
    </row>
    <row r="429" spans="2:2" ht="13" x14ac:dyDescent="0.15">
      <c r="B429" s="35"/>
    </row>
    <row r="430" spans="2:2" ht="13" x14ac:dyDescent="0.15">
      <c r="B430" s="35"/>
    </row>
    <row r="431" spans="2:2" ht="13" x14ac:dyDescent="0.15">
      <c r="B431" s="35"/>
    </row>
    <row r="432" spans="2:2" ht="13" x14ac:dyDescent="0.15">
      <c r="B432" s="35"/>
    </row>
    <row r="433" spans="2:2" ht="13" x14ac:dyDescent="0.15">
      <c r="B433" s="35"/>
    </row>
    <row r="434" spans="2:2" ht="13" x14ac:dyDescent="0.15">
      <c r="B434" s="35"/>
    </row>
    <row r="435" spans="2:2" ht="13" x14ac:dyDescent="0.15">
      <c r="B435" s="35"/>
    </row>
    <row r="436" spans="2:2" ht="13" x14ac:dyDescent="0.15">
      <c r="B436" s="35"/>
    </row>
    <row r="437" spans="2:2" ht="13" x14ac:dyDescent="0.15">
      <c r="B437" s="35"/>
    </row>
    <row r="438" spans="2:2" ht="13" x14ac:dyDescent="0.15">
      <c r="B438" s="35"/>
    </row>
    <row r="439" spans="2:2" ht="13" x14ac:dyDescent="0.15">
      <c r="B439" s="35"/>
    </row>
    <row r="440" spans="2:2" ht="13" x14ac:dyDescent="0.15">
      <c r="B440" s="35"/>
    </row>
    <row r="441" spans="2:2" ht="13" x14ac:dyDescent="0.15">
      <c r="B441" s="35"/>
    </row>
    <row r="442" spans="2:2" ht="13" x14ac:dyDescent="0.15">
      <c r="B442" s="35"/>
    </row>
    <row r="443" spans="2:2" ht="13" x14ac:dyDescent="0.15">
      <c r="B443" s="35"/>
    </row>
    <row r="444" spans="2:2" ht="13" x14ac:dyDescent="0.15">
      <c r="B444" s="35"/>
    </row>
    <row r="445" spans="2:2" ht="13" x14ac:dyDescent="0.15">
      <c r="B445" s="35"/>
    </row>
    <row r="446" spans="2:2" ht="13" x14ac:dyDescent="0.15">
      <c r="B446" s="35"/>
    </row>
    <row r="447" spans="2:2" ht="13" x14ac:dyDescent="0.15">
      <c r="B447" s="35"/>
    </row>
    <row r="448" spans="2:2" ht="13" x14ac:dyDescent="0.15">
      <c r="B448" s="35"/>
    </row>
    <row r="449" spans="2:2" ht="13" x14ac:dyDescent="0.15">
      <c r="B449" s="35"/>
    </row>
    <row r="450" spans="2:2" ht="13" x14ac:dyDescent="0.15">
      <c r="B450" s="35"/>
    </row>
    <row r="451" spans="2:2" ht="13" x14ac:dyDescent="0.15">
      <c r="B451" s="35"/>
    </row>
    <row r="452" spans="2:2" ht="13" x14ac:dyDescent="0.15">
      <c r="B452" s="35"/>
    </row>
    <row r="453" spans="2:2" ht="13" x14ac:dyDescent="0.15">
      <c r="B453" s="35"/>
    </row>
    <row r="454" spans="2:2" ht="13" x14ac:dyDescent="0.15">
      <c r="B454" s="35"/>
    </row>
    <row r="455" spans="2:2" ht="13" x14ac:dyDescent="0.15">
      <c r="B455" s="35"/>
    </row>
    <row r="456" spans="2:2" ht="13" x14ac:dyDescent="0.15">
      <c r="B456" s="35"/>
    </row>
    <row r="457" spans="2:2" ht="13" x14ac:dyDescent="0.15">
      <c r="B457" s="35"/>
    </row>
    <row r="458" spans="2:2" ht="13" x14ac:dyDescent="0.15">
      <c r="B458" s="35"/>
    </row>
    <row r="459" spans="2:2" ht="13" x14ac:dyDescent="0.15">
      <c r="B459" s="35"/>
    </row>
    <row r="460" spans="2:2" ht="13" x14ac:dyDescent="0.15">
      <c r="B460" s="35"/>
    </row>
    <row r="461" spans="2:2" ht="13" x14ac:dyDescent="0.15">
      <c r="B461" s="35"/>
    </row>
    <row r="462" spans="2:2" ht="13" x14ac:dyDescent="0.15">
      <c r="B462" s="35"/>
    </row>
    <row r="463" spans="2:2" ht="13" x14ac:dyDescent="0.15">
      <c r="B463" s="35"/>
    </row>
    <row r="464" spans="2:2" ht="13" x14ac:dyDescent="0.15">
      <c r="B464" s="35"/>
    </row>
    <row r="465" spans="2:2" ht="13" x14ac:dyDescent="0.15">
      <c r="B465" s="35"/>
    </row>
    <row r="466" spans="2:2" ht="13" x14ac:dyDescent="0.15">
      <c r="B466" s="35"/>
    </row>
    <row r="467" spans="2:2" ht="13" x14ac:dyDescent="0.15">
      <c r="B467" s="35"/>
    </row>
    <row r="468" spans="2:2" ht="13" x14ac:dyDescent="0.15">
      <c r="B468" s="35"/>
    </row>
    <row r="469" spans="2:2" ht="13" x14ac:dyDescent="0.15">
      <c r="B469" s="35"/>
    </row>
    <row r="470" spans="2:2" ht="13" x14ac:dyDescent="0.15">
      <c r="B470" s="35"/>
    </row>
    <row r="471" spans="2:2" ht="13" x14ac:dyDescent="0.15">
      <c r="B471" s="35"/>
    </row>
    <row r="472" spans="2:2" ht="13" x14ac:dyDescent="0.15">
      <c r="B472" s="35"/>
    </row>
    <row r="473" spans="2:2" ht="13" x14ac:dyDescent="0.15">
      <c r="B473" s="35"/>
    </row>
    <row r="474" spans="2:2" ht="13" x14ac:dyDescent="0.15">
      <c r="B474" s="35"/>
    </row>
    <row r="475" spans="2:2" ht="13" x14ac:dyDescent="0.15">
      <c r="B475" s="35"/>
    </row>
    <row r="476" spans="2:2" ht="13" x14ac:dyDescent="0.15">
      <c r="B476" s="35"/>
    </row>
    <row r="477" spans="2:2" ht="13" x14ac:dyDescent="0.15">
      <c r="B477" s="35"/>
    </row>
    <row r="478" spans="2:2" ht="13" x14ac:dyDescent="0.15">
      <c r="B478" s="35"/>
    </row>
    <row r="479" spans="2:2" ht="13" x14ac:dyDescent="0.15">
      <c r="B479" s="35"/>
    </row>
    <row r="480" spans="2:2" ht="13" x14ac:dyDescent="0.15">
      <c r="B480" s="35"/>
    </row>
    <row r="481" spans="2:2" ht="13" x14ac:dyDescent="0.15">
      <c r="B481" s="35"/>
    </row>
    <row r="482" spans="2:2" ht="13" x14ac:dyDescent="0.15">
      <c r="B482" s="35"/>
    </row>
    <row r="483" spans="2:2" ht="13" x14ac:dyDescent="0.15">
      <c r="B483" s="35"/>
    </row>
    <row r="484" spans="2:2" ht="13" x14ac:dyDescent="0.15">
      <c r="B484" s="35"/>
    </row>
    <row r="485" spans="2:2" ht="13" x14ac:dyDescent="0.15">
      <c r="B485" s="35"/>
    </row>
    <row r="486" spans="2:2" ht="13" x14ac:dyDescent="0.15">
      <c r="B486" s="35"/>
    </row>
    <row r="487" spans="2:2" ht="13" x14ac:dyDescent="0.15">
      <c r="B487" s="35"/>
    </row>
    <row r="488" spans="2:2" ht="13" x14ac:dyDescent="0.15">
      <c r="B488" s="35"/>
    </row>
    <row r="489" spans="2:2" ht="13" x14ac:dyDescent="0.15">
      <c r="B489" s="35"/>
    </row>
    <row r="490" spans="2:2" ht="13" x14ac:dyDescent="0.15">
      <c r="B490" s="35"/>
    </row>
    <row r="491" spans="2:2" ht="13" x14ac:dyDescent="0.15">
      <c r="B491" s="35"/>
    </row>
    <row r="492" spans="2:2" ht="13" x14ac:dyDescent="0.15">
      <c r="B492" s="35"/>
    </row>
    <row r="493" spans="2:2" ht="13" x14ac:dyDescent="0.15">
      <c r="B493" s="35"/>
    </row>
    <row r="494" spans="2:2" ht="13" x14ac:dyDescent="0.15">
      <c r="B494" s="35"/>
    </row>
    <row r="495" spans="2:2" ht="13" x14ac:dyDescent="0.15">
      <c r="B495" s="35"/>
    </row>
    <row r="496" spans="2:2" ht="13" x14ac:dyDescent="0.15">
      <c r="B496" s="35"/>
    </row>
    <row r="497" spans="2:2" ht="13" x14ac:dyDescent="0.15">
      <c r="B497" s="35"/>
    </row>
    <row r="498" spans="2:2" ht="13" x14ac:dyDescent="0.15">
      <c r="B498" s="35"/>
    </row>
    <row r="499" spans="2:2" ht="13" x14ac:dyDescent="0.15">
      <c r="B499" s="35"/>
    </row>
    <row r="500" spans="2:2" ht="13" x14ac:dyDescent="0.15">
      <c r="B500" s="35"/>
    </row>
    <row r="501" spans="2:2" ht="13" x14ac:dyDescent="0.15">
      <c r="B501" s="35"/>
    </row>
    <row r="502" spans="2:2" ht="13" x14ac:dyDescent="0.15">
      <c r="B502" s="35"/>
    </row>
    <row r="503" spans="2:2" ht="13" x14ac:dyDescent="0.15">
      <c r="B503" s="35"/>
    </row>
    <row r="504" spans="2:2" ht="13" x14ac:dyDescent="0.15">
      <c r="B504" s="35"/>
    </row>
    <row r="505" spans="2:2" ht="13" x14ac:dyDescent="0.15">
      <c r="B505" s="35"/>
    </row>
    <row r="506" spans="2:2" ht="13" x14ac:dyDescent="0.15">
      <c r="B506" s="35"/>
    </row>
    <row r="507" spans="2:2" ht="13" x14ac:dyDescent="0.15">
      <c r="B507" s="35"/>
    </row>
    <row r="508" spans="2:2" ht="13" x14ac:dyDescent="0.15">
      <c r="B508" s="35"/>
    </row>
    <row r="509" spans="2:2" ht="13" x14ac:dyDescent="0.15">
      <c r="B509" s="35"/>
    </row>
    <row r="510" spans="2:2" ht="13" x14ac:dyDescent="0.15">
      <c r="B510" s="35"/>
    </row>
    <row r="511" spans="2:2" ht="13" x14ac:dyDescent="0.15">
      <c r="B511" s="35"/>
    </row>
    <row r="512" spans="2:2" ht="13" x14ac:dyDescent="0.15">
      <c r="B512" s="35"/>
    </row>
    <row r="513" spans="2:2" ht="13" x14ac:dyDescent="0.15">
      <c r="B513" s="35"/>
    </row>
    <row r="514" spans="2:2" ht="13" x14ac:dyDescent="0.15">
      <c r="B514" s="35"/>
    </row>
    <row r="515" spans="2:2" ht="13" x14ac:dyDescent="0.15">
      <c r="B515" s="35"/>
    </row>
    <row r="516" spans="2:2" ht="13" x14ac:dyDescent="0.15">
      <c r="B516" s="35"/>
    </row>
    <row r="517" spans="2:2" ht="13" x14ac:dyDescent="0.15">
      <c r="B517" s="35"/>
    </row>
    <row r="518" spans="2:2" ht="13" x14ac:dyDescent="0.15">
      <c r="B518" s="35"/>
    </row>
    <row r="519" spans="2:2" ht="13" x14ac:dyDescent="0.15">
      <c r="B519" s="35"/>
    </row>
    <row r="520" spans="2:2" ht="13" x14ac:dyDescent="0.15">
      <c r="B520" s="35"/>
    </row>
    <row r="521" spans="2:2" ht="13" x14ac:dyDescent="0.15">
      <c r="B521" s="35"/>
    </row>
    <row r="522" spans="2:2" ht="13" x14ac:dyDescent="0.15">
      <c r="B522" s="35"/>
    </row>
    <row r="523" spans="2:2" ht="13" x14ac:dyDescent="0.15">
      <c r="B523" s="35"/>
    </row>
    <row r="524" spans="2:2" ht="13" x14ac:dyDescent="0.15">
      <c r="B524" s="35"/>
    </row>
    <row r="525" spans="2:2" ht="13" x14ac:dyDescent="0.15">
      <c r="B525" s="35"/>
    </row>
    <row r="526" spans="2:2" ht="13" x14ac:dyDescent="0.15">
      <c r="B526" s="35"/>
    </row>
    <row r="527" spans="2:2" ht="13" x14ac:dyDescent="0.15">
      <c r="B527" s="35"/>
    </row>
    <row r="528" spans="2:2" ht="13" x14ac:dyDescent="0.15">
      <c r="B528" s="35"/>
    </row>
    <row r="529" spans="2:2" ht="13" x14ac:dyDescent="0.15">
      <c r="B529" s="35"/>
    </row>
    <row r="530" spans="2:2" ht="13" x14ac:dyDescent="0.15">
      <c r="B530" s="35"/>
    </row>
    <row r="531" spans="2:2" ht="13" x14ac:dyDescent="0.15">
      <c r="B531" s="35"/>
    </row>
    <row r="532" spans="2:2" ht="13" x14ac:dyDescent="0.15">
      <c r="B532" s="35"/>
    </row>
    <row r="533" spans="2:2" ht="13" x14ac:dyDescent="0.15">
      <c r="B533" s="35"/>
    </row>
    <row r="534" spans="2:2" ht="13" x14ac:dyDescent="0.15">
      <c r="B534" s="35"/>
    </row>
    <row r="535" spans="2:2" ht="13" x14ac:dyDescent="0.15">
      <c r="B535" s="35"/>
    </row>
    <row r="536" spans="2:2" ht="13" x14ac:dyDescent="0.15">
      <c r="B536" s="35"/>
    </row>
    <row r="537" spans="2:2" ht="13" x14ac:dyDescent="0.15">
      <c r="B537" s="35"/>
    </row>
    <row r="538" spans="2:2" ht="13" x14ac:dyDescent="0.15">
      <c r="B538" s="35"/>
    </row>
    <row r="539" spans="2:2" ht="13" x14ac:dyDescent="0.15">
      <c r="B539" s="35"/>
    </row>
    <row r="540" spans="2:2" ht="13" x14ac:dyDescent="0.15">
      <c r="B540" s="35"/>
    </row>
    <row r="541" spans="2:2" ht="13" x14ac:dyDescent="0.15">
      <c r="B541" s="35"/>
    </row>
    <row r="542" spans="2:2" ht="13" x14ac:dyDescent="0.15">
      <c r="B542" s="35"/>
    </row>
    <row r="543" spans="2:2" ht="13" x14ac:dyDescent="0.15">
      <c r="B543" s="35"/>
    </row>
    <row r="544" spans="2:2" ht="13" x14ac:dyDescent="0.15">
      <c r="B544" s="35"/>
    </row>
    <row r="545" spans="2:2" ht="13" x14ac:dyDescent="0.15">
      <c r="B545" s="35"/>
    </row>
    <row r="546" spans="2:2" ht="13" x14ac:dyDescent="0.15">
      <c r="B546" s="35"/>
    </row>
    <row r="547" spans="2:2" ht="13" x14ac:dyDescent="0.15">
      <c r="B547" s="35"/>
    </row>
    <row r="548" spans="2:2" ht="13" x14ac:dyDescent="0.15">
      <c r="B548" s="35"/>
    </row>
    <row r="549" spans="2:2" ht="13" x14ac:dyDescent="0.15">
      <c r="B549" s="35"/>
    </row>
    <row r="550" spans="2:2" ht="13" x14ac:dyDescent="0.15">
      <c r="B550" s="35"/>
    </row>
    <row r="551" spans="2:2" ht="13" x14ac:dyDescent="0.15">
      <c r="B551" s="35"/>
    </row>
    <row r="552" spans="2:2" ht="13" x14ac:dyDescent="0.15">
      <c r="B552" s="35"/>
    </row>
    <row r="553" spans="2:2" ht="13" x14ac:dyDescent="0.15">
      <c r="B553" s="35"/>
    </row>
    <row r="554" spans="2:2" ht="13" x14ac:dyDescent="0.15">
      <c r="B554" s="35"/>
    </row>
    <row r="555" spans="2:2" ht="13" x14ac:dyDescent="0.15">
      <c r="B555" s="35"/>
    </row>
    <row r="556" spans="2:2" ht="13" x14ac:dyDescent="0.15">
      <c r="B556" s="35"/>
    </row>
    <row r="557" spans="2:2" ht="13" x14ac:dyDescent="0.15">
      <c r="B557" s="35"/>
    </row>
    <row r="558" spans="2:2" ht="13" x14ac:dyDescent="0.15">
      <c r="B558" s="35"/>
    </row>
    <row r="559" spans="2:2" ht="13" x14ac:dyDescent="0.15">
      <c r="B559" s="35"/>
    </row>
    <row r="560" spans="2:2" ht="13" x14ac:dyDescent="0.15">
      <c r="B560" s="35"/>
    </row>
    <row r="561" spans="2:2" ht="13" x14ac:dyDescent="0.15">
      <c r="B561" s="35"/>
    </row>
    <row r="562" spans="2:2" ht="13" x14ac:dyDescent="0.15">
      <c r="B562" s="35"/>
    </row>
    <row r="563" spans="2:2" ht="13" x14ac:dyDescent="0.15">
      <c r="B563" s="35"/>
    </row>
    <row r="564" spans="2:2" ht="13" x14ac:dyDescent="0.15">
      <c r="B564" s="35"/>
    </row>
    <row r="565" spans="2:2" ht="13" x14ac:dyDescent="0.15">
      <c r="B565" s="35"/>
    </row>
    <row r="566" spans="2:2" ht="13" x14ac:dyDescent="0.15">
      <c r="B566" s="35"/>
    </row>
    <row r="567" spans="2:2" ht="13" x14ac:dyDescent="0.15">
      <c r="B567" s="35"/>
    </row>
    <row r="568" spans="2:2" ht="13" x14ac:dyDescent="0.15">
      <c r="B568" s="35"/>
    </row>
    <row r="569" spans="2:2" ht="13" x14ac:dyDescent="0.15">
      <c r="B569" s="35"/>
    </row>
    <row r="570" spans="2:2" ht="13" x14ac:dyDescent="0.15">
      <c r="B570" s="35"/>
    </row>
    <row r="571" spans="2:2" ht="13" x14ac:dyDescent="0.15">
      <c r="B571" s="35"/>
    </row>
    <row r="572" spans="2:2" ht="13" x14ac:dyDescent="0.15">
      <c r="B572" s="35"/>
    </row>
    <row r="573" spans="2:2" ht="13" x14ac:dyDescent="0.15">
      <c r="B573" s="35"/>
    </row>
    <row r="574" spans="2:2" ht="13" x14ac:dyDescent="0.15">
      <c r="B574" s="35"/>
    </row>
    <row r="575" spans="2:2" ht="13" x14ac:dyDescent="0.15">
      <c r="B575" s="35"/>
    </row>
    <row r="576" spans="2:2" ht="13" x14ac:dyDescent="0.15">
      <c r="B576" s="35"/>
    </row>
    <row r="577" spans="2:2" ht="13" x14ac:dyDescent="0.15">
      <c r="B577" s="35"/>
    </row>
    <row r="578" spans="2:2" ht="13" x14ac:dyDescent="0.15">
      <c r="B578" s="35"/>
    </row>
    <row r="579" spans="2:2" ht="13" x14ac:dyDescent="0.15">
      <c r="B579" s="35"/>
    </row>
    <row r="580" spans="2:2" ht="13" x14ac:dyDescent="0.15">
      <c r="B580" s="35"/>
    </row>
    <row r="581" spans="2:2" ht="13" x14ac:dyDescent="0.15">
      <c r="B581" s="35"/>
    </row>
    <row r="582" spans="2:2" ht="13" x14ac:dyDescent="0.15">
      <c r="B582" s="35"/>
    </row>
    <row r="583" spans="2:2" ht="13" x14ac:dyDescent="0.15">
      <c r="B583" s="35"/>
    </row>
    <row r="584" spans="2:2" ht="13" x14ac:dyDescent="0.15">
      <c r="B584" s="35"/>
    </row>
    <row r="585" spans="2:2" ht="13" x14ac:dyDescent="0.15">
      <c r="B585" s="35"/>
    </row>
    <row r="586" spans="2:2" ht="13" x14ac:dyDescent="0.15">
      <c r="B586" s="35"/>
    </row>
    <row r="587" spans="2:2" ht="13" x14ac:dyDescent="0.15">
      <c r="B587" s="35"/>
    </row>
    <row r="588" spans="2:2" ht="13" x14ac:dyDescent="0.15">
      <c r="B588" s="35"/>
    </row>
    <row r="589" spans="2:2" ht="13" x14ac:dyDescent="0.15">
      <c r="B589" s="35"/>
    </row>
    <row r="590" spans="2:2" ht="13" x14ac:dyDescent="0.15">
      <c r="B590" s="35"/>
    </row>
    <row r="591" spans="2:2" ht="13" x14ac:dyDescent="0.15">
      <c r="B591" s="35"/>
    </row>
    <row r="592" spans="2:2" ht="13" x14ac:dyDescent="0.15">
      <c r="B592" s="35"/>
    </row>
    <row r="593" spans="2:2" ht="13" x14ac:dyDescent="0.15">
      <c r="B593" s="35"/>
    </row>
    <row r="594" spans="2:2" ht="13" x14ac:dyDescent="0.15">
      <c r="B594" s="35"/>
    </row>
    <row r="595" spans="2:2" ht="13" x14ac:dyDescent="0.15">
      <c r="B595" s="35"/>
    </row>
    <row r="596" spans="2:2" ht="13" x14ac:dyDescent="0.15">
      <c r="B596" s="35"/>
    </row>
    <row r="597" spans="2:2" ht="13" x14ac:dyDescent="0.15">
      <c r="B597" s="35"/>
    </row>
    <row r="598" spans="2:2" ht="13" x14ac:dyDescent="0.15">
      <c r="B598" s="35"/>
    </row>
    <row r="599" spans="2:2" ht="13" x14ac:dyDescent="0.15">
      <c r="B599" s="35"/>
    </row>
    <row r="600" spans="2:2" ht="13" x14ac:dyDescent="0.15">
      <c r="B600" s="35"/>
    </row>
    <row r="601" spans="2:2" ht="13" x14ac:dyDescent="0.15">
      <c r="B601" s="35"/>
    </row>
    <row r="602" spans="2:2" ht="13" x14ac:dyDescent="0.15">
      <c r="B602" s="35"/>
    </row>
    <row r="603" spans="2:2" ht="13" x14ac:dyDescent="0.15">
      <c r="B603" s="35"/>
    </row>
    <row r="604" spans="2:2" ht="13" x14ac:dyDescent="0.15">
      <c r="B604" s="35"/>
    </row>
    <row r="605" spans="2:2" ht="13" x14ac:dyDescent="0.15">
      <c r="B605" s="35"/>
    </row>
    <row r="606" spans="2:2" ht="13" x14ac:dyDescent="0.15">
      <c r="B606" s="35"/>
    </row>
    <row r="607" spans="2:2" ht="13" x14ac:dyDescent="0.15">
      <c r="B607" s="35"/>
    </row>
    <row r="608" spans="2:2" ht="13" x14ac:dyDescent="0.15">
      <c r="B608" s="35"/>
    </row>
    <row r="609" spans="2:2" ht="13" x14ac:dyDescent="0.15">
      <c r="B609" s="35"/>
    </row>
    <row r="610" spans="2:2" ht="13" x14ac:dyDescent="0.15">
      <c r="B610" s="35"/>
    </row>
    <row r="611" spans="2:2" ht="13" x14ac:dyDescent="0.15">
      <c r="B611" s="35"/>
    </row>
    <row r="612" spans="2:2" ht="13" x14ac:dyDescent="0.15">
      <c r="B612" s="35"/>
    </row>
    <row r="613" spans="2:2" ht="13" x14ac:dyDescent="0.15">
      <c r="B613" s="35"/>
    </row>
    <row r="614" spans="2:2" ht="13" x14ac:dyDescent="0.15">
      <c r="B614" s="35"/>
    </row>
    <row r="615" spans="2:2" ht="13" x14ac:dyDescent="0.15">
      <c r="B615" s="35"/>
    </row>
    <row r="616" spans="2:2" ht="13" x14ac:dyDescent="0.15">
      <c r="B616" s="35"/>
    </row>
    <row r="617" spans="2:2" ht="13" x14ac:dyDescent="0.15">
      <c r="B617" s="35"/>
    </row>
    <row r="618" spans="2:2" ht="13" x14ac:dyDescent="0.15">
      <c r="B618" s="35"/>
    </row>
    <row r="619" spans="2:2" ht="13" x14ac:dyDescent="0.15">
      <c r="B619" s="35"/>
    </row>
    <row r="620" spans="2:2" ht="13" x14ac:dyDescent="0.15">
      <c r="B620" s="35"/>
    </row>
    <row r="621" spans="2:2" ht="13" x14ac:dyDescent="0.15">
      <c r="B621" s="35"/>
    </row>
    <row r="622" spans="2:2" ht="13" x14ac:dyDescent="0.15">
      <c r="B622" s="35"/>
    </row>
    <row r="623" spans="2:2" ht="13" x14ac:dyDescent="0.15">
      <c r="B623" s="35"/>
    </row>
    <row r="624" spans="2:2" ht="13" x14ac:dyDescent="0.15">
      <c r="B624" s="35"/>
    </row>
    <row r="625" spans="2:2" ht="13" x14ac:dyDescent="0.15">
      <c r="B625" s="35"/>
    </row>
    <row r="626" spans="2:2" ht="13" x14ac:dyDescent="0.15">
      <c r="B626" s="35"/>
    </row>
    <row r="627" spans="2:2" ht="13" x14ac:dyDescent="0.15">
      <c r="B627" s="35"/>
    </row>
    <row r="628" spans="2:2" ht="13" x14ac:dyDescent="0.15">
      <c r="B628" s="35"/>
    </row>
    <row r="629" spans="2:2" ht="13" x14ac:dyDescent="0.15">
      <c r="B629" s="35"/>
    </row>
    <row r="630" spans="2:2" ht="13" x14ac:dyDescent="0.15">
      <c r="B630" s="35"/>
    </row>
    <row r="631" spans="2:2" ht="13" x14ac:dyDescent="0.15">
      <c r="B631" s="35"/>
    </row>
    <row r="632" spans="2:2" ht="13" x14ac:dyDescent="0.15">
      <c r="B632" s="35"/>
    </row>
    <row r="633" spans="2:2" ht="13" x14ac:dyDescent="0.15">
      <c r="B633" s="35"/>
    </row>
    <row r="634" spans="2:2" ht="13" x14ac:dyDescent="0.15">
      <c r="B634" s="35"/>
    </row>
    <row r="635" spans="2:2" ht="13" x14ac:dyDescent="0.15">
      <c r="B635" s="35"/>
    </row>
    <row r="636" spans="2:2" ht="13" x14ac:dyDescent="0.15">
      <c r="B636" s="35"/>
    </row>
    <row r="637" spans="2:2" ht="13" x14ac:dyDescent="0.15">
      <c r="B637" s="35"/>
    </row>
    <row r="638" spans="2:2" ht="13" x14ac:dyDescent="0.15">
      <c r="B638" s="35"/>
    </row>
    <row r="639" spans="2:2" ht="13" x14ac:dyDescent="0.15">
      <c r="B639" s="35"/>
    </row>
    <row r="640" spans="2:2" ht="13" x14ac:dyDescent="0.15">
      <c r="B640" s="35"/>
    </row>
    <row r="641" spans="2:2" ht="13" x14ac:dyDescent="0.15">
      <c r="B641" s="35"/>
    </row>
    <row r="642" spans="2:2" ht="13" x14ac:dyDescent="0.15">
      <c r="B642" s="35"/>
    </row>
    <row r="643" spans="2:2" ht="13" x14ac:dyDescent="0.15">
      <c r="B643" s="35"/>
    </row>
    <row r="644" spans="2:2" ht="13" x14ac:dyDescent="0.15">
      <c r="B644" s="35"/>
    </row>
    <row r="645" spans="2:2" ht="13" x14ac:dyDescent="0.15">
      <c r="B645" s="35"/>
    </row>
    <row r="646" spans="2:2" ht="13" x14ac:dyDescent="0.15">
      <c r="B646" s="35"/>
    </row>
    <row r="647" spans="2:2" ht="13" x14ac:dyDescent="0.15">
      <c r="B647" s="35"/>
    </row>
    <row r="648" spans="2:2" ht="13" x14ac:dyDescent="0.15">
      <c r="B648" s="35"/>
    </row>
    <row r="649" spans="2:2" ht="13" x14ac:dyDescent="0.15">
      <c r="B649" s="35"/>
    </row>
    <row r="650" spans="2:2" ht="13" x14ac:dyDescent="0.15">
      <c r="B650" s="35"/>
    </row>
    <row r="651" spans="2:2" ht="13" x14ac:dyDescent="0.15">
      <c r="B651" s="35"/>
    </row>
    <row r="652" spans="2:2" ht="13" x14ac:dyDescent="0.15">
      <c r="B652" s="35"/>
    </row>
    <row r="653" spans="2:2" ht="13" x14ac:dyDescent="0.15">
      <c r="B653" s="35"/>
    </row>
    <row r="654" spans="2:2" ht="13" x14ac:dyDescent="0.15">
      <c r="B654" s="35"/>
    </row>
    <row r="655" spans="2:2" ht="13" x14ac:dyDescent="0.15">
      <c r="B655" s="35"/>
    </row>
    <row r="656" spans="2:2" ht="13" x14ac:dyDescent="0.15">
      <c r="B656" s="35"/>
    </row>
    <row r="657" spans="2:2" ht="13" x14ac:dyDescent="0.15">
      <c r="B657" s="35"/>
    </row>
    <row r="658" spans="2:2" ht="13" x14ac:dyDescent="0.15">
      <c r="B658" s="35"/>
    </row>
    <row r="659" spans="2:2" ht="13" x14ac:dyDescent="0.15">
      <c r="B659" s="35"/>
    </row>
    <row r="660" spans="2:2" ht="13" x14ac:dyDescent="0.15">
      <c r="B660" s="35"/>
    </row>
    <row r="661" spans="2:2" ht="13" x14ac:dyDescent="0.15">
      <c r="B661" s="35"/>
    </row>
    <row r="662" spans="2:2" ht="13" x14ac:dyDescent="0.15">
      <c r="B662" s="35"/>
    </row>
    <row r="663" spans="2:2" ht="13" x14ac:dyDescent="0.15">
      <c r="B663" s="35"/>
    </row>
    <row r="664" spans="2:2" ht="13" x14ac:dyDescent="0.15">
      <c r="B664" s="35"/>
    </row>
    <row r="665" spans="2:2" ht="13" x14ac:dyDescent="0.15">
      <c r="B665" s="35"/>
    </row>
    <row r="666" spans="2:2" ht="13" x14ac:dyDescent="0.15">
      <c r="B666" s="35"/>
    </row>
    <row r="667" spans="2:2" ht="13" x14ac:dyDescent="0.15">
      <c r="B667" s="35"/>
    </row>
    <row r="668" spans="2:2" ht="13" x14ac:dyDescent="0.15">
      <c r="B668" s="35"/>
    </row>
    <row r="669" spans="2:2" ht="13" x14ac:dyDescent="0.15">
      <c r="B669" s="35"/>
    </row>
    <row r="670" spans="2:2" ht="13" x14ac:dyDescent="0.15">
      <c r="B670" s="35"/>
    </row>
    <row r="671" spans="2:2" ht="13" x14ac:dyDescent="0.15">
      <c r="B671" s="35"/>
    </row>
    <row r="672" spans="2:2" ht="13" x14ac:dyDescent="0.15">
      <c r="B672" s="35"/>
    </row>
    <row r="673" spans="2:2" ht="13" x14ac:dyDescent="0.15">
      <c r="B673" s="35"/>
    </row>
    <row r="674" spans="2:2" ht="13" x14ac:dyDescent="0.15">
      <c r="B674" s="35"/>
    </row>
    <row r="675" spans="2:2" ht="13" x14ac:dyDescent="0.15">
      <c r="B675" s="35"/>
    </row>
    <row r="676" spans="2:2" ht="13" x14ac:dyDescent="0.15">
      <c r="B676" s="35"/>
    </row>
    <row r="677" spans="2:2" ht="13" x14ac:dyDescent="0.15">
      <c r="B677" s="35"/>
    </row>
    <row r="678" spans="2:2" ht="13" x14ac:dyDescent="0.15">
      <c r="B678" s="35"/>
    </row>
    <row r="679" spans="2:2" ht="13" x14ac:dyDescent="0.15">
      <c r="B679" s="35"/>
    </row>
    <row r="680" spans="2:2" ht="13" x14ac:dyDescent="0.15">
      <c r="B680" s="35"/>
    </row>
    <row r="681" spans="2:2" ht="13" x14ac:dyDescent="0.15">
      <c r="B681" s="35"/>
    </row>
    <row r="682" spans="2:2" ht="13" x14ac:dyDescent="0.15">
      <c r="B682" s="35"/>
    </row>
    <row r="683" spans="2:2" ht="13" x14ac:dyDescent="0.15">
      <c r="B683" s="35"/>
    </row>
    <row r="684" spans="2:2" ht="13" x14ac:dyDescent="0.15">
      <c r="B684" s="35"/>
    </row>
    <row r="685" spans="2:2" ht="13" x14ac:dyDescent="0.15">
      <c r="B685" s="35"/>
    </row>
    <row r="686" spans="2:2" ht="13" x14ac:dyDescent="0.15">
      <c r="B686" s="35"/>
    </row>
    <row r="687" spans="2:2" ht="13" x14ac:dyDescent="0.15">
      <c r="B687" s="35"/>
    </row>
    <row r="688" spans="2:2" ht="13" x14ac:dyDescent="0.15">
      <c r="B688" s="35"/>
    </row>
    <row r="689" spans="2:2" ht="13" x14ac:dyDescent="0.15">
      <c r="B689" s="35"/>
    </row>
    <row r="690" spans="2:2" ht="13" x14ac:dyDescent="0.15">
      <c r="B690" s="35"/>
    </row>
    <row r="691" spans="2:2" ht="13" x14ac:dyDescent="0.15">
      <c r="B691" s="35"/>
    </row>
    <row r="692" spans="2:2" ht="13" x14ac:dyDescent="0.15">
      <c r="B692" s="35"/>
    </row>
    <row r="693" spans="2:2" ht="13" x14ac:dyDescent="0.15">
      <c r="B693" s="35"/>
    </row>
    <row r="694" spans="2:2" ht="13" x14ac:dyDescent="0.15">
      <c r="B694" s="35"/>
    </row>
    <row r="695" spans="2:2" ht="13" x14ac:dyDescent="0.15">
      <c r="B695" s="35"/>
    </row>
    <row r="696" spans="2:2" ht="13" x14ac:dyDescent="0.15">
      <c r="B696" s="35"/>
    </row>
    <row r="697" spans="2:2" ht="13" x14ac:dyDescent="0.15">
      <c r="B697" s="35"/>
    </row>
    <row r="698" spans="2:2" ht="13" x14ac:dyDescent="0.15">
      <c r="B698" s="35"/>
    </row>
    <row r="699" spans="2:2" ht="13" x14ac:dyDescent="0.15">
      <c r="B699" s="35"/>
    </row>
    <row r="700" spans="2:2" ht="13" x14ac:dyDescent="0.15">
      <c r="B700" s="35"/>
    </row>
    <row r="701" spans="2:2" ht="13" x14ac:dyDescent="0.15">
      <c r="B701" s="35"/>
    </row>
    <row r="702" spans="2:2" ht="13" x14ac:dyDescent="0.15">
      <c r="B702" s="35"/>
    </row>
    <row r="703" spans="2:2" ht="13" x14ac:dyDescent="0.15">
      <c r="B703" s="35"/>
    </row>
    <row r="704" spans="2:2" ht="13" x14ac:dyDescent="0.15">
      <c r="B704" s="35"/>
    </row>
    <row r="705" spans="2:2" ht="13" x14ac:dyDescent="0.15">
      <c r="B705" s="35"/>
    </row>
    <row r="706" spans="2:2" ht="13" x14ac:dyDescent="0.15">
      <c r="B706" s="35"/>
    </row>
    <row r="707" spans="2:2" ht="13" x14ac:dyDescent="0.15">
      <c r="B707" s="35"/>
    </row>
    <row r="708" spans="2:2" ht="13" x14ac:dyDescent="0.15">
      <c r="B708" s="35"/>
    </row>
    <row r="709" spans="2:2" ht="13" x14ac:dyDescent="0.15">
      <c r="B709" s="35"/>
    </row>
    <row r="710" spans="2:2" ht="13" x14ac:dyDescent="0.15">
      <c r="B710" s="35"/>
    </row>
    <row r="711" spans="2:2" ht="13" x14ac:dyDescent="0.15">
      <c r="B711" s="35"/>
    </row>
    <row r="712" spans="2:2" ht="13" x14ac:dyDescent="0.15">
      <c r="B712" s="35"/>
    </row>
    <row r="713" spans="2:2" ht="13" x14ac:dyDescent="0.15">
      <c r="B713" s="35"/>
    </row>
    <row r="714" spans="2:2" ht="13" x14ac:dyDescent="0.15">
      <c r="B714" s="35"/>
    </row>
    <row r="715" spans="2:2" ht="13" x14ac:dyDescent="0.15">
      <c r="B715" s="35"/>
    </row>
    <row r="716" spans="2:2" ht="13" x14ac:dyDescent="0.15">
      <c r="B716" s="35"/>
    </row>
    <row r="717" spans="2:2" ht="13" x14ac:dyDescent="0.15">
      <c r="B717" s="35"/>
    </row>
    <row r="718" spans="2:2" ht="13" x14ac:dyDescent="0.15">
      <c r="B718" s="35"/>
    </row>
    <row r="719" spans="2:2" ht="13" x14ac:dyDescent="0.15">
      <c r="B719" s="35"/>
    </row>
    <row r="720" spans="2:2" ht="13" x14ac:dyDescent="0.15">
      <c r="B720" s="35"/>
    </row>
    <row r="721" spans="2:2" ht="13" x14ac:dyDescent="0.15">
      <c r="B721" s="35"/>
    </row>
    <row r="722" spans="2:2" ht="13" x14ac:dyDescent="0.15">
      <c r="B722" s="35"/>
    </row>
    <row r="723" spans="2:2" ht="13" x14ac:dyDescent="0.15">
      <c r="B723" s="35"/>
    </row>
    <row r="724" spans="2:2" ht="13" x14ac:dyDescent="0.15">
      <c r="B724" s="35"/>
    </row>
    <row r="725" spans="2:2" ht="13" x14ac:dyDescent="0.15">
      <c r="B725" s="35"/>
    </row>
    <row r="726" spans="2:2" ht="13" x14ac:dyDescent="0.15">
      <c r="B726" s="35"/>
    </row>
    <row r="727" spans="2:2" ht="13" x14ac:dyDescent="0.15">
      <c r="B727" s="35"/>
    </row>
    <row r="728" spans="2:2" ht="13" x14ac:dyDescent="0.15">
      <c r="B728" s="35"/>
    </row>
    <row r="729" spans="2:2" ht="13" x14ac:dyDescent="0.15">
      <c r="B729" s="35"/>
    </row>
    <row r="730" spans="2:2" ht="13" x14ac:dyDescent="0.15">
      <c r="B730" s="35"/>
    </row>
    <row r="731" spans="2:2" ht="13" x14ac:dyDescent="0.15">
      <c r="B731" s="35"/>
    </row>
    <row r="732" spans="2:2" ht="13" x14ac:dyDescent="0.15">
      <c r="B732" s="35"/>
    </row>
    <row r="733" spans="2:2" ht="13" x14ac:dyDescent="0.15">
      <c r="B733" s="35"/>
    </row>
    <row r="734" spans="2:2" ht="13" x14ac:dyDescent="0.15">
      <c r="B734" s="35"/>
    </row>
    <row r="735" spans="2:2" ht="13" x14ac:dyDescent="0.15">
      <c r="B735" s="35"/>
    </row>
    <row r="736" spans="2:2" ht="13" x14ac:dyDescent="0.15">
      <c r="B736" s="35"/>
    </row>
    <row r="737" spans="2:2" ht="13" x14ac:dyDescent="0.15">
      <c r="B737" s="35"/>
    </row>
    <row r="738" spans="2:2" ht="13" x14ac:dyDescent="0.15">
      <c r="B738" s="35"/>
    </row>
    <row r="739" spans="2:2" ht="13" x14ac:dyDescent="0.15">
      <c r="B739" s="35"/>
    </row>
    <row r="740" spans="2:2" ht="13" x14ac:dyDescent="0.15">
      <c r="B740" s="35"/>
    </row>
    <row r="741" spans="2:2" ht="13" x14ac:dyDescent="0.15">
      <c r="B741" s="35"/>
    </row>
    <row r="742" spans="2:2" ht="13" x14ac:dyDescent="0.15">
      <c r="B742" s="35"/>
    </row>
    <row r="743" spans="2:2" ht="13" x14ac:dyDescent="0.15">
      <c r="B743" s="35"/>
    </row>
    <row r="744" spans="2:2" ht="13" x14ac:dyDescent="0.15">
      <c r="B744" s="35"/>
    </row>
    <row r="745" spans="2:2" ht="13" x14ac:dyDescent="0.15">
      <c r="B745" s="35"/>
    </row>
    <row r="746" spans="2:2" ht="13" x14ac:dyDescent="0.15">
      <c r="B746" s="35"/>
    </row>
    <row r="747" spans="2:2" ht="13" x14ac:dyDescent="0.15">
      <c r="B747" s="35"/>
    </row>
    <row r="748" spans="2:2" ht="13" x14ac:dyDescent="0.15">
      <c r="B748" s="35"/>
    </row>
    <row r="749" spans="2:2" ht="13" x14ac:dyDescent="0.15">
      <c r="B749" s="35"/>
    </row>
    <row r="750" spans="2:2" ht="13" x14ac:dyDescent="0.15">
      <c r="B750" s="35"/>
    </row>
    <row r="751" spans="2:2" ht="13" x14ac:dyDescent="0.15">
      <c r="B751" s="35"/>
    </row>
    <row r="752" spans="2:2" ht="13" x14ac:dyDescent="0.15">
      <c r="B752" s="35"/>
    </row>
    <row r="753" spans="2:2" ht="13" x14ac:dyDescent="0.15">
      <c r="B753" s="35"/>
    </row>
    <row r="754" spans="2:2" ht="13" x14ac:dyDescent="0.15">
      <c r="B754" s="35"/>
    </row>
    <row r="755" spans="2:2" ht="13" x14ac:dyDescent="0.15">
      <c r="B755" s="35"/>
    </row>
    <row r="756" spans="2:2" ht="13" x14ac:dyDescent="0.15">
      <c r="B756" s="35"/>
    </row>
    <row r="757" spans="2:2" ht="13" x14ac:dyDescent="0.15">
      <c r="B757" s="35"/>
    </row>
    <row r="758" spans="2:2" ht="13" x14ac:dyDescent="0.15">
      <c r="B758" s="35"/>
    </row>
    <row r="759" spans="2:2" ht="13" x14ac:dyDescent="0.15">
      <c r="B759" s="35"/>
    </row>
    <row r="760" spans="2:2" ht="13" x14ac:dyDescent="0.15">
      <c r="B760" s="35"/>
    </row>
    <row r="761" spans="2:2" ht="13" x14ac:dyDescent="0.15">
      <c r="B761" s="35"/>
    </row>
    <row r="762" spans="2:2" ht="13" x14ac:dyDescent="0.15">
      <c r="B762" s="35"/>
    </row>
    <row r="763" spans="2:2" ht="13" x14ac:dyDescent="0.15">
      <c r="B763" s="35"/>
    </row>
    <row r="764" spans="2:2" ht="13" x14ac:dyDescent="0.15">
      <c r="B764" s="35"/>
    </row>
    <row r="765" spans="2:2" ht="13" x14ac:dyDescent="0.15">
      <c r="B765" s="35"/>
    </row>
    <row r="766" spans="2:2" ht="13" x14ac:dyDescent="0.15">
      <c r="B766" s="35"/>
    </row>
    <row r="767" spans="2:2" ht="13" x14ac:dyDescent="0.15">
      <c r="B767" s="35"/>
    </row>
    <row r="768" spans="2:2" ht="13" x14ac:dyDescent="0.15">
      <c r="B768" s="35"/>
    </row>
    <row r="769" spans="2:2" ht="13" x14ac:dyDescent="0.15">
      <c r="B769" s="35"/>
    </row>
    <row r="770" spans="2:2" ht="13" x14ac:dyDescent="0.15">
      <c r="B770" s="35"/>
    </row>
    <row r="771" spans="2:2" ht="13" x14ac:dyDescent="0.15">
      <c r="B771" s="35"/>
    </row>
    <row r="772" spans="2:2" ht="13" x14ac:dyDescent="0.15">
      <c r="B772" s="35"/>
    </row>
    <row r="773" spans="2:2" ht="13" x14ac:dyDescent="0.15">
      <c r="B773" s="35"/>
    </row>
    <row r="774" spans="2:2" ht="13" x14ac:dyDescent="0.15">
      <c r="B774" s="35"/>
    </row>
    <row r="775" spans="2:2" ht="13" x14ac:dyDescent="0.15">
      <c r="B775" s="35"/>
    </row>
    <row r="776" spans="2:2" ht="13" x14ac:dyDescent="0.15">
      <c r="B776" s="35"/>
    </row>
    <row r="777" spans="2:2" ht="13" x14ac:dyDescent="0.15">
      <c r="B777" s="35"/>
    </row>
    <row r="778" spans="2:2" ht="13" x14ac:dyDescent="0.15">
      <c r="B778" s="35"/>
    </row>
    <row r="779" spans="2:2" ht="13" x14ac:dyDescent="0.15">
      <c r="B779" s="35"/>
    </row>
    <row r="780" spans="2:2" ht="13" x14ac:dyDescent="0.15">
      <c r="B780" s="35"/>
    </row>
    <row r="781" spans="2:2" ht="13" x14ac:dyDescent="0.15">
      <c r="B781" s="35"/>
    </row>
    <row r="782" spans="2:2" ht="13" x14ac:dyDescent="0.15">
      <c r="B782" s="35"/>
    </row>
    <row r="783" spans="2:2" ht="13" x14ac:dyDescent="0.15">
      <c r="B783" s="35"/>
    </row>
    <row r="784" spans="2:2" ht="13" x14ac:dyDescent="0.15">
      <c r="B784" s="35"/>
    </row>
    <row r="785" spans="2:2" ht="13" x14ac:dyDescent="0.15">
      <c r="B785" s="35"/>
    </row>
    <row r="786" spans="2:2" ht="13" x14ac:dyDescent="0.15">
      <c r="B786" s="35"/>
    </row>
    <row r="787" spans="2:2" ht="13" x14ac:dyDescent="0.15">
      <c r="B787" s="35"/>
    </row>
    <row r="788" spans="2:2" ht="13" x14ac:dyDescent="0.15">
      <c r="B788" s="35"/>
    </row>
    <row r="789" spans="2:2" ht="13" x14ac:dyDescent="0.15">
      <c r="B789" s="35"/>
    </row>
    <row r="790" spans="2:2" ht="13" x14ac:dyDescent="0.15">
      <c r="B790" s="35"/>
    </row>
    <row r="791" spans="2:2" ht="13" x14ac:dyDescent="0.15">
      <c r="B791" s="35"/>
    </row>
    <row r="792" spans="2:2" ht="13" x14ac:dyDescent="0.15">
      <c r="B792" s="35"/>
    </row>
    <row r="793" spans="2:2" ht="13" x14ac:dyDescent="0.15">
      <c r="B793" s="35"/>
    </row>
    <row r="794" spans="2:2" ht="13" x14ac:dyDescent="0.15">
      <c r="B794" s="35"/>
    </row>
    <row r="795" spans="2:2" ht="13" x14ac:dyDescent="0.15">
      <c r="B795" s="35"/>
    </row>
    <row r="796" spans="2:2" ht="13" x14ac:dyDescent="0.15">
      <c r="B796" s="35"/>
    </row>
    <row r="797" spans="2:2" ht="13" x14ac:dyDescent="0.15">
      <c r="B797" s="35"/>
    </row>
    <row r="798" spans="2:2" ht="13" x14ac:dyDescent="0.15">
      <c r="B798" s="35"/>
    </row>
    <row r="799" spans="2:2" ht="13" x14ac:dyDescent="0.15">
      <c r="B799" s="35"/>
    </row>
    <row r="800" spans="2:2" ht="13" x14ac:dyDescent="0.15">
      <c r="B800" s="35"/>
    </row>
    <row r="801" spans="2:2" ht="13" x14ac:dyDescent="0.15">
      <c r="B801" s="35"/>
    </row>
    <row r="802" spans="2:2" ht="13" x14ac:dyDescent="0.15">
      <c r="B802" s="35"/>
    </row>
    <row r="803" spans="2:2" ht="13" x14ac:dyDescent="0.15">
      <c r="B803" s="35"/>
    </row>
    <row r="804" spans="2:2" ht="13" x14ac:dyDescent="0.15">
      <c r="B804" s="35"/>
    </row>
    <row r="805" spans="2:2" ht="13" x14ac:dyDescent="0.15">
      <c r="B805" s="35"/>
    </row>
    <row r="806" spans="2:2" ht="13" x14ac:dyDescent="0.15">
      <c r="B806" s="35"/>
    </row>
    <row r="807" spans="2:2" ht="13" x14ac:dyDescent="0.15">
      <c r="B807" s="35"/>
    </row>
    <row r="808" spans="2:2" ht="13" x14ac:dyDescent="0.15">
      <c r="B808" s="35"/>
    </row>
    <row r="809" spans="2:2" ht="13" x14ac:dyDescent="0.15">
      <c r="B809" s="35"/>
    </row>
    <row r="810" spans="2:2" ht="13" x14ac:dyDescent="0.15">
      <c r="B810" s="35"/>
    </row>
    <row r="811" spans="2:2" ht="13" x14ac:dyDescent="0.15">
      <c r="B811" s="35"/>
    </row>
    <row r="812" spans="2:2" ht="13" x14ac:dyDescent="0.15">
      <c r="B812" s="35"/>
    </row>
    <row r="813" spans="2:2" ht="13" x14ac:dyDescent="0.15">
      <c r="B813" s="35"/>
    </row>
    <row r="814" spans="2:2" ht="13" x14ac:dyDescent="0.15">
      <c r="B814" s="35"/>
    </row>
    <row r="815" spans="2:2" ht="13" x14ac:dyDescent="0.15">
      <c r="B815" s="35"/>
    </row>
    <row r="816" spans="2:2" ht="13" x14ac:dyDescent="0.15">
      <c r="B816" s="35"/>
    </row>
    <row r="817" spans="2:2" ht="13" x14ac:dyDescent="0.15">
      <c r="B817" s="35"/>
    </row>
    <row r="818" spans="2:2" ht="13" x14ac:dyDescent="0.15">
      <c r="B818" s="35"/>
    </row>
    <row r="819" spans="2:2" ht="13" x14ac:dyDescent="0.15">
      <c r="B819" s="35"/>
    </row>
    <row r="820" spans="2:2" ht="13" x14ac:dyDescent="0.15">
      <c r="B820" s="35"/>
    </row>
    <row r="821" spans="2:2" ht="13" x14ac:dyDescent="0.15">
      <c r="B821" s="35"/>
    </row>
    <row r="822" spans="2:2" ht="13" x14ac:dyDescent="0.15">
      <c r="B822" s="35"/>
    </row>
    <row r="823" spans="2:2" ht="13" x14ac:dyDescent="0.15">
      <c r="B823" s="35"/>
    </row>
    <row r="824" spans="2:2" ht="13" x14ac:dyDescent="0.15">
      <c r="B824" s="35"/>
    </row>
    <row r="825" spans="2:2" ht="13" x14ac:dyDescent="0.15">
      <c r="B825" s="35"/>
    </row>
    <row r="826" spans="2:2" ht="13" x14ac:dyDescent="0.15">
      <c r="B826" s="35"/>
    </row>
    <row r="827" spans="2:2" ht="13" x14ac:dyDescent="0.15">
      <c r="B827" s="35"/>
    </row>
    <row r="828" spans="2:2" ht="13" x14ac:dyDescent="0.15">
      <c r="B828" s="35"/>
    </row>
    <row r="829" spans="2:2" ht="13" x14ac:dyDescent="0.15">
      <c r="B829" s="35"/>
    </row>
    <row r="830" spans="2:2" ht="13" x14ac:dyDescent="0.15">
      <c r="B830" s="35"/>
    </row>
    <row r="831" spans="2:2" ht="13" x14ac:dyDescent="0.15">
      <c r="B831" s="35"/>
    </row>
    <row r="832" spans="2:2" ht="13" x14ac:dyDescent="0.15">
      <c r="B832" s="35"/>
    </row>
    <row r="833" spans="2:2" ht="13" x14ac:dyDescent="0.15">
      <c r="B833" s="35"/>
    </row>
    <row r="834" spans="2:2" ht="13" x14ac:dyDescent="0.15">
      <c r="B834" s="35"/>
    </row>
    <row r="835" spans="2:2" ht="13" x14ac:dyDescent="0.15">
      <c r="B835" s="35"/>
    </row>
    <row r="836" spans="2:2" ht="13" x14ac:dyDescent="0.15">
      <c r="B836" s="35"/>
    </row>
    <row r="837" spans="2:2" ht="13" x14ac:dyDescent="0.15">
      <c r="B837" s="35"/>
    </row>
    <row r="838" spans="2:2" ht="13" x14ac:dyDescent="0.15">
      <c r="B838" s="35"/>
    </row>
    <row r="839" spans="2:2" ht="13" x14ac:dyDescent="0.15">
      <c r="B839" s="35"/>
    </row>
    <row r="840" spans="2:2" ht="13" x14ac:dyDescent="0.15">
      <c r="B840" s="35"/>
    </row>
    <row r="841" spans="2:2" ht="13" x14ac:dyDescent="0.15">
      <c r="B841" s="35"/>
    </row>
    <row r="842" spans="2:2" ht="13" x14ac:dyDescent="0.15">
      <c r="B842" s="35"/>
    </row>
    <row r="843" spans="2:2" ht="13" x14ac:dyDescent="0.15">
      <c r="B843" s="35"/>
    </row>
    <row r="844" spans="2:2" ht="13" x14ac:dyDescent="0.15">
      <c r="B844" s="35"/>
    </row>
    <row r="845" spans="2:2" ht="13" x14ac:dyDescent="0.15">
      <c r="B845" s="35"/>
    </row>
    <row r="846" spans="2:2" ht="13" x14ac:dyDescent="0.15">
      <c r="B846" s="35"/>
    </row>
    <row r="847" spans="2:2" ht="13" x14ac:dyDescent="0.15">
      <c r="B847" s="35"/>
    </row>
    <row r="848" spans="2:2" ht="13" x14ac:dyDescent="0.15">
      <c r="B848" s="35"/>
    </row>
    <row r="849" spans="2:2" ht="13" x14ac:dyDescent="0.15">
      <c r="B849" s="35"/>
    </row>
    <row r="850" spans="2:2" ht="13" x14ac:dyDescent="0.15">
      <c r="B850" s="35"/>
    </row>
    <row r="851" spans="2:2" ht="13" x14ac:dyDescent="0.15">
      <c r="B851" s="35"/>
    </row>
    <row r="852" spans="2:2" ht="13" x14ac:dyDescent="0.15">
      <c r="B852" s="35"/>
    </row>
    <row r="853" spans="2:2" ht="13" x14ac:dyDescent="0.15">
      <c r="B853" s="35"/>
    </row>
    <row r="854" spans="2:2" ht="13" x14ac:dyDescent="0.15">
      <c r="B854" s="35"/>
    </row>
    <row r="855" spans="2:2" ht="13" x14ac:dyDescent="0.15">
      <c r="B855" s="35"/>
    </row>
    <row r="856" spans="2:2" ht="13" x14ac:dyDescent="0.15">
      <c r="B856" s="35"/>
    </row>
    <row r="857" spans="2:2" ht="13" x14ac:dyDescent="0.15">
      <c r="B857" s="35"/>
    </row>
    <row r="858" spans="2:2" ht="13" x14ac:dyDescent="0.15">
      <c r="B858" s="35"/>
    </row>
    <row r="859" spans="2:2" ht="13" x14ac:dyDescent="0.15">
      <c r="B859" s="35"/>
    </row>
    <row r="860" spans="2:2" ht="13" x14ac:dyDescent="0.15">
      <c r="B860" s="35"/>
    </row>
    <row r="861" spans="2:2" ht="13" x14ac:dyDescent="0.15">
      <c r="B861" s="35"/>
    </row>
    <row r="862" spans="2:2" ht="13" x14ac:dyDescent="0.15">
      <c r="B862" s="35"/>
    </row>
    <row r="863" spans="2:2" ht="13" x14ac:dyDescent="0.15">
      <c r="B863" s="35"/>
    </row>
    <row r="864" spans="2:2" ht="13" x14ac:dyDescent="0.15">
      <c r="B864" s="35"/>
    </row>
    <row r="865" spans="2:2" ht="13" x14ac:dyDescent="0.15">
      <c r="B865" s="35"/>
    </row>
    <row r="866" spans="2:2" ht="13" x14ac:dyDescent="0.15">
      <c r="B866" s="35"/>
    </row>
    <row r="867" spans="2:2" ht="13" x14ac:dyDescent="0.15">
      <c r="B867" s="35"/>
    </row>
    <row r="868" spans="2:2" ht="13" x14ac:dyDescent="0.15">
      <c r="B868" s="35"/>
    </row>
    <row r="869" spans="2:2" ht="13" x14ac:dyDescent="0.15">
      <c r="B869" s="35"/>
    </row>
    <row r="870" spans="2:2" ht="13" x14ac:dyDescent="0.15">
      <c r="B870" s="35"/>
    </row>
    <row r="871" spans="2:2" ht="13" x14ac:dyDescent="0.15">
      <c r="B871" s="35"/>
    </row>
    <row r="872" spans="2:2" ht="13" x14ac:dyDescent="0.15">
      <c r="B872" s="35"/>
    </row>
    <row r="873" spans="2:2" ht="13" x14ac:dyDescent="0.15">
      <c r="B873" s="35"/>
    </row>
    <row r="874" spans="2:2" ht="13" x14ac:dyDescent="0.15">
      <c r="B874" s="35"/>
    </row>
    <row r="875" spans="2:2" ht="13" x14ac:dyDescent="0.15">
      <c r="B875" s="35"/>
    </row>
    <row r="876" spans="2:2" ht="13" x14ac:dyDescent="0.15">
      <c r="B876" s="35"/>
    </row>
    <row r="877" spans="2:2" ht="13" x14ac:dyDescent="0.15">
      <c r="B877" s="35"/>
    </row>
    <row r="878" spans="2:2" ht="13" x14ac:dyDescent="0.15">
      <c r="B878" s="35"/>
    </row>
    <row r="879" spans="2:2" ht="13" x14ac:dyDescent="0.15">
      <c r="B879" s="35"/>
    </row>
    <row r="880" spans="2:2" ht="13" x14ac:dyDescent="0.15">
      <c r="B880" s="35"/>
    </row>
    <row r="881" spans="2:2" ht="13" x14ac:dyDescent="0.15">
      <c r="B881" s="35"/>
    </row>
    <row r="882" spans="2:2" ht="13" x14ac:dyDescent="0.15">
      <c r="B882" s="35"/>
    </row>
    <row r="883" spans="2:2" ht="13" x14ac:dyDescent="0.15">
      <c r="B883" s="35"/>
    </row>
    <row r="884" spans="2:2" ht="13" x14ac:dyDescent="0.15">
      <c r="B884" s="35"/>
    </row>
    <row r="885" spans="2:2" ht="13" x14ac:dyDescent="0.15">
      <c r="B885" s="35"/>
    </row>
    <row r="886" spans="2:2" ht="13" x14ac:dyDescent="0.15">
      <c r="B886" s="35"/>
    </row>
    <row r="887" spans="2:2" ht="13" x14ac:dyDescent="0.15">
      <c r="B887" s="35"/>
    </row>
    <row r="888" spans="2:2" ht="13" x14ac:dyDescent="0.15">
      <c r="B888" s="35"/>
    </row>
    <row r="889" spans="2:2" ht="13" x14ac:dyDescent="0.15">
      <c r="B889" s="35"/>
    </row>
    <row r="890" spans="2:2" ht="13" x14ac:dyDescent="0.15">
      <c r="B890" s="35"/>
    </row>
    <row r="891" spans="2:2" ht="13" x14ac:dyDescent="0.15">
      <c r="B891" s="35"/>
    </row>
    <row r="892" spans="2:2" ht="13" x14ac:dyDescent="0.15">
      <c r="B892" s="35"/>
    </row>
    <row r="893" spans="2:2" ht="13" x14ac:dyDescent="0.15">
      <c r="B893" s="35"/>
    </row>
    <row r="894" spans="2:2" ht="13" x14ac:dyDescent="0.15">
      <c r="B894" s="35"/>
    </row>
    <row r="895" spans="2:2" ht="13" x14ac:dyDescent="0.15">
      <c r="B895" s="35"/>
    </row>
    <row r="896" spans="2:2" ht="13" x14ac:dyDescent="0.15">
      <c r="B896" s="35"/>
    </row>
    <row r="897" spans="2:2" ht="13" x14ac:dyDescent="0.15">
      <c r="B897" s="35"/>
    </row>
    <row r="898" spans="2:2" ht="13" x14ac:dyDescent="0.15">
      <c r="B898" s="35"/>
    </row>
    <row r="899" spans="2:2" ht="13" x14ac:dyDescent="0.15">
      <c r="B899" s="35"/>
    </row>
    <row r="900" spans="2:2" ht="13" x14ac:dyDescent="0.15">
      <c r="B900" s="35"/>
    </row>
    <row r="901" spans="2:2" ht="13" x14ac:dyDescent="0.15">
      <c r="B901" s="35"/>
    </row>
    <row r="902" spans="2:2" ht="13" x14ac:dyDescent="0.15">
      <c r="B902" s="35"/>
    </row>
    <row r="903" spans="2:2" ht="13" x14ac:dyDescent="0.15">
      <c r="B903" s="35"/>
    </row>
    <row r="904" spans="2:2" ht="13" x14ac:dyDescent="0.15">
      <c r="B904" s="35"/>
    </row>
    <row r="905" spans="2:2" ht="13" x14ac:dyDescent="0.15">
      <c r="B905" s="35"/>
    </row>
    <row r="906" spans="2:2" ht="13" x14ac:dyDescent="0.15">
      <c r="B906" s="35"/>
    </row>
    <row r="907" spans="2:2" ht="13" x14ac:dyDescent="0.15">
      <c r="B907" s="35"/>
    </row>
    <row r="908" spans="2:2" ht="13" x14ac:dyDescent="0.15">
      <c r="B908" s="35"/>
    </row>
    <row r="909" spans="2:2" ht="13" x14ac:dyDescent="0.15">
      <c r="B909" s="35"/>
    </row>
    <row r="910" spans="2:2" ht="13" x14ac:dyDescent="0.15">
      <c r="B910" s="35"/>
    </row>
    <row r="911" spans="2:2" ht="13" x14ac:dyDescent="0.15">
      <c r="B911" s="35"/>
    </row>
    <row r="912" spans="2:2" ht="13" x14ac:dyDescent="0.15">
      <c r="B912" s="35"/>
    </row>
    <row r="913" spans="2:2" ht="13" x14ac:dyDescent="0.15">
      <c r="B913" s="35"/>
    </row>
    <row r="914" spans="2:2" ht="13" x14ac:dyDescent="0.15">
      <c r="B914" s="35"/>
    </row>
    <row r="915" spans="2:2" ht="13" x14ac:dyDescent="0.15">
      <c r="B915" s="35"/>
    </row>
    <row r="916" spans="2:2" ht="13" x14ac:dyDescent="0.15">
      <c r="B916" s="35"/>
    </row>
    <row r="917" spans="2:2" ht="13" x14ac:dyDescent="0.15">
      <c r="B917" s="35"/>
    </row>
    <row r="918" spans="2:2" ht="13" x14ac:dyDescent="0.15">
      <c r="B918" s="35"/>
    </row>
    <row r="919" spans="2:2" ht="13" x14ac:dyDescent="0.15">
      <c r="B919" s="35"/>
    </row>
    <row r="920" spans="2:2" ht="13" x14ac:dyDescent="0.15">
      <c r="B920" s="35"/>
    </row>
    <row r="921" spans="2:2" ht="13" x14ac:dyDescent="0.15">
      <c r="B921" s="35"/>
    </row>
    <row r="922" spans="2:2" ht="13" x14ac:dyDescent="0.15">
      <c r="B922" s="35"/>
    </row>
    <row r="923" spans="2:2" ht="13" x14ac:dyDescent="0.15">
      <c r="B923" s="35"/>
    </row>
    <row r="924" spans="2:2" ht="13" x14ac:dyDescent="0.15">
      <c r="B924" s="35"/>
    </row>
    <row r="925" spans="2:2" ht="13" x14ac:dyDescent="0.15">
      <c r="B925" s="35"/>
    </row>
    <row r="926" spans="2:2" ht="13" x14ac:dyDescent="0.15">
      <c r="B926" s="35"/>
    </row>
    <row r="927" spans="2:2" ht="13" x14ac:dyDescent="0.15">
      <c r="B927" s="35"/>
    </row>
    <row r="928" spans="2:2" ht="13" x14ac:dyDescent="0.15">
      <c r="B928" s="35"/>
    </row>
    <row r="929" spans="2:2" ht="13" x14ac:dyDescent="0.15">
      <c r="B929" s="35"/>
    </row>
    <row r="930" spans="2:2" ht="13" x14ac:dyDescent="0.15">
      <c r="B930" s="35"/>
    </row>
    <row r="931" spans="2:2" ht="13" x14ac:dyDescent="0.15">
      <c r="B931" s="35"/>
    </row>
    <row r="932" spans="2:2" ht="13" x14ac:dyDescent="0.15">
      <c r="B932" s="35"/>
    </row>
    <row r="933" spans="2:2" ht="13" x14ac:dyDescent="0.15">
      <c r="B933" s="35"/>
    </row>
    <row r="934" spans="2:2" ht="13" x14ac:dyDescent="0.15">
      <c r="B934" s="35"/>
    </row>
    <row r="935" spans="2:2" ht="13" x14ac:dyDescent="0.15">
      <c r="B935" s="35"/>
    </row>
    <row r="936" spans="2:2" ht="13" x14ac:dyDescent="0.15">
      <c r="B936" s="35"/>
    </row>
    <row r="937" spans="2:2" ht="13" x14ac:dyDescent="0.15">
      <c r="B937" s="35"/>
    </row>
    <row r="938" spans="2:2" ht="13" x14ac:dyDescent="0.15">
      <c r="B938" s="35"/>
    </row>
    <row r="939" spans="2:2" ht="13" x14ac:dyDescent="0.15">
      <c r="B939" s="35"/>
    </row>
    <row r="940" spans="2:2" ht="13" x14ac:dyDescent="0.15">
      <c r="B940" s="35"/>
    </row>
    <row r="941" spans="2:2" ht="13" x14ac:dyDescent="0.15">
      <c r="B941" s="35"/>
    </row>
    <row r="942" spans="2:2" ht="13" x14ac:dyDescent="0.15">
      <c r="B942" s="35"/>
    </row>
    <row r="943" spans="2:2" ht="13" x14ac:dyDescent="0.15">
      <c r="B943" s="35"/>
    </row>
    <row r="944" spans="2:2" ht="13" x14ac:dyDescent="0.15">
      <c r="B944" s="35"/>
    </row>
    <row r="945" spans="2:2" ht="13" x14ac:dyDescent="0.15">
      <c r="B945" s="35"/>
    </row>
    <row r="946" spans="2:2" ht="13" x14ac:dyDescent="0.15">
      <c r="B946" s="35"/>
    </row>
    <row r="947" spans="2:2" ht="13" x14ac:dyDescent="0.15">
      <c r="B947" s="35"/>
    </row>
    <row r="948" spans="2:2" ht="13" x14ac:dyDescent="0.15">
      <c r="B948" s="35"/>
    </row>
    <row r="949" spans="2:2" ht="13" x14ac:dyDescent="0.15">
      <c r="B949" s="35"/>
    </row>
    <row r="950" spans="2:2" ht="13" x14ac:dyDescent="0.15">
      <c r="B950" s="35"/>
    </row>
    <row r="951" spans="2:2" ht="13" x14ac:dyDescent="0.15">
      <c r="B951" s="35"/>
    </row>
    <row r="952" spans="2:2" ht="13" x14ac:dyDescent="0.15">
      <c r="B952" s="35"/>
    </row>
    <row r="953" spans="2:2" ht="13" x14ac:dyDescent="0.15">
      <c r="B953" s="35"/>
    </row>
    <row r="954" spans="2:2" ht="13" x14ac:dyDescent="0.15">
      <c r="B954" s="35"/>
    </row>
    <row r="955" spans="2:2" ht="13" x14ac:dyDescent="0.15">
      <c r="B955" s="35"/>
    </row>
    <row r="956" spans="2:2" ht="13" x14ac:dyDescent="0.15">
      <c r="B956" s="35"/>
    </row>
    <row r="957" spans="2:2" ht="13" x14ac:dyDescent="0.15">
      <c r="B957" s="35"/>
    </row>
    <row r="958" spans="2:2" ht="13" x14ac:dyDescent="0.15">
      <c r="B958" s="35"/>
    </row>
    <row r="959" spans="2:2" ht="13" x14ac:dyDescent="0.15">
      <c r="B959" s="35"/>
    </row>
    <row r="960" spans="2:2" ht="13" x14ac:dyDescent="0.15">
      <c r="B960" s="35"/>
    </row>
    <row r="961" spans="2:2" ht="13" x14ac:dyDescent="0.15">
      <c r="B961" s="35"/>
    </row>
    <row r="962" spans="2:2" ht="13" x14ac:dyDescent="0.15">
      <c r="B962" s="35"/>
    </row>
    <row r="963" spans="2:2" ht="13" x14ac:dyDescent="0.15">
      <c r="B963" s="35"/>
    </row>
    <row r="964" spans="2:2" ht="13" x14ac:dyDescent="0.15">
      <c r="B964" s="35"/>
    </row>
    <row r="965" spans="2:2" ht="13" x14ac:dyDescent="0.15">
      <c r="B965" s="35"/>
    </row>
    <row r="966" spans="2:2" ht="13" x14ac:dyDescent="0.15">
      <c r="B966" s="35"/>
    </row>
    <row r="967" spans="2:2" ht="13" x14ac:dyDescent="0.15">
      <c r="B967" s="35"/>
    </row>
    <row r="968" spans="2:2" ht="13" x14ac:dyDescent="0.15">
      <c r="B968" s="35"/>
    </row>
    <row r="969" spans="2:2" ht="13" x14ac:dyDescent="0.15">
      <c r="B969" s="35"/>
    </row>
    <row r="970" spans="2:2" ht="13" x14ac:dyDescent="0.15">
      <c r="B970" s="35"/>
    </row>
    <row r="971" spans="2:2" ht="13" x14ac:dyDescent="0.15">
      <c r="B971" s="35"/>
    </row>
    <row r="972" spans="2:2" ht="13" x14ac:dyDescent="0.15">
      <c r="B972" s="35"/>
    </row>
    <row r="973" spans="2:2" ht="13" x14ac:dyDescent="0.15">
      <c r="B973" s="35"/>
    </row>
    <row r="974" spans="2:2" ht="13" x14ac:dyDescent="0.15">
      <c r="B974" s="35"/>
    </row>
    <row r="975" spans="2:2" ht="13" x14ac:dyDescent="0.15">
      <c r="B975" s="35"/>
    </row>
    <row r="976" spans="2:2" ht="13" x14ac:dyDescent="0.15">
      <c r="B976" s="35"/>
    </row>
    <row r="977" spans="2:2" ht="13" x14ac:dyDescent="0.15">
      <c r="B977" s="35"/>
    </row>
    <row r="978" spans="2:2" ht="13" x14ac:dyDescent="0.15">
      <c r="B978" s="35"/>
    </row>
    <row r="979" spans="2:2" ht="13" x14ac:dyDescent="0.15">
      <c r="B979" s="35"/>
    </row>
    <row r="980" spans="2:2" ht="13" x14ac:dyDescent="0.15">
      <c r="B980" s="35"/>
    </row>
    <row r="981" spans="2:2" ht="13" x14ac:dyDescent="0.15">
      <c r="B981" s="35"/>
    </row>
    <row r="982" spans="2:2" ht="13" x14ac:dyDescent="0.15">
      <c r="B982" s="35"/>
    </row>
    <row r="983" spans="2:2" ht="13" x14ac:dyDescent="0.15">
      <c r="B983" s="35"/>
    </row>
    <row r="984" spans="2:2" ht="13" x14ac:dyDescent="0.15">
      <c r="B984" s="35"/>
    </row>
    <row r="985" spans="2:2" ht="13" x14ac:dyDescent="0.15">
      <c r="B985" s="35"/>
    </row>
    <row r="986" spans="2:2" ht="13" x14ac:dyDescent="0.15">
      <c r="B986" s="35"/>
    </row>
    <row r="987" spans="2:2" ht="13" x14ac:dyDescent="0.15">
      <c r="B987" s="35"/>
    </row>
    <row r="988" spans="2:2" ht="13" x14ac:dyDescent="0.15">
      <c r="B988" s="35"/>
    </row>
    <row r="989" spans="2:2" ht="13" x14ac:dyDescent="0.15">
      <c r="B989" s="35"/>
    </row>
    <row r="990" spans="2:2" ht="13" x14ac:dyDescent="0.15">
      <c r="B990" s="35"/>
    </row>
    <row r="991" spans="2:2" ht="13" x14ac:dyDescent="0.15">
      <c r="B991" s="35"/>
    </row>
    <row r="992" spans="2:2" ht="13" x14ac:dyDescent="0.15">
      <c r="B992" s="35"/>
    </row>
    <row r="993" spans="2:2" ht="13" x14ac:dyDescent="0.15">
      <c r="B993" s="35"/>
    </row>
    <row r="994" spans="2:2" ht="13" x14ac:dyDescent="0.15">
      <c r="B994" s="35"/>
    </row>
    <row r="995" spans="2:2" ht="13" x14ac:dyDescent="0.15">
      <c r="B995" s="35"/>
    </row>
    <row r="996" spans="2:2" ht="13" x14ac:dyDescent="0.15">
      <c r="B996" s="35"/>
    </row>
    <row r="997" spans="2:2" ht="13" x14ac:dyDescent="0.15">
      <c r="B997" s="35"/>
    </row>
    <row r="998" spans="2:2" ht="13" x14ac:dyDescent="0.15">
      <c r="B998" s="35"/>
    </row>
    <row r="999" spans="2:2" ht="13" x14ac:dyDescent="0.15">
      <c r="B999" s="35"/>
    </row>
    <row r="1000" spans="2:2" ht="13" x14ac:dyDescent="0.15">
      <c r="B1000" s="35"/>
    </row>
    <row r="1001" spans="2:2" ht="13" x14ac:dyDescent="0.15">
      <c r="B1001" s="35"/>
    </row>
    <row r="1002" spans="2:2" ht="13" x14ac:dyDescent="0.15">
      <c r="B1002" s="35"/>
    </row>
    <row r="1003" spans="2:2" ht="13" x14ac:dyDescent="0.15">
      <c r="B1003" s="35"/>
    </row>
    <row r="1004" spans="2:2" ht="13" x14ac:dyDescent="0.15">
      <c r="B1004" s="35"/>
    </row>
    <row r="1005" spans="2:2" ht="13" x14ac:dyDescent="0.15">
      <c r="B1005" s="35"/>
    </row>
    <row r="1006" spans="2:2" ht="13" x14ac:dyDescent="0.15">
      <c r="B1006" s="35"/>
    </row>
    <row r="1007" spans="2:2" ht="13" x14ac:dyDescent="0.15">
      <c r="B1007" s="35"/>
    </row>
  </sheetData>
  <mergeCells count="1">
    <mergeCell ref="A1:D1"/>
  </mergeCells>
  <hyperlinks>
    <hyperlink ref="C4" r:id="rId1" xr:uid="{00000000-0004-0000-0200-000000000000}"/>
    <hyperlink ref="C5" r:id="rId2" xr:uid="{00000000-0004-0000-0200-000001000000}"/>
    <hyperlink ref="B6" location="RepositoryTypes!A1" display="Use values from the RepositoryTypes worksheet" xr:uid="{00000000-0004-0000-0200-000002000000}"/>
    <hyperlink ref="B7" location="LocationType!A1" display="Use values from the LocationType worksheet" xr:uid="{00000000-0004-0000-0200-000003000000}"/>
    <hyperlink ref="C16" r:id="rId3" xr:uid="{00000000-0004-0000-0200-000004000000}"/>
    <hyperlink ref="C17" r:id="rId4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5"/>
  <sheetViews>
    <sheetView workbookViewId="0"/>
  </sheetViews>
  <sheetFormatPr baseColWidth="10" defaultColWidth="14.5" defaultRowHeight="15.75" customHeight="1" x14ac:dyDescent="0.15"/>
  <cols>
    <col min="1" max="1" width="29.5" customWidth="1"/>
  </cols>
  <sheetData>
    <row r="1" spans="1:3" ht="15.75" customHeight="1" x14ac:dyDescent="0.15">
      <c r="A1" s="47" t="s">
        <v>116</v>
      </c>
      <c r="C1" s="16"/>
    </row>
    <row r="2" spans="1:3" ht="15.75" customHeight="1" x14ac:dyDescent="0.15">
      <c r="A2" s="47" t="s">
        <v>118</v>
      </c>
      <c r="C2" s="48"/>
    </row>
    <row r="3" spans="1:3" ht="15.75" customHeight="1" x14ac:dyDescent="0.15">
      <c r="A3" s="47" t="s">
        <v>54</v>
      </c>
      <c r="C3" s="16"/>
    </row>
    <row r="4" spans="1:3" ht="15.75" customHeight="1" x14ac:dyDescent="0.15">
      <c r="A4" s="47" t="s">
        <v>38</v>
      </c>
      <c r="C4" s="48"/>
    </row>
    <row r="5" spans="1:3" ht="15.75" customHeight="1" x14ac:dyDescent="0.15">
      <c r="A5" s="47" t="s">
        <v>74</v>
      </c>
      <c r="B5" s="4"/>
      <c r="C5" s="16"/>
    </row>
    <row r="6" spans="1:3" ht="15.75" customHeight="1" x14ac:dyDescent="0.15">
      <c r="A6" s="49" t="s">
        <v>124</v>
      </c>
      <c r="B6" s="4"/>
      <c r="C6" s="16"/>
    </row>
    <row r="7" spans="1:3" ht="15.75" customHeight="1" x14ac:dyDescent="0.15">
      <c r="A7" s="49" t="s">
        <v>126</v>
      </c>
      <c r="C7" s="16"/>
    </row>
    <row r="8" spans="1:3" ht="15.75" customHeight="1" x14ac:dyDescent="0.15">
      <c r="A8" s="47" t="s">
        <v>127</v>
      </c>
      <c r="C8" s="16"/>
    </row>
    <row r="9" spans="1:3" ht="15.75" customHeight="1" x14ac:dyDescent="0.15">
      <c r="A9" s="47" t="s">
        <v>56</v>
      </c>
      <c r="C9" s="16"/>
    </row>
    <row r="10" spans="1:3" ht="15.75" customHeight="1" x14ac:dyDescent="0.15">
      <c r="A10" s="47" t="s">
        <v>129</v>
      </c>
      <c r="C10" s="48"/>
    </row>
    <row r="11" spans="1:3" ht="15.75" customHeight="1" x14ac:dyDescent="0.15">
      <c r="A11" s="4"/>
      <c r="C11" s="16"/>
    </row>
    <row r="12" spans="1:3" ht="15.75" customHeight="1" x14ac:dyDescent="0.15">
      <c r="A12" s="4"/>
      <c r="C12" s="16"/>
    </row>
    <row r="13" spans="1:3" ht="15.75" customHeight="1" x14ac:dyDescent="0.15">
      <c r="A13" s="4"/>
      <c r="C13" s="48"/>
    </row>
    <row r="14" spans="1:3" ht="15.75" customHeight="1" x14ac:dyDescent="0.15">
      <c r="A14" s="4"/>
    </row>
    <row r="15" spans="1:3" ht="15.75" customHeight="1" x14ac:dyDescent="0.15">
      <c r="A15" s="4"/>
      <c r="B1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7"/>
  <sheetViews>
    <sheetView workbookViewId="0"/>
  </sheetViews>
  <sheetFormatPr baseColWidth="10" defaultColWidth="14.5" defaultRowHeight="15.75" customHeight="1" x14ac:dyDescent="0.15"/>
  <sheetData>
    <row r="1" spans="1:1" ht="15.75" customHeight="1" x14ac:dyDescent="0.15">
      <c r="A1" s="15" t="s">
        <v>55</v>
      </c>
    </row>
    <row r="2" spans="1:1" ht="15.75" customHeight="1" x14ac:dyDescent="0.15">
      <c r="A2" s="15" t="s">
        <v>42</v>
      </c>
    </row>
    <row r="3" spans="1:1" ht="15.75" customHeight="1" x14ac:dyDescent="0.15">
      <c r="A3" s="4" t="s">
        <v>176</v>
      </c>
    </row>
    <row r="4" spans="1:1" ht="15.75" customHeight="1" x14ac:dyDescent="0.15">
      <c r="A4" s="4" t="s">
        <v>177</v>
      </c>
    </row>
    <row r="5" spans="1:1" ht="15.75" customHeight="1" x14ac:dyDescent="0.15">
      <c r="A5" s="4" t="s">
        <v>56</v>
      </c>
    </row>
    <row r="6" spans="1:1" ht="15.75" customHeight="1" x14ac:dyDescent="0.15">
      <c r="A6" s="15" t="s">
        <v>58</v>
      </c>
    </row>
    <row r="7" spans="1:1" ht="15.75" customHeight="1" x14ac:dyDescent="0.15">
      <c r="A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37.83203125" customWidth="1"/>
    <col min="2" max="2" width="27.83203125" customWidth="1"/>
  </cols>
  <sheetData>
    <row r="1" spans="1:26" ht="15.75" customHeight="1" x14ac:dyDescent="0.15">
      <c r="A1" s="8" t="s">
        <v>229</v>
      </c>
      <c r="B1" s="8" t="s">
        <v>230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 t="s">
        <v>233</v>
      </c>
      <c r="B2" s="18" t="s">
        <v>235</v>
      </c>
    </row>
    <row r="3" spans="1:26" ht="15.75" customHeight="1" x14ac:dyDescent="0.15">
      <c r="A3" s="4" t="s">
        <v>237</v>
      </c>
      <c r="B3" s="18" t="s">
        <v>238</v>
      </c>
    </row>
  </sheetData>
  <hyperlinks>
    <hyperlink ref="B2" r:id="rId1" xr:uid="{00000000-0004-0000-0500-000000000000}"/>
    <hyperlink ref="B3" r:id="rId2" xr:uid="{00000000-0004-0000-05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Repository Locations Data</vt:lpstr>
      <vt:lpstr>Data Sources</vt:lpstr>
      <vt:lpstr>Encoding guidelines</vt:lpstr>
      <vt:lpstr>RepositoryTypes</vt:lpstr>
      <vt:lpstr>LocationType</vt:lpstr>
      <vt:lpstr>Other Resources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Arnold, Hillel</cp:lastModifiedBy>
  <dcterms:modified xsi:type="dcterms:W3CDTF">2019-07-26T02:14:40Z</dcterms:modified>
</cp:coreProperties>
</file>