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>
    <definedName hidden="1" localSheetId="0" name="_xlnm._FilterDatabase">'Repository Locations Data'!$A$1:$AA$260</definedName>
  </definedNames>
  <calcPr/>
</workbook>
</file>

<file path=xl/sharedStrings.xml><?xml version="1.0" encoding="utf-8"?>
<sst xmlns="http://schemas.openxmlformats.org/spreadsheetml/2006/main" count="2488" uniqueCount="726">
  <si>
    <t>Repository Name Unauthorized*</t>
  </si>
  <si>
    <t>Please note that a repository may have more than one location identified. Create multiple entries for a repository where appropriate.</t>
  </si>
  <si>
    <t>New Hampshire Historical Society, New England Archivists, OCLC ArchiveGrid</t>
  </si>
  <si>
    <t>Total Count:</t>
  </si>
  <si>
    <t>Field</t>
  </si>
  <si>
    <t xml:space="preserve">Replace the information in cell A1 (above) with your data sources. </t>
  </si>
  <si>
    <t>Usage</t>
  </si>
  <si>
    <t>Unverified Count:</t>
  </si>
  <si>
    <t>Reference</t>
  </si>
  <si>
    <t>Obligation</t>
  </si>
  <si>
    <t>Repository Name Unauthorized</t>
  </si>
  <si>
    <t>Repository name as supplied by the data providing organization</t>
  </si>
  <si>
    <t>Mailing Count:</t>
  </si>
  <si>
    <t>Required</t>
  </si>
  <si>
    <t>Name Notes</t>
  </si>
  <si>
    <t>Reading Room Count: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</si>
  <si>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</si>
  <si>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</si>
  <si>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</si>
  <si>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</si>
  <si>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</si>
  <si>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</si>
  <si>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</si>
  <si>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</si>
  <si>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</si>
  <si>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Storage Facility Count:</t>
  </si>
  <si>
    <t>Use authorized repository name from Library of Congress, if one exists.</t>
  </si>
  <si>
    <t>Unknown</t>
  </si>
  <si>
    <t>St Zip Code (4 Following Numbers)</t>
  </si>
  <si>
    <t>All</t>
  </si>
  <si>
    <t>https://www.loc.gov/marc/organizations/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</si>
  <si>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</si>
  <si>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</si>
  <si>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</si>
  <si>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</si>
  <si>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</si>
  <si>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</si>
  <si>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</si>
  <si>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</si>
  <si>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</si>
  <si>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</si>
  <si>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</si>
  <si>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Optional</t>
  </si>
  <si>
    <t>Use authorized repository identifier from Library of Congress, if one exists.</t>
  </si>
  <si>
    <t>Albany Historical Society</t>
  </si>
  <si>
    <t>Repository Type</t>
  </si>
  <si>
    <t>Use values from the RepositoryTypes worksheet</t>
  </si>
  <si>
    <t>Historical Society/Museum</t>
  </si>
  <si>
    <t>Unverified</t>
  </si>
  <si>
    <t>All Non-Mailing Count</t>
  </si>
  <si>
    <t>1972 Route 16 Unit A</t>
  </si>
  <si>
    <t>Albany</t>
  </si>
  <si>
    <t xml:space="preserve">Repositories removed for no address: </t>
  </si>
  <si>
    <t>Location Type</t>
  </si>
  <si>
    <t>Use values from the LocationType worksheet</t>
  </si>
  <si>
    <t>NH</t>
  </si>
  <si>
    <t>English</t>
  </si>
  <si>
    <t>Street Address 1</t>
  </si>
  <si>
    <t>Ben Goldman</t>
  </si>
  <si>
    <t>New Hampshire Historical Society</t>
  </si>
  <si>
    <t>Alexandria Historical Society</t>
  </si>
  <si>
    <t>Mailing Address 1</t>
  </si>
  <si>
    <t>317 Shem Valley Rd</t>
  </si>
  <si>
    <t>Alexandria</t>
  </si>
  <si>
    <t>City</t>
  </si>
  <si>
    <t>County</t>
  </si>
  <si>
    <t xml:space="preserve">Alstead Historical Society
</t>
  </si>
  <si>
    <t>15 Mechanic St</t>
  </si>
  <si>
    <t>Alstead</t>
  </si>
  <si>
    <t>https://www.facebook.com/groups/281423122035978/</t>
  </si>
  <si>
    <t>State</t>
  </si>
  <si>
    <t>Zip Code</t>
  </si>
  <si>
    <t>Mailing Address</t>
  </si>
  <si>
    <t>PO Box 16</t>
  </si>
  <si>
    <t>Alton Historical Society</t>
  </si>
  <si>
    <t>PO Box 536</t>
  </si>
  <si>
    <t>Alton</t>
  </si>
  <si>
    <t>Add if supplied by data providing organization, but I believe we can generate these from the master spreadsheet at the end.</t>
  </si>
  <si>
    <t>http://altonhistoricalsociety.org/</t>
  </si>
  <si>
    <t>https://geocod.io/</t>
  </si>
  <si>
    <t>Harold S. Gilman Museum</t>
  </si>
  <si>
    <t>PO Box 659</t>
  </si>
  <si>
    <t>http://www.alton.nh.gov/government/gilman-museum</t>
  </si>
  <si>
    <t>Amherst Town Library</t>
  </si>
  <si>
    <t/>
  </si>
  <si>
    <t>Public Library</t>
  </si>
  <si>
    <t>Use only if the language is not English.</t>
  </si>
  <si>
    <t>Date Entry Recorded</t>
  </si>
  <si>
    <t>YYYY-MM-DD format</t>
  </si>
  <si>
    <t>14 Main St.</t>
  </si>
  <si>
    <t>Entry Recorded By</t>
  </si>
  <si>
    <t>Your name</t>
  </si>
  <si>
    <t>Amherst</t>
  </si>
  <si>
    <t>Source of Repository Data</t>
  </si>
  <si>
    <t>Name of the data providing organization</t>
  </si>
  <si>
    <t>Use this field to note any idiosyncracies or additional useful information.</t>
  </si>
  <si>
    <t>New England Archivists</t>
  </si>
  <si>
    <t xml:space="preserve">Historical Society of Amherst, NH
</t>
  </si>
  <si>
    <t xml:space="preserve">17 Middle St </t>
  </si>
  <si>
    <t xml:space="preserve">www.hsanh.org
  https://www.facebook.com/amhersthistoricalsociety/ </t>
  </si>
  <si>
    <t>PO Box 717</t>
  </si>
  <si>
    <t xml:space="preserve">Andover Historical Society
</t>
  </si>
  <si>
    <t>105 Depot St.</t>
  </si>
  <si>
    <t>Andover</t>
  </si>
  <si>
    <t xml:space="preserve">andoverhistory.org
  https://www.facebook.com/Andover-NH-Historical-Society-1698688253763025/ </t>
  </si>
  <si>
    <t>PO Box 167</t>
  </si>
  <si>
    <t>Antrim Historical Society</t>
  </si>
  <si>
    <t>PO Box 172</t>
  </si>
  <si>
    <t>Antrim</t>
  </si>
  <si>
    <t>College/University</t>
  </si>
  <si>
    <t xml:space="preserve">Ashland Historical Society
</t>
  </si>
  <si>
    <t>69 Depot St./14 Pleasant St.</t>
  </si>
  <si>
    <t>Ashland</t>
  </si>
  <si>
    <t>K-12</t>
  </si>
  <si>
    <t>PO Box 175</t>
  </si>
  <si>
    <t>Government</t>
  </si>
  <si>
    <t>Atkinson Historical Society</t>
  </si>
  <si>
    <t>Tribal</t>
  </si>
  <si>
    <t>PO Box 863</t>
  </si>
  <si>
    <t>Atkinson</t>
  </si>
  <si>
    <t>Religious</t>
  </si>
  <si>
    <t>Corporation</t>
  </si>
  <si>
    <t>atkinsonhistoricalsociety.org</t>
  </si>
  <si>
    <t>Multiple (specify in Notes field)</t>
  </si>
  <si>
    <t>Auburn Historical Association</t>
  </si>
  <si>
    <t>PO Box 6</t>
  </si>
  <si>
    <t>Auburn</t>
  </si>
  <si>
    <t>auburnhistorical.org</t>
  </si>
  <si>
    <t>Barrington Historical Society</t>
  </si>
  <si>
    <t>PO Box 28</t>
  </si>
  <si>
    <t>Barrington</t>
  </si>
  <si>
    <t>Box</t>
  </si>
  <si>
    <t>Bartlett Historical Society</t>
  </si>
  <si>
    <t xml:space="preserve">Linderhof St </t>
  </si>
  <si>
    <t>Bartlett</t>
  </si>
  <si>
    <t>www.bartletthistory.org</t>
  </si>
  <si>
    <t>PO Box 514</t>
  </si>
  <si>
    <t>Bath Historical Society</t>
  </si>
  <si>
    <t>15 Lisbon Rd</t>
  </si>
  <si>
    <t>Bath</t>
  </si>
  <si>
    <t>PO Box 44</t>
  </si>
  <si>
    <t>Bedford Historical Society</t>
  </si>
  <si>
    <t>24 N Amherst Rd</t>
  </si>
  <si>
    <t>Bedford</t>
  </si>
  <si>
    <t>www.bedfordhistoricalnh.org</t>
  </si>
  <si>
    <t>Bennington Historical Society</t>
  </si>
  <si>
    <t>PO Box 50</t>
  </si>
  <si>
    <t>Bennington</t>
  </si>
  <si>
    <t xml:space="preserve">Berlin &amp; Coos County Historical Society
</t>
  </si>
  <si>
    <t xml:space="preserve">119 High St </t>
  </si>
  <si>
    <t>Berlin</t>
  </si>
  <si>
    <t>http://berlinnhhistoricalsociety.org/
 https://www.facebook.com/berlinnhhistoricalsociety.org/</t>
  </si>
  <si>
    <t>PO Box 52</t>
  </si>
  <si>
    <t xml:space="preserve">Bow Heritage Commission
</t>
  </si>
  <si>
    <t>10 Grandview Rd</t>
  </si>
  <si>
    <t>Bow</t>
  </si>
  <si>
    <t xml:space="preserve">Campton Historical Society
</t>
  </si>
  <si>
    <t>529 NH Route 175 i</t>
  </si>
  <si>
    <t>Campton</t>
  </si>
  <si>
    <t xml:space="preserve"> http://camptonhistorical.org/ </t>
  </si>
  <si>
    <t>PO Box 160</t>
  </si>
  <si>
    <t xml:space="preserve">Canterbury Historical Society, Inc.
</t>
  </si>
  <si>
    <t>9 Center Road</t>
  </si>
  <si>
    <t>Canterbury</t>
  </si>
  <si>
    <t>http://www.canterbury-nh.org/historical-society</t>
  </si>
  <si>
    <t>PO Box 81</t>
  </si>
  <si>
    <t>Barnstead Historical Society</t>
  </si>
  <si>
    <t>70 Maple St</t>
  </si>
  <si>
    <t>Center Barnstead</t>
  </si>
  <si>
    <t>Reading Room</t>
  </si>
  <si>
    <t>Storage Facility</t>
  </si>
  <si>
    <t>PO Box 11</t>
  </si>
  <si>
    <t xml:space="preserve">Centre Harbor Historical Society
</t>
  </si>
  <si>
    <t xml:space="preserve">820 Winona Rd </t>
  </si>
  <si>
    <t>Center Harbor</t>
  </si>
  <si>
    <t>www.chhistory.com</t>
  </si>
  <si>
    <t>PO Box 98</t>
  </si>
  <si>
    <t xml:space="preserve">Sandwich Historical Society
</t>
  </si>
  <si>
    <t xml:space="preserve">4 Maple St </t>
  </si>
  <si>
    <t>Center Sandwich</t>
  </si>
  <si>
    <t xml:space="preserve"> http://www.sandwichhistorical.org/ 
 https://www.facebook.com/SandwichHistoricalSociety/</t>
  </si>
  <si>
    <t>PO Box 244</t>
  </si>
  <si>
    <t xml:space="preserve">Charlestown Historical Society
</t>
  </si>
  <si>
    <t>PO Box 159</t>
  </si>
  <si>
    <t>Charlestown</t>
  </si>
  <si>
    <t>http://usgennet.org/usa/nh/county/sullivan/Charlestownnew.htm</t>
  </si>
  <si>
    <t xml:space="preserve">Chester Historical Society
</t>
  </si>
  <si>
    <t xml:space="preserve">1 Chester St </t>
  </si>
  <si>
    <t>Chester</t>
  </si>
  <si>
    <t>http://chesternhhistorical.org/
 https://www.facebook.com/ChesternhHistoricalSociety/</t>
  </si>
  <si>
    <t>PO Box 34</t>
  </si>
  <si>
    <t xml:space="preserve">Chesterfield Historical Society
</t>
  </si>
  <si>
    <t xml:space="preserve">518A Route 63 </t>
  </si>
  <si>
    <t>Chesterfield</t>
  </si>
  <si>
    <t xml:space="preserve"> http://www.chesterfieldhistoricalsociety-nh.org/ </t>
  </si>
  <si>
    <t>PO Box 204</t>
  </si>
  <si>
    <t xml:space="preserve">Mary Baker Eddy House - Concord
</t>
  </si>
  <si>
    <t>62 N State St</t>
  </si>
  <si>
    <t>Chestnut Hill</t>
  </si>
  <si>
    <t>MA</t>
  </si>
  <si>
    <t>https://www.longyear.org/historic-houses/concord-new-hampshire-1
 https://www.facebook.com/LongyearMuseum/</t>
  </si>
  <si>
    <t>1125 Boylston St</t>
  </si>
  <si>
    <t xml:space="preserve">Chichester Historical Society
</t>
  </si>
  <si>
    <t xml:space="preserve">49 Main St </t>
  </si>
  <si>
    <t>Chichester</t>
  </si>
  <si>
    <t>http://www.chichesternh.org/Public_Documents/ChichesterNH_Historical/historicalsociety</t>
  </si>
  <si>
    <t xml:space="preserve">Abbott-Downing Historical Society
</t>
  </si>
  <si>
    <t>PO Box 4077</t>
  </si>
  <si>
    <t>Concord</t>
  </si>
  <si>
    <t>concordcoach.org
 https://www.facebook.com/Abbot-Downing-Historical-Society-of-Concord-NH-1577661169151655/</t>
  </si>
  <si>
    <t xml:space="preserve">New Hampshire Archeological Society
</t>
  </si>
  <si>
    <t>PO Box 406</t>
  </si>
  <si>
    <t xml:space="preserve"> http://www.nhas.org/ </t>
  </si>
  <si>
    <t xml:space="preserve">New Hampshire Historical Society
</t>
  </si>
  <si>
    <t>30 Park St</t>
  </si>
  <si>
    <t>https://www.nhhistory.org/
 https://www.facebook.com/New-Hampshire-Historical-Society-1661668497411865/</t>
  </si>
  <si>
    <t xml:space="preserve">New Hampshire Preservation Alliance
</t>
  </si>
  <si>
    <t>PO Box 268</t>
  </si>
  <si>
    <t>www.nhpreservation.org
 https://www.facebook.com/NHPreservation/</t>
  </si>
  <si>
    <t xml:space="preserve">NH Division of Historical Resources
</t>
  </si>
  <si>
    <t>19 Pillsbury St</t>
  </si>
  <si>
    <t>https://www.nh.gov/nhdhr/</t>
  </si>
  <si>
    <t>St Paul's School - Ohrstrom Library</t>
  </si>
  <si>
    <t>325 Pleasant St.</t>
  </si>
  <si>
    <t>New Hampshire State Library</t>
  </si>
  <si>
    <t>Resource Description</t>
  </si>
  <si>
    <t>Where to Access</t>
  </si>
  <si>
    <t>20 Park Street</t>
  </si>
  <si>
    <t>Archives World Map</t>
  </si>
  <si>
    <t>https://map.arquivista.net/</t>
  </si>
  <si>
    <t>IFLA Library Map of the World</t>
  </si>
  <si>
    <t>http://librarymap.ifla.org/map</t>
  </si>
  <si>
    <t>https://www.nh.gov/nhsl/about/collections.html</t>
  </si>
  <si>
    <t>Eira Tansey</t>
  </si>
  <si>
    <t>OCLC ArchiveGrid</t>
  </si>
  <si>
    <t>University of New Hampshire - Law Library</t>
  </si>
  <si>
    <t>2 White St</t>
  </si>
  <si>
    <t>http://library.law.unh.edu/SpecialCollections</t>
  </si>
  <si>
    <t>Conway Public Library</t>
  </si>
  <si>
    <t>15 Greenwood Ave</t>
  </si>
  <si>
    <t>Conway</t>
  </si>
  <si>
    <t>http://conwaypubliclibrary.org/</t>
  </si>
  <si>
    <t>Hawke Historical Society</t>
  </si>
  <si>
    <t>156 Beach Plain Rd</t>
  </si>
  <si>
    <t>Danville</t>
  </si>
  <si>
    <t>The Balsams Grand Resort Hotel</t>
  </si>
  <si>
    <t>1000 Cold Spring Road</t>
  </si>
  <si>
    <t>Dixville</t>
  </si>
  <si>
    <t xml:space="preserve">Woodman Institute Museum
</t>
  </si>
  <si>
    <t>182 Central Ave.</t>
  </si>
  <si>
    <t>Dover</t>
  </si>
  <si>
    <t>http://woodmanmuseum.org/
 https://www.facebook.com/WoodmanMuseum/</t>
  </si>
  <si>
    <t>PO Box 1916</t>
  </si>
  <si>
    <t xml:space="preserve">Dublin Historical Society
</t>
  </si>
  <si>
    <t>6 Church St.</t>
  </si>
  <si>
    <t>Dublin</t>
  </si>
  <si>
    <t>PO Box 415</t>
  </si>
  <si>
    <t>University of New Hampshire Special Collections &amp; Archives</t>
  </si>
  <si>
    <t>University of New Hampshire</t>
  </si>
  <si>
    <t>18 Library Way</t>
  </si>
  <si>
    <t>Durham</t>
  </si>
  <si>
    <t>Enfield Shaker Museum</t>
  </si>
  <si>
    <t>447 NH Route 4A</t>
  </si>
  <si>
    <t>Enfield</t>
  </si>
  <si>
    <t>www.shakermuseum.org
 https://www.facebook.com/ShakerMuseum/</t>
  </si>
  <si>
    <t xml:space="preserve">Epping Historical Society
</t>
  </si>
  <si>
    <t xml:space="preserve">12 Water St. </t>
  </si>
  <si>
    <t>Epping</t>
  </si>
  <si>
    <t>PO Box 348</t>
  </si>
  <si>
    <t>American Independence Museum</t>
  </si>
  <si>
    <t>One Governors Ln</t>
  </si>
  <si>
    <t>Exeter</t>
  </si>
  <si>
    <t xml:space="preserve"> https://www.independencemuseum.org/ 
  https://www.facebook.com/americanindependencemuseum/ 
  https://www.instagram.com/americanindependencemuseum/ 
  https://www.linkedin.com/company/11075461/ </t>
  </si>
  <si>
    <t xml:space="preserve">Exeter Historical Society
</t>
  </si>
  <si>
    <t xml:space="preserve">47 Front St </t>
  </si>
  <si>
    <t xml:space="preserve"> https://www.exeterhistory.org/ 
 https://www.facebook.com/ExeterHistoricalSociety/
  https://twitter.com/exeterhistory 
  https://www.linkedin.com/company/1516594/ 
  https://www.youtube.com/channel/UCr3c0hQzfD4MfK-DW1y8c_Q </t>
  </si>
  <si>
    <t>PO Box 924</t>
  </si>
  <si>
    <t>Phillips Exeter Academy</t>
  </si>
  <si>
    <t>20 Main Street</t>
  </si>
  <si>
    <t xml:space="preserve">Farmington Historical Society
</t>
  </si>
  <si>
    <t>422 Main St</t>
  </si>
  <si>
    <t>Farmington</t>
  </si>
  <si>
    <t>http://www.farmingtonnhhistory.org/
 https://www.facebook.com/FarmingtonNHHistory/</t>
  </si>
  <si>
    <t>Frost Place Museum</t>
  </si>
  <si>
    <t xml:space="preserve">158 Ridge Rd </t>
  </si>
  <si>
    <t>Franconia</t>
  </si>
  <si>
    <t>http://frostplace.org/
 https://www.facebook.com/TheFrostPlace/</t>
  </si>
  <si>
    <t>PO Box 74</t>
  </si>
  <si>
    <t xml:space="preserve">New England Ski Museum
</t>
  </si>
  <si>
    <t>PO Box 267</t>
  </si>
  <si>
    <t>www.skimuseum.org</t>
  </si>
  <si>
    <t xml:space="preserve">Fremont Historical Society
</t>
  </si>
  <si>
    <t>225 South Rd</t>
  </si>
  <si>
    <t>Fremont</t>
  </si>
  <si>
    <t xml:space="preserve">Gilmanton Historical Society
</t>
  </si>
  <si>
    <t xml:space="preserve">1800 NH Route 140 </t>
  </si>
  <si>
    <t>Gilmanton</t>
  </si>
  <si>
    <t>http://www.gilmantonnh.org/index.php?pg=org&amp;oc=hs
 https://www.facebook.com/Gilmanton-NH-Historical-Society-955066441239008/</t>
  </si>
  <si>
    <t>PO Box 236</t>
  </si>
  <si>
    <t xml:space="preserve">Grafton Historical Society
</t>
  </si>
  <si>
    <t xml:space="preserve">11 Library Road </t>
  </si>
  <si>
    <t>Grafton</t>
  </si>
  <si>
    <t>http://www.graftonhistoricalsocietynh.org/
 https://www.facebook.com/GraftonHistoricalSociety/</t>
  </si>
  <si>
    <t>PO Box 173</t>
  </si>
  <si>
    <t xml:space="preserve">Grantham Historical Society
</t>
  </si>
  <si>
    <t>34 Dunbar Hill Rd</t>
  </si>
  <si>
    <t>Grantham</t>
  </si>
  <si>
    <t>http://granthamhistoricalsociety.org/
 https://www.facebook.com/Grantham-Historical-Society-297989880339282/</t>
  </si>
  <si>
    <t>PO Box 540</t>
  </si>
  <si>
    <t xml:space="preserve">Hampton Historical Society/Tuck Museum
</t>
  </si>
  <si>
    <t xml:space="preserve">40 Park Ave </t>
  </si>
  <si>
    <t>Hampton</t>
  </si>
  <si>
    <t>www.hamptonhistoricalsociety.org
 https://www.facebook.com/Hampton-Historical-Society-131186036909735/</t>
  </si>
  <si>
    <t>PO Box 1601</t>
  </si>
  <si>
    <t>James House Association</t>
  </si>
  <si>
    <t>186 Towle Farm Rd</t>
  </si>
  <si>
    <t>http://jameshousemuseum.org/
 https://www.facebook.com/jameshousemuseum/</t>
  </si>
  <si>
    <t>PO Box 234</t>
  </si>
  <si>
    <t xml:space="preserve">Hampton Falls Historical Society
</t>
  </si>
  <si>
    <t xml:space="preserve">45 Exeter Rd </t>
  </si>
  <si>
    <t>Hampton Falls</t>
  </si>
  <si>
    <t xml:space="preserve"> http://www.hamptonfallshs.org/ 
 https://www.facebook.com/HamptonFallsHistoricalSociety/</t>
  </si>
  <si>
    <t>PO Box 104</t>
  </si>
  <si>
    <t>Hancock Historical Society</t>
  </si>
  <si>
    <t xml:space="preserve">7 Main St </t>
  </si>
  <si>
    <t>Hancock</t>
  </si>
  <si>
    <t>http://www.hancockhistoricalsociety.org/</t>
  </si>
  <si>
    <t xml:space="preserve">PO Box 138
</t>
  </si>
  <si>
    <t xml:space="preserve">Hanover Historical Society
</t>
  </si>
  <si>
    <t xml:space="preserve">32 N Main St </t>
  </si>
  <si>
    <t>Hanover</t>
  </si>
  <si>
    <t xml:space="preserve"> http://www.hanovernh.org/historical-society </t>
  </si>
  <si>
    <t>PO Box 142</t>
  </si>
  <si>
    <t>Dartmouth College - Rauner Special Collections Library</t>
  </si>
  <si>
    <t>Dartmouth College</t>
  </si>
  <si>
    <t>6065 Webster Hall</t>
  </si>
  <si>
    <t xml:space="preserve">Historic Harrisville, Inc.
</t>
  </si>
  <si>
    <t xml:space="preserve">69 Main St </t>
  </si>
  <si>
    <t>Harrisville</t>
  </si>
  <si>
    <t>http://www.historicharrisville.org/
 https://www.facebook.com/Historic-Harrisville-Inc-366719513413398/</t>
  </si>
  <si>
    <t>PO Box 79</t>
  </si>
  <si>
    <t xml:space="preserve">Haverhill Historical Society
</t>
  </si>
  <si>
    <t>PO Box 25</t>
  </si>
  <si>
    <t>Haverhill</t>
  </si>
  <si>
    <t>Hebron Historical Society</t>
  </si>
  <si>
    <t>PO Box 89</t>
  </si>
  <si>
    <t>Hebron</t>
  </si>
  <si>
    <t>www.HebronHistSoc.org</t>
  </si>
  <si>
    <t>Henniker Historical Society</t>
  </si>
  <si>
    <t xml:space="preserve">51 Maple St </t>
  </si>
  <si>
    <t>Henniker</t>
  </si>
  <si>
    <t>www.HennikerHistory.org</t>
  </si>
  <si>
    <t>PO Box 674</t>
  </si>
  <si>
    <t xml:space="preserve">Hill Historical Society
</t>
  </si>
  <si>
    <t xml:space="preserve">265 Murray Hill Road </t>
  </si>
  <si>
    <t>Hill</t>
  </si>
  <si>
    <t>http://www.hillhistoricalsociety.com/
 https://www.facebook.com/Hill-Historical-Society-Hill-NH-03243-746462245486245/</t>
  </si>
  <si>
    <t xml:space="preserve">PO Box 193
</t>
  </si>
  <si>
    <t xml:space="preserve">Hillsborough Heritage Museum
</t>
  </si>
  <si>
    <t xml:space="preserve">5 Central St </t>
  </si>
  <si>
    <t>Hillsborough</t>
  </si>
  <si>
    <t>http://hillsboroughhistory.org/heritage-museum/</t>
  </si>
  <si>
    <t>PO Box 896</t>
  </si>
  <si>
    <t>Hillsborough Historical Society</t>
  </si>
  <si>
    <t>http://hillsboroughhistory.org/
 https://www.facebook.com/Hillsborough-Historical-Society-226484807437349/</t>
  </si>
  <si>
    <t xml:space="preserve">Hinsdale Historical Society
</t>
  </si>
  <si>
    <t>609 Brattleboro Rd.</t>
  </si>
  <si>
    <t>Hinsdale</t>
  </si>
  <si>
    <t>http://www.hinsdalehistoricalsociety.org/
 https://www.facebook.com/Hinsdale-NH-Historical-Society-347810855312672/</t>
  </si>
  <si>
    <t>PO Box 194</t>
  </si>
  <si>
    <t xml:space="preserve">Holderness Historical Society
</t>
  </si>
  <si>
    <t xml:space="preserve">Curry Place/Route 3 </t>
  </si>
  <si>
    <t>Holderness</t>
  </si>
  <si>
    <t>http://holdernesshistoricalsociety.org/</t>
  </si>
  <si>
    <t xml:space="preserve">PO Box 319
</t>
  </si>
  <si>
    <t xml:space="preserve">Hollis Historical Society
</t>
  </si>
  <si>
    <t xml:space="preserve">20 Main St. </t>
  </si>
  <si>
    <t>Hollis</t>
  </si>
  <si>
    <t>http://www.hollishistoricalsociety.org/</t>
  </si>
  <si>
    <t xml:space="preserve">PO Box 754
</t>
  </si>
  <si>
    <t>Hooksett Historical Society</t>
  </si>
  <si>
    <t xml:space="preserve">35 Main St </t>
  </si>
  <si>
    <t>Hooksett</t>
  </si>
  <si>
    <t>https://hooksetthistory.wordpress.com/</t>
  </si>
  <si>
    <t xml:space="preserve">Hopkinton Historical Society
</t>
  </si>
  <si>
    <t>300 Main St</t>
  </si>
  <si>
    <t>Hopkinton</t>
  </si>
  <si>
    <t>http://www.hopkintonhistory.org/</t>
  </si>
  <si>
    <t>Hartmann Model Railroad &amp; Toy Museum</t>
  </si>
  <si>
    <t xml:space="preserve">151 Town Hall Rd </t>
  </si>
  <si>
    <t>Intervale</t>
  </si>
  <si>
    <t>http://hartmannrr.com/</t>
  </si>
  <si>
    <t xml:space="preserve">PO Box 165
</t>
  </si>
  <si>
    <t>Jackson Historical Society</t>
  </si>
  <si>
    <t xml:space="preserve">23 Black Mountain Rd </t>
  </si>
  <si>
    <t>Jackson</t>
  </si>
  <si>
    <t>http://jacksonhistory.org/</t>
  </si>
  <si>
    <t>PO Box 8</t>
  </si>
  <si>
    <t>Jaffrey Center Village Improvement Society</t>
  </si>
  <si>
    <t>39 Thorndike Pond Rd</t>
  </si>
  <si>
    <t>Jaffrey</t>
  </si>
  <si>
    <t>http://jcvis.org/</t>
  </si>
  <si>
    <t>P.O. Box 722</t>
  </si>
  <si>
    <t xml:space="preserve">Jaffrey Historical Society
</t>
  </si>
  <si>
    <t>40 Main St</t>
  </si>
  <si>
    <t>http://www.jaffreyhistory.org/
 https://www.facebook.com/JaffreyHS/</t>
  </si>
  <si>
    <t xml:space="preserve">Jefferson Historical Society
</t>
  </si>
  <si>
    <t>PO Box 143</t>
  </si>
  <si>
    <t>Jefferson</t>
  </si>
  <si>
    <t xml:space="preserve">Historical Society of Cheshire County
</t>
  </si>
  <si>
    <t>246 Main St.</t>
  </si>
  <si>
    <t>Keene</t>
  </si>
  <si>
    <t xml:space="preserve"> https://hsccnh.org/ 
 https://www.facebook.com/historicalsocietyofcheshirecounty/
  https://www.instagram.com/monadnock_history/ </t>
  </si>
  <si>
    <t>PO Box 803</t>
  </si>
  <si>
    <t xml:space="preserve">Horatio Colony House Museum
</t>
  </si>
  <si>
    <t xml:space="preserve">199 Main St
</t>
  </si>
  <si>
    <t>www.horatiocolonymuseum.org</t>
  </si>
  <si>
    <t>Keene Public Library</t>
  </si>
  <si>
    <t>60 Winter Street</t>
  </si>
  <si>
    <t xml:space="preserve">Monadnock Historical Societies Forum
</t>
  </si>
  <si>
    <t>246 Main St</t>
  </si>
  <si>
    <t>http://hsccnh.org/roundtable-forum/
 https://www.facebook.com/monadnockhistoricalsocietiesforum/</t>
  </si>
  <si>
    <t>Keene State College - Wallace E. Mason Library</t>
  </si>
  <si>
    <t>229 Main St</t>
  </si>
  <si>
    <t>Mason Libr</t>
  </si>
  <si>
    <t>http://www.keene.edu/library/</t>
  </si>
  <si>
    <t xml:space="preserve">Historical Society of Kensington
</t>
  </si>
  <si>
    <t>243 Amesbury Rd</t>
  </si>
  <si>
    <t>Unit #6</t>
  </si>
  <si>
    <t>Kensington</t>
  </si>
  <si>
    <t>http://www.town.kensington.nh.us/historical_society.htm
 https://www.facebook.com/kensingtonnhhistoricalsociety</t>
  </si>
  <si>
    <t xml:space="preserve">Kingston Historical Museum
</t>
  </si>
  <si>
    <t xml:space="preserve">3 Depot Rd. </t>
  </si>
  <si>
    <t>Kingston</t>
  </si>
  <si>
    <t>https://www.facebook.com/KingstonMuseumNH/</t>
  </si>
  <si>
    <t>PO Box 24</t>
  </si>
  <si>
    <t>Kingston Improvement &amp; Historical Society</t>
  </si>
  <si>
    <t>151 Main St.</t>
  </si>
  <si>
    <t>http://www.churchontheplains.org/</t>
  </si>
  <si>
    <t>PO Box 663</t>
  </si>
  <si>
    <t xml:space="preserve">Belknap Mill Society
</t>
  </si>
  <si>
    <t>25 Beacon St. East</t>
  </si>
  <si>
    <t>Laconia</t>
  </si>
  <si>
    <t>www.belknapmill.org
 https://www.facebook.com/Belknap-Mill-153326591393153/</t>
  </si>
  <si>
    <t>Laconia Historical &amp; Museum Society</t>
  </si>
  <si>
    <t xml:space="preserve">695 Main St </t>
  </si>
  <si>
    <t>www.laconiahistorical.org
 https://www.facebook.com/laconia.historical/?rf=113490528685288</t>
  </si>
  <si>
    <t>PO Box 1126</t>
  </si>
  <si>
    <t>Lake Winnipesaukee Historical Society</t>
  </si>
  <si>
    <t>503 Endicott St North</t>
  </si>
  <si>
    <t>www.lwhs.us
 https://www.facebook.com/LakeWinnipesaukeeMuseum/</t>
  </si>
  <si>
    <t>PO Box 5386</t>
  </si>
  <si>
    <t>John Wingate Weeks Historic Site at Weeks State Park</t>
  </si>
  <si>
    <t>304 Prospect St</t>
  </si>
  <si>
    <t>Lancaster</t>
  </si>
  <si>
    <t>https://www.nhstateparks.org/visit/state-parks/weeks-state-park.aspx
 https://www.facebook.com/pg/WeeksStatePark/about/?tab=overview</t>
  </si>
  <si>
    <t>Lancaster Historical Society</t>
  </si>
  <si>
    <t>226 Main St</t>
  </si>
  <si>
    <t>https://www.facebook.com/Lancaster-Historical-Society-104948156215746/</t>
  </si>
  <si>
    <t>PO Box 473</t>
  </si>
  <si>
    <t>Lebanon Historical Society</t>
  </si>
  <si>
    <t>PO Box 18</t>
  </si>
  <si>
    <t>Lebanon</t>
  </si>
  <si>
    <t>http://www.lebanonnhhistory.org/
 https://www.facebook.com/LebanonNHHistoricalSociety/</t>
  </si>
  <si>
    <t xml:space="preserve">Lee Historical Society
</t>
  </si>
  <si>
    <t>7 Mast Rd</t>
  </si>
  <si>
    <t>Lee</t>
  </si>
  <si>
    <t>http://www.leenh.org/Pages/LeeNH_BComm/Historical/index</t>
  </si>
  <si>
    <t>Lempster Historical Society</t>
  </si>
  <si>
    <t>4 2nd NH Turnpike</t>
  </si>
  <si>
    <t>Lempster</t>
  </si>
  <si>
    <t>http://www.lempsternh.org/BoxoStuff/LHS%20bio.htm</t>
  </si>
  <si>
    <t>PO Box 21</t>
  </si>
  <si>
    <t>Lisbon Area Historical Society</t>
  </si>
  <si>
    <t>Lisbon</t>
  </si>
  <si>
    <t>http://lisbonareahistory.org/
 https://www.facebook.com/LisbonAreaHistoricalSociety/</t>
  </si>
  <si>
    <t>LIsbon Historic Railroad Station and Museum</t>
  </si>
  <si>
    <t>25 Central St</t>
  </si>
  <si>
    <t xml:space="preserve">Litchfield Historical Society
</t>
  </si>
  <si>
    <t>168 Charles Bancroft Hwy</t>
  </si>
  <si>
    <t>Litchfield</t>
  </si>
  <si>
    <t>Littleton Area Historical Society</t>
  </si>
  <si>
    <t>2 Union St.</t>
  </si>
  <si>
    <t>Littleton</t>
  </si>
  <si>
    <t>http://www.golittleton.com/littleton_history.php</t>
  </si>
  <si>
    <t>Londonderry Historical Society</t>
  </si>
  <si>
    <t>140 Pillsbury Rd</t>
  </si>
  <si>
    <t>Londonderry</t>
  </si>
  <si>
    <t>www.londonderryhistory.org
 https://www.facebook.com/TownOfLondonderryNHHistoricalSociety/</t>
  </si>
  <si>
    <t>PO Box 136</t>
  </si>
  <si>
    <t>Loudon Historical Society</t>
  </si>
  <si>
    <t xml:space="preserve">29 South Village Rd </t>
  </si>
  <si>
    <t>Loudon</t>
  </si>
  <si>
    <t>http://www.loudonnh.org/index.php?t=org&amp;o=hs
 https://www.facebook.com/LoudonHistory/</t>
  </si>
  <si>
    <t>PO Box 7837</t>
  </si>
  <si>
    <t xml:space="preserve">Sanborn Mills Farm
</t>
  </si>
  <si>
    <t>7097 Sanborn Rd</t>
  </si>
  <si>
    <t>http://www.sanbornmills.org/
 https://www.facebook.com/sanbornmills/</t>
  </si>
  <si>
    <t>Lyme Historians, Inc.</t>
  </si>
  <si>
    <t>15 Main Street</t>
  </si>
  <si>
    <t>Lyme</t>
  </si>
  <si>
    <t>https://lymehistorians.wordpress.com/</t>
  </si>
  <si>
    <t>PO Box 41</t>
  </si>
  <si>
    <t>Lyndeborough Historical Society</t>
  </si>
  <si>
    <t>1325 Center Rd</t>
  </si>
  <si>
    <t>Lyndeborough</t>
  </si>
  <si>
    <t xml:space="preserve">Madbury Historical Society
</t>
  </si>
  <si>
    <t>13 Town Hall Rd</t>
  </si>
  <si>
    <t>Madbury</t>
  </si>
  <si>
    <t>http://townofmadbury.com/MadburyHistoricalSociety.html
 https://www.facebook.com/Madbury-Historical-Society-563513417058601/</t>
  </si>
  <si>
    <t xml:space="preserve">Madison Historical Society
</t>
  </si>
  <si>
    <t xml:space="preserve">19 East Madison Rd </t>
  </si>
  <si>
    <t>Madison</t>
  </si>
  <si>
    <t>http://www.madisonnhhistoricalsociety.org/</t>
  </si>
  <si>
    <t>PO Box 505</t>
  </si>
  <si>
    <t>University of New Hampshire Manchester</t>
  </si>
  <si>
    <t>88 Commercial St</t>
  </si>
  <si>
    <t>Manchester</t>
  </si>
  <si>
    <t>Lawrence L. Lee Scouting Museum/Max I. Silber Scouting Libr.</t>
  </si>
  <si>
    <t xml:space="preserve">395 Blondin Rd </t>
  </si>
  <si>
    <t>http://www.scoutingmuseum.org/</t>
  </si>
  <si>
    <t>P.O. Box 1121</t>
  </si>
  <si>
    <t xml:space="preserve">Manchester Historic Association
</t>
  </si>
  <si>
    <t>129 Amherst St</t>
  </si>
  <si>
    <t xml:space="preserve"> https://manchesterhistoric.org/ 
 https://www.facebook.com/pages/Manchester-Historic-Association/113536252012349</t>
  </si>
  <si>
    <t>Saint Anselm College Archives</t>
  </si>
  <si>
    <t xml:space="preserve">100 Saint Anselm Dr. </t>
  </si>
  <si>
    <t>Southern New Hampshire University, Shapiro Library</t>
  </si>
  <si>
    <t>Southern New Hampshire University</t>
  </si>
  <si>
    <t>2500 North River Road</t>
  </si>
  <si>
    <t xml:space="preserve">Meredith Historical Society
</t>
  </si>
  <si>
    <t xml:space="preserve">45 Main St. </t>
  </si>
  <si>
    <t>Meredith</t>
  </si>
  <si>
    <t xml:space="preserve">http://www.mhsweb.org/
  https://www.facebook.com/meredithhistoricalsociety/ </t>
  </si>
  <si>
    <t>PO Box 920</t>
  </si>
  <si>
    <t xml:space="preserve">Monroe Historical Society
</t>
  </si>
  <si>
    <t>2 Grange Hall Rd</t>
  </si>
  <si>
    <t>Monroe</t>
  </si>
  <si>
    <t>60 Fairfield Rd</t>
  </si>
  <si>
    <t>Beaver Brook Farm/Transportation Museum</t>
  </si>
  <si>
    <t>78 Brook Road</t>
  </si>
  <si>
    <t>Mont Vernon</t>
  </si>
  <si>
    <t>beaverbrookmuseum.com</t>
  </si>
  <si>
    <t xml:space="preserve">Nashua Historical Society
</t>
  </si>
  <si>
    <t>5 Abbott St</t>
  </si>
  <si>
    <t>Nashua</t>
  </si>
  <si>
    <t xml:space="preserve">www.nashuahistoricalsociety.org
  https://www.facebook.com/NashuaHistoricalSociety/ </t>
  </si>
  <si>
    <t>Nashua Public Library</t>
  </si>
  <si>
    <t>2 Court Street</t>
  </si>
  <si>
    <t>New London Archives</t>
  </si>
  <si>
    <t>375 Main Street</t>
  </si>
  <si>
    <t>New London</t>
  </si>
  <si>
    <t>New London Historical Society</t>
  </si>
  <si>
    <t>179 Little Sunapee Road</t>
  </si>
  <si>
    <t>www.NewLondonHistoricalSociety.org
 https://www.facebook.com/newlondonhistorical/</t>
  </si>
  <si>
    <t>PO Box 965</t>
  </si>
  <si>
    <t xml:space="preserve">The Fells
</t>
  </si>
  <si>
    <t xml:space="preserve">456 Route 103A </t>
  </si>
  <si>
    <t>Newbury</t>
  </si>
  <si>
    <t>http://www.thefells.org/</t>
  </si>
  <si>
    <t>PO Box 276</t>
  </si>
  <si>
    <t xml:space="preserve">Newport Historical Society
</t>
  </si>
  <si>
    <t xml:space="preserve">20 Central St </t>
  </si>
  <si>
    <t>Newport</t>
  </si>
  <si>
    <t xml:space="preserve"> http://newportnhhistory.org/ 
 https://www.facebook.com/Newporths1761/</t>
  </si>
  <si>
    <t>PO Box 413</t>
  </si>
  <si>
    <t xml:space="preserve">Newton Historical Society
</t>
  </si>
  <si>
    <t xml:space="preserve">22 S. Main St </t>
  </si>
  <si>
    <t>Newton</t>
  </si>
  <si>
    <t>www.newton-nnhnh.gov/Pages/NewtonNH Historical/Index</t>
  </si>
  <si>
    <t>PO Box 289</t>
  </si>
  <si>
    <t>North Hampton Historical Society</t>
  </si>
  <si>
    <t>PO Box 17</t>
  </si>
  <si>
    <t>North Hampton</t>
  </si>
  <si>
    <t>http://nhplib.org/community/historical-society/</t>
  </si>
  <si>
    <t xml:space="preserve">Nottingham Historical Society
</t>
  </si>
  <si>
    <t xml:space="preserve">139 Stage Rd </t>
  </si>
  <si>
    <t>Nottingham</t>
  </si>
  <si>
    <t xml:space="preserve"> http://nottinghamhistoricalsociety.org/ 
  https://www.facebook.com/NottinghamHistoricalSociety/ </t>
  </si>
  <si>
    <t>PO Box 241</t>
  </si>
  <si>
    <t xml:space="preserve">Orford Historical Society
</t>
  </si>
  <si>
    <t>2546 NH Rte 25A</t>
  </si>
  <si>
    <t>Orford</t>
  </si>
  <si>
    <t>https://www.facebook.com/Orford.Historical.Society/</t>
  </si>
  <si>
    <t xml:space="preserve">Monadnock Center for History and Culture
</t>
  </si>
  <si>
    <t>19 Grove St</t>
  </si>
  <si>
    <t>Peterborough</t>
  </si>
  <si>
    <t>https://monadnockcenter.org/
 https://www.facebook.com/MonadnockCenter/</t>
  </si>
  <si>
    <t>PO Box 58</t>
  </si>
  <si>
    <t xml:space="preserve">Piermont Historical Society
</t>
  </si>
  <si>
    <t>131 RT 10</t>
  </si>
  <si>
    <t>Piermont</t>
  </si>
  <si>
    <t>http://townofpiermontnh.org/committees-trustees-societies/historical-society</t>
  </si>
  <si>
    <t xml:space="preserve">PO Box 273
</t>
  </si>
  <si>
    <t xml:space="preserve">Plainfield Historical Society
</t>
  </si>
  <si>
    <t>1063 RT 12A/Maxfield Parrish Highway</t>
  </si>
  <si>
    <t>Plainfield</t>
  </si>
  <si>
    <t>https://www.phsnh.org/
 https://www.facebook.com/phsnh/</t>
  </si>
  <si>
    <t>PO Box 107</t>
  </si>
  <si>
    <t xml:space="preserve">Plymouth Historical Society
</t>
  </si>
  <si>
    <t xml:space="preserve">2 Court St. </t>
  </si>
  <si>
    <t>Plymouth</t>
  </si>
  <si>
    <t xml:space="preserve"> https://www.plymouthnhhistory.org/ 
  https://www.facebook.com/Plymouth-Historical-Society-101950246877870/ </t>
  </si>
  <si>
    <t>PO Box 603</t>
  </si>
  <si>
    <t>Plymouth State University</t>
  </si>
  <si>
    <t>17 High St. MSC#47</t>
  </si>
  <si>
    <t xml:space="preserve">Black Heritage Trail of New Hampshire
</t>
  </si>
  <si>
    <t>Portsmouth</t>
  </si>
  <si>
    <t>https://www.meetup.com/Black-Heritage-Trail-of-New-Hampshire/
 https://www.facebook.com/BlackHeritageTrailofNewHampshire/</t>
  </si>
  <si>
    <t xml:space="preserve">James E. Whalley Museum &amp; Library
</t>
  </si>
  <si>
    <t>351 Middle St</t>
  </si>
  <si>
    <t>http://www.portsmouthfreemasons.org/james-e-whalley-masonic-library-and-museum/</t>
  </si>
  <si>
    <t xml:space="preserve">Moffatt-Ladd House &amp; Garden
</t>
  </si>
  <si>
    <t>154 Market St</t>
  </si>
  <si>
    <t>moffatladd.org
 https://www.facebook.com/moffattladd/</t>
  </si>
  <si>
    <t>Portsmouth Athenaeum</t>
  </si>
  <si>
    <t>9 Market Square</t>
  </si>
  <si>
    <t>Portsmouth Historical Society</t>
  </si>
  <si>
    <t xml:space="preserve">43 Middle St </t>
  </si>
  <si>
    <t>www.portsmouthhistory.org
 https://www.facebook.com/PortsmouthHistory/</t>
  </si>
  <si>
    <t>PO Box 728</t>
  </si>
  <si>
    <t xml:space="preserve">Seacoast African American Cultural Center
</t>
  </si>
  <si>
    <t xml:space="preserve">10 Middle St </t>
  </si>
  <si>
    <t>http://www.saacc-nh.org/
 https://www.facebook.com/SeacoastAfricanAmericanCulturalCenter/</t>
  </si>
  <si>
    <t>PO Box 4444</t>
  </si>
  <si>
    <t xml:space="preserve">Strawbery Banke Museum
</t>
  </si>
  <si>
    <t xml:space="preserve">17 Hancock St </t>
  </si>
  <si>
    <t>www.strawberybanke.org
 https://www.facebook.com/StrawberyBankeMuseum/</t>
  </si>
  <si>
    <t>PO Box 300</t>
  </si>
  <si>
    <t xml:space="preserve">Groton Historical Society
</t>
  </si>
  <si>
    <t xml:space="preserve">1030 North Groton Rd </t>
  </si>
  <si>
    <t>Rumney</t>
  </si>
  <si>
    <t xml:space="preserve">Rumney Historical Society
</t>
  </si>
  <si>
    <t xml:space="preserve">20 Buffalo Rd </t>
  </si>
  <si>
    <t xml:space="preserve"> http://rumneynh.org/Historical/index.shtml </t>
  </si>
  <si>
    <t>PO Box 495</t>
  </si>
  <si>
    <t xml:space="preserve">Rye Historical Society
</t>
  </si>
  <si>
    <t>10 Olde Parish Rd</t>
  </si>
  <si>
    <t>Rye</t>
  </si>
  <si>
    <t>http://www.ryenhhistoricalsociety.org/</t>
  </si>
  <si>
    <t>PO Box 583</t>
  </si>
  <si>
    <t xml:space="preserve">Sandown Historical Society
</t>
  </si>
  <si>
    <t>6 Depot St.</t>
  </si>
  <si>
    <t>Sandown</t>
  </si>
  <si>
    <t>http://sandownnhdepot.org/
 https://www.facebook.com/Sandown-Historical-Society-Museum-227944830745840/</t>
  </si>
  <si>
    <t xml:space="preserve">Historical Society of Seabrook
</t>
  </si>
  <si>
    <t xml:space="preserve">156 Walton Rd./25 Liberty Lane </t>
  </si>
  <si>
    <t>Seabrook</t>
  </si>
  <si>
    <t>http://www.sealib.org/brownlibrary.html</t>
  </si>
  <si>
    <t>PO Box 414</t>
  </si>
  <si>
    <t>Acworth Historical Society</t>
  </si>
  <si>
    <t>PO Box 37</t>
  </si>
  <si>
    <t>South Acworth</t>
  </si>
  <si>
    <t xml:space="preserve">Springfield Historical Society
</t>
  </si>
  <si>
    <t>Springfield</t>
  </si>
  <si>
    <t>www.historicalspringfieldnh.org
 https://www.facebook.com/Springfield-Historical-Society-83513641208/</t>
  </si>
  <si>
    <t xml:space="preserve">Sunapee Historical Society
</t>
  </si>
  <si>
    <t>74 Main St.</t>
  </si>
  <si>
    <t>Sunapee</t>
  </si>
  <si>
    <t>http://sunapeehistoricalsociety.org/
 https://www.facebook.com/pages/Sunapee-Historical-Society/113998568632257</t>
  </si>
  <si>
    <t>PO Box 501</t>
  </si>
  <si>
    <t xml:space="preserve">Allenstown Historical Society
</t>
  </si>
  <si>
    <t>PO Box 94</t>
  </si>
  <si>
    <t>Suncook</t>
  </si>
  <si>
    <t xml:space="preserve">Temple Historical Society
</t>
  </si>
  <si>
    <t>PO Box 114</t>
  </si>
  <si>
    <t>Temple</t>
  </si>
  <si>
    <t>http://www.templenh.org/temple-historical-society</t>
  </si>
  <si>
    <t xml:space="preserve">Troy Historical Society
</t>
  </si>
  <si>
    <t>4 Depot St</t>
  </si>
  <si>
    <t>Troy</t>
  </si>
  <si>
    <t>http://www.troy-nh.us/index.asp?SEC=B05151C1-1EB5-436A-8D0F-FA9DBB6532C0&amp;Type=B_BASIC
 https://www.facebook.com/Troy-NH-Historical-Society-1001403209934106/</t>
  </si>
  <si>
    <t>PO Box 593</t>
  </si>
  <si>
    <t xml:space="preserve">Unity Historical Society
</t>
  </si>
  <si>
    <t>13 Center Rd</t>
  </si>
  <si>
    <t>Unit 6</t>
  </si>
  <si>
    <t>Unity</t>
  </si>
  <si>
    <t>http://www.unitynhhistoricalsociety.org/</t>
  </si>
  <si>
    <t xml:space="preserve">Mt. Kearsarge Indian Museum
</t>
  </si>
  <si>
    <t>18 Highlawn Rd</t>
  </si>
  <si>
    <t>Warner</t>
  </si>
  <si>
    <t>http://indianmuseum.org
 https://www.facebook.com/MtKearsargeIndianMuseum/</t>
  </si>
  <si>
    <t xml:space="preserve">New Hampshire Telephone Museum
</t>
  </si>
  <si>
    <t xml:space="preserve">1 Depot St </t>
  </si>
  <si>
    <t>http://www.nhtelephonemuseum.org/
 https://www.facebook.com/nhtelephonemuseum/</t>
  </si>
  <si>
    <t>PO Box 444</t>
  </si>
  <si>
    <t xml:space="preserve">Warner Historical Society
</t>
  </si>
  <si>
    <t>PO Box 189</t>
  </si>
  <si>
    <t>warnerhistorical.org
 https://www.facebook.com/warnerhistoricalsociety/</t>
  </si>
  <si>
    <t xml:space="preserve">Webster Historical Society
</t>
  </si>
  <si>
    <t xml:space="preserve">1220 Battle Street </t>
  </si>
  <si>
    <t>Webster</t>
  </si>
  <si>
    <t xml:space="preserve"> http://websterhistoricalsociety.org/ 
  https://www.facebook.com/groups/511397799071048/ </t>
  </si>
  <si>
    <t xml:space="preserve">Swanzey Historical Museum
</t>
  </si>
  <si>
    <t>720 W Swanzey Rd</t>
  </si>
  <si>
    <t>West Swanzey</t>
  </si>
  <si>
    <t>http://www.town.swanzey.nh.us/index.asp?Type=B_BASIC&amp;SEC=%7B0280151A-A6F2-4890-BEF4-D25635E9B4B4%7D
 https://www.facebook.com/pages/Swanzey-Historical-Museum/144771765954169</t>
  </si>
  <si>
    <t>PO Box 416</t>
  </si>
  <si>
    <t>Westmoreland Park Hill Meeting House &amp; Historical Society</t>
  </si>
  <si>
    <t>PO Box 105</t>
  </si>
  <si>
    <t>Westmoreland</t>
  </si>
  <si>
    <t>http://www.westmorelandhistoricalsociety.org/</t>
  </si>
  <si>
    <t xml:space="preserve">Whitefield Historical Society
</t>
  </si>
  <si>
    <t>Whitefield</t>
  </si>
  <si>
    <t>https://www.facebook.com/Whitefieldnh/</t>
  </si>
  <si>
    <t xml:space="preserve">Winchester Historical Society
</t>
  </si>
  <si>
    <t>PO Box 64</t>
  </si>
  <si>
    <t>Winchester</t>
  </si>
  <si>
    <t>http://www.winchesternhhistoricalsociety.net/
 https://www.facebook.com/WinchesterHistoricalSociety/</t>
  </si>
  <si>
    <t>Libby Museum</t>
  </si>
  <si>
    <t xml:space="preserve">755 North Main st </t>
  </si>
  <si>
    <t>Wolfeboro</t>
  </si>
  <si>
    <t>http://www.thelibbymuseum.org/
 https://www.facebook.com/libbymuseum/</t>
  </si>
  <si>
    <t>P.O. Box 629</t>
  </si>
  <si>
    <t>Wolfeboro Historical Society</t>
  </si>
  <si>
    <t>PO Box 1066</t>
  </si>
  <si>
    <t>http://www.wolfeborohistoricalsociety.org/
 https://www.facebook.com/wolfeborohistoricalsociety/</t>
  </si>
  <si>
    <t>Klickety-Klack Railroad Museum</t>
  </si>
  <si>
    <t xml:space="preserve">8 Elm St </t>
  </si>
  <si>
    <t>Wolfeboro Falls</t>
  </si>
  <si>
    <t>http://klicketyklackrailroad.com/</t>
  </si>
  <si>
    <t>PO Box 205</t>
  </si>
  <si>
    <t xml:space="preserve">New Hampshire Boat Museum
</t>
  </si>
  <si>
    <t xml:space="preserve">39 Center St </t>
  </si>
  <si>
    <t>www.nhbm.org
 https://www.facebook.com/New-Hampshire-Boat-Museum-126121470738463/</t>
  </si>
  <si>
    <t>PO Box 1195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</si>
</sst>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000"/>
    <numFmt numFmtId="165" formatCode="0000"/>
    <numFmt numFmtId="166" formatCode="yyyy&quot;-&quot;mm&quot;-&quot;dd"/>
  </numFmts>
  <fonts count="15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name val="Arial"/>
    </font>
    <font>
      <b/>
      <color rgb="FFFF0000"/>
    </font>
    <font>
      <b/>
    </font>
    <font/>
    <font>
      <name val="Arial"/>
    </font>
    <font>
      <u/>
      <color rgb="FF0000FF"/>
    </font>
    <font>
      <u/>
      <color rgb="FF0000FF"/>
    </font>
    <font>
      <u/>
      <sz val="10.0"/>
      <color rgb="FF000000"/>
      <name val="Arial"/>
    </font>
    <font>
      <u/>
      <color rgb="FF0000FF"/>
    </font>
    <font>
      <u/>
      <sz val="10.0"/>
      <color rgb="FF1155CC"/>
      <name val="Arial"/>
    </font>
    <font>
      <u/>
      <sz val="10.0"/>
      <color rgb="FF1155CC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0" fillId="2" fontId="6" numFmtId="0" xfId="0" applyAlignment="1" applyFill="1" applyFont="1">
      <alignment readingOrder="0"/>
    </xf>
    <xf borderId="0" fillId="0" fontId="7" numFmtId="0" xfId="0" applyAlignment="1" applyFont="1">
      <alignment horizontal="right" vertical="bottom"/>
    </xf>
    <xf borderId="0" fillId="2" fontId="6" numFmtId="0" xfId="0" applyAlignment="1" applyFont="1">
      <alignment readingOrder="0" shrinkToFit="0" wrapText="1"/>
    </xf>
    <xf borderId="0" fillId="2" fontId="6" numFmtId="0" xfId="0" applyFont="1"/>
    <xf borderId="0" fillId="0" fontId="1" numFmtId="164" xfId="0" applyAlignment="1" applyFont="1" applyNumberFormat="1">
      <alignment horizontal="left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1" numFmtId="165" xfId="0" applyAlignment="1" applyFont="1" applyNumberFormat="1">
      <alignment horizontal="left" readingOrder="0" shrinkToFit="0" vertical="center" wrapText="1"/>
    </xf>
    <xf borderId="0" fillId="0" fontId="8" numFmtId="0" xfId="0" applyAlignment="1" applyFont="1">
      <alignment readingOrder="0"/>
    </xf>
    <xf borderId="0" fillId="0" fontId="5" numFmtId="0" xfId="0" applyAlignment="1" applyFont="1">
      <alignment horizontal="left" shrinkToFit="0" vertical="center" wrapText="1"/>
    </xf>
    <xf borderId="0" fillId="0" fontId="0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vertical="center"/>
    </xf>
    <xf borderId="0" fillId="0" fontId="7" numFmtId="0" xfId="0" applyAlignment="1" applyFont="1">
      <alignment shrinkToFit="0" vertical="bottom" wrapText="1"/>
    </xf>
    <xf borderId="0" fillId="0" fontId="2" numFmtId="0" xfId="0" applyAlignment="1" applyFont="1">
      <alignment horizontal="left" readingOrder="0" vertical="center"/>
    </xf>
    <xf borderId="0" fillId="2" fontId="9" numFmtId="0" xfId="0" applyAlignment="1" applyFont="1">
      <alignment readingOrder="0" shrinkToFit="0" wrapText="1"/>
    </xf>
    <xf borderId="0" fillId="0" fontId="2" numFmtId="164" xfId="0" applyAlignment="1" applyFont="1" applyNumberFormat="1">
      <alignment horizontal="left" readingOrder="0" shrinkToFit="0" vertical="center" wrapText="0"/>
    </xf>
    <xf borderId="0" fillId="0" fontId="2" numFmtId="165" xfId="0" applyAlignment="1" applyFont="1" applyNumberFormat="1">
      <alignment horizontal="left"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2" numFmtId="166" xfId="0" applyAlignment="1" applyFont="1" applyNumberFormat="1">
      <alignment horizontal="left" readingOrder="0" vertical="center"/>
    </xf>
    <xf borderId="0" fillId="2" fontId="6" numFmtId="0" xfId="0" applyAlignment="1" applyFont="1">
      <alignment shrinkToFit="0" wrapText="1"/>
    </xf>
    <xf borderId="0" fillId="0" fontId="2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shrinkToFit="0" wrapText="1"/>
    </xf>
    <xf borderId="0" fillId="0" fontId="0" numFmtId="0" xfId="0" applyAlignment="1" applyFont="1">
      <alignment horizontal="left" readingOrder="0" vertical="center"/>
    </xf>
    <xf borderId="0" fillId="3" fontId="6" numFmtId="0" xfId="0" applyAlignment="1" applyFill="1" applyFont="1">
      <alignment readingOrder="0"/>
    </xf>
    <xf borderId="0" fillId="3" fontId="6" numFmtId="0" xfId="0" applyAlignment="1" applyFont="1">
      <alignment shrinkToFit="0" wrapText="1"/>
    </xf>
    <xf borderId="0" fillId="3" fontId="6" numFmtId="0" xfId="0" applyFont="1"/>
    <xf borderId="0" fillId="0" fontId="10" numFmtId="0" xfId="0" applyAlignment="1" applyFont="1">
      <alignment horizontal="left" readingOrder="0" shrinkToFit="0" vertical="center" wrapText="0"/>
    </xf>
    <xf borderId="0" fillId="4" fontId="6" numFmtId="0" xfId="0" applyAlignment="1" applyFill="1" applyFont="1">
      <alignment readingOrder="0"/>
    </xf>
    <xf borderId="0" fillId="4" fontId="6" numFmtId="0" xfId="0" applyAlignment="1" applyFont="1">
      <alignment readingOrder="0" shrinkToFit="0" wrapText="1"/>
    </xf>
    <xf borderId="0" fillId="4" fontId="11" numFmtId="0" xfId="0" applyAlignment="1" applyFont="1">
      <alignment readingOrder="0"/>
    </xf>
    <xf borderId="0" fillId="4" fontId="6" numFmtId="0" xfId="0" applyFont="1"/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0" numFmtId="164" xfId="0" applyAlignment="1" applyFont="1" applyNumberFormat="1">
      <alignment horizontal="left" vertical="center"/>
    </xf>
    <xf borderId="0" fillId="0" fontId="2" numFmtId="165" xfId="0" applyAlignment="1" applyFont="1" applyNumberFormat="1">
      <alignment horizontal="left" vertical="center"/>
    </xf>
    <xf borderId="0" fillId="0" fontId="2" numFmtId="165" xfId="0" applyAlignment="1" applyFont="1" applyNumberFormat="1">
      <alignment horizontal="left" readingOrder="0"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2" numFmtId="164" xfId="0" applyAlignment="1" applyFont="1" applyNumberFormat="1">
      <alignment horizontal="left" shrinkToFit="0" vertical="center" wrapText="0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0" fontId="0" numFmtId="0" xfId="0" applyAlignment="1" applyFont="1">
      <alignment horizontal="left" readingOrder="0" vertical="center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3" numFmtId="0" xfId="0" applyAlignment="1" applyFont="1">
      <alignment vertical="bottom"/>
    </xf>
    <xf borderId="0" fillId="0" fontId="0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0" numFmtId="164" xfId="0" applyAlignment="1" applyFont="1" applyNumberFormat="1">
      <alignment horizontal="left" readingOrder="0" vertical="center"/>
    </xf>
    <xf borderId="0" fillId="0" fontId="2" numFmtId="165" xfId="0" applyAlignment="1" applyFont="1" applyNumberFormat="1">
      <alignment horizontal="left" readingOrder="0" vertical="center"/>
    </xf>
    <xf borderId="0" fillId="0" fontId="0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164" xfId="0" applyAlignment="1" applyFont="1" applyNumberFormat="1">
      <alignment horizontal="left" vertical="center"/>
    </xf>
    <xf borderId="0" fillId="0" fontId="2" numFmtId="165" xfId="0" applyAlignment="1" applyFont="1" applyNumberFormat="1">
      <alignment horizontal="left" vertical="center"/>
    </xf>
    <xf borderId="0" fillId="0" fontId="0" numFmtId="0" xfId="0" applyAlignment="1" applyFont="1">
      <alignment horizontal="left" shrinkToFit="0" vertical="center" wrapText="0"/>
    </xf>
    <xf borderId="0" fillId="0" fontId="2" numFmtId="166" xfId="0" applyAlignment="1" applyFont="1" applyNumberForma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vertical="center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left" shrinkToFit="0" vertical="center" wrapText="0"/>
    </xf>
    <xf borderId="0" fillId="0" fontId="2" numFmtId="164" xfId="0" applyAlignment="1" applyFont="1" applyNumberFormat="1">
      <alignment readingOrder="0"/>
    </xf>
    <xf borderId="0" fillId="0" fontId="0" numFmtId="0" xfId="0" applyAlignment="1" applyFont="1">
      <alignment horizontal="left" shrinkToFit="0" vertical="center" wrapText="0"/>
    </xf>
    <xf borderId="0" fillId="0" fontId="0" numFmtId="0" xfId="0" applyAlignment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vertical="center"/>
    </xf>
    <xf borderId="0" fillId="0" fontId="14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horizontal="left" readingOrder="0" vertical="center"/>
    </xf>
    <xf borderId="0" fillId="0" fontId="14" numFmtId="0" xfId="0" applyAlignment="1" applyFont="1">
      <alignment horizontal="left" readingOrder="0" vertical="center"/>
    </xf>
    <xf borderId="0" fillId="0" fontId="7" numFmtId="164" xfId="0" applyAlignment="1" applyFont="1" applyNumberFormat="1">
      <alignment horizontal="left" readingOrder="0" shrinkToFit="0" vertical="center" wrapText="0"/>
    </xf>
    <xf borderId="0" fillId="0" fontId="7" numFmtId="165" xfId="0" applyAlignment="1" applyFont="1" applyNumberFormat="1">
      <alignment horizontal="left" readingOrder="0" shrinkToFit="0" vertical="center" wrapText="0"/>
    </xf>
    <xf borderId="0" fillId="0" fontId="6" numFmtId="0" xfId="0" applyAlignment="1" applyFont="1">
      <alignment horizontal="left" readingOrder="0" vertical="center"/>
    </xf>
    <xf borderId="0" fillId="0" fontId="6" numFmtId="166" xfId="0" applyAlignment="1" applyFont="1" applyNumberFormat="1">
      <alignment horizontal="left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260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hopkintonhistory.org/" TargetMode="External"/><Relationship Id="rId84" Type="http://schemas.openxmlformats.org/officeDocument/2006/relationships/hyperlink" Target="https://www.facebook.com/Whitefieldnh/" TargetMode="External"/><Relationship Id="rId83" Type="http://schemas.openxmlformats.org/officeDocument/2006/relationships/hyperlink" Target="http://www.westmorelandhistoricalsociety.org/" TargetMode="External"/><Relationship Id="rId42" Type="http://schemas.openxmlformats.org/officeDocument/2006/relationships/hyperlink" Target="http://hartmannrr.com/" TargetMode="External"/><Relationship Id="rId86" Type="http://schemas.openxmlformats.org/officeDocument/2006/relationships/hyperlink" Target="http://klicketyklackrailroad.com/" TargetMode="External"/><Relationship Id="rId41" Type="http://schemas.openxmlformats.org/officeDocument/2006/relationships/hyperlink" Target="http://hartmannrr.com/" TargetMode="External"/><Relationship Id="rId85" Type="http://schemas.openxmlformats.org/officeDocument/2006/relationships/hyperlink" Target="http://klicketyklackrailroad.com/" TargetMode="External"/><Relationship Id="rId44" Type="http://schemas.openxmlformats.org/officeDocument/2006/relationships/hyperlink" Target="http://jacksonhistory.org/" TargetMode="External"/><Relationship Id="rId43" Type="http://schemas.openxmlformats.org/officeDocument/2006/relationships/hyperlink" Target="http://jacksonhistory.org/" TargetMode="External"/><Relationship Id="rId87" Type="http://schemas.openxmlformats.org/officeDocument/2006/relationships/drawing" Target="../drawings/drawing1.xml"/><Relationship Id="rId46" Type="http://schemas.openxmlformats.org/officeDocument/2006/relationships/hyperlink" Target="http://jcvis.org/" TargetMode="External"/><Relationship Id="rId45" Type="http://schemas.openxmlformats.org/officeDocument/2006/relationships/hyperlink" Target="http://jcvis.org/" TargetMode="External"/><Relationship Id="rId89" Type="http://schemas.openxmlformats.org/officeDocument/2006/relationships/table" Target="../tables/table1.xml"/><Relationship Id="rId80" Type="http://schemas.openxmlformats.org/officeDocument/2006/relationships/hyperlink" Target="http://www.sealib.org/brownlibrary.html" TargetMode="External"/><Relationship Id="rId82" Type="http://schemas.openxmlformats.org/officeDocument/2006/relationships/hyperlink" Target="http://www.unitynhhistoricalsociety.org/" TargetMode="External"/><Relationship Id="rId81" Type="http://schemas.openxmlformats.org/officeDocument/2006/relationships/hyperlink" Target="http://www.templenh.org/temple-historical-society" TargetMode="External"/><Relationship Id="rId1" Type="http://schemas.openxmlformats.org/officeDocument/2006/relationships/hyperlink" Target="https://www.facebook.com/groups/281423122035978/" TargetMode="External"/><Relationship Id="rId2" Type="http://schemas.openxmlformats.org/officeDocument/2006/relationships/hyperlink" Target="https://www.facebook.com/groups/281423122035978/" TargetMode="External"/><Relationship Id="rId3" Type="http://schemas.openxmlformats.org/officeDocument/2006/relationships/hyperlink" Target="http://altonhistoricalsociety.org/" TargetMode="External"/><Relationship Id="rId4" Type="http://schemas.openxmlformats.org/officeDocument/2006/relationships/hyperlink" Target="http://www.alton.nh.gov/government/gilman-museum" TargetMode="External"/><Relationship Id="rId9" Type="http://schemas.openxmlformats.org/officeDocument/2006/relationships/hyperlink" Target="http://www.bedfordhistoricalnh.org" TargetMode="External"/><Relationship Id="rId48" Type="http://schemas.openxmlformats.org/officeDocument/2006/relationships/hyperlink" Target="http://www.keene.edu/library/" TargetMode="External"/><Relationship Id="rId47" Type="http://schemas.openxmlformats.org/officeDocument/2006/relationships/hyperlink" Target="http://www.horatiocolonymuseum.org" TargetMode="External"/><Relationship Id="rId49" Type="http://schemas.openxmlformats.org/officeDocument/2006/relationships/hyperlink" Target="https://www.facebook.com/KingstonMuseumNH/" TargetMode="External"/><Relationship Id="rId5" Type="http://schemas.openxmlformats.org/officeDocument/2006/relationships/hyperlink" Target="http://atkinsonhistoricalsociety.org" TargetMode="External"/><Relationship Id="rId6" Type="http://schemas.openxmlformats.org/officeDocument/2006/relationships/hyperlink" Target="http://auburnhistorical.org" TargetMode="External"/><Relationship Id="rId7" Type="http://schemas.openxmlformats.org/officeDocument/2006/relationships/hyperlink" Target="http://www.bartletthistory.org" TargetMode="External"/><Relationship Id="rId8" Type="http://schemas.openxmlformats.org/officeDocument/2006/relationships/hyperlink" Target="http://www.bartletthistory.org" TargetMode="External"/><Relationship Id="rId73" Type="http://schemas.openxmlformats.org/officeDocument/2006/relationships/hyperlink" Target="http://townofpiermontnh.org/committees-trustees-societies/historical-society" TargetMode="External"/><Relationship Id="rId72" Type="http://schemas.openxmlformats.org/officeDocument/2006/relationships/hyperlink" Target="http://townofpiermontnh.org/committees-trustees-societies/historical-society" TargetMode="External"/><Relationship Id="rId31" Type="http://schemas.openxmlformats.org/officeDocument/2006/relationships/hyperlink" Target="http://www.HennikerHistory.org" TargetMode="External"/><Relationship Id="rId75" Type="http://schemas.openxmlformats.org/officeDocument/2006/relationships/hyperlink" Target="http://rumneynh.org/Historical/index.shtml" TargetMode="External"/><Relationship Id="rId30" Type="http://schemas.openxmlformats.org/officeDocument/2006/relationships/hyperlink" Target="http://www.HebronHistSoc.org" TargetMode="External"/><Relationship Id="rId74" Type="http://schemas.openxmlformats.org/officeDocument/2006/relationships/hyperlink" Target="http://www.portsmouthfreemasons.org/james-e-whalley-masonic-library-and-museum/" TargetMode="External"/><Relationship Id="rId33" Type="http://schemas.openxmlformats.org/officeDocument/2006/relationships/hyperlink" Target="http://hillsboroughhistory.org/heritage-museum/" TargetMode="External"/><Relationship Id="rId77" Type="http://schemas.openxmlformats.org/officeDocument/2006/relationships/hyperlink" Target="http://www.ryenhhistoricalsociety.org/" TargetMode="External"/><Relationship Id="rId32" Type="http://schemas.openxmlformats.org/officeDocument/2006/relationships/hyperlink" Target="http://www.HennikerHistory.org" TargetMode="External"/><Relationship Id="rId76" Type="http://schemas.openxmlformats.org/officeDocument/2006/relationships/hyperlink" Target="http://rumneynh.org/Historical/index.shtml" TargetMode="External"/><Relationship Id="rId35" Type="http://schemas.openxmlformats.org/officeDocument/2006/relationships/hyperlink" Target="http://holdernesshistoricalsociety.org/" TargetMode="External"/><Relationship Id="rId79" Type="http://schemas.openxmlformats.org/officeDocument/2006/relationships/hyperlink" Target="http://www.sealib.org/brownlibrary.html" TargetMode="External"/><Relationship Id="rId34" Type="http://schemas.openxmlformats.org/officeDocument/2006/relationships/hyperlink" Target="http://hillsboroughhistory.org/heritage-museum/" TargetMode="External"/><Relationship Id="rId78" Type="http://schemas.openxmlformats.org/officeDocument/2006/relationships/hyperlink" Target="http://www.ryenhhistoricalsociety.org/" TargetMode="External"/><Relationship Id="rId71" Type="http://schemas.openxmlformats.org/officeDocument/2006/relationships/hyperlink" Target="https://www.facebook.com/Orford.Historical.Society/" TargetMode="External"/><Relationship Id="rId70" Type="http://schemas.openxmlformats.org/officeDocument/2006/relationships/hyperlink" Target="https://www.facebook.com/Orford.Historical.Society/" TargetMode="External"/><Relationship Id="rId37" Type="http://schemas.openxmlformats.org/officeDocument/2006/relationships/hyperlink" Target="http://www.hollishistoricalsociety.org/" TargetMode="External"/><Relationship Id="rId36" Type="http://schemas.openxmlformats.org/officeDocument/2006/relationships/hyperlink" Target="http://holdernesshistoricalsociety.org/" TargetMode="External"/><Relationship Id="rId39" Type="http://schemas.openxmlformats.org/officeDocument/2006/relationships/hyperlink" Target="https://hooksetthistory.wordpress.com/" TargetMode="External"/><Relationship Id="rId38" Type="http://schemas.openxmlformats.org/officeDocument/2006/relationships/hyperlink" Target="http://www.hollishistoricalsociety.org/" TargetMode="External"/><Relationship Id="rId62" Type="http://schemas.openxmlformats.org/officeDocument/2006/relationships/hyperlink" Target="http://www.madisonnhhistoricalsociety.org/" TargetMode="External"/><Relationship Id="rId61" Type="http://schemas.openxmlformats.org/officeDocument/2006/relationships/hyperlink" Target="https://lymehistorians.wordpress.com/" TargetMode="External"/><Relationship Id="rId20" Type="http://schemas.openxmlformats.org/officeDocument/2006/relationships/hyperlink" Target="http://www.nhas.org/" TargetMode="External"/><Relationship Id="rId64" Type="http://schemas.openxmlformats.org/officeDocument/2006/relationships/hyperlink" Target="http://www.scoutingmuseum.org/" TargetMode="External"/><Relationship Id="rId63" Type="http://schemas.openxmlformats.org/officeDocument/2006/relationships/hyperlink" Target="http://www.madisonnhhistoricalsociety.org/" TargetMode="External"/><Relationship Id="rId22" Type="http://schemas.openxmlformats.org/officeDocument/2006/relationships/hyperlink" Target="https://www.nh.gov/nhsl/about/collections.html" TargetMode="External"/><Relationship Id="rId66" Type="http://schemas.openxmlformats.org/officeDocument/2006/relationships/hyperlink" Target="http://beaverbrookmuseum.com" TargetMode="External"/><Relationship Id="rId21" Type="http://schemas.openxmlformats.org/officeDocument/2006/relationships/hyperlink" Target="https://www.nh.gov/nhdhr/" TargetMode="External"/><Relationship Id="rId65" Type="http://schemas.openxmlformats.org/officeDocument/2006/relationships/hyperlink" Target="http://www.scoutingmuseum.org/" TargetMode="External"/><Relationship Id="rId24" Type="http://schemas.openxmlformats.org/officeDocument/2006/relationships/hyperlink" Target="http://conwaypubliclibrary.org/" TargetMode="External"/><Relationship Id="rId68" Type="http://schemas.openxmlformats.org/officeDocument/2006/relationships/hyperlink" Target="http://www.thefells.org/" TargetMode="External"/><Relationship Id="rId23" Type="http://schemas.openxmlformats.org/officeDocument/2006/relationships/hyperlink" Target="http://library.law.unh.edu/SpecialCollections" TargetMode="External"/><Relationship Id="rId67" Type="http://schemas.openxmlformats.org/officeDocument/2006/relationships/hyperlink" Target="http://www.thefells.org/" TargetMode="External"/><Relationship Id="rId60" Type="http://schemas.openxmlformats.org/officeDocument/2006/relationships/hyperlink" Target="https://lymehistorians.wordpress.com/" TargetMode="External"/><Relationship Id="rId26" Type="http://schemas.openxmlformats.org/officeDocument/2006/relationships/hyperlink" Target="http://www.hancockhistoricalsociety.org/" TargetMode="External"/><Relationship Id="rId25" Type="http://schemas.openxmlformats.org/officeDocument/2006/relationships/hyperlink" Target="http://www.skimuseum.org" TargetMode="External"/><Relationship Id="rId69" Type="http://schemas.openxmlformats.org/officeDocument/2006/relationships/hyperlink" Target="http://nhplib.org/community/historical-society/" TargetMode="External"/><Relationship Id="rId28" Type="http://schemas.openxmlformats.org/officeDocument/2006/relationships/hyperlink" Target="http://www.hanovernh.org/historical-society" TargetMode="External"/><Relationship Id="rId27" Type="http://schemas.openxmlformats.org/officeDocument/2006/relationships/hyperlink" Target="http://www.hancockhistoricalsociety.org/" TargetMode="External"/><Relationship Id="rId29" Type="http://schemas.openxmlformats.org/officeDocument/2006/relationships/hyperlink" Target="http://www.hanovernh.org/historical-society" TargetMode="External"/><Relationship Id="rId51" Type="http://schemas.openxmlformats.org/officeDocument/2006/relationships/hyperlink" Target="http://www.churchontheplains.org/" TargetMode="External"/><Relationship Id="rId50" Type="http://schemas.openxmlformats.org/officeDocument/2006/relationships/hyperlink" Target="https://www.facebook.com/KingstonMuseumNH/" TargetMode="External"/><Relationship Id="rId53" Type="http://schemas.openxmlformats.org/officeDocument/2006/relationships/hyperlink" Target="https://www.facebook.com/Lancaster-Historical-Society-104948156215746/" TargetMode="External"/><Relationship Id="rId52" Type="http://schemas.openxmlformats.org/officeDocument/2006/relationships/hyperlink" Target="http://www.churchontheplains.org/" TargetMode="External"/><Relationship Id="rId11" Type="http://schemas.openxmlformats.org/officeDocument/2006/relationships/hyperlink" Target="http://camptonhistorical.org/" TargetMode="External"/><Relationship Id="rId55" Type="http://schemas.openxmlformats.org/officeDocument/2006/relationships/hyperlink" Target="http://www.leenh.org/Pages/LeeNH_BComm/Historical/index" TargetMode="External"/><Relationship Id="rId10" Type="http://schemas.openxmlformats.org/officeDocument/2006/relationships/hyperlink" Target="http://camptonhistorical.org/" TargetMode="External"/><Relationship Id="rId54" Type="http://schemas.openxmlformats.org/officeDocument/2006/relationships/hyperlink" Target="https://www.facebook.com/Lancaster-Historical-Society-104948156215746/" TargetMode="External"/><Relationship Id="rId13" Type="http://schemas.openxmlformats.org/officeDocument/2006/relationships/hyperlink" Target="http://www.canterbury-nh.org/historical-society" TargetMode="External"/><Relationship Id="rId57" Type="http://schemas.openxmlformats.org/officeDocument/2006/relationships/hyperlink" Target="http://www.lempsternh.org/BoxoStuff/LHS%20bio.htm" TargetMode="External"/><Relationship Id="rId12" Type="http://schemas.openxmlformats.org/officeDocument/2006/relationships/hyperlink" Target="http://www.canterbury-nh.org/historical-society" TargetMode="External"/><Relationship Id="rId56" Type="http://schemas.openxmlformats.org/officeDocument/2006/relationships/hyperlink" Target="http://www.lempsternh.org/BoxoStuff/LHS%20bio.htm" TargetMode="External"/><Relationship Id="rId15" Type="http://schemas.openxmlformats.org/officeDocument/2006/relationships/hyperlink" Target="http://www.chhistory.com" TargetMode="External"/><Relationship Id="rId59" Type="http://schemas.openxmlformats.org/officeDocument/2006/relationships/hyperlink" Target="http://www.golittleton.com/littleton_history.php" TargetMode="External"/><Relationship Id="rId14" Type="http://schemas.openxmlformats.org/officeDocument/2006/relationships/hyperlink" Target="http://www.chhistory.com" TargetMode="External"/><Relationship Id="rId58" Type="http://schemas.openxmlformats.org/officeDocument/2006/relationships/hyperlink" Target="http://www.golittleton.com/littleton_history.php" TargetMode="External"/><Relationship Id="rId17" Type="http://schemas.openxmlformats.org/officeDocument/2006/relationships/hyperlink" Target="http://www.chesterfieldhistoricalsociety-nh.org/" TargetMode="External"/><Relationship Id="rId16" Type="http://schemas.openxmlformats.org/officeDocument/2006/relationships/hyperlink" Target="http://usgennet.org/usa/nh/county/sullivan/Charlestownnew.htm" TargetMode="External"/><Relationship Id="rId19" Type="http://schemas.openxmlformats.org/officeDocument/2006/relationships/hyperlink" Target="http://www.chichesternh.org/Public_Documents/ChichesterNH_Historical/historicalsociety" TargetMode="External"/><Relationship Id="rId18" Type="http://schemas.openxmlformats.org/officeDocument/2006/relationships/hyperlink" Target="http://www.chesterfieldhistoricalsociety-nh.org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1" t="s">
        <v>0</v>
      </c>
      <c r="B1" s="1" t="s">
        <v>14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5" t="s">
        <v>24</v>
      </c>
      <c r="L1" s="17" t="s">
        <v>28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9"/>
      <c r="Y1" s="19"/>
      <c r="Z1" s="19"/>
      <c r="AA1" s="19"/>
    </row>
    <row r="2">
      <c r="A2" s="20" t="s">
        <v>44</v>
      </c>
      <c r="B2" s="21"/>
      <c r="C2" s="21"/>
      <c r="D2" s="21"/>
      <c r="E2" s="21"/>
      <c r="F2" s="23" t="s">
        <v>47</v>
      </c>
      <c r="G2" s="23" t="s">
        <v>48</v>
      </c>
      <c r="H2" s="20" t="s">
        <v>50</v>
      </c>
      <c r="I2" s="20"/>
      <c r="J2" s="23" t="s">
        <v>51</v>
      </c>
      <c r="K2" s="25">
        <v>3818.0</v>
      </c>
      <c r="L2" s="26"/>
      <c r="M2" s="23"/>
      <c r="N2" s="20" t="s">
        <v>55</v>
      </c>
      <c r="O2" s="27"/>
      <c r="P2" s="21"/>
      <c r="Q2" s="21"/>
      <c r="R2" s="23" t="s">
        <v>56</v>
      </c>
      <c r="S2" s="28">
        <v>43303.0</v>
      </c>
      <c r="T2" s="23" t="s">
        <v>58</v>
      </c>
      <c r="U2" s="30" t="s">
        <v>59</v>
      </c>
      <c r="V2" s="23"/>
      <c r="W2" s="21"/>
      <c r="X2" s="31"/>
      <c r="Y2" s="31"/>
      <c r="Z2" s="31"/>
      <c r="AA2" s="31"/>
    </row>
    <row r="3">
      <c r="A3" s="20" t="s">
        <v>60</v>
      </c>
      <c r="B3" s="21"/>
      <c r="C3" s="21"/>
      <c r="D3" s="21"/>
      <c r="E3" s="21"/>
      <c r="F3" s="23" t="s">
        <v>47</v>
      </c>
      <c r="G3" s="23" t="s">
        <v>48</v>
      </c>
      <c r="H3" s="20" t="s">
        <v>62</v>
      </c>
      <c r="I3" s="20"/>
      <c r="J3" s="33" t="s">
        <v>63</v>
      </c>
      <c r="K3" s="25">
        <v>3222.0</v>
      </c>
      <c r="L3" s="26"/>
      <c r="M3" s="23"/>
      <c r="N3" s="20" t="s">
        <v>55</v>
      </c>
      <c r="O3" s="27"/>
      <c r="P3" s="21"/>
      <c r="Q3" s="21"/>
      <c r="R3" s="23" t="s">
        <v>56</v>
      </c>
      <c r="S3" s="28">
        <v>43303.0</v>
      </c>
      <c r="T3" s="23" t="s">
        <v>58</v>
      </c>
      <c r="U3" s="30" t="s">
        <v>59</v>
      </c>
      <c r="V3" s="23"/>
      <c r="W3" s="21"/>
      <c r="X3" s="31"/>
      <c r="Y3" s="31"/>
      <c r="Z3" s="31"/>
      <c r="AA3" s="31"/>
    </row>
    <row r="4">
      <c r="A4" s="20" t="s">
        <v>66</v>
      </c>
      <c r="B4" s="21"/>
      <c r="C4" s="21"/>
      <c r="D4" s="21"/>
      <c r="E4" s="21"/>
      <c r="F4" s="23" t="s">
        <v>47</v>
      </c>
      <c r="G4" s="23" t="s">
        <v>48</v>
      </c>
      <c r="H4" s="20" t="s">
        <v>67</v>
      </c>
      <c r="I4" s="20"/>
      <c r="J4" s="33" t="s">
        <v>68</v>
      </c>
      <c r="K4" s="25">
        <v>3602.0</v>
      </c>
      <c r="L4" s="26"/>
      <c r="M4" s="23"/>
      <c r="N4" s="20" t="s">
        <v>55</v>
      </c>
      <c r="O4" s="37" t="s">
        <v>69</v>
      </c>
      <c r="P4" s="21"/>
      <c r="Q4" s="21"/>
      <c r="R4" s="23" t="s">
        <v>56</v>
      </c>
      <c r="S4" s="28">
        <v>43303.0</v>
      </c>
      <c r="T4" s="23" t="s">
        <v>58</v>
      </c>
      <c r="U4" s="30" t="s">
        <v>59</v>
      </c>
      <c r="V4" s="23"/>
      <c r="W4" s="21"/>
      <c r="X4" s="31"/>
      <c r="Y4" s="31"/>
      <c r="Z4" s="31"/>
      <c r="AA4" s="31"/>
    </row>
    <row r="5">
      <c r="A5" s="20" t="s">
        <v>66</v>
      </c>
      <c r="B5" s="21"/>
      <c r="C5" s="21"/>
      <c r="D5" s="21"/>
      <c r="E5" s="21"/>
      <c r="F5" s="23" t="s">
        <v>47</v>
      </c>
      <c r="G5" s="23" t="s">
        <v>72</v>
      </c>
      <c r="H5" s="20" t="s">
        <v>73</v>
      </c>
      <c r="I5" s="20"/>
      <c r="J5" s="33" t="s">
        <v>68</v>
      </c>
      <c r="K5" s="25">
        <v>3602.0</v>
      </c>
      <c r="L5" s="26"/>
      <c r="M5" s="23"/>
      <c r="N5" s="20" t="s">
        <v>55</v>
      </c>
      <c r="O5" s="37" t="s">
        <v>69</v>
      </c>
      <c r="P5" s="21"/>
      <c r="Q5" s="21"/>
      <c r="R5" s="23" t="s">
        <v>56</v>
      </c>
      <c r="S5" s="28">
        <v>43303.0</v>
      </c>
      <c r="T5" s="23" t="s">
        <v>58</v>
      </c>
      <c r="U5" s="30" t="s">
        <v>59</v>
      </c>
      <c r="V5" s="23"/>
      <c r="W5" s="21"/>
      <c r="X5" s="31"/>
      <c r="Y5" s="31"/>
      <c r="Z5" s="31"/>
      <c r="AA5" s="31"/>
    </row>
    <row r="6">
      <c r="A6" s="20" t="s">
        <v>74</v>
      </c>
      <c r="B6" s="21"/>
      <c r="C6" s="21"/>
      <c r="D6" s="21"/>
      <c r="E6" s="21"/>
      <c r="F6" s="23" t="s">
        <v>47</v>
      </c>
      <c r="G6" s="23" t="s">
        <v>72</v>
      </c>
      <c r="H6" s="20" t="s">
        <v>75</v>
      </c>
      <c r="I6" s="20"/>
      <c r="J6" s="33" t="s">
        <v>76</v>
      </c>
      <c r="K6" s="25">
        <v>3809.0</v>
      </c>
      <c r="L6" s="26"/>
      <c r="M6" s="23"/>
      <c r="N6" s="20" t="s">
        <v>55</v>
      </c>
      <c r="O6" s="37" t="s">
        <v>78</v>
      </c>
      <c r="P6" s="21"/>
      <c r="Q6" s="21"/>
      <c r="R6" s="23" t="s">
        <v>56</v>
      </c>
      <c r="S6" s="28">
        <v>43303.0</v>
      </c>
      <c r="T6" s="23" t="s">
        <v>58</v>
      </c>
      <c r="U6" s="30" t="s">
        <v>59</v>
      </c>
      <c r="V6" s="23"/>
      <c r="W6" s="21"/>
      <c r="X6" s="31"/>
      <c r="Y6" s="31"/>
      <c r="Z6" s="31"/>
      <c r="AA6" s="31"/>
    </row>
    <row r="7">
      <c r="A7" s="20" t="s">
        <v>80</v>
      </c>
      <c r="B7" s="21"/>
      <c r="C7" s="21"/>
      <c r="D7" s="21"/>
      <c r="E7" s="21"/>
      <c r="F7" s="23" t="s">
        <v>47</v>
      </c>
      <c r="G7" s="23" t="s">
        <v>72</v>
      </c>
      <c r="H7" s="20" t="s">
        <v>81</v>
      </c>
      <c r="I7" s="20"/>
      <c r="J7" s="33" t="s">
        <v>76</v>
      </c>
      <c r="K7" s="25">
        <v>3809.0</v>
      </c>
      <c r="L7" s="26"/>
      <c r="M7" s="23"/>
      <c r="N7" s="20" t="s">
        <v>55</v>
      </c>
      <c r="O7" s="37" t="s">
        <v>82</v>
      </c>
      <c r="P7" s="21"/>
      <c r="Q7" s="21"/>
      <c r="R7" s="23" t="s">
        <v>56</v>
      </c>
      <c r="S7" s="28">
        <v>43303.0</v>
      </c>
      <c r="T7" s="23" t="s">
        <v>58</v>
      </c>
      <c r="U7" s="30" t="s">
        <v>59</v>
      </c>
      <c r="V7" s="23"/>
      <c r="W7" s="21"/>
      <c r="X7" s="31"/>
      <c r="Y7" s="31"/>
      <c r="Z7" s="31"/>
      <c r="AA7" s="31"/>
    </row>
    <row r="8">
      <c r="A8" s="42" t="s">
        <v>83</v>
      </c>
      <c r="B8" s="42"/>
      <c r="C8" s="42"/>
      <c r="D8" s="42" t="s">
        <v>84</v>
      </c>
      <c r="E8" s="42" t="s">
        <v>84</v>
      </c>
      <c r="F8" s="43" t="s">
        <v>85</v>
      </c>
      <c r="G8" s="43" t="s">
        <v>48</v>
      </c>
      <c r="H8" s="42" t="s">
        <v>89</v>
      </c>
      <c r="I8" s="44"/>
      <c r="J8" s="44" t="s">
        <v>92</v>
      </c>
      <c r="K8" s="45">
        <v>3031.0</v>
      </c>
      <c r="L8" s="46"/>
      <c r="M8" s="44"/>
      <c r="N8" s="20" t="s">
        <v>55</v>
      </c>
      <c r="O8" s="44"/>
      <c r="P8" s="44"/>
      <c r="Q8" s="44"/>
      <c r="R8" s="23" t="s">
        <v>56</v>
      </c>
      <c r="S8" s="28">
        <v>43303.0</v>
      </c>
      <c r="T8" s="23" t="s">
        <v>58</v>
      </c>
      <c r="U8" s="23" t="s">
        <v>96</v>
      </c>
      <c r="V8" s="21"/>
      <c r="W8" s="21"/>
      <c r="X8" s="31"/>
      <c r="Y8" s="31"/>
      <c r="Z8" s="31"/>
      <c r="AA8" s="31"/>
    </row>
    <row r="9">
      <c r="A9" s="20" t="s">
        <v>97</v>
      </c>
      <c r="B9" s="21"/>
      <c r="C9" s="21"/>
      <c r="D9" s="21"/>
      <c r="E9" s="21"/>
      <c r="F9" s="23" t="s">
        <v>47</v>
      </c>
      <c r="G9" s="23" t="s">
        <v>48</v>
      </c>
      <c r="H9" s="20" t="s">
        <v>98</v>
      </c>
      <c r="I9" s="20"/>
      <c r="J9" s="33" t="s">
        <v>92</v>
      </c>
      <c r="K9" s="25">
        <v>3031.0</v>
      </c>
      <c r="L9" s="47">
        <v>717.0</v>
      </c>
      <c r="M9" s="23"/>
      <c r="N9" s="20" t="s">
        <v>55</v>
      </c>
      <c r="O9" s="20" t="s">
        <v>99</v>
      </c>
      <c r="P9" s="21"/>
      <c r="Q9" s="21"/>
      <c r="R9" s="23" t="s">
        <v>56</v>
      </c>
      <c r="S9" s="28">
        <v>43303.0</v>
      </c>
      <c r="T9" s="23" t="s">
        <v>58</v>
      </c>
      <c r="U9" s="30" t="s">
        <v>59</v>
      </c>
      <c r="V9" s="23"/>
      <c r="W9" s="21"/>
      <c r="X9" s="31"/>
      <c r="Y9" s="31"/>
      <c r="Z9" s="31"/>
      <c r="AA9" s="31"/>
    </row>
    <row r="10">
      <c r="A10" s="20" t="s">
        <v>97</v>
      </c>
      <c r="B10" s="21"/>
      <c r="C10" s="21"/>
      <c r="D10" s="21"/>
      <c r="E10" s="21"/>
      <c r="F10" s="23" t="s">
        <v>47</v>
      </c>
      <c r="G10" s="23" t="s">
        <v>72</v>
      </c>
      <c r="H10" s="20" t="s">
        <v>100</v>
      </c>
      <c r="I10" s="20"/>
      <c r="J10" s="33" t="s">
        <v>92</v>
      </c>
      <c r="K10" s="25">
        <v>3031.0</v>
      </c>
      <c r="L10" s="47">
        <v>717.0</v>
      </c>
      <c r="M10" s="23"/>
      <c r="N10" s="20" t="s">
        <v>55</v>
      </c>
      <c r="O10" s="20" t="s">
        <v>99</v>
      </c>
      <c r="P10" s="21"/>
      <c r="Q10" s="21"/>
      <c r="R10" s="23" t="s">
        <v>56</v>
      </c>
      <c r="S10" s="28">
        <v>43303.0</v>
      </c>
      <c r="T10" s="23" t="s">
        <v>58</v>
      </c>
      <c r="U10" s="30" t="s">
        <v>59</v>
      </c>
      <c r="V10" s="23"/>
      <c r="W10" s="21"/>
      <c r="X10" s="31"/>
      <c r="Y10" s="31"/>
      <c r="Z10" s="31"/>
      <c r="AA10" s="31"/>
    </row>
    <row r="11">
      <c r="A11" s="20" t="s">
        <v>101</v>
      </c>
      <c r="B11" s="21"/>
      <c r="C11" s="21"/>
      <c r="D11" s="21"/>
      <c r="E11" s="21"/>
      <c r="F11" s="23" t="s">
        <v>47</v>
      </c>
      <c r="G11" s="23" t="s">
        <v>48</v>
      </c>
      <c r="H11" s="20" t="s">
        <v>102</v>
      </c>
      <c r="I11" s="20"/>
      <c r="J11" s="33" t="s">
        <v>103</v>
      </c>
      <c r="K11" s="25">
        <v>3216.0</v>
      </c>
      <c r="L11" s="47">
        <v>237.0</v>
      </c>
      <c r="M11" s="23"/>
      <c r="N11" s="20" t="s">
        <v>55</v>
      </c>
      <c r="O11" s="20" t="s">
        <v>104</v>
      </c>
      <c r="P11" s="21"/>
      <c r="Q11" s="21"/>
      <c r="R11" s="23" t="s">
        <v>56</v>
      </c>
      <c r="S11" s="28">
        <v>43303.0</v>
      </c>
      <c r="T11" s="23" t="s">
        <v>58</v>
      </c>
      <c r="U11" s="30" t="s">
        <v>59</v>
      </c>
      <c r="V11" s="23"/>
      <c r="W11" s="21"/>
      <c r="X11" s="31"/>
      <c r="Y11" s="31"/>
      <c r="Z11" s="31"/>
      <c r="AA11" s="31"/>
    </row>
    <row r="12">
      <c r="A12" s="20" t="s">
        <v>101</v>
      </c>
      <c r="B12" s="21"/>
      <c r="C12" s="21"/>
      <c r="D12" s="21"/>
      <c r="E12" s="21"/>
      <c r="F12" s="23" t="s">
        <v>47</v>
      </c>
      <c r="G12" s="23" t="s">
        <v>72</v>
      </c>
      <c r="H12" s="20" t="s">
        <v>105</v>
      </c>
      <c r="I12" s="20"/>
      <c r="J12" s="33" t="s">
        <v>103</v>
      </c>
      <c r="K12" s="25">
        <v>3216.0</v>
      </c>
      <c r="L12" s="47">
        <v>237.0</v>
      </c>
      <c r="M12" s="23"/>
      <c r="N12" s="20" t="s">
        <v>55</v>
      </c>
      <c r="O12" s="20" t="s">
        <v>104</v>
      </c>
      <c r="P12" s="21"/>
      <c r="Q12" s="21"/>
      <c r="R12" s="23" t="s">
        <v>56</v>
      </c>
      <c r="S12" s="28">
        <v>43303.0</v>
      </c>
      <c r="T12" s="23" t="s">
        <v>58</v>
      </c>
      <c r="U12" s="30" t="s">
        <v>59</v>
      </c>
      <c r="V12" s="23"/>
      <c r="W12" s="21"/>
      <c r="X12" s="31"/>
      <c r="Y12" s="31"/>
      <c r="Z12" s="31"/>
      <c r="AA12" s="31"/>
    </row>
    <row r="13">
      <c r="A13" s="20" t="s">
        <v>106</v>
      </c>
      <c r="B13" s="21"/>
      <c r="C13" s="21"/>
      <c r="D13" s="21"/>
      <c r="E13" s="21"/>
      <c r="F13" s="23" t="s">
        <v>47</v>
      </c>
      <c r="G13" s="23" t="s">
        <v>72</v>
      </c>
      <c r="H13" s="20" t="s">
        <v>107</v>
      </c>
      <c r="I13" s="20"/>
      <c r="J13" s="33" t="s">
        <v>108</v>
      </c>
      <c r="K13" s="25">
        <v>3440.0</v>
      </c>
      <c r="L13" s="47">
        <v>172.0</v>
      </c>
      <c r="M13" s="23"/>
      <c r="N13" s="20" t="s">
        <v>55</v>
      </c>
      <c r="O13" s="48"/>
      <c r="P13" s="21"/>
      <c r="Q13" s="21"/>
      <c r="R13" s="23" t="s">
        <v>56</v>
      </c>
      <c r="S13" s="28">
        <v>43303.0</v>
      </c>
      <c r="T13" s="23" t="s">
        <v>58</v>
      </c>
      <c r="U13" s="30" t="s">
        <v>59</v>
      </c>
      <c r="V13" s="23"/>
      <c r="W13" s="21"/>
      <c r="X13" s="31"/>
      <c r="Y13" s="31"/>
      <c r="Z13" s="31"/>
      <c r="AA13" s="31"/>
    </row>
    <row r="14">
      <c r="A14" s="20" t="s">
        <v>110</v>
      </c>
      <c r="B14" s="21"/>
      <c r="C14" s="21"/>
      <c r="D14" s="21"/>
      <c r="E14" s="21"/>
      <c r="F14" s="23" t="s">
        <v>47</v>
      </c>
      <c r="G14" s="23" t="s">
        <v>48</v>
      </c>
      <c r="H14" s="20" t="s">
        <v>111</v>
      </c>
      <c r="I14" s="20"/>
      <c r="J14" s="33" t="s">
        <v>112</v>
      </c>
      <c r="K14" s="25">
        <v>3217.0</v>
      </c>
      <c r="L14" s="47">
        <v>175.0</v>
      </c>
      <c r="M14" s="23"/>
      <c r="N14" s="20" t="s">
        <v>55</v>
      </c>
      <c r="O14" s="27"/>
      <c r="P14" s="21"/>
      <c r="Q14" s="21"/>
      <c r="R14" s="23" t="s">
        <v>56</v>
      </c>
      <c r="S14" s="28">
        <v>43303.0</v>
      </c>
      <c r="T14" s="23" t="s">
        <v>58</v>
      </c>
      <c r="U14" s="30" t="s">
        <v>59</v>
      </c>
      <c r="V14" s="23"/>
      <c r="W14" s="21"/>
      <c r="X14" s="31"/>
      <c r="Y14" s="31"/>
      <c r="Z14" s="31"/>
      <c r="AA14" s="31"/>
    </row>
    <row r="15">
      <c r="A15" s="20" t="s">
        <v>110</v>
      </c>
      <c r="B15" s="21"/>
      <c r="C15" s="21"/>
      <c r="D15" s="21"/>
      <c r="E15" s="21"/>
      <c r="F15" s="23" t="s">
        <v>47</v>
      </c>
      <c r="G15" s="23" t="s">
        <v>72</v>
      </c>
      <c r="H15" s="20" t="s">
        <v>114</v>
      </c>
      <c r="I15" s="20"/>
      <c r="J15" s="33" t="s">
        <v>112</v>
      </c>
      <c r="K15" s="25">
        <v>3217.0</v>
      </c>
      <c r="L15" s="47">
        <v>175.0</v>
      </c>
      <c r="M15" s="23"/>
      <c r="N15" s="20" t="s">
        <v>55</v>
      </c>
      <c r="O15" s="27"/>
      <c r="P15" s="21"/>
      <c r="Q15" s="21"/>
      <c r="R15" s="23" t="s">
        <v>56</v>
      </c>
      <c r="S15" s="28">
        <v>43303.0</v>
      </c>
      <c r="T15" s="23" t="s">
        <v>58</v>
      </c>
      <c r="U15" s="30" t="s">
        <v>59</v>
      </c>
      <c r="V15" s="23"/>
      <c r="W15" s="21"/>
      <c r="X15" s="31"/>
      <c r="Y15" s="31"/>
      <c r="Z15" s="31"/>
      <c r="AA15" s="31"/>
    </row>
    <row r="16">
      <c r="A16" s="20" t="s">
        <v>116</v>
      </c>
      <c r="B16" s="21"/>
      <c r="C16" s="21"/>
      <c r="D16" s="21"/>
      <c r="E16" s="21"/>
      <c r="F16" s="23" t="s">
        <v>47</v>
      </c>
      <c r="G16" s="23" t="s">
        <v>72</v>
      </c>
      <c r="H16" s="20" t="s">
        <v>118</v>
      </c>
      <c r="I16" s="20"/>
      <c r="J16" s="33" t="s">
        <v>119</v>
      </c>
      <c r="K16" s="25">
        <v>3811.0</v>
      </c>
      <c r="L16" s="47">
        <v>863.0</v>
      </c>
      <c r="M16" s="23"/>
      <c r="N16" s="20" t="s">
        <v>55</v>
      </c>
      <c r="O16" s="37" t="s">
        <v>122</v>
      </c>
      <c r="P16" s="21"/>
      <c r="Q16" s="21"/>
      <c r="R16" s="23" t="s">
        <v>56</v>
      </c>
      <c r="S16" s="28">
        <v>43303.0</v>
      </c>
      <c r="T16" s="23" t="s">
        <v>58</v>
      </c>
      <c r="U16" s="30" t="s">
        <v>59</v>
      </c>
      <c r="V16" s="23"/>
      <c r="W16" s="21"/>
      <c r="X16" s="31"/>
      <c r="Y16" s="31"/>
      <c r="Z16" s="31"/>
      <c r="AA16" s="31"/>
    </row>
    <row r="17">
      <c r="A17" s="20" t="s">
        <v>124</v>
      </c>
      <c r="B17" s="21"/>
      <c r="C17" s="21"/>
      <c r="D17" s="21"/>
      <c r="E17" s="21"/>
      <c r="F17" s="23" t="s">
        <v>27</v>
      </c>
      <c r="G17" s="23" t="s">
        <v>72</v>
      </c>
      <c r="H17" s="20" t="s">
        <v>125</v>
      </c>
      <c r="I17" s="20"/>
      <c r="J17" s="33" t="s">
        <v>126</v>
      </c>
      <c r="K17" s="25">
        <v>3032.0</v>
      </c>
      <c r="L17" s="47">
        <v>6.0</v>
      </c>
      <c r="M17" s="23"/>
      <c r="N17" s="20" t="s">
        <v>55</v>
      </c>
      <c r="O17" s="37" t="s">
        <v>127</v>
      </c>
      <c r="P17" s="21"/>
      <c r="Q17" s="21"/>
      <c r="R17" s="23" t="s">
        <v>56</v>
      </c>
      <c r="S17" s="28">
        <v>43303.0</v>
      </c>
      <c r="T17" s="23" t="s">
        <v>58</v>
      </c>
      <c r="U17" s="30" t="s">
        <v>59</v>
      </c>
      <c r="V17" s="23"/>
      <c r="W17" s="21"/>
      <c r="X17" s="31"/>
      <c r="Y17" s="31"/>
      <c r="Z17" s="31"/>
      <c r="AA17" s="31"/>
    </row>
    <row r="18">
      <c r="A18" s="20" t="s">
        <v>128</v>
      </c>
      <c r="B18" s="21"/>
      <c r="C18" s="21"/>
      <c r="D18" s="21"/>
      <c r="E18" s="21"/>
      <c r="F18" s="23" t="s">
        <v>47</v>
      </c>
      <c r="G18" s="23" t="s">
        <v>72</v>
      </c>
      <c r="H18" s="20" t="s">
        <v>129</v>
      </c>
      <c r="I18" s="20"/>
      <c r="J18" s="33" t="s">
        <v>130</v>
      </c>
      <c r="K18" s="25" t="s">
        <v>131</v>
      </c>
      <c r="L18" s="26"/>
      <c r="M18" s="23"/>
      <c r="N18" s="20" t="s">
        <v>55</v>
      </c>
      <c r="O18" s="27"/>
      <c r="P18" s="21"/>
      <c r="Q18" s="21"/>
      <c r="R18" s="23" t="s">
        <v>56</v>
      </c>
      <c r="S18" s="28">
        <v>43303.0</v>
      </c>
      <c r="T18" s="23" t="s">
        <v>58</v>
      </c>
      <c r="U18" s="30" t="s">
        <v>59</v>
      </c>
      <c r="V18" s="23"/>
      <c r="W18" s="21"/>
      <c r="X18" s="31"/>
      <c r="Y18" s="31"/>
      <c r="Z18" s="31"/>
      <c r="AA18" s="31"/>
    </row>
    <row r="19">
      <c r="A19" s="20" t="s">
        <v>132</v>
      </c>
      <c r="B19" s="21"/>
      <c r="C19" s="21"/>
      <c r="D19" s="21"/>
      <c r="E19" s="21"/>
      <c r="F19" s="23" t="s">
        <v>47</v>
      </c>
      <c r="G19" s="23" t="s">
        <v>48</v>
      </c>
      <c r="H19" s="20" t="s">
        <v>133</v>
      </c>
      <c r="I19" s="20"/>
      <c r="J19" s="33" t="s">
        <v>134</v>
      </c>
      <c r="K19" s="25">
        <v>3812.0</v>
      </c>
      <c r="L19" s="26"/>
      <c r="M19" s="23"/>
      <c r="N19" s="20" t="s">
        <v>55</v>
      </c>
      <c r="O19" s="37" t="s">
        <v>135</v>
      </c>
      <c r="P19" s="21"/>
      <c r="Q19" s="21"/>
      <c r="R19" s="23" t="s">
        <v>56</v>
      </c>
      <c r="S19" s="28">
        <v>43303.0</v>
      </c>
      <c r="T19" s="23" t="s">
        <v>58</v>
      </c>
      <c r="U19" s="30" t="s">
        <v>59</v>
      </c>
      <c r="V19" s="23"/>
      <c r="W19" s="21"/>
      <c r="X19" s="31"/>
      <c r="Y19" s="31"/>
      <c r="Z19" s="31"/>
      <c r="AA19" s="31"/>
    </row>
    <row r="20">
      <c r="A20" s="20" t="s">
        <v>132</v>
      </c>
      <c r="B20" s="21"/>
      <c r="C20" s="21"/>
      <c r="D20" s="21"/>
      <c r="E20" s="21"/>
      <c r="F20" s="23" t="s">
        <v>47</v>
      </c>
      <c r="G20" s="23" t="s">
        <v>72</v>
      </c>
      <c r="H20" s="20" t="s">
        <v>136</v>
      </c>
      <c r="I20" s="20"/>
      <c r="J20" s="33" t="s">
        <v>134</v>
      </c>
      <c r="K20" s="25">
        <v>3812.0</v>
      </c>
      <c r="L20" s="26"/>
      <c r="M20" s="23"/>
      <c r="N20" s="20" t="s">
        <v>55</v>
      </c>
      <c r="O20" s="37" t="s">
        <v>135</v>
      </c>
      <c r="P20" s="21"/>
      <c r="Q20" s="21"/>
      <c r="R20" s="23" t="s">
        <v>56</v>
      </c>
      <c r="S20" s="28">
        <v>43303.0</v>
      </c>
      <c r="T20" s="23" t="s">
        <v>58</v>
      </c>
      <c r="U20" s="30" t="s">
        <v>59</v>
      </c>
      <c r="V20" s="23"/>
      <c r="W20" s="21"/>
      <c r="X20" s="31"/>
      <c r="Y20" s="31"/>
      <c r="Z20" s="31"/>
      <c r="AA20" s="31"/>
    </row>
    <row r="21">
      <c r="A21" s="20" t="s">
        <v>137</v>
      </c>
      <c r="B21" s="21"/>
      <c r="C21" s="21"/>
      <c r="D21" s="21"/>
      <c r="E21" s="21"/>
      <c r="F21" s="23" t="s">
        <v>47</v>
      </c>
      <c r="G21" s="23" t="s">
        <v>48</v>
      </c>
      <c r="H21" s="20" t="s">
        <v>138</v>
      </c>
      <c r="I21" s="20"/>
      <c r="J21" s="33" t="s">
        <v>139</v>
      </c>
      <c r="K21" s="25">
        <v>3740.0</v>
      </c>
      <c r="L21" s="47">
        <v>44.0</v>
      </c>
      <c r="M21" s="23"/>
      <c r="N21" s="20" t="s">
        <v>55</v>
      </c>
      <c r="O21" s="48"/>
      <c r="P21" s="21"/>
      <c r="Q21" s="21"/>
      <c r="R21" s="23" t="s">
        <v>56</v>
      </c>
      <c r="S21" s="28">
        <v>43303.0</v>
      </c>
      <c r="T21" s="23" t="s">
        <v>58</v>
      </c>
      <c r="U21" s="30" t="s">
        <v>59</v>
      </c>
      <c r="V21" s="23"/>
      <c r="W21" s="21"/>
      <c r="X21" s="31"/>
      <c r="Y21" s="31"/>
      <c r="Z21" s="31"/>
      <c r="AA21" s="31"/>
    </row>
    <row r="22">
      <c r="A22" s="20" t="s">
        <v>137</v>
      </c>
      <c r="B22" s="21"/>
      <c r="C22" s="21"/>
      <c r="D22" s="21"/>
      <c r="E22" s="21"/>
      <c r="F22" s="23" t="s">
        <v>47</v>
      </c>
      <c r="G22" s="23" t="s">
        <v>72</v>
      </c>
      <c r="H22" s="20" t="s">
        <v>140</v>
      </c>
      <c r="I22" s="20"/>
      <c r="J22" s="33" t="s">
        <v>139</v>
      </c>
      <c r="K22" s="25">
        <v>3740.0</v>
      </c>
      <c r="L22" s="47">
        <v>44.0</v>
      </c>
      <c r="M22" s="23"/>
      <c r="N22" s="20" t="s">
        <v>55</v>
      </c>
      <c r="O22" s="48"/>
      <c r="P22" s="21"/>
      <c r="Q22" s="21"/>
      <c r="R22" s="23" t="s">
        <v>56</v>
      </c>
      <c r="S22" s="28">
        <v>43303.0</v>
      </c>
      <c r="T22" s="23" t="s">
        <v>58</v>
      </c>
      <c r="U22" s="30" t="s">
        <v>59</v>
      </c>
      <c r="V22" s="23"/>
      <c r="W22" s="21"/>
      <c r="X22" s="31"/>
      <c r="Y22" s="31"/>
      <c r="Z22" s="31"/>
      <c r="AA22" s="31"/>
    </row>
    <row r="23">
      <c r="A23" s="20" t="s">
        <v>141</v>
      </c>
      <c r="B23" s="21"/>
      <c r="C23" s="21"/>
      <c r="D23" s="21"/>
      <c r="E23" s="21"/>
      <c r="F23" s="23" t="s">
        <v>47</v>
      </c>
      <c r="G23" s="23" t="s">
        <v>48</v>
      </c>
      <c r="H23" s="20" t="s">
        <v>142</v>
      </c>
      <c r="I23" s="20"/>
      <c r="J23" s="33" t="s">
        <v>143</v>
      </c>
      <c r="K23" s="25">
        <v>3110.0</v>
      </c>
      <c r="L23" s="47">
        <v>5404.0</v>
      </c>
      <c r="M23" s="23"/>
      <c r="N23" s="20" t="s">
        <v>55</v>
      </c>
      <c r="O23" s="37" t="s">
        <v>144</v>
      </c>
      <c r="P23" s="21"/>
      <c r="Q23" s="21"/>
      <c r="R23" s="23" t="s">
        <v>56</v>
      </c>
      <c r="S23" s="28">
        <v>43303.0</v>
      </c>
      <c r="T23" s="23" t="s">
        <v>58</v>
      </c>
      <c r="U23" s="30" t="s">
        <v>59</v>
      </c>
      <c r="V23" s="23"/>
      <c r="W23" s="21"/>
      <c r="X23" s="31"/>
      <c r="Y23" s="31"/>
      <c r="Z23" s="31"/>
      <c r="AA23" s="31"/>
    </row>
    <row r="24">
      <c r="A24" s="20" t="s">
        <v>145</v>
      </c>
      <c r="B24" s="21"/>
      <c r="C24" s="21"/>
      <c r="D24" s="21"/>
      <c r="E24" s="21"/>
      <c r="F24" s="23" t="s">
        <v>47</v>
      </c>
      <c r="G24" s="23" t="s">
        <v>72</v>
      </c>
      <c r="H24" s="20" t="s">
        <v>146</v>
      </c>
      <c r="I24" s="20"/>
      <c r="J24" s="33" t="s">
        <v>147</v>
      </c>
      <c r="K24" s="52"/>
      <c r="L24" s="26"/>
      <c r="M24" s="23"/>
      <c r="N24" s="20" t="s">
        <v>55</v>
      </c>
      <c r="O24" s="27"/>
      <c r="P24" s="21"/>
      <c r="Q24" s="21"/>
      <c r="R24" s="23" t="s">
        <v>56</v>
      </c>
      <c r="S24" s="28">
        <v>43303.0</v>
      </c>
      <c r="T24" s="23" t="s">
        <v>58</v>
      </c>
      <c r="U24" s="30" t="s">
        <v>59</v>
      </c>
      <c r="V24" s="23"/>
      <c r="W24" s="21"/>
      <c r="X24" s="31"/>
      <c r="Y24" s="31"/>
      <c r="Z24" s="31"/>
      <c r="AA24" s="31"/>
    </row>
    <row r="25">
      <c r="A25" s="20" t="s">
        <v>148</v>
      </c>
      <c r="B25" s="21"/>
      <c r="C25" s="21"/>
      <c r="D25" s="21"/>
      <c r="E25" s="21"/>
      <c r="F25" s="23" t="s">
        <v>47</v>
      </c>
      <c r="G25" s="23" t="s">
        <v>48</v>
      </c>
      <c r="H25" s="20" t="s">
        <v>149</v>
      </c>
      <c r="I25" s="20"/>
      <c r="J25" s="33" t="s">
        <v>150</v>
      </c>
      <c r="K25" s="52"/>
      <c r="L25" s="26"/>
      <c r="M25" s="23"/>
      <c r="N25" s="20" t="s">
        <v>55</v>
      </c>
      <c r="O25" s="20" t="s">
        <v>151</v>
      </c>
      <c r="P25" s="21"/>
      <c r="Q25" s="21"/>
      <c r="R25" s="23" t="s">
        <v>56</v>
      </c>
      <c r="S25" s="28">
        <v>43303.0</v>
      </c>
      <c r="T25" s="23" t="s">
        <v>58</v>
      </c>
      <c r="U25" s="30" t="s">
        <v>59</v>
      </c>
      <c r="V25" s="23"/>
      <c r="W25" s="21"/>
      <c r="X25" s="31"/>
      <c r="Y25" s="31"/>
      <c r="Z25" s="31"/>
      <c r="AA25" s="31"/>
    </row>
    <row r="26">
      <c r="A26" s="20" t="s">
        <v>148</v>
      </c>
      <c r="B26" s="21"/>
      <c r="C26" s="21"/>
      <c r="D26" s="21"/>
      <c r="E26" s="21"/>
      <c r="F26" s="23" t="s">
        <v>47</v>
      </c>
      <c r="G26" s="23" t="s">
        <v>72</v>
      </c>
      <c r="H26" s="20" t="s">
        <v>152</v>
      </c>
      <c r="I26" s="20"/>
      <c r="J26" s="33" t="s">
        <v>150</v>
      </c>
      <c r="K26" s="52"/>
      <c r="L26" s="26"/>
      <c r="M26" s="23"/>
      <c r="N26" s="20" t="s">
        <v>55</v>
      </c>
      <c r="O26" s="20" t="s">
        <v>151</v>
      </c>
      <c r="P26" s="21"/>
      <c r="Q26" s="21"/>
      <c r="R26" s="23" t="s">
        <v>56</v>
      </c>
      <c r="S26" s="28">
        <v>43303.0</v>
      </c>
      <c r="T26" s="23" t="s">
        <v>58</v>
      </c>
      <c r="U26" s="30" t="s">
        <v>59</v>
      </c>
      <c r="V26" s="23"/>
      <c r="W26" s="21"/>
      <c r="X26" s="31"/>
      <c r="Y26" s="31"/>
      <c r="Z26" s="31"/>
      <c r="AA26" s="31"/>
    </row>
    <row r="27">
      <c r="A27" s="20" t="s">
        <v>153</v>
      </c>
      <c r="B27" s="21"/>
      <c r="C27" s="21"/>
      <c r="D27" s="21"/>
      <c r="E27" s="21"/>
      <c r="F27" s="23" t="s">
        <v>27</v>
      </c>
      <c r="G27" s="23" t="s">
        <v>48</v>
      </c>
      <c r="H27" s="20" t="s">
        <v>154</v>
      </c>
      <c r="I27" s="20"/>
      <c r="J27" s="33" t="s">
        <v>155</v>
      </c>
      <c r="K27" s="25">
        <v>3304.0</v>
      </c>
      <c r="L27" s="47"/>
      <c r="M27" s="23"/>
      <c r="N27" s="20" t="s">
        <v>55</v>
      </c>
      <c r="O27" s="27"/>
      <c r="P27" s="21"/>
      <c r="Q27" s="21"/>
      <c r="R27" s="23" t="s">
        <v>56</v>
      </c>
      <c r="S27" s="28">
        <v>43303.0</v>
      </c>
      <c r="T27" s="23" t="s">
        <v>58</v>
      </c>
      <c r="U27" s="30" t="s">
        <v>59</v>
      </c>
      <c r="V27" s="23"/>
      <c r="W27" s="21"/>
      <c r="X27" s="31"/>
      <c r="Y27" s="31"/>
      <c r="Z27" s="31"/>
      <c r="AA27" s="31"/>
    </row>
    <row r="28">
      <c r="A28" s="20" t="s">
        <v>156</v>
      </c>
      <c r="B28" s="21"/>
      <c r="C28" s="21"/>
      <c r="D28" s="21"/>
      <c r="E28" s="21"/>
      <c r="F28" s="23" t="s">
        <v>47</v>
      </c>
      <c r="G28" s="23" t="s">
        <v>48</v>
      </c>
      <c r="H28" s="20" t="s">
        <v>157</v>
      </c>
      <c r="I28" s="20"/>
      <c r="J28" s="33" t="s">
        <v>158</v>
      </c>
      <c r="K28" s="25">
        <v>3223.0</v>
      </c>
      <c r="L28" s="47">
        <v>160.0</v>
      </c>
      <c r="M28" s="23"/>
      <c r="N28" s="20" t="s">
        <v>55</v>
      </c>
      <c r="O28" s="37" t="s">
        <v>159</v>
      </c>
      <c r="P28" s="21"/>
      <c r="Q28" s="21"/>
      <c r="R28" s="23" t="s">
        <v>56</v>
      </c>
      <c r="S28" s="28">
        <v>43303.0</v>
      </c>
      <c r="T28" s="23" t="s">
        <v>58</v>
      </c>
      <c r="U28" s="30" t="s">
        <v>59</v>
      </c>
      <c r="V28" s="23"/>
      <c r="W28" s="21"/>
      <c r="X28" s="31"/>
      <c r="Y28" s="31"/>
      <c r="Z28" s="31"/>
      <c r="AA28" s="31"/>
    </row>
    <row r="29">
      <c r="A29" s="20" t="s">
        <v>156</v>
      </c>
      <c r="B29" s="21"/>
      <c r="C29" s="21"/>
      <c r="D29" s="21"/>
      <c r="E29" s="21"/>
      <c r="F29" s="23" t="s">
        <v>47</v>
      </c>
      <c r="G29" s="23" t="s">
        <v>72</v>
      </c>
      <c r="H29" s="20" t="s">
        <v>160</v>
      </c>
      <c r="I29" s="20"/>
      <c r="J29" s="33" t="s">
        <v>158</v>
      </c>
      <c r="K29" s="25">
        <v>3223.0</v>
      </c>
      <c r="L29" s="47">
        <v>160.0</v>
      </c>
      <c r="M29" s="23"/>
      <c r="N29" s="20" t="s">
        <v>55</v>
      </c>
      <c r="O29" s="37" t="s">
        <v>159</v>
      </c>
      <c r="P29" s="21"/>
      <c r="Q29" s="21"/>
      <c r="R29" s="23" t="s">
        <v>56</v>
      </c>
      <c r="S29" s="28">
        <v>43303.0</v>
      </c>
      <c r="T29" s="23" t="s">
        <v>58</v>
      </c>
      <c r="U29" s="30" t="s">
        <v>59</v>
      </c>
      <c r="V29" s="23"/>
      <c r="W29" s="21"/>
      <c r="X29" s="31"/>
      <c r="Y29" s="31"/>
      <c r="Z29" s="31"/>
      <c r="AA29" s="31"/>
    </row>
    <row r="30">
      <c r="A30" s="20" t="s">
        <v>161</v>
      </c>
      <c r="B30" s="21"/>
      <c r="C30" s="21"/>
      <c r="D30" s="21"/>
      <c r="E30" s="21"/>
      <c r="F30" s="23" t="s">
        <v>47</v>
      </c>
      <c r="G30" s="23" t="s">
        <v>48</v>
      </c>
      <c r="H30" s="20" t="s">
        <v>162</v>
      </c>
      <c r="I30" s="20"/>
      <c r="J30" s="33" t="s">
        <v>163</v>
      </c>
      <c r="K30" s="25">
        <v>3224.0</v>
      </c>
      <c r="L30" s="47">
        <v>81.0</v>
      </c>
      <c r="M30" s="23"/>
      <c r="N30" s="20" t="s">
        <v>55</v>
      </c>
      <c r="O30" s="37" t="s">
        <v>164</v>
      </c>
      <c r="P30" s="21"/>
      <c r="Q30" s="21"/>
      <c r="R30" s="23" t="s">
        <v>56</v>
      </c>
      <c r="S30" s="28">
        <v>43303.0</v>
      </c>
      <c r="T30" s="23" t="s">
        <v>58</v>
      </c>
      <c r="U30" s="30" t="s">
        <v>59</v>
      </c>
      <c r="V30" s="23"/>
      <c r="W30" s="21"/>
      <c r="X30" s="31"/>
      <c r="Y30" s="31"/>
      <c r="Z30" s="31"/>
      <c r="AA30" s="31"/>
    </row>
    <row r="31">
      <c r="A31" s="20" t="s">
        <v>161</v>
      </c>
      <c r="B31" s="21"/>
      <c r="C31" s="21"/>
      <c r="D31" s="21"/>
      <c r="E31" s="21"/>
      <c r="F31" s="23" t="s">
        <v>47</v>
      </c>
      <c r="G31" s="23" t="s">
        <v>72</v>
      </c>
      <c r="H31" s="20" t="s">
        <v>165</v>
      </c>
      <c r="I31" s="20"/>
      <c r="J31" s="33" t="s">
        <v>163</v>
      </c>
      <c r="K31" s="25">
        <v>3224.0</v>
      </c>
      <c r="L31" s="47">
        <v>81.0</v>
      </c>
      <c r="M31" s="23"/>
      <c r="N31" s="20" t="s">
        <v>55</v>
      </c>
      <c r="O31" s="37" t="s">
        <v>164</v>
      </c>
      <c r="P31" s="21"/>
      <c r="Q31" s="21"/>
      <c r="R31" s="23" t="s">
        <v>56</v>
      </c>
      <c r="S31" s="28">
        <v>43303.0</v>
      </c>
      <c r="T31" s="23" t="s">
        <v>58</v>
      </c>
      <c r="U31" s="30" t="s">
        <v>59</v>
      </c>
      <c r="V31" s="23"/>
      <c r="W31" s="21"/>
      <c r="X31" s="31"/>
      <c r="Y31" s="31"/>
      <c r="Z31" s="31"/>
      <c r="AA31" s="31"/>
    </row>
    <row r="32">
      <c r="A32" s="20" t="s">
        <v>166</v>
      </c>
      <c r="B32" s="21"/>
      <c r="C32" s="21"/>
      <c r="D32" s="21"/>
      <c r="E32" s="21"/>
      <c r="F32" s="23" t="s">
        <v>47</v>
      </c>
      <c r="G32" s="23" t="s">
        <v>48</v>
      </c>
      <c r="H32" s="20" t="s">
        <v>167</v>
      </c>
      <c r="I32" s="20"/>
      <c r="J32" s="33" t="s">
        <v>168</v>
      </c>
      <c r="K32" s="25">
        <v>3225.0</v>
      </c>
      <c r="L32" s="47">
        <v>11.0</v>
      </c>
      <c r="M32" s="23"/>
      <c r="N32" s="20" t="s">
        <v>55</v>
      </c>
      <c r="O32" s="27"/>
      <c r="P32" s="21"/>
      <c r="Q32" s="21"/>
      <c r="R32" s="23" t="s">
        <v>56</v>
      </c>
      <c r="S32" s="28">
        <v>43303.0</v>
      </c>
      <c r="T32" s="23" t="s">
        <v>58</v>
      </c>
      <c r="U32" s="30" t="s">
        <v>59</v>
      </c>
      <c r="V32" s="23"/>
      <c r="W32" s="21"/>
      <c r="X32" s="31"/>
      <c r="Y32" s="31"/>
      <c r="Z32" s="31"/>
      <c r="AA32" s="31"/>
    </row>
    <row r="33">
      <c r="A33" s="20" t="s">
        <v>166</v>
      </c>
      <c r="B33" s="21"/>
      <c r="C33" s="21"/>
      <c r="D33" s="21"/>
      <c r="E33" s="21"/>
      <c r="F33" s="23" t="s">
        <v>47</v>
      </c>
      <c r="G33" s="23" t="s">
        <v>72</v>
      </c>
      <c r="H33" s="20" t="s">
        <v>171</v>
      </c>
      <c r="I33" s="20"/>
      <c r="J33" s="33" t="s">
        <v>168</v>
      </c>
      <c r="K33" s="25">
        <v>3225.0</v>
      </c>
      <c r="L33" s="47">
        <v>11.0</v>
      </c>
      <c r="M33" s="23"/>
      <c r="N33" s="20" t="s">
        <v>55</v>
      </c>
      <c r="O33" s="27"/>
      <c r="P33" s="21"/>
      <c r="Q33" s="21"/>
      <c r="R33" s="23" t="s">
        <v>56</v>
      </c>
      <c r="S33" s="28">
        <v>43303.0</v>
      </c>
      <c r="T33" s="23" t="s">
        <v>58</v>
      </c>
      <c r="U33" s="30" t="s">
        <v>59</v>
      </c>
      <c r="V33" s="23"/>
      <c r="W33" s="21"/>
      <c r="X33" s="31"/>
      <c r="Y33" s="31"/>
      <c r="Z33" s="31"/>
      <c r="AA33" s="31"/>
    </row>
    <row r="34">
      <c r="A34" s="20" t="s">
        <v>172</v>
      </c>
      <c r="B34" s="21"/>
      <c r="C34" s="21"/>
      <c r="D34" s="21"/>
      <c r="E34" s="21"/>
      <c r="F34" s="23" t="s">
        <v>47</v>
      </c>
      <c r="G34" s="23" t="s">
        <v>48</v>
      </c>
      <c r="H34" s="20" t="s">
        <v>173</v>
      </c>
      <c r="I34" s="20"/>
      <c r="J34" s="33" t="s">
        <v>174</v>
      </c>
      <c r="K34" s="25">
        <v>3226.0</v>
      </c>
      <c r="L34" s="47">
        <v>3133.0</v>
      </c>
      <c r="M34" s="23"/>
      <c r="N34" s="20" t="s">
        <v>55</v>
      </c>
      <c r="O34" s="37" t="s">
        <v>175</v>
      </c>
      <c r="P34" s="21"/>
      <c r="Q34" s="21"/>
      <c r="R34" s="23" t="s">
        <v>56</v>
      </c>
      <c r="S34" s="28">
        <v>43303.0</v>
      </c>
      <c r="T34" s="23" t="s">
        <v>58</v>
      </c>
      <c r="U34" s="30" t="s">
        <v>59</v>
      </c>
      <c r="V34" s="23"/>
      <c r="W34" s="21"/>
      <c r="X34" s="31"/>
      <c r="Y34" s="31"/>
      <c r="Z34" s="31"/>
      <c r="AA34" s="31"/>
    </row>
    <row r="35">
      <c r="A35" s="20" t="s">
        <v>172</v>
      </c>
      <c r="B35" s="21"/>
      <c r="C35" s="21"/>
      <c r="D35" s="21"/>
      <c r="E35" s="21"/>
      <c r="F35" s="23" t="s">
        <v>47</v>
      </c>
      <c r="G35" s="23" t="s">
        <v>72</v>
      </c>
      <c r="H35" s="20" t="s">
        <v>176</v>
      </c>
      <c r="I35" s="20"/>
      <c r="J35" s="33" t="s">
        <v>174</v>
      </c>
      <c r="K35" s="25">
        <v>3226.0</v>
      </c>
      <c r="L35" s="47">
        <v>3133.0</v>
      </c>
      <c r="M35" s="23"/>
      <c r="N35" s="20" t="s">
        <v>55</v>
      </c>
      <c r="O35" s="37" t="s">
        <v>175</v>
      </c>
      <c r="P35" s="21"/>
      <c r="Q35" s="21"/>
      <c r="R35" s="23" t="s">
        <v>56</v>
      </c>
      <c r="S35" s="28">
        <v>43303.0</v>
      </c>
      <c r="T35" s="23" t="s">
        <v>58</v>
      </c>
      <c r="U35" s="30" t="s">
        <v>59</v>
      </c>
      <c r="V35" s="23"/>
      <c r="W35" s="21"/>
      <c r="X35" s="31"/>
      <c r="Y35" s="31"/>
      <c r="Z35" s="31"/>
      <c r="AA35" s="31"/>
    </row>
    <row r="36">
      <c r="A36" s="20" t="s">
        <v>177</v>
      </c>
      <c r="B36" s="23"/>
      <c r="C36" s="23"/>
      <c r="D36" s="23"/>
      <c r="E36" s="53"/>
      <c r="F36" s="23" t="s">
        <v>47</v>
      </c>
      <c r="G36" s="23" t="s">
        <v>48</v>
      </c>
      <c r="H36" s="20" t="s">
        <v>178</v>
      </c>
      <c r="I36" s="20"/>
      <c r="J36" s="33" t="s">
        <v>179</v>
      </c>
      <c r="K36" s="25">
        <v>3227.0</v>
      </c>
      <c r="L36" s="47">
        <v>244.0</v>
      </c>
      <c r="M36" s="23"/>
      <c r="N36" s="20" t="s">
        <v>55</v>
      </c>
      <c r="O36" s="20" t="s">
        <v>180</v>
      </c>
      <c r="P36" s="23"/>
      <c r="Q36" s="54"/>
      <c r="R36" s="23" t="s">
        <v>56</v>
      </c>
      <c r="S36" s="28">
        <v>43303.0</v>
      </c>
      <c r="T36" s="23" t="s">
        <v>58</v>
      </c>
      <c r="U36" s="30" t="s">
        <v>59</v>
      </c>
      <c r="V36" s="23"/>
      <c r="W36" s="21"/>
      <c r="X36" s="31"/>
      <c r="Y36" s="31"/>
      <c r="Z36" s="31"/>
      <c r="AA36" s="31"/>
    </row>
    <row r="37">
      <c r="A37" s="20" t="s">
        <v>177</v>
      </c>
      <c r="B37" s="23"/>
      <c r="C37" s="23"/>
      <c r="D37" s="23"/>
      <c r="E37" s="53"/>
      <c r="F37" s="23" t="s">
        <v>47</v>
      </c>
      <c r="G37" s="23" t="s">
        <v>72</v>
      </c>
      <c r="H37" s="20" t="s">
        <v>181</v>
      </c>
      <c r="I37" s="20"/>
      <c r="J37" s="33" t="s">
        <v>179</v>
      </c>
      <c r="K37" s="25">
        <v>3227.0</v>
      </c>
      <c r="L37" s="47">
        <v>244.0</v>
      </c>
      <c r="M37" s="23"/>
      <c r="N37" s="20" t="s">
        <v>55</v>
      </c>
      <c r="O37" s="20" t="s">
        <v>180</v>
      </c>
      <c r="P37" s="23"/>
      <c r="Q37" s="54"/>
      <c r="R37" s="23" t="s">
        <v>56</v>
      </c>
      <c r="S37" s="28">
        <v>43303.0</v>
      </c>
      <c r="T37" s="23" t="s">
        <v>58</v>
      </c>
      <c r="U37" s="30" t="s">
        <v>59</v>
      </c>
      <c r="V37" s="23"/>
      <c r="W37" s="21"/>
      <c r="X37" s="31"/>
      <c r="Y37" s="31"/>
      <c r="Z37" s="31"/>
      <c r="AA37" s="31"/>
    </row>
    <row r="38">
      <c r="A38" s="20" t="s">
        <v>182</v>
      </c>
      <c r="B38" s="21"/>
      <c r="C38" s="21"/>
      <c r="D38" s="21"/>
      <c r="E38" s="21"/>
      <c r="F38" s="23" t="s">
        <v>47</v>
      </c>
      <c r="G38" s="23" t="s">
        <v>72</v>
      </c>
      <c r="H38" s="20" t="s">
        <v>183</v>
      </c>
      <c r="I38" s="20"/>
      <c r="J38" s="33" t="s">
        <v>184</v>
      </c>
      <c r="K38" s="25">
        <v>3603.0</v>
      </c>
      <c r="L38" s="26"/>
      <c r="M38" s="23"/>
      <c r="N38" s="20" t="s">
        <v>55</v>
      </c>
      <c r="O38" s="37" t="s">
        <v>185</v>
      </c>
      <c r="P38" s="21"/>
      <c r="Q38" s="21"/>
      <c r="R38" s="23" t="s">
        <v>56</v>
      </c>
      <c r="S38" s="28">
        <v>43303.0</v>
      </c>
      <c r="T38" s="23" t="s">
        <v>58</v>
      </c>
      <c r="U38" s="30" t="s">
        <v>59</v>
      </c>
      <c r="V38" s="23"/>
      <c r="W38" s="21"/>
      <c r="X38" s="31"/>
      <c r="Y38" s="31"/>
      <c r="Z38" s="31"/>
      <c r="AA38" s="31"/>
    </row>
    <row r="39">
      <c r="A39" s="20" t="s">
        <v>186</v>
      </c>
      <c r="B39" s="21"/>
      <c r="C39" s="21"/>
      <c r="D39" s="21"/>
      <c r="E39" s="21"/>
      <c r="F39" s="23" t="s">
        <v>47</v>
      </c>
      <c r="G39" s="23" t="s">
        <v>48</v>
      </c>
      <c r="H39" s="20" t="s">
        <v>187</v>
      </c>
      <c r="I39" s="20"/>
      <c r="J39" s="33" t="s">
        <v>188</v>
      </c>
      <c r="K39" s="25">
        <v>3036.0</v>
      </c>
      <c r="L39" s="26"/>
      <c r="M39" s="23"/>
      <c r="N39" s="20" t="s">
        <v>55</v>
      </c>
      <c r="O39" s="20" t="s">
        <v>189</v>
      </c>
      <c r="P39" s="21"/>
      <c r="Q39" s="21"/>
      <c r="R39" s="23" t="s">
        <v>56</v>
      </c>
      <c r="S39" s="28">
        <v>43303.0</v>
      </c>
      <c r="T39" s="23" t="s">
        <v>58</v>
      </c>
      <c r="U39" s="30" t="s">
        <v>59</v>
      </c>
      <c r="V39" s="23"/>
      <c r="W39" s="21"/>
      <c r="X39" s="31"/>
      <c r="Y39" s="31"/>
      <c r="Z39" s="31"/>
      <c r="AA39" s="31"/>
    </row>
    <row r="40">
      <c r="A40" s="20" t="s">
        <v>186</v>
      </c>
      <c r="B40" s="21"/>
      <c r="C40" s="21"/>
      <c r="D40" s="21"/>
      <c r="E40" s="21"/>
      <c r="F40" s="23" t="s">
        <v>47</v>
      </c>
      <c r="G40" s="23" t="s">
        <v>72</v>
      </c>
      <c r="H40" s="20" t="s">
        <v>190</v>
      </c>
      <c r="I40" s="20"/>
      <c r="J40" s="33" t="s">
        <v>188</v>
      </c>
      <c r="K40" s="25">
        <v>3036.0</v>
      </c>
      <c r="L40" s="26"/>
      <c r="M40" s="23"/>
      <c r="N40" s="20" t="s">
        <v>55</v>
      </c>
      <c r="O40" s="20" t="s">
        <v>189</v>
      </c>
      <c r="P40" s="21"/>
      <c r="Q40" s="21"/>
      <c r="R40" s="23" t="s">
        <v>56</v>
      </c>
      <c r="S40" s="28">
        <v>43303.0</v>
      </c>
      <c r="T40" s="23" t="s">
        <v>58</v>
      </c>
      <c r="U40" s="30" t="s">
        <v>59</v>
      </c>
      <c r="V40" s="23"/>
      <c r="W40" s="21"/>
      <c r="X40" s="31"/>
      <c r="Y40" s="31"/>
      <c r="Z40" s="31"/>
      <c r="AA40" s="31"/>
    </row>
    <row r="41">
      <c r="A41" s="20" t="s">
        <v>191</v>
      </c>
      <c r="B41" s="21"/>
      <c r="C41" s="21"/>
      <c r="D41" s="21"/>
      <c r="E41" s="21"/>
      <c r="F41" s="23" t="s">
        <v>47</v>
      </c>
      <c r="G41" s="23" t="s">
        <v>48</v>
      </c>
      <c r="H41" s="20" t="s">
        <v>192</v>
      </c>
      <c r="I41" s="20"/>
      <c r="J41" s="33" t="s">
        <v>193</v>
      </c>
      <c r="K41" s="25">
        <v>3443.0</v>
      </c>
      <c r="L41" s="47">
        <v>204.0</v>
      </c>
      <c r="M41" s="23"/>
      <c r="N41" s="20" t="s">
        <v>55</v>
      </c>
      <c r="O41" s="37" t="s">
        <v>194</v>
      </c>
      <c r="P41" s="21"/>
      <c r="Q41" s="21"/>
      <c r="R41" s="23" t="s">
        <v>56</v>
      </c>
      <c r="S41" s="28">
        <v>43303.0</v>
      </c>
      <c r="T41" s="23" t="s">
        <v>58</v>
      </c>
      <c r="U41" s="30" t="s">
        <v>59</v>
      </c>
      <c r="V41" s="23"/>
      <c r="W41" s="21"/>
      <c r="X41" s="31"/>
      <c r="Y41" s="31"/>
      <c r="Z41" s="31"/>
      <c r="AA41" s="31"/>
    </row>
    <row r="42">
      <c r="A42" s="20" t="s">
        <v>191</v>
      </c>
      <c r="B42" s="21"/>
      <c r="C42" s="21"/>
      <c r="D42" s="21"/>
      <c r="E42" s="21"/>
      <c r="F42" s="23" t="s">
        <v>47</v>
      </c>
      <c r="G42" s="23" t="s">
        <v>72</v>
      </c>
      <c r="H42" s="20" t="s">
        <v>195</v>
      </c>
      <c r="I42" s="20"/>
      <c r="J42" s="33" t="s">
        <v>193</v>
      </c>
      <c r="K42" s="25">
        <v>3443.0</v>
      </c>
      <c r="L42" s="47">
        <v>204.0</v>
      </c>
      <c r="M42" s="23"/>
      <c r="N42" s="20" t="s">
        <v>55</v>
      </c>
      <c r="O42" s="37" t="s">
        <v>194</v>
      </c>
      <c r="P42" s="21"/>
      <c r="Q42" s="21"/>
      <c r="R42" s="23" t="s">
        <v>56</v>
      </c>
      <c r="S42" s="28">
        <v>43303.0</v>
      </c>
      <c r="T42" s="23" t="s">
        <v>58</v>
      </c>
      <c r="U42" s="30" t="s">
        <v>59</v>
      </c>
      <c r="V42" s="23"/>
      <c r="W42" s="21"/>
      <c r="X42" s="31"/>
      <c r="Y42" s="31"/>
      <c r="Z42" s="31"/>
      <c r="AA42" s="31"/>
    </row>
    <row r="43">
      <c r="A43" s="20" t="s">
        <v>196</v>
      </c>
      <c r="B43" s="21"/>
      <c r="C43" s="21"/>
      <c r="D43" s="21"/>
      <c r="E43" s="21"/>
      <c r="F43" s="23" t="s">
        <v>27</v>
      </c>
      <c r="G43" s="43" t="s">
        <v>48</v>
      </c>
      <c r="H43" s="20" t="s">
        <v>197</v>
      </c>
      <c r="I43" s="20"/>
      <c r="J43" s="33" t="s">
        <v>198</v>
      </c>
      <c r="K43" s="25">
        <v>2467.0</v>
      </c>
      <c r="L43" s="26"/>
      <c r="M43" s="23"/>
      <c r="N43" s="20" t="s">
        <v>199</v>
      </c>
      <c r="O43" s="20" t="s">
        <v>200</v>
      </c>
      <c r="P43" s="21"/>
      <c r="Q43" s="21"/>
      <c r="R43" s="23" t="s">
        <v>56</v>
      </c>
      <c r="S43" s="28">
        <v>43303.0</v>
      </c>
      <c r="T43" s="23" t="s">
        <v>58</v>
      </c>
      <c r="U43" s="30" t="s">
        <v>59</v>
      </c>
      <c r="V43" s="23"/>
      <c r="W43" s="21"/>
      <c r="X43" s="31"/>
      <c r="Y43" s="31"/>
      <c r="Z43" s="31"/>
      <c r="AA43" s="31"/>
    </row>
    <row r="44">
      <c r="A44" s="20" t="s">
        <v>196</v>
      </c>
      <c r="B44" s="21"/>
      <c r="C44" s="21"/>
      <c r="D44" s="21"/>
      <c r="E44" s="21"/>
      <c r="F44" s="23" t="s">
        <v>27</v>
      </c>
      <c r="G44" s="43" t="s">
        <v>48</v>
      </c>
      <c r="H44" s="20" t="s">
        <v>201</v>
      </c>
      <c r="I44" s="20"/>
      <c r="J44" s="33" t="s">
        <v>198</v>
      </c>
      <c r="K44" s="25">
        <v>2467.0</v>
      </c>
      <c r="L44" s="26"/>
      <c r="M44" s="23"/>
      <c r="N44" s="20" t="s">
        <v>199</v>
      </c>
      <c r="O44" s="20" t="s">
        <v>200</v>
      </c>
      <c r="P44" s="21"/>
      <c r="Q44" s="21"/>
      <c r="R44" s="23" t="s">
        <v>56</v>
      </c>
      <c r="S44" s="28">
        <v>43303.0</v>
      </c>
      <c r="T44" s="23" t="s">
        <v>58</v>
      </c>
      <c r="U44" s="30" t="s">
        <v>59</v>
      </c>
      <c r="V44" s="23"/>
      <c r="W44" s="21"/>
      <c r="X44" s="31"/>
      <c r="Y44" s="31"/>
      <c r="Z44" s="31"/>
      <c r="AA44" s="31"/>
    </row>
    <row r="45">
      <c r="A45" s="20" t="s">
        <v>202</v>
      </c>
      <c r="B45" s="21"/>
      <c r="C45" s="21"/>
      <c r="D45" s="21"/>
      <c r="E45" s="21"/>
      <c r="F45" s="23" t="s">
        <v>47</v>
      </c>
      <c r="G45" s="23" t="s">
        <v>48</v>
      </c>
      <c r="H45" s="20" t="s">
        <v>203</v>
      </c>
      <c r="I45" s="20"/>
      <c r="J45" s="33" t="s">
        <v>204</v>
      </c>
      <c r="K45" s="25">
        <v>3258.0</v>
      </c>
      <c r="L45" s="26"/>
      <c r="M45" s="23"/>
      <c r="N45" s="20" t="s">
        <v>55</v>
      </c>
      <c r="O45" s="37" t="s">
        <v>205</v>
      </c>
      <c r="P45" s="21"/>
      <c r="Q45" s="21"/>
      <c r="R45" s="23" t="s">
        <v>56</v>
      </c>
      <c r="S45" s="28">
        <v>43303.0</v>
      </c>
      <c r="T45" s="23" t="s">
        <v>58</v>
      </c>
      <c r="U45" s="30" t="s">
        <v>59</v>
      </c>
      <c r="V45" s="23"/>
      <c r="W45" s="21"/>
      <c r="X45" s="31"/>
      <c r="Y45" s="31"/>
      <c r="Z45" s="31"/>
      <c r="AA45" s="31"/>
    </row>
    <row r="46">
      <c r="A46" s="20" t="s">
        <v>206</v>
      </c>
      <c r="B46" s="54"/>
      <c r="C46" s="54"/>
      <c r="D46" s="54"/>
      <c r="E46" s="55"/>
      <c r="F46" s="23" t="s">
        <v>47</v>
      </c>
      <c r="G46" s="23" t="s">
        <v>72</v>
      </c>
      <c r="H46" s="20" t="s">
        <v>207</v>
      </c>
      <c r="I46" s="20"/>
      <c r="J46" s="23" t="s">
        <v>208</v>
      </c>
      <c r="K46" s="25">
        <v>3302.0</v>
      </c>
      <c r="L46" s="26"/>
      <c r="M46" s="23"/>
      <c r="N46" s="20" t="s">
        <v>55</v>
      </c>
      <c r="O46" s="20" t="s">
        <v>209</v>
      </c>
      <c r="P46" s="21"/>
      <c r="Q46" s="21"/>
      <c r="R46" s="23" t="s">
        <v>56</v>
      </c>
      <c r="S46" s="28">
        <v>43303.0</v>
      </c>
      <c r="T46" s="23" t="s">
        <v>58</v>
      </c>
      <c r="U46" s="30" t="s">
        <v>59</v>
      </c>
      <c r="V46" s="21"/>
      <c r="W46" s="21"/>
      <c r="X46" s="31"/>
      <c r="Y46" s="31"/>
      <c r="Z46" s="31"/>
      <c r="AA46" s="31"/>
    </row>
    <row r="47">
      <c r="A47" s="20" t="s">
        <v>210</v>
      </c>
      <c r="B47" s="21"/>
      <c r="C47" s="21"/>
      <c r="D47" s="21"/>
      <c r="E47" s="21"/>
      <c r="F47" s="23" t="s">
        <v>47</v>
      </c>
      <c r="G47" s="23" t="s">
        <v>72</v>
      </c>
      <c r="H47" s="20" t="s">
        <v>211</v>
      </c>
      <c r="I47" s="20"/>
      <c r="J47" s="33" t="s">
        <v>208</v>
      </c>
      <c r="K47" s="25">
        <v>3302.0</v>
      </c>
      <c r="L47" s="47">
        <v>406.0</v>
      </c>
      <c r="M47" s="23"/>
      <c r="N47" s="20" t="s">
        <v>55</v>
      </c>
      <c r="O47" s="37" t="s">
        <v>212</v>
      </c>
      <c r="P47" s="21"/>
      <c r="Q47" s="21"/>
      <c r="R47" s="23" t="s">
        <v>56</v>
      </c>
      <c r="S47" s="28">
        <v>43303.0</v>
      </c>
      <c r="T47" s="23" t="s">
        <v>58</v>
      </c>
      <c r="U47" s="30" t="s">
        <v>59</v>
      </c>
      <c r="V47" s="23"/>
      <c r="W47" s="21"/>
      <c r="X47" s="31"/>
      <c r="Y47" s="31"/>
      <c r="Z47" s="31"/>
      <c r="AA47" s="31"/>
    </row>
    <row r="48">
      <c r="A48" s="20" t="s">
        <v>213</v>
      </c>
      <c r="B48" s="21"/>
      <c r="C48" s="21"/>
      <c r="D48" s="21"/>
      <c r="E48" s="21"/>
      <c r="F48" s="23" t="s">
        <v>47</v>
      </c>
      <c r="G48" s="23" t="s">
        <v>48</v>
      </c>
      <c r="H48" s="20" t="s">
        <v>214</v>
      </c>
      <c r="I48" s="20"/>
      <c r="J48" s="33" t="s">
        <v>208</v>
      </c>
      <c r="K48" s="25">
        <v>3301.0</v>
      </c>
      <c r="L48" s="47">
        <v>6384.0</v>
      </c>
      <c r="M48" s="23"/>
      <c r="N48" s="20" t="s">
        <v>55</v>
      </c>
      <c r="O48" s="20" t="s">
        <v>215</v>
      </c>
      <c r="P48" s="21"/>
      <c r="Q48" s="21"/>
      <c r="R48" s="23" t="s">
        <v>56</v>
      </c>
      <c r="S48" s="28">
        <v>43303.0</v>
      </c>
      <c r="T48" s="23" t="s">
        <v>58</v>
      </c>
      <c r="U48" s="30" t="s">
        <v>59</v>
      </c>
      <c r="V48" s="23"/>
      <c r="W48" s="21"/>
      <c r="X48" s="31"/>
      <c r="Y48" s="31"/>
      <c r="Z48" s="31"/>
      <c r="AA48" s="31"/>
    </row>
    <row r="49">
      <c r="A49" s="20" t="s">
        <v>216</v>
      </c>
      <c r="B49" s="21"/>
      <c r="C49" s="21"/>
      <c r="D49" s="21"/>
      <c r="E49" s="21"/>
      <c r="F49" s="23" t="s">
        <v>27</v>
      </c>
      <c r="G49" s="23" t="s">
        <v>72</v>
      </c>
      <c r="H49" s="20" t="s">
        <v>217</v>
      </c>
      <c r="I49" s="20"/>
      <c r="J49" s="33" t="s">
        <v>208</v>
      </c>
      <c r="K49" s="25">
        <v>3302.0</v>
      </c>
      <c r="L49" s="26"/>
      <c r="M49" s="23"/>
      <c r="N49" s="20" t="s">
        <v>55</v>
      </c>
      <c r="O49" s="20" t="s">
        <v>218</v>
      </c>
      <c r="P49" s="21"/>
      <c r="Q49" s="21"/>
      <c r="R49" s="23" t="s">
        <v>56</v>
      </c>
      <c r="S49" s="28">
        <v>43303.0</v>
      </c>
      <c r="T49" s="23" t="s">
        <v>58</v>
      </c>
      <c r="U49" s="30" t="s">
        <v>59</v>
      </c>
      <c r="V49" s="23"/>
      <c r="W49" s="21"/>
      <c r="X49" s="31"/>
      <c r="Y49" s="31"/>
      <c r="Z49" s="31"/>
      <c r="AA49" s="31"/>
    </row>
    <row r="50">
      <c r="A50" s="20" t="s">
        <v>219</v>
      </c>
      <c r="B50" s="23"/>
      <c r="C50" s="23"/>
      <c r="D50" s="21"/>
      <c r="E50" s="21"/>
      <c r="F50" s="23" t="s">
        <v>27</v>
      </c>
      <c r="G50" s="23" t="s">
        <v>48</v>
      </c>
      <c r="H50" s="20" t="s">
        <v>220</v>
      </c>
      <c r="I50" s="20"/>
      <c r="J50" s="33" t="s">
        <v>208</v>
      </c>
      <c r="K50" s="25">
        <v>3301.0</v>
      </c>
      <c r="L50" s="47">
        <v>3570.0</v>
      </c>
      <c r="M50" s="23"/>
      <c r="N50" s="20" t="s">
        <v>55</v>
      </c>
      <c r="O50" s="37" t="s">
        <v>221</v>
      </c>
      <c r="P50" s="23"/>
      <c r="Q50" s="54"/>
      <c r="R50" s="23" t="s">
        <v>56</v>
      </c>
      <c r="S50" s="28">
        <v>43303.0</v>
      </c>
      <c r="T50" s="23" t="s">
        <v>58</v>
      </c>
      <c r="U50" s="30" t="s">
        <v>59</v>
      </c>
      <c r="V50" s="23"/>
      <c r="W50" s="23"/>
      <c r="X50" s="31"/>
      <c r="Y50" s="31"/>
      <c r="Z50" s="31"/>
      <c r="AA50" s="31"/>
    </row>
    <row r="51">
      <c r="A51" s="43" t="s">
        <v>222</v>
      </c>
      <c r="B51" s="44"/>
      <c r="C51" s="42"/>
      <c r="D51" s="42"/>
      <c r="E51" s="42"/>
      <c r="F51" s="43" t="s">
        <v>113</v>
      </c>
      <c r="G51" s="23" t="s">
        <v>48</v>
      </c>
      <c r="H51" s="42" t="s">
        <v>223</v>
      </c>
      <c r="I51" s="44"/>
      <c r="J51" s="44" t="s">
        <v>208</v>
      </c>
      <c r="K51" s="45">
        <v>3301.0</v>
      </c>
      <c r="L51" s="46"/>
      <c r="M51" s="44"/>
      <c r="N51" s="20" t="s">
        <v>55</v>
      </c>
      <c r="O51" s="44"/>
      <c r="P51" s="44"/>
      <c r="Q51" s="44"/>
      <c r="R51" s="23" t="s">
        <v>56</v>
      </c>
      <c r="S51" s="28">
        <v>43303.0</v>
      </c>
      <c r="T51" s="23" t="s">
        <v>58</v>
      </c>
      <c r="U51" s="23" t="s">
        <v>96</v>
      </c>
      <c r="V51" s="21"/>
      <c r="W51" s="21"/>
      <c r="X51" s="31"/>
      <c r="Y51" s="31"/>
      <c r="Z51" s="31"/>
      <c r="AA51" s="31"/>
    </row>
    <row r="52">
      <c r="A52" s="56" t="s">
        <v>224</v>
      </c>
      <c r="B52" s="23"/>
      <c r="C52" s="23"/>
      <c r="D52" s="21"/>
      <c r="E52" s="21"/>
      <c r="F52" s="23" t="s">
        <v>115</v>
      </c>
      <c r="G52" s="23" t="s">
        <v>48</v>
      </c>
      <c r="H52" s="57" t="s">
        <v>227</v>
      </c>
      <c r="I52" s="20"/>
      <c r="J52" s="57" t="s">
        <v>208</v>
      </c>
      <c r="K52" s="25">
        <v>3301.0</v>
      </c>
      <c r="L52" s="47"/>
      <c r="M52" s="23"/>
      <c r="N52" s="20" t="s">
        <v>55</v>
      </c>
      <c r="O52" s="58" t="s">
        <v>232</v>
      </c>
      <c r="P52" s="23"/>
      <c r="Q52" s="54"/>
      <c r="R52" s="23" t="s">
        <v>56</v>
      </c>
      <c r="S52" s="28">
        <v>43434.0</v>
      </c>
      <c r="T52" s="23" t="s">
        <v>233</v>
      </c>
      <c r="U52" s="30" t="s">
        <v>234</v>
      </c>
      <c r="V52" s="23"/>
      <c r="W52" s="21"/>
      <c r="X52" s="31"/>
      <c r="Y52" s="31"/>
      <c r="Z52" s="31"/>
      <c r="AA52" s="31"/>
    </row>
    <row r="53">
      <c r="A53" s="57" t="s">
        <v>235</v>
      </c>
      <c r="B53" s="23"/>
      <c r="C53" s="23"/>
      <c r="D53" s="21"/>
      <c r="E53" s="21"/>
      <c r="F53" s="23" t="s">
        <v>109</v>
      </c>
      <c r="G53" s="23" t="s">
        <v>48</v>
      </c>
      <c r="H53" s="57" t="s">
        <v>236</v>
      </c>
      <c r="I53" s="20"/>
      <c r="J53" s="57" t="s">
        <v>208</v>
      </c>
      <c r="K53" s="25">
        <v>3301.0</v>
      </c>
      <c r="L53" s="47"/>
      <c r="M53" s="23"/>
      <c r="N53" s="20" t="s">
        <v>55</v>
      </c>
      <c r="O53" s="59" t="s">
        <v>237</v>
      </c>
      <c r="P53" s="23"/>
      <c r="Q53" s="54"/>
      <c r="R53" s="23" t="s">
        <v>56</v>
      </c>
      <c r="S53" s="28">
        <v>43434.0</v>
      </c>
      <c r="T53" s="23" t="s">
        <v>233</v>
      </c>
      <c r="U53" s="30" t="s">
        <v>234</v>
      </c>
      <c r="V53" s="23"/>
      <c r="W53" s="21"/>
      <c r="X53" s="31"/>
      <c r="Y53" s="31"/>
      <c r="Z53" s="31"/>
      <c r="AA53" s="31"/>
    </row>
    <row r="54">
      <c r="A54" s="20" t="s">
        <v>238</v>
      </c>
      <c r="B54" s="21"/>
      <c r="C54" s="21"/>
      <c r="D54" s="21"/>
      <c r="E54" s="21"/>
      <c r="F54" s="23" t="s">
        <v>85</v>
      </c>
      <c r="G54" s="23" t="s">
        <v>48</v>
      </c>
      <c r="H54" s="20" t="s">
        <v>239</v>
      </c>
      <c r="I54" s="20"/>
      <c r="J54" s="33" t="s">
        <v>240</v>
      </c>
      <c r="K54" s="25">
        <v>3818.0</v>
      </c>
      <c r="L54" s="47">
        <v>6130.0</v>
      </c>
      <c r="M54" s="23"/>
      <c r="N54" s="20" t="s">
        <v>55</v>
      </c>
      <c r="O54" s="37" t="s">
        <v>241</v>
      </c>
      <c r="P54" s="21"/>
      <c r="Q54" s="21"/>
      <c r="R54" s="23" t="s">
        <v>56</v>
      </c>
      <c r="S54" s="28">
        <v>43303.0</v>
      </c>
      <c r="T54" s="23" t="s">
        <v>58</v>
      </c>
      <c r="U54" s="30" t="s">
        <v>59</v>
      </c>
      <c r="V54" s="23"/>
      <c r="W54" s="21"/>
      <c r="X54" s="31"/>
      <c r="Y54" s="31"/>
      <c r="Z54" s="31"/>
      <c r="AA54" s="31"/>
    </row>
    <row r="55">
      <c r="A55" s="20" t="s">
        <v>242</v>
      </c>
      <c r="B55" s="21"/>
      <c r="C55" s="21"/>
      <c r="D55" s="21"/>
      <c r="E55" s="21"/>
      <c r="F55" s="23" t="s">
        <v>47</v>
      </c>
      <c r="G55" s="23" t="s">
        <v>48</v>
      </c>
      <c r="H55" s="20" t="s">
        <v>243</v>
      </c>
      <c r="I55" s="20"/>
      <c r="J55" s="33" t="s">
        <v>244</v>
      </c>
      <c r="K55" s="25">
        <v>3819.0</v>
      </c>
      <c r="L55" s="26"/>
      <c r="M55" s="23"/>
      <c r="N55" s="20" t="s">
        <v>55</v>
      </c>
      <c r="O55" s="27"/>
      <c r="P55" s="21"/>
      <c r="Q55" s="21"/>
      <c r="R55" s="23" t="s">
        <v>56</v>
      </c>
      <c r="S55" s="28">
        <v>43303.0</v>
      </c>
      <c r="T55" s="23" t="s">
        <v>58</v>
      </c>
      <c r="U55" s="30" t="s">
        <v>59</v>
      </c>
      <c r="V55" s="23"/>
      <c r="W55" s="21"/>
      <c r="X55" s="31"/>
      <c r="Y55" s="31"/>
      <c r="Z55" s="31"/>
      <c r="AA55" s="31"/>
    </row>
    <row r="56">
      <c r="A56" s="20" t="s">
        <v>245</v>
      </c>
      <c r="B56" s="23"/>
      <c r="C56" s="23"/>
      <c r="D56" s="21"/>
      <c r="E56" s="21"/>
      <c r="F56" s="23" t="s">
        <v>27</v>
      </c>
      <c r="G56" s="23" t="s">
        <v>48</v>
      </c>
      <c r="H56" s="20" t="s">
        <v>246</v>
      </c>
      <c r="I56" s="20"/>
      <c r="J56" s="33" t="s">
        <v>247</v>
      </c>
      <c r="K56" s="25">
        <v>3576.0</v>
      </c>
      <c r="L56" s="26"/>
      <c r="M56" s="23"/>
      <c r="N56" s="20" t="s">
        <v>55</v>
      </c>
      <c r="O56" s="27"/>
      <c r="P56" s="23"/>
      <c r="Q56" s="54"/>
      <c r="R56" s="23" t="s">
        <v>56</v>
      </c>
      <c r="S56" s="28">
        <v>43303.0</v>
      </c>
      <c r="T56" s="23" t="s">
        <v>58</v>
      </c>
      <c r="U56" s="30" t="s">
        <v>59</v>
      </c>
      <c r="V56" s="23"/>
      <c r="W56" s="21"/>
      <c r="X56" s="31"/>
      <c r="Y56" s="31"/>
      <c r="Z56" s="31"/>
      <c r="AA56" s="31"/>
    </row>
    <row r="57">
      <c r="A57" s="20" t="s">
        <v>248</v>
      </c>
      <c r="B57" s="23"/>
      <c r="C57" s="23"/>
      <c r="D57" s="21"/>
      <c r="E57" s="21"/>
      <c r="F57" s="23" t="s">
        <v>47</v>
      </c>
      <c r="G57" s="23" t="s">
        <v>48</v>
      </c>
      <c r="H57" s="20" t="s">
        <v>249</v>
      </c>
      <c r="I57" s="20"/>
      <c r="J57" s="33" t="s">
        <v>250</v>
      </c>
      <c r="K57" s="25">
        <v>3821.0</v>
      </c>
      <c r="L57" s="47">
        <v>1916.0</v>
      </c>
      <c r="M57" s="23"/>
      <c r="N57" s="20" t="s">
        <v>55</v>
      </c>
      <c r="O57" s="20" t="s">
        <v>251</v>
      </c>
      <c r="P57" s="23"/>
      <c r="Q57" s="54"/>
      <c r="R57" s="23" t="s">
        <v>56</v>
      </c>
      <c r="S57" s="28">
        <v>43303.0</v>
      </c>
      <c r="T57" s="23" t="s">
        <v>58</v>
      </c>
      <c r="U57" s="30" t="s">
        <v>59</v>
      </c>
      <c r="V57" s="23"/>
      <c r="W57" s="21"/>
      <c r="X57" s="31"/>
      <c r="Y57" s="31"/>
      <c r="Z57" s="31"/>
      <c r="AA57" s="31"/>
    </row>
    <row r="58">
      <c r="A58" s="20" t="s">
        <v>248</v>
      </c>
      <c r="B58" s="23"/>
      <c r="C58" s="23"/>
      <c r="D58" s="21"/>
      <c r="E58" s="21"/>
      <c r="F58" s="23" t="s">
        <v>47</v>
      </c>
      <c r="G58" s="23" t="s">
        <v>72</v>
      </c>
      <c r="H58" s="20" t="s">
        <v>252</v>
      </c>
      <c r="I58" s="20"/>
      <c r="J58" s="33" t="s">
        <v>250</v>
      </c>
      <c r="K58" s="25">
        <v>3821.0</v>
      </c>
      <c r="L58" s="47">
        <v>1916.0</v>
      </c>
      <c r="M58" s="23"/>
      <c r="N58" s="20" t="s">
        <v>55</v>
      </c>
      <c r="O58" s="20" t="s">
        <v>251</v>
      </c>
      <c r="P58" s="23"/>
      <c r="Q58" s="54"/>
      <c r="R58" s="23" t="s">
        <v>56</v>
      </c>
      <c r="S58" s="28">
        <v>43303.0</v>
      </c>
      <c r="T58" s="23" t="s">
        <v>58</v>
      </c>
      <c r="U58" s="30" t="s">
        <v>59</v>
      </c>
      <c r="V58" s="23"/>
      <c r="W58" s="21"/>
      <c r="X58" s="31"/>
      <c r="Y58" s="31"/>
      <c r="Z58" s="31"/>
      <c r="AA58" s="31"/>
    </row>
    <row r="59">
      <c r="A59" s="20" t="s">
        <v>253</v>
      </c>
      <c r="B59" s="21"/>
      <c r="C59" s="21"/>
      <c r="D59" s="21"/>
      <c r="E59" s="21"/>
      <c r="F59" s="23" t="s">
        <v>47</v>
      </c>
      <c r="G59" s="23" t="s">
        <v>48</v>
      </c>
      <c r="H59" s="20" t="s">
        <v>254</v>
      </c>
      <c r="I59" s="20"/>
      <c r="J59" s="33" t="s">
        <v>255</v>
      </c>
      <c r="K59" s="25">
        <v>3444.0</v>
      </c>
      <c r="L59" s="26"/>
      <c r="M59" s="23"/>
      <c r="N59" s="20" t="s">
        <v>55</v>
      </c>
      <c r="O59" s="27"/>
      <c r="P59" s="21"/>
      <c r="Q59" s="21"/>
      <c r="R59" s="23" t="s">
        <v>56</v>
      </c>
      <c r="S59" s="28">
        <v>43303.0</v>
      </c>
      <c r="T59" s="23" t="s">
        <v>58</v>
      </c>
      <c r="U59" s="30" t="s">
        <v>59</v>
      </c>
      <c r="V59" s="23"/>
      <c r="W59" s="21"/>
      <c r="X59" s="31"/>
      <c r="Y59" s="31"/>
      <c r="Z59" s="31"/>
      <c r="AA59" s="31"/>
    </row>
    <row r="60">
      <c r="A60" s="20" t="s">
        <v>253</v>
      </c>
      <c r="B60" s="21"/>
      <c r="C60" s="21"/>
      <c r="D60" s="21"/>
      <c r="E60" s="21"/>
      <c r="F60" s="23" t="s">
        <v>47</v>
      </c>
      <c r="G60" s="23" t="s">
        <v>72</v>
      </c>
      <c r="H60" s="20" t="s">
        <v>256</v>
      </c>
      <c r="I60" s="20"/>
      <c r="J60" s="33" t="s">
        <v>255</v>
      </c>
      <c r="K60" s="25">
        <v>3444.0</v>
      </c>
      <c r="L60" s="26"/>
      <c r="M60" s="23"/>
      <c r="N60" s="20" t="s">
        <v>55</v>
      </c>
      <c r="O60" s="27"/>
      <c r="P60" s="21"/>
      <c r="Q60" s="21"/>
      <c r="R60" s="23" t="s">
        <v>56</v>
      </c>
      <c r="S60" s="28">
        <v>43303.0</v>
      </c>
      <c r="T60" s="23" t="s">
        <v>58</v>
      </c>
      <c r="U60" s="30" t="s">
        <v>59</v>
      </c>
      <c r="V60" s="23"/>
      <c r="W60" s="21"/>
      <c r="X60" s="31"/>
      <c r="Y60" s="31"/>
      <c r="Z60" s="31"/>
      <c r="AA60" s="31"/>
    </row>
    <row r="61">
      <c r="A61" s="60" t="s">
        <v>257</v>
      </c>
      <c r="B61" s="60"/>
      <c r="C61" s="60" t="s">
        <v>258</v>
      </c>
      <c r="D61" s="42"/>
      <c r="E61" s="42"/>
      <c r="F61" s="43" t="s">
        <v>109</v>
      </c>
      <c r="G61" s="23" t="s">
        <v>48</v>
      </c>
      <c r="H61" s="42" t="s">
        <v>259</v>
      </c>
      <c r="I61" s="44"/>
      <c r="J61" s="61" t="s">
        <v>260</v>
      </c>
      <c r="K61" s="62">
        <v>3824.0</v>
      </c>
      <c r="L61" s="63">
        <v>3592.0</v>
      </c>
      <c r="M61" s="61"/>
      <c r="N61" s="20" t="s">
        <v>55</v>
      </c>
      <c r="O61" s="61"/>
      <c r="P61" s="61"/>
      <c r="Q61" s="44"/>
      <c r="R61" s="23" t="s">
        <v>56</v>
      </c>
      <c r="S61" s="28">
        <v>43303.0</v>
      </c>
      <c r="T61" s="23" t="s">
        <v>58</v>
      </c>
      <c r="U61" s="23" t="s">
        <v>96</v>
      </c>
      <c r="V61" s="23"/>
      <c r="W61" s="21"/>
      <c r="X61" s="31"/>
      <c r="Y61" s="31"/>
      <c r="Z61" s="31"/>
      <c r="AA61" s="31"/>
    </row>
    <row r="62">
      <c r="A62" s="20" t="s">
        <v>261</v>
      </c>
      <c r="B62" s="21"/>
      <c r="C62" s="21"/>
      <c r="D62" s="21"/>
      <c r="E62" s="21"/>
      <c r="F62" s="23" t="s">
        <v>47</v>
      </c>
      <c r="G62" s="23" t="s">
        <v>48</v>
      </c>
      <c r="H62" s="20" t="s">
        <v>262</v>
      </c>
      <c r="I62" s="20"/>
      <c r="J62" s="33" t="s">
        <v>263</v>
      </c>
      <c r="K62" s="25">
        <v>3748.0</v>
      </c>
      <c r="L62" s="47">
        <v>3503.0</v>
      </c>
      <c r="M62" s="23"/>
      <c r="N62" s="20" t="s">
        <v>55</v>
      </c>
      <c r="O62" s="20" t="s">
        <v>264</v>
      </c>
      <c r="P62" s="21"/>
      <c r="Q62" s="21"/>
      <c r="R62" s="23" t="s">
        <v>56</v>
      </c>
      <c r="S62" s="28">
        <v>43303.0</v>
      </c>
      <c r="T62" s="23" t="s">
        <v>58</v>
      </c>
      <c r="U62" s="30" t="s">
        <v>59</v>
      </c>
      <c r="V62" s="23"/>
      <c r="W62" s="21"/>
      <c r="X62" s="31"/>
      <c r="Y62" s="31"/>
      <c r="Z62" s="31"/>
      <c r="AA62" s="31"/>
    </row>
    <row r="63">
      <c r="A63" s="20" t="s">
        <v>265</v>
      </c>
      <c r="B63" s="21"/>
      <c r="C63" s="21"/>
      <c r="D63" s="21"/>
      <c r="E63" s="21"/>
      <c r="F63" s="23" t="s">
        <v>47</v>
      </c>
      <c r="G63" s="23" t="s">
        <v>48</v>
      </c>
      <c r="H63" s="20" t="s">
        <v>266</v>
      </c>
      <c r="I63" s="20"/>
      <c r="J63" s="33" t="s">
        <v>267</v>
      </c>
      <c r="K63" s="25">
        <v>3042.0</v>
      </c>
      <c r="L63" s="26"/>
      <c r="M63" s="23"/>
      <c r="N63" s="20" t="s">
        <v>55</v>
      </c>
      <c r="O63" s="27"/>
      <c r="P63" s="21"/>
      <c r="Q63" s="21"/>
      <c r="R63" s="23" t="s">
        <v>56</v>
      </c>
      <c r="S63" s="28">
        <v>43303.0</v>
      </c>
      <c r="T63" s="23" t="s">
        <v>58</v>
      </c>
      <c r="U63" s="30" t="s">
        <v>59</v>
      </c>
      <c r="V63" s="23"/>
      <c r="W63" s="21"/>
      <c r="X63" s="31"/>
      <c r="Y63" s="31"/>
      <c r="Z63" s="31"/>
      <c r="AA63" s="31"/>
    </row>
    <row r="64">
      <c r="A64" s="20" t="s">
        <v>265</v>
      </c>
      <c r="B64" s="21"/>
      <c r="C64" s="21"/>
      <c r="D64" s="21"/>
      <c r="E64" s="21"/>
      <c r="F64" s="23" t="s">
        <v>47</v>
      </c>
      <c r="G64" s="23" t="s">
        <v>72</v>
      </c>
      <c r="H64" s="20" t="s">
        <v>268</v>
      </c>
      <c r="I64" s="20"/>
      <c r="J64" s="33" t="s">
        <v>267</v>
      </c>
      <c r="K64" s="25">
        <v>3042.0</v>
      </c>
      <c r="L64" s="26"/>
      <c r="M64" s="23"/>
      <c r="N64" s="20" t="s">
        <v>55</v>
      </c>
      <c r="O64" s="27"/>
      <c r="P64" s="21"/>
      <c r="Q64" s="21"/>
      <c r="R64" s="23" t="s">
        <v>56</v>
      </c>
      <c r="S64" s="28">
        <v>43303.0</v>
      </c>
      <c r="T64" s="23" t="s">
        <v>58</v>
      </c>
      <c r="U64" s="30" t="s">
        <v>59</v>
      </c>
      <c r="V64" s="23"/>
      <c r="W64" s="21"/>
      <c r="X64" s="31"/>
      <c r="Y64" s="31"/>
      <c r="Z64" s="31"/>
      <c r="AA64" s="31"/>
    </row>
    <row r="65">
      <c r="A65" s="20" t="s">
        <v>269</v>
      </c>
      <c r="B65" s="21"/>
      <c r="C65" s="21"/>
      <c r="D65" s="21"/>
      <c r="E65" s="21"/>
      <c r="F65" s="23" t="s">
        <v>47</v>
      </c>
      <c r="G65" s="23" t="s">
        <v>48</v>
      </c>
      <c r="H65" s="20" t="s">
        <v>270</v>
      </c>
      <c r="I65" s="20"/>
      <c r="J65" s="33" t="s">
        <v>271</v>
      </c>
      <c r="K65" s="25">
        <v>3833.0</v>
      </c>
      <c r="L65" s="47">
        <v>2420.0</v>
      </c>
      <c r="M65" s="23"/>
      <c r="N65" s="20" t="s">
        <v>55</v>
      </c>
      <c r="O65" s="20" t="s">
        <v>272</v>
      </c>
      <c r="P65" s="21"/>
      <c r="Q65" s="21"/>
      <c r="R65" s="23" t="s">
        <v>56</v>
      </c>
      <c r="S65" s="28">
        <v>43303.0</v>
      </c>
      <c r="T65" s="23" t="s">
        <v>58</v>
      </c>
      <c r="U65" s="30" t="s">
        <v>59</v>
      </c>
      <c r="V65" s="23"/>
      <c r="W65" s="21"/>
      <c r="X65" s="31"/>
      <c r="Y65" s="31"/>
      <c r="Z65" s="31"/>
      <c r="AA65" s="31"/>
    </row>
    <row r="66">
      <c r="A66" s="20" t="s">
        <v>273</v>
      </c>
      <c r="B66" s="21"/>
      <c r="C66" s="21"/>
      <c r="D66" s="21"/>
      <c r="E66" s="21"/>
      <c r="F66" s="23" t="s">
        <v>47</v>
      </c>
      <c r="G66" s="23" t="s">
        <v>48</v>
      </c>
      <c r="H66" s="20" t="s">
        <v>274</v>
      </c>
      <c r="I66" s="20"/>
      <c r="J66" s="33" t="s">
        <v>271</v>
      </c>
      <c r="K66" s="25">
        <v>3833.0</v>
      </c>
      <c r="L66" s="47">
        <v>924.0</v>
      </c>
      <c r="M66" s="23"/>
      <c r="N66" s="20" t="s">
        <v>55</v>
      </c>
      <c r="O66" s="20" t="s">
        <v>275</v>
      </c>
      <c r="P66" s="21"/>
      <c r="Q66" s="21"/>
      <c r="R66" s="23" t="s">
        <v>56</v>
      </c>
      <c r="S66" s="28">
        <v>43303.0</v>
      </c>
      <c r="T66" s="23" t="s">
        <v>58</v>
      </c>
      <c r="U66" s="30" t="s">
        <v>59</v>
      </c>
      <c r="V66" s="23"/>
      <c r="W66" s="21"/>
      <c r="X66" s="31"/>
      <c r="Y66" s="31"/>
      <c r="Z66" s="31"/>
      <c r="AA66" s="31"/>
    </row>
    <row r="67">
      <c r="A67" s="20" t="s">
        <v>273</v>
      </c>
      <c r="B67" s="21"/>
      <c r="C67" s="21"/>
      <c r="D67" s="21"/>
      <c r="E67" s="21"/>
      <c r="F67" s="23" t="s">
        <v>47</v>
      </c>
      <c r="G67" s="23" t="s">
        <v>72</v>
      </c>
      <c r="H67" s="20" t="s">
        <v>276</v>
      </c>
      <c r="I67" s="20"/>
      <c r="J67" s="33" t="s">
        <v>271</v>
      </c>
      <c r="K67" s="25">
        <v>3833.0</v>
      </c>
      <c r="L67" s="47">
        <v>924.0</v>
      </c>
      <c r="M67" s="23"/>
      <c r="N67" s="20" t="s">
        <v>55</v>
      </c>
      <c r="O67" s="20" t="s">
        <v>275</v>
      </c>
      <c r="P67" s="21"/>
      <c r="Q67" s="21"/>
      <c r="R67" s="23" t="s">
        <v>56</v>
      </c>
      <c r="S67" s="28">
        <v>43303.0</v>
      </c>
      <c r="T67" s="23" t="s">
        <v>58</v>
      </c>
      <c r="U67" s="30" t="s">
        <v>59</v>
      </c>
      <c r="V67" s="23"/>
      <c r="W67" s="21"/>
      <c r="X67" s="31"/>
      <c r="Y67" s="31"/>
      <c r="Z67" s="31"/>
      <c r="AA67" s="31"/>
    </row>
    <row r="68">
      <c r="A68" s="42" t="s">
        <v>277</v>
      </c>
      <c r="B68" s="42"/>
      <c r="C68" s="42"/>
      <c r="D68" s="42" t="s">
        <v>84</v>
      </c>
      <c r="E68" s="42" t="s">
        <v>84</v>
      </c>
      <c r="F68" s="43" t="s">
        <v>113</v>
      </c>
      <c r="G68" s="23" t="s">
        <v>48</v>
      </c>
      <c r="H68" s="42" t="s">
        <v>278</v>
      </c>
      <c r="I68" s="44"/>
      <c r="J68" s="44" t="s">
        <v>271</v>
      </c>
      <c r="K68" s="62">
        <v>3833.0</v>
      </c>
      <c r="L68" s="63">
        <v>2460.0</v>
      </c>
      <c r="M68" s="44"/>
      <c r="N68" s="20" t="s">
        <v>55</v>
      </c>
      <c r="O68" s="44"/>
      <c r="P68" s="44"/>
      <c r="Q68" s="44"/>
      <c r="R68" s="23" t="s">
        <v>56</v>
      </c>
      <c r="S68" s="28">
        <v>43303.0</v>
      </c>
      <c r="T68" s="23" t="s">
        <v>58</v>
      </c>
      <c r="U68" s="23" t="s">
        <v>96</v>
      </c>
      <c r="V68" s="21"/>
      <c r="W68" s="21"/>
      <c r="X68" s="31"/>
      <c r="Y68" s="31"/>
      <c r="Z68" s="31"/>
      <c r="AA68" s="31"/>
    </row>
    <row r="69">
      <c r="A69" s="20" t="s">
        <v>279</v>
      </c>
      <c r="B69" s="21"/>
      <c r="C69" s="21"/>
      <c r="D69" s="21"/>
      <c r="E69" s="21"/>
      <c r="F69" s="23" t="s">
        <v>47</v>
      </c>
      <c r="G69" s="23" t="s">
        <v>48</v>
      </c>
      <c r="H69" s="20" t="s">
        <v>280</v>
      </c>
      <c r="I69" s="20"/>
      <c r="J69" s="33" t="s">
        <v>281</v>
      </c>
      <c r="K69" s="25">
        <v>3835.0</v>
      </c>
      <c r="L69" s="47">
        <v>3771.0</v>
      </c>
      <c r="M69" s="23"/>
      <c r="N69" s="20" t="s">
        <v>55</v>
      </c>
      <c r="O69" s="20" t="s">
        <v>282</v>
      </c>
      <c r="P69" s="21"/>
      <c r="Q69" s="21"/>
      <c r="R69" s="23" t="s">
        <v>56</v>
      </c>
      <c r="S69" s="28">
        <v>43303.0</v>
      </c>
      <c r="T69" s="23" t="s">
        <v>58</v>
      </c>
      <c r="U69" s="30" t="s">
        <v>59</v>
      </c>
      <c r="V69" s="23"/>
      <c r="W69" s="21"/>
      <c r="X69" s="31"/>
      <c r="Y69" s="31"/>
      <c r="Z69" s="31"/>
      <c r="AA69" s="31"/>
    </row>
    <row r="70">
      <c r="A70" s="20" t="s">
        <v>283</v>
      </c>
      <c r="B70" s="21"/>
      <c r="C70" s="21"/>
      <c r="D70" s="21"/>
      <c r="E70" s="21"/>
      <c r="F70" s="23" t="s">
        <v>47</v>
      </c>
      <c r="G70" s="23" t="s">
        <v>48</v>
      </c>
      <c r="H70" s="20" t="s">
        <v>284</v>
      </c>
      <c r="I70" s="20"/>
      <c r="J70" s="33" t="s">
        <v>285</v>
      </c>
      <c r="K70" s="25">
        <v>3580.0</v>
      </c>
      <c r="L70" s="47">
        <v>74.0</v>
      </c>
      <c r="M70" s="23"/>
      <c r="N70" s="20" t="s">
        <v>55</v>
      </c>
      <c r="O70" s="20" t="s">
        <v>286</v>
      </c>
      <c r="P70" s="21"/>
      <c r="Q70" s="21"/>
      <c r="R70" s="23" t="s">
        <v>56</v>
      </c>
      <c r="S70" s="28">
        <v>43303.0</v>
      </c>
      <c r="T70" s="23" t="s">
        <v>58</v>
      </c>
      <c r="U70" s="30" t="s">
        <v>59</v>
      </c>
      <c r="V70" s="23"/>
      <c r="W70" s="21"/>
      <c r="X70" s="31"/>
      <c r="Y70" s="31"/>
      <c r="Z70" s="31"/>
      <c r="AA70" s="31"/>
    </row>
    <row r="71">
      <c r="A71" s="20" t="s">
        <v>283</v>
      </c>
      <c r="B71" s="21"/>
      <c r="C71" s="21"/>
      <c r="D71" s="21"/>
      <c r="E71" s="21"/>
      <c r="F71" s="23" t="s">
        <v>47</v>
      </c>
      <c r="G71" s="23" t="s">
        <v>72</v>
      </c>
      <c r="H71" s="20" t="s">
        <v>287</v>
      </c>
      <c r="I71" s="20"/>
      <c r="J71" s="33" t="s">
        <v>285</v>
      </c>
      <c r="K71" s="25">
        <v>3580.0</v>
      </c>
      <c r="L71" s="47">
        <v>74.0</v>
      </c>
      <c r="M71" s="23"/>
      <c r="N71" s="20" t="s">
        <v>55</v>
      </c>
      <c r="O71" s="20" t="s">
        <v>286</v>
      </c>
      <c r="P71" s="21"/>
      <c r="Q71" s="21"/>
      <c r="R71" s="23" t="s">
        <v>56</v>
      </c>
      <c r="S71" s="28">
        <v>43303.0</v>
      </c>
      <c r="T71" s="23" t="s">
        <v>58</v>
      </c>
      <c r="U71" s="30" t="s">
        <v>59</v>
      </c>
      <c r="V71" s="23"/>
      <c r="W71" s="21"/>
      <c r="X71" s="31"/>
      <c r="Y71" s="31"/>
      <c r="Z71" s="31"/>
      <c r="AA71" s="31"/>
    </row>
    <row r="72">
      <c r="A72" s="20" t="s">
        <v>288</v>
      </c>
      <c r="B72" s="21"/>
      <c r="C72" s="21"/>
      <c r="D72" s="21"/>
      <c r="E72" s="21"/>
      <c r="F72" s="23" t="s">
        <v>47</v>
      </c>
      <c r="G72" s="23" t="s">
        <v>72</v>
      </c>
      <c r="H72" s="20" t="s">
        <v>289</v>
      </c>
      <c r="I72" s="20"/>
      <c r="J72" s="33" t="s">
        <v>285</v>
      </c>
      <c r="K72" s="25">
        <v>3580.0</v>
      </c>
      <c r="L72" s="47">
        <v>267.0</v>
      </c>
      <c r="M72" s="23"/>
      <c r="N72" s="20" t="s">
        <v>55</v>
      </c>
      <c r="O72" s="37" t="s">
        <v>290</v>
      </c>
      <c r="P72" s="21"/>
      <c r="Q72" s="21"/>
      <c r="R72" s="23" t="s">
        <v>56</v>
      </c>
      <c r="S72" s="28">
        <v>43303.0</v>
      </c>
      <c r="T72" s="23" t="s">
        <v>58</v>
      </c>
      <c r="U72" s="30" t="s">
        <v>59</v>
      </c>
      <c r="V72" s="23"/>
      <c r="W72" s="21"/>
      <c r="X72" s="31"/>
      <c r="Y72" s="31"/>
      <c r="Z72" s="31"/>
      <c r="AA72" s="31"/>
    </row>
    <row r="73">
      <c r="A73" s="20" t="s">
        <v>291</v>
      </c>
      <c r="B73" s="21"/>
      <c r="C73" s="21"/>
      <c r="D73" s="21"/>
      <c r="E73" s="21"/>
      <c r="F73" s="23" t="s">
        <v>47</v>
      </c>
      <c r="G73" s="23" t="s">
        <v>48</v>
      </c>
      <c r="H73" s="20" t="s">
        <v>292</v>
      </c>
      <c r="I73" s="20"/>
      <c r="J73" s="33" t="s">
        <v>293</v>
      </c>
      <c r="K73" s="25">
        <v>3044.0</v>
      </c>
      <c r="L73" s="26"/>
      <c r="M73" s="23"/>
      <c r="N73" s="20" t="s">
        <v>55</v>
      </c>
      <c r="O73" s="27"/>
      <c r="P73" s="21"/>
      <c r="Q73" s="21"/>
      <c r="R73" s="23" t="s">
        <v>56</v>
      </c>
      <c r="S73" s="28">
        <v>43303.0</v>
      </c>
      <c r="T73" s="23" t="s">
        <v>58</v>
      </c>
      <c r="U73" s="30" t="s">
        <v>59</v>
      </c>
      <c r="V73" s="23"/>
      <c r="W73" s="21"/>
      <c r="X73" s="31"/>
      <c r="Y73" s="31"/>
      <c r="Z73" s="31"/>
      <c r="AA73" s="31"/>
    </row>
    <row r="74">
      <c r="A74" s="20" t="s">
        <v>294</v>
      </c>
      <c r="B74" s="21"/>
      <c r="C74" s="21"/>
      <c r="D74" s="21"/>
      <c r="E74" s="21"/>
      <c r="F74" s="23" t="s">
        <v>47</v>
      </c>
      <c r="G74" s="23" t="s">
        <v>48</v>
      </c>
      <c r="H74" s="20" t="s">
        <v>295</v>
      </c>
      <c r="I74" s="20"/>
      <c r="J74" s="33" t="s">
        <v>296</v>
      </c>
      <c r="K74" s="25">
        <v>3237.0</v>
      </c>
      <c r="L74" s="26"/>
      <c r="M74" s="23"/>
      <c r="N74" s="20" t="s">
        <v>55</v>
      </c>
      <c r="O74" s="20" t="s">
        <v>297</v>
      </c>
      <c r="P74" s="21"/>
      <c r="Q74" s="21"/>
      <c r="R74" s="23" t="s">
        <v>56</v>
      </c>
      <c r="S74" s="28">
        <v>43303.0</v>
      </c>
      <c r="T74" s="23" t="s">
        <v>58</v>
      </c>
      <c r="U74" s="30" t="s">
        <v>59</v>
      </c>
      <c r="V74" s="23"/>
      <c r="W74" s="21"/>
      <c r="X74" s="31"/>
      <c r="Y74" s="31"/>
      <c r="Z74" s="31"/>
      <c r="AA74" s="31"/>
    </row>
    <row r="75">
      <c r="A75" s="20" t="s">
        <v>294</v>
      </c>
      <c r="B75" s="21"/>
      <c r="C75" s="21"/>
      <c r="D75" s="21"/>
      <c r="E75" s="21"/>
      <c r="F75" s="23" t="s">
        <v>47</v>
      </c>
      <c r="G75" s="23" t="s">
        <v>72</v>
      </c>
      <c r="H75" s="20" t="s">
        <v>298</v>
      </c>
      <c r="I75" s="20"/>
      <c r="J75" s="33" t="s">
        <v>296</v>
      </c>
      <c r="K75" s="25">
        <v>3237.0</v>
      </c>
      <c r="L75" s="26"/>
      <c r="M75" s="23"/>
      <c r="N75" s="20" t="s">
        <v>55</v>
      </c>
      <c r="O75" s="20" t="s">
        <v>297</v>
      </c>
      <c r="P75" s="21"/>
      <c r="Q75" s="21"/>
      <c r="R75" s="23" t="s">
        <v>56</v>
      </c>
      <c r="S75" s="28">
        <v>43303.0</v>
      </c>
      <c r="T75" s="23" t="s">
        <v>58</v>
      </c>
      <c r="U75" s="30" t="s">
        <v>59</v>
      </c>
      <c r="V75" s="23"/>
      <c r="W75" s="21"/>
      <c r="X75" s="31"/>
      <c r="Y75" s="31"/>
      <c r="Z75" s="31"/>
      <c r="AA75" s="31"/>
    </row>
    <row r="76">
      <c r="A76" s="20" t="s">
        <v>299</v>
      </c>
      <c r="B76" s="21"/>
      <c r="C76" s="21"/>
      <c r="D76" s="21"/>
      <c r="E76" s="21"/>
      <c r="F76" s="23" t="s">
        <v>47</v>
      </c>
      <c r="G76" s="23" t="s">
        <v>48</v>
      </c>
      <c r="H76" s="20" t="s">
        <v>300</v>
      </c>
      <c r="I76" s="20"/>
      <c r="J76" s="33" t="s">
        <v>301</v>
      </c>
      <c r="K76" s="25">
        <v>3240.0</v>
      </c>
      <c r="L76" s="47">
        <v>173.0</v>
      </c>
      <c r="M76" s="23"/>
      <c r="N76" s="20" t="s">
        <v>55</v>
      </c>
      <c r="O76" s="20" t="s">
        <v>302</v>
      </c>
      <c r="P76" s="21"/>
      <c r="Q76" s="21"/>
      <c r="R76" s="23" t="s">
        <v>56</v>
      </c>
      <c r="S76" s="28">
        <v>43303.0</v>
      </c>
      <c r="T76" s="23" t="s">
        <v>58</v>
      </c>
      <c r="U76" s="30" t="s">
        <v>59</v>
      </c>
      <c r="V76" s="23"/>
      <c r="W76" s="21"/>
      <c r="X76" s="31"/>
      <c r="Y76" s="31"/>
      <c r="Z76" s="31"/>
      <c r="AA76" s="31"/>
    </row>
    <row r="77">
      <c r="A77" s="20" t="s">
        <v>299</v>
      </c>
      <c r="B77" s="21"/>
      <c r="C77" s="21"/>
      <c r="D77" s="21"/>
      <c r="E77" s="21"/>
      <c r="F77" s="23" t="s">
        <v>47</v>
      </c>
      <c r="G77" s="23" t="s">
        <v>72</v>
      </c>
      <c r="H77" s="20" t="s">
        <v>303</v>
      </c>
      <c r="I77" s="20"/>
      <c r="J77" s="33" t="s">
        <v>301</v>
      </c>
      <c r="K77" s="25">
        <v>3240.0</v>
      </c>
      <c r="L77" s="47">
        <v>173.0</v>
      </c>
      <c r="M77" s="23"/>
      <c r="N77" s="20" t="s">
        <v>55</v>
      </c>
      <c r="O77" s="20" t="s">
        <v>302</v>
      </c>
      <c r="P77" s="21"/>
      <c r="Q77" s="21"/>
      <c r="R77" s="23" t="s">
        <v>56</v>
      </c>
      <c r="S77" s="28">
        <v>43303.0</v>
      </c>
      <c r="T77" s="23" t="s">
        <v>58</v>
      </c>
      <c r="U77" s="30" t="s">
        <v>59</v>
      </c>
      <c r="V77" s="23"/>
      <c r="W77" s="21"/>
      <c r="X77" s="31"/>
      <c r="Y77" s="31"/>
      <c r="Z77" s="31"/>
      <c r="AA77" s="31"/>
    </row>
    <row r="78">
      <c r="A78" s="20" t="s">
        <v>304</v>
      </c>
      <c r="B78" s="21"/>
      <c r="C78" s="21"/>
      <c r="D78" s="21"/>
      <c r="E78" s="21"/>
      <c r="F78" s="23" t="s">
        <v>47</v>
      </c>
      <c r="G78" s="23" t="s">
        <v>48</v>
      </c>
      <c r="H78" s="20" t="s">
        <v>305</v>
      </c>
      <c r="I78" s="20"/>
      <c r="J78" s="33" t="s">
        <v>306</v>
      </c>
      <c r="K78" s="25">
        <v>3753.0</v>
      </c>
      <c r="L78" s="26"/>
      <c r="M78" s="23"/>
      <c r="N78" s="20" t="s">
        <v>55</v>
      </c>
      <c r="O78" s="20" t="s">
        <v>307</v>
      </c>
      <c r="P78" s="21"/>
      <c r="Q78" s="21"/>
      <c r="R78" s="23" t="s">
        <v>56</v>
      </c>
      <c r="S78" s="28">
        <v>43303.0</v>
      </c>
      <c r="T78" s="23" t="s">
        <v>58</v>
      </c>
      <c r="U78" s="30" t="s">
        <v>59</v>
      </c>
      <c r="V78" s="23"/>
      <c r="W78" s="21"/>
      <c r="X78" s="31"/>
      <c r="Y78" s="31"/>
      <c r="Z78" s="31"/>
      <c r="AA78" s="31"/>
    </row>
    <row r="79">
      <c r="A79" s="20" t="s">
        <v>304</v>
      </c>
      <c r="B79" s="21"/>
      <c r="C79" s="21"/>
      <c r="D79" s="21"/>
      <c r="E79" s="21"/>
      <c r="F79" s="23" t="s">
        <v>47</v>
      </c>
      <c r="G79" s="23" t="s">
        <v>72</v>
      </c>
      <c r="H79" s="20" t="s">
        <v>308</v>
      </c>
      <c r="I79" s="20"/>
      <c r="J79" s="33" t="s">
        <v>306</v>
      </c>
      <c r="K79" s="25">
        <v>3753.0</v>
      </c>
      <c r="L79" s="26"/>
      <c r="M79" s="23"/>
      <c r="N79" s="20" t="s">
        <v>55</v>
      </c>
      <c r="O79" s="20" t="s">
        <v>307</v>
      </c>
      <c r="P79" s="21"/>
      <c r="Q79" s="21"/>
      <c r="R79" s="23" t="s">
        <v>56</v>
      </c>
      <c r="S79" s="28">
        <v>43303.0</v>
      </c>
      <c r="T79" s="23" t="s">
        <v>58</v>
      </c>
      <c r="U79" s="30" t="s">
        <v>59</v>
      </c>
      <c r="V79" s="23"/>
      <c r="W79" s="21"/>
      <c r="X79" s="31"/>
      <c r="Y79" s="31"/>
      <c r="Z79" s="31"/>
      <c r="AA79" s="31"/>
    </row>
    <row r="80">
      <c r="A80" s="20" t="s">
        <v>309</v>
      </c>
      <c r="B80" s="21"/>
      <c r="C80" s="21"/>
      <c r="D80" s="21"/>
      <c r="E80" s="21"/>
      <c r="F80" s="23" t="s">
        <v>47</v>
      </c>
      <c r="G80" s="23" t="s">
        <v>48</v>
      </c>
      <c r="H80" s="20" t="s">
        <v>310</v>
      </c>
      <c r="I80" s="20"/>
      <c r="J80" s="33" t="s">
        <v>311</v>
      </c>
      <c r="K80" s="25">
        <v>3843.0</v>
      </c>
      <c r="L80" s="47">
        <v>1601.0</v>
      </c>
      <c r="M80" s="23"/>
      <c r="N80" s="20" t="s">
        <v>55</v>
      </c>
      <c r="O80" s="20" t="s">
        <v>312</v>
      </c>
      <c r="P80" s="21"/>
      <c r="Q80" s="21"/>
      <c r="R80" s="23" t="s">
        <v>56</v>
      </c>
      <c r="S80" s="28">
        <v>43303.0</v>
      </c>
      <c r="T80" s="23" t="s">
        <v>58</v>
      </c>
      <c r="U80" s="30" t="s">
        <v>59</v>
      </c>
      <c r="V80" s="23"/>
      <c r="W80" s="21"/>
      <c r="X80" s="31"/>
      <c r="Y80" s="31"/>
      <c r="Z80" s="31"/>
      <c r="AA80" s="31"/>
    </row>
    <row r="81">
      <c r="A81" s="20" t="s">
        <v>309</v>
      </c>
      <c r="B81" s="21"/>
      <c r="C81" s="21"/>
      <c r="D81" s="21"/>
      <c r="E81" s="21"/>
      <c r="F81" s="23" t="s">
        <v>47</v>
      </c>
      <c r="G81" s="23" t="s">
        <v>72</v>
      </c>
      <c r="H81" s="20" t="s">
        <v>313</v>
      </c>
      <c r="I81" s="20"/>
      <c r="J81" s="33" t="s">
        <v>311</v>
      </c>
      <c r="K81" s="25">
        <v>3843.0</v>
      </c>
      <c r="L81" s="47">
        <v>1601.0</v>
      </c>
      <c r="M81" s="23"/>
      <c r="N81" s="20" t="s">
        <v>55</v>
      </c>
      <c r="O81" s="20" t="s">
        <v>312</v>
      </c>
      <c r="P81" s="21"/>
      <c r="Q81" s="21"/>
      <c r="R81" s="23" t="s">
        <v>56</v>
      </c>
      <c r="S81" s="28">
        <v>43303.0</v>
      </c>
      <c r="T81" s="23" t="s">
        <v>58</v>
      </c>
      <c r="U81" s="30" t="s">
        <v>59</v>
      </c>
      <c r="V81" s="23"/>
      <c r="W81" s="21"/>
      <c r="X81" s="31"/>
      <c r="Y81" s="31"/>
      <c r="Z81" s="31"/>
      <c r="AA81" s="31"/>
    </row>
    <row r="82">
      <c r="A82" s="20" t="s">
        <v>314</v>
      </c>
      <c r="B82" s="21"/>
      <c r="C82" s="21"/>
      <c r="D82" s="21"/>
      <c r="E82" s="21"/>
      <c r="F82" s="23" t="s">
        <v>27</v>
      </c>
      <c r="G82" s="23" t="s">
        <v>48</v>
      </c>
      <c r="H82" s="20" t="s">
        <v>315</v>
      </c>
      <c r="I82" s="20"/>
      <c r="J82" s="33" t="s">
        <v>311</v>
      </c>
      <c r="K82" s="25">
        <v>3843.0</v>
      </c>
      <c r="L82" s="47">
        <v>234.0</v>
      </c>
      <c r="M82" s="23"/>
      <c r="N82" s="20" t="s">
        <v>55</v>
      </c>
      <c r="O82" s="20" t="s">
        <v>316</v>
      </c>
      <c r="P82" s="21"/>
      <c r="Q82" s="21"/>
      <c r="R82" s="23" t="s">
        <v>56</v>
      </c>
      <c r="S82" s="28">
        <v>43303.0</v>
      </c>
      <c r="T82" s="23" t="s">
        <v>58</v>
      </c>
      <c r="U82" s="30" t="s">
        <v>59</v>
      </c>
      <c r="V82" s="23"/>
      <c r="W82" s="21"/>
      <c r="X82" s="31"/>
      <c r="Y82" s="31"/>
      <c r="Z82" s="31"/>
      <c r="AA82" s="31"/>
    </row>
    <row r="83">
      <c r="A83" s="20" t="s">
        <v>314</v>
      </c>
      <c r="B83" s="21"/>
      <c r="C83" s="21"/>
      <c r="D83" s="21"/>
      <c r="E83" s="21"/>
      <c r="F83" s="23" t="s">
        <v>27</v>
      </c>
      <c r="G83" s="23" t="s">
        <v>72</v>
      </c>
      <c r="H83" s="20" t="s">
        <v>317</v>
      </c>
      <c r="I83" s="20"/>
      <c r="J83" s="33" t="s">
        <v>311</v>
      </c>
      <c r="K83" s="25">
        <v>3843.0</v>
      </c>
      <c r="L83" s="47">
        <v>234.0</v>
      </c>
      <c r="M83" s="23"/>
      <c r="N83" s="20" t="s">
        <v>55</v>
      </c>
      <c r="O83" s="20" t="s">
        <v>316</v>
      </c>
      <c r="P83" s="21"/>
      <c r="Q83" s="21"/>
      <c r="R83" s="23" t="s">
        <v>56</v>
      </c>
      <c r="S83" s="28">
        <v>43303.0</v>
      </c>
      <c r="T83" s="23" t="s">
        <v>58</v>
      </c>
      <c r="U83" s="30" t="s">
        <v>59</v>
      </c>
      <c r="V83" s="23"/>
      <c r="W83" s="21"/>
      <c r="X83" s="31"/>
      <c r="Y83" s="31"/>
      <c r="Z83" s="31"/>
      <c r="AA83" s="31"/>
    </row>
    <row r="84">
      <c r="A84" s="20" t="s">
        <v>318</v>
      </c>
      <c r="B84" s="21"/>
      <c r="C84" s="21"/>
      <c r="D84" s="21"/>
      <c r="E84" s="21"/>
      <c r="F84" s="23" t="s">
        <v>47</v>
      </c>
      <c r="G84" s="23" t="s">
        <v>48</v>
      </c>
      <c r="H84" s="20" t="s">
        <v>319</v>
      </c>
      <c r="I84" s="20"/>
      <c r="J84" s="33" t="s">
        <v>320</v>
      </c>
      <c r="K84" s="25">
        <v>3844.0</v>
      </c>
      <c r="L84" s="47">
        <v>104.0</v>
      </c>
      <c r="M84" s="23"/>
      <c r="N84" s="20" t="s">
        <v>55</v>
      </c>
      <c r="O84" s="20" t="s">
        <v>321</v>
      </c>
      <c r="P84" s="21"/>
      <c r="Q84" s="21"/>
      <c r="R84" s="23" t="s">
        <v>56</v>
      </c>
      <c r="S84" s="28">
        <v>43303.0</v>
      </c>
      <c r="T84" s="23" t="s">
        <v>58</v>
      </c>
      <c r="U84" s="30" t="s">
        <v>59</v>
      </c>
      <c r="V84" s="23"/>
      <c r="W84" s="21"/>
      <c r="X84" s="31"/>
      <c r="Y84" s="31"/>
      <c r="Z84" s="31"/>
      <c r="AA84" s="31"/>
    </row>
    <row r="85">
      <c r="A85" s="20" t="s">
        <v>318</v>
      </c>
      <c r="B85" s="21"/>
      <c r="C85" s="21"/>
      <c r="D85" s="21"/>
      <c r="E85" s="21"/>
      <c r="F85" s="23" t="s">
        <v>47</v>
      </c>
      <c r="G85" s="23" t="s">
        <v>72</v>
      </c>
      <c r="H85" s="20" t="s">
        <v>322</v>
      </c>
      <c r="I85" s="20"/>
      <c r="J85" s="33" t="s">
        <v>320</v>
      </c>
      <c r="K85" s="25">
        <v>3844.0</v>
      </c>
      <c r="L85" s="47">
        <v>104.0</v>
      </c>
      <c r="M85" s="23"/>
      <c r="N85" s="20" t="s">
        <v>55</v>
      </c>
      <c r="O85" s="20" t="s">
        <v>321</v>
      </c>
      <c r="P85" s="21"/>
      <c r="Q85" s="21"/>
      <c r="R85" s="23" t="s">
        <v>56</v>
      </c>
      <c r="S85" s="28">
        <v>43303.0</v>
      </c>
      <c r="T85" s="23" t="s">
        <v>58</v>
      </c>
      <c r="U85" s="30" t="s">
        <v>59</v>
      </c>
      <c r="V85" s="23"/>
      <c r="W85" s="21"/>
      <c r="X85" s="31"/>
      <c r="Y85" s="31"/>
      <c r="Z85" s="31"/>
      <c r="AA85" s="31"/>
    </row>
    <row r="86">
      <c r="A86" s="20" t="s">
        <v>323</v>
      </c>
      <c r="B86" s="21"/>
      <c r="C86" s="21"/>
      <c r="D86" s="21"/>
      <c r="E86" s="21"/>
      <c r="F86" s="23" t="s">
        <v>47</v>
      </c>
      <c r="G86" s="23" t="s">
        <v>48</v>
      </c>
      <c r="H86" s="20" t="s">
        <v>324</v>
      </c>
      <c r="I86" s="20"/>
      <c r="J86" s="33" t="s">
        <v>325</v>
      </c>
      <c r="K86" s="25">
        <v>3449.0</v>
      </c>
      <c r="L86" s="26"/>
      <c r="M86" s="23"/>
      <c r="N86" s="20" t="s">
        <v>55</v>
      </c>
      <c r="O86" s="37" t="s">
        <v>326</v>
      </c>
      <c r="P86" s="21"/>
      <c r="Q86" s="21"/>
      <c r="R86" s="23" t="s">
        <v>56</v>
      </c>
      <c r="S86" s="28">
        <v>43303.0</v>
      </c>
      <c r="T86" s="23" t="s">
        <v>58</v>
      </c>
      <c r="U86" s="30" t="s">
        <v>59</v>
      </c>
      <c r="V86" s="23"/>
      <c r="W86" s="21"/>
      <c r="X86" s="31"/>
      <c r="Y86" s="31"/>
      <c r="Z86" s="31"/>
      <c r="AA86" s="31"/>
    </row>
    <row r="87">
      <c r="A87" s="20" t="s">
        <v>323</v>
      </c>
      <c r="B87" s="21"/>
      <c r="C87" s="21"/>
      <c r="D87" s="21"/>
      <c r="E87" s="21"/>
      <c r="F87" s="23" t="s">
        <v>47</v>
      </c>
      <c r="G87" s="23" t="s">
        <v>72</v>
      </c>
      <c r="H87" s="20" t="s">
        <v>327</v>
      </c>
      <c r="I87" s="20"/>
      <c r="J87" s="33" t="s">
        <v>325</v>
      </c>
      <c r="K87" s="25">
        <v>3449.0</v>
      </c>
      <c r="L87" s="26"/>
      <c r="M87" s="23"/>
      <c r="N87" s="20" t="s">
        <v>55</v>
      </c>
      <c r="O87" s="37" t="s">
        <v>326</v>
      </c>
      <c r="P87" s="21"/>
      <c r="Q87" s="21"/>
      <c r="R87" s="23" t="s">
        <v>56</v>
      </c>
      <c r="S87" s="28">
        <v>43303.0</v>
      </c>
      <c r="T87" s="23" t="s">
        <v>58</v>
      </c>
      <c r="U87" s="30" t="s">
        <v>59</v>
      </c>
      <c r="V87" s="23"/>
      <c r="W87" s="21"/>
      <c r="X87" s="31"/>
      <c r="Y87" s="31"/>
      <c r="Z87" s="31"/>
      <c r="AA87" s="31"/>
    </row>
    <row r="88">
      <c r="A88" s="20" t="s">
        <v>328</v>
      </c>
      <c r="B88" s="21"/>
      <c r="C88" s="21"/>
      <c r="D88" s="21"/>
      <c r="E88" s="21"/>
      <c r="F88" s="23" t="s">
        <v>47</v>
      </c>
      <c r="G88" s="23" t="s">
        <v>48</v>
      </c>
      <c r="H88" s="20" t="s">
        <v>329</v>
      </c>
      <c r="I88" s="20"/>
      <c r="J88" s="33" t="s">
        <v>330</v>
      </c>
      <c r="K88" s="25">
        <v>3755.0</v>
      </c>
      <c r="L88" s="47">
        <v>142.0</v>
      </c>
      <c r="M88" s="23"/>
      <c r="N88" s="20" t="s">
        <v>55</v>
      </c>
      <c r="O88" s="37" t="s">
        <v>331</v>
      </c>
      <c r="P88" s="21"/>
      <c r="Q88" s="21"/>
      <c r="R88" s="23" t="s">
        <v>56</v>
      </c>
      <c r="S88" s="28">
        <v>43303.0</v>
      </c>
      <c r="T88" s="23" t="s">
        <v>58</v>
      </c>
      <c r="U88" s="30" t="s">
        <v>59</v>
      </c>
      <c r="V88" s="23"/>
      <c r="W88" s="21"/>
      <c r="X88" s="31"/>
      <c r="Y88" s="31"/>
      <c r="Z88" s="31"/>
      <c r="AA88" s="31"/>
    </row>
    <row r="89">
      <c r="A89" s="20" t="s">
        <v>328</v>
      </c>
      <c r="B89" s="21"/>
      <c r="C89" s="21"/>
      <c r="D89" s="21"/>
      <c r="E89" s="21"/>
      <c r="F89" s="23" t="s">
        <v>47</v>
      </c>
      <c r="G89" s="23" t="s">
        <v>72</v>
      </c>
      <c r="H89" s="20" t="s">
        <v>332</v>
      </c>
      <c r="I89" s="20"/>
      <c r="J89" s="33" t="s">
        <v>330</v>
      </c>
      <c r="K89" s="25">
        <v>3755.0</v>
      </c>
      <c r="L89" s="47">
        <v>142.0</v>
      </c>
      <c r="M89" s="23"/>
      <c r="N89" s="20" t="s">
        <v>55</v>
      </c>
      <c r="O89" s="37" t="s">
        <v>331</v>
      </c>
      <c r="P89" s="21"/>
      <c r="Q89" s="21"/>
      <c r="R89" s="23" t="s">
        <v>56</v>
      </c>
      <c r="S89" s="28">
        <v>43303.0</v>
      </c>
      <c r="T89" s="23" t="s">
        <v>58</v>
      </c>
      <c r="U89" s="30" t="s">
        <v>59</v>
      </c>
      <c r="V89" s="23"/>
      <c r="W89" s="21"/>
      <c r="X89" s="31"/>
      <c r="Y89" s="31"/>
      <c r="Z89" s="31"/>
      <c r="AA89" s="31"/>
    </row>
    <row r="90">
      <c r="A90" s="43" t="s">
        <v>333</v>
      </c>
      <c r="B90" s="60"/>
      <c r="C90" s="60" t="s">
        <v>334</v>
      </c>
      <c r="D90" s="42"/>
      <c r="E90" s="42" t="s">
        <v>84</v>
      </c>
      <c r="F90" s="43" t="s">
        <v>109</v>
      </c>
      <c r="G90" s="23" t="s">
        <v>48</v>
      </c>
      <c r="H90" s="42" t="s">
        <v>335</v>
      </c>
      <c r="I90" s="44"/>
      <c r="J90" s="61" t="s">
        <v>330</v>
      </c>
      <c r="K90" s="62">
        <v>3755.0</v>
      </c>
      <c r="L90" s="63">
        <v>3519.0</v>
      </c>
      <c r="M90" s="61"/>
      <c r="N90" s="20" t="s">
        <v>55</v>
      </c>
      <c r="O90" s="61"/>
      <c r="P90" s="61"/>
      <c r="Q90" s="44"/>
      <c r="R90" s="23" t="s">
        <v>56</v>
      </c>
      <c r="S90" s="28">
        <v>43303.0</v>
      </c>
      <c r="T90" s="23" t="s">
        <v>58</v>
      </c>
      <c r="U90" s="23" t="s">
        <v>96</v>
      </c>
      <c r="V90" s="23"/>
      <c r="W90" s="21"/>
      <c r="X90" s="31"/>
      <c r="Y90" s="31"/>
      <c r="Z90" s="31"/>
      <c r="AA90" s="31"/>
    </row>
    <row r="91">
      <c r="A91" s="20" t="s">
        <v>336</v>
      </c>
      <c r="B91" s="21"/>
      <c r="C91" s="21"/>
      <c r="D91" s="21"/>
      <c r="E91" s="21"/>
      <c r="F91" s="23" t="s">
        <v>27</v>
      </c>
      <c r="G91" s="23" t="s">
        <v>48</v>
      </c>
      <c r="H91" s="20" t="s">
        <v>337</v>
      </c>
      <c r="I91" s="20"/>
      <c r="J91" s="33" t="s">
        <v>338</v>
      </c>
      <c r="K91" s="25">
        <v>3450.0</v>
      </c>
      <c r="L91" s="47">
        <v>79.0</v>
      </c>
      <c r="M91" s="23"/>
      <c r="N91" s="20" t="s">
        <v>55</v>
      </c>
      <c r="O91" s="20" t="s">
        <v>339</v>
      </c>
      <c r="P91" s="21"/>
      <c r="Q91" s="21"/>
      <c r="R91" s="23" t="s">
        <v>56</v>
      </c>
      <c r="S91" s="28">
        <v>43303.0</v>
      </c>
      <c r="T91" s="23" t="s">
        <v>58</v>
      </c>
      <c r="U91" s="30" t="s">
        <v>59</v>
      </c>
      <c r="V91" s="23"/>
      <c r="W91" s="21"/>
      <c r="X91" s="31"/>
      <c r="Y91" s="31"/>
      <c r="Z91" s="31"/>
      <c r="AA91" s="31"/>
    </row>
    <row r="92">
      <c r="A92" s="64" t="s">
        <v>336</v>
      </c>
      <c r="B92" s="21"/>
      <c r="C92" s="21"/>
      <c r="D92" s="21"/>
      <c r="E92" s="21"/>
      <c r="F92" s="65" t="s">
        <v>27</v>
      </c>
      <c r="G92" s="23" t="s">
        <v>72</v>
      </c>
      <c r="H92" s="20" t="s">
        <v>340</v>
      </c>
      <c r="I92" s="64"/>
      <c r="J92" s="64" t="s">
        <v>338</v>
      </c>
      <c r="K92" s="66">
        <v>3450.0</v>
      </c>
      <c r="L92" s="67">
        <v>79.0</v>
      </c>
      <c r="M92" s="65"/>
      <c r="N92" s="64" t="s">
        <v>55</v>
      </c>
      <c r="O92" s="68" t="s">
        <v>339</v>
      </c>
      <c r="P92" s="21"/>
      <c r="Q92" s="21"/>
      <c r="R92" s="65" t="s">
        <v>56</v>
      </c>
      <c r="S92" s="69">
        <v>43303.0</v>
      </c>
      <c r="T92" s="65" t="s">
        <v>58</v>
      </c>
      <c r="U92" s="70" t="s">
        <v>59</v>
      </c>
      <c r="V92" s="65"/>
      <c r="W92" s="21"/>
      <c r="X92" s="71"/>
      <c r="Y92" s="71"/>
      <c r="Z92" s="71"/>
      <c r="AA92" s="71"/>
    </row>
    <row r="93">
      <c r="A93" s="20" t="s">
        <v>341</v>
      </c>
      <c r="B93" s="21"/>
      <c r="C93" s="21"/>
      <c r="D93" s="21"/>
      <c r="E93" s="21"/>
      <c r="F93" s="23" t="s">
        <v>47</v>
      </c>
      <c r="G93" s="23" t="s">
        <v>72</v>
      </c>
      <c r="H93" s="20" t="s">
        <v>342</v>
      </c>
      <c r="I93" s="20"/>
      <c r="J93" s="33" t="s">
        <v>343</v>
      </c>
      <c r="K93" s="25">
        <v>3765.0</v>
      </c>
      <c r="L93" s="47">
        <v>25.0</v>
      </c>
      <c r="M93" s="23"/>
      <c r="N93" s="20" t="s">
        <v>55</v>
      </c>
      <c r="O93" s="27"/>
      <c r="P93" s="21"/>
      <c r="Q93" s="21"/>
      <c r="R93" s="23" t="s">
        <v>56</v>
      </c>
      <c r="S93" s="28">
        <v>43303.0</v>
      </c>
      <c r="T93" s="23" t="s">
        <v>58</v>
      </c>
      <c r="U93" s="30" t="s">
        <v>59</v>
      </c>
      <c r="V93" s="23"/>
      <c r="W93" s="21"/>
      <c r="X93" s="31"/>
      <c r="Y93" s="31"/>
      <c r="Z93" s="31"/>
      <c r="AA93" s="31"/>
    </row>
    <row r="94">
      <c r="A94" s="20" t="s">
        <v>344</v>
      </c>
      <c r="B94" s="21"/>
      <c r="C94" s="21"/>
      <c r="D94" s="21"/>
      <c r="E94" s="21"/>
      <c r="F94" s="23" t="s">
        <v>47</v>
      </c>
      <c r="G94" s="23" t="s">
        <v>72</v>
      </c>
      <c r="H94" s="20" t="s">
        <v>345</v>
      </c>
      <c r="I94" s="20"/>
      <c r="J94" s="33" t="s">
        <v>346</v>
      </c>
      <c r="K94" s="25">
        <v>3241.0</v>
      </c>
      <c r="L94" s="26"/>
      <c r="M94" s="23"/>
      <c r="N94" s="20" t="s">
        <v>55</v>
      </c>
      <c r="O94" s="37" t="s">
        <v>347</v>
      </c>
      <c r="P94" s="21"/>
      <c r="Q94" s="21"/>
      <c r="R94" s="23" t="s">
        <v>56</v>
      </c>
      <c r="S94" s="28">
        <v>43303.0</v>
      </c>
      <c r="T94" s="23" t="s">
        <v>58</v>
      </c>
      <c r="U94" s="30" t="s">
        <v>59</v>
      </c>
      <c r="V94" s="23"/>
      <c r="W94" s="21"/>
      <c r="X94" s="31"/>
      <c r="Y94" s="31"/>
      <c r="Z94" s="31"/>
      <c r="AA94" s="31"/>
    </row>
    <row r="95">
      <c r="A95" s="20" t="s">
        <v>348</v>
      </c>
      <c r="B95" s="21"/>
      <c r="C95" s="21"/>
      <c r="D95" s="21"/>
      <c r="E95" s="21"/>
      <c r="F95" s="23" t="s">
        <v>47</v>
      </c>
      <c r="G95" s="23" t="s">
        <v>48</v>
      </c>
      <c r="H95" s="20" t="s">
        <v>349</v>
      </c>
      <c r="I95" s="20"/>
      <c r="J95" s="33" t="s">
        <v>350</v>
      </c>
      <c r="K95" s="25">
        <v>3242.0</v>
      </c>
      <c r="L95" s="47">
        <v>674.0</v>
      </c>
      <c r="M95" s="23"/>
      <c r="N95" s="20" t="s">
        <v>55</v>
      </c>
      <c r="O95" s="37" t="s">
        <v>351</v>
      </c>
      <c r="P95" s="21"/>
      <c r="Q95" s="21"/>
      <c r="R95" s="23" t="s">
        <v>56</v>
      </c>
      <c r="S95" s="28">
        <v>43303.0</v>
      </c>
      <c r="T95" s="23" t="s">
        <v>58</v>
      </c>
      <c r="U95" s="30" t="s">
        <v>59</v>
      </c>
      <c r="V95" s="23"/>
      <c r="W95" s="21"/>
      <c r="X95" s="31"/>
      <c r="Y95" s="31"/>
      <c r="Z95" s="31"/>
      <c r="AA95" s="31"/>
    </row>
    <row r="96">
      <c r="A96" s="20" t="s">
        <v>348</v>
      </c>
      <c r="B96" s="21"/>
      <c r="C96" s="21"/>
      <c r="D96" s="21"/>
      <c r="E96" s="21"/>
      <c r="F96" s="23" t="s">
        <v>47</v>
      </c>
      <c r="G96" s="23" t="s">
        <v>72</v>
      </c>
      <c r="H96" s="20" t="s">
        <v>352</v>
      </c>
      <c r="I96" s="20"/>
      <c r="J96" s="33" t="s">
        <v>350</v>
      </c>
      <c r="K96" s="25">
        <v>3242.0</v>
      </c>
      <c r="L96" s="47">
        <v>674.0</v>
      </c>
      <c r="M96" s="23"/>
      <c r="N96" s="20" t="s">
        <v>55</v>
      </c>
      <c r="O96" s="37" t="s">
        <v>351</v>
      </c>
      <c r="P96" s="21"/>
      <c r="Q96" s="21"/>
      <c r="R96" s="23" t="s">
        <v>56</v>
      </c>
      <c r="S96" s="28">
        <v>43303.0</v>
      </c>
      <c r="T96" s="23" t="s">
        <v>58</v>
      </c>
      <c r="U96" s="30" t="s">
        <v>59</v>
      </c>
      <c r="V96" s="23"/>
      <c r="W96" s="21"/>
      <c r="X96" s="31"/>
      <c r="Y96" s="31"/>
      <c r="Z96" s="31"/>
      <c r="AA96" s="31"/>
    </row>
    <row r="97">
      <c r="A97" s="20" t="s">
        <v>353</v>
      </c>
      <c r="B97" s="21"/>
      <c r="C97" s="21"/>
      <c r="D97" s="21"/>
      <c r="E97" s="21"/>
      <c r="F97" s="23" t="s">
        <v>47</v>
      </c>
      <c r="G97" s="23" t="s">
        <v>48</v>
      </c>
      <c r="H97" s="20" t="s">
        <v>354</v>
      </c>
      <c r="I97" s="20"/>
      <c r="J97" s="33" t="s">
        <v>355</v>
      </c>
      <c r="K97" s="25">
        <v>3243.0</v>
      </c>
      <c r="L97" s="26"/>
      <c r="M97" s="23"/>
      <c r="N97" s="20" t="s">
        <v>55</v>
      </c>
      <c r="O97" s="20" t="s">
        <v>356</v>
      </c>
      <c r="P97" s="21"/>
      <c r="Q97" s="21"/>
      <c r="R97" s="23" t="s">
        <v>56</v>
      </c>
      <c r="S97" s="28">
        <v>43303.0</v>
      </c>
      <c r="T97" s="23" t="s">
        <v>58</v>
      </c>
      <c r="U97" s="30" t="s">
        <v>59</v>
      </c>
      <c r="V97" s="23"/>
      <c r="W97" s="21"/>
      <c r="X97" s="31"/>
      <c r="Y97" s="31"/>
      <c r="Z97" s="31"/>
      <c r="AA97" s="31"/>
    </row>
    <row r="98">
      <c r="A98" s="20" t="s">
        <v>353</v>
      </c>
      <c r="B98" s="21"/>
      <c r="C98" s="21"/>
      <c r="D98" s="21"/>
      <c r="E98" s="21"/>
      <c r="F98" s="23" t="s">
        <v>47</v>
      </c>
      <c r="G98" s="23" t="s">
        <v>72</v>
      </c>
      <c r="H98" s="20" t="s">
        <v>357</v>
      </c>
      <c r="I98" s="20"/>
      <c r="J98" s="33" t="s">
        <v>355</v>
      </c>
      <c r="K98" s="25">
        <v>3243.0</v>
      </c>
      <c r="L98" s="26"/>
      <c r="M98" s="23"/>
      <c r="N98" s="20" t="s">
        <v>55</v>
      </c>
      <c r="O98" s="20" t="s">
        <v>356</v>
      </c>
      <c r="P98" s="21"/>
      <c r="Q98" s="21"/>
      <c r="R98" s="23" t="s">
        <v>56</v>
      </c>
      <c r="S98" s="28">
        <v>43303.0</v>
      </c>
      <c r="T98" s="23" t="s">
        <v>58</v>
      </c>
      <c r="U98" s="30" t="s">
        <v>59</v>
      </c>
      <c r="V98" s="23"/>
      <c r="W98" s="21"/>
      <c r="X98" s="31"/>
      <c r="Y98" s="31"/>
      <c r="Z98" s="31"/>
      <c r="AA98" s="31"/>
    </row>
    <row r="99">
      <c r="A99" s="20" t="s">
        <v>358</v>
      </c>
      <c r="B99" s="21"/>
      <c r="C99" s="21"/>
      <c r="D99" s="21"/>
      <c r="E99" s="21"/>
      <c r="F99" s="23" t="s">
        <v>47</v>
      </c>
      <c r="G99" s="23" t="s">
        <v>48</v>
      </c>
      <c r="H99" s="20" t="s">
        <v>359</v>
      </c>
      <c r="I99" s="20"/>
      <c r="J99" s="33" t="s">
        <v>360</v>
      </c>
      <c r="K99" s="25">
        <v>3244.0</v>
      </c>
      <c r="L99" s="47">
        <v>896.0</v>
      </c>
      <c r="M99" s="23"/>
      <c r="N99" s="20" t="s">
        <v>55</v>
      </c>
      <c r="O99" s="37" t="s">
        <v>361</v>
      </c>
      <c r="P99" s="21"/>
      <c r="Q99" s="21"/>
      <c r="R99" s="23" t="s">
        <v>56</v>
      </c>
      <c r="S99" s="28">
        <v>43303.0</v>
      </c>
      <c r="T99" s="23" t="s">
        <v>58</v>
      </c>
      <c r="U99" s="30" t="s">
        <v>59</v>
      </c>
      <c r="V99" s="23"/>
      <c r="W99" s="21"/>
      <c r="X99" s="31"/>
      <c r="Y99" s="31"/>
      <c r="Z99" s="31"/>
      <c r="AA99" s="31"/>
    </row>
    <row r="100">
      <c r="A100" s="20" t="s">
        <v>358</v>
      </c>
      <c r="B100" s="21"/>
      <c r="C100" s="21"/>
      <c r="D100" s="21"/>
      <c r="E100" s="21"/>
      <c r="F100" s="23" t="s">
        <v>47</v>
      </c>
      <c r="G100" s="23" t="s">
        <v>72</v>
      </c>
      <c r="H100" s="20" t="s">
        <v>362</v>
      </c>
      <c r="I100" s="20"/>
      <c r="J100" s="33" t="s">
        <v>360</v>
      </c>
      <c r="K100" s="25">
        <v>3244.0</v>
      </c>
      <c r="L100" s="47">
        <v>896.0</v>
      </c>
      <c r="M100" s="23"/>
      <c r="N100" s="20" t="s">
        <v>55</v>
      </c>
      <c r="O100" s="37" t="s">
        <v>361</v>
      </c>
      <c r="P100" s="21"/>
      <c r="Q100" s="21"/>
      <c r="R100" s="23" t="s">
        <v>56</v>
      </c>
      <c r="S100" s="28">
        <v>43303.0</v>
      </c>
      <c r="T100" s="23" t="s">
        <v>58</v>
      </c>
      <c r="U100" s="30" t="s">
        <v>59</v>
      </c>
      <c r="V100" s="23"/>
      <c r="W100" s="21"/>
      <c r="X100" s="31"/>
      <c r="Y100" s="31"/>
      <c r="Z100" s="31"/>
      <c r="AA100" s="31"/>
    </row>
    <row r="101">
      <c r="A101" s="20" t="s">
        <v>363</v>
      </c>
      <c r="B101" s="21"/>
      <c r="C101" s="21"/>
      <c r="D101" s="21"/>
      <c r="E101" s="21"/>
      <c r="F101" s="23" t="s">
        <v>47</v>
      </c>
      <c r="G101" s="23" t="s">
        <v>48</v>
      </c>
      <c r="H101" s="20" t="s">
        <v>359</v>
      </c>
      <c r="I101" s="20"/>
      <c r="J101" s="33" t="s">
        <v>360</v>
      </c>
      <c r="K101" s="25">
        <v>3244.0</v>
      </c>
      <c r="L101" s="47">
        <v>896.0</v>
      </c>
      <c r="M101" s="23"/>
      <c r="N101" s="20" t="s">
        <v>55</v>
      </c>
      <c r="O101" s="20" t="s">
        <v>364</v>
      </c>
      <c r="P101" s="21"/>
      <c r="Q101" s="21"/>
      <c r="R101" s="23" t="s">
        <v>56</v>
      </c>
      <c r="S101" s="28">
        <v>43303.0</v>
      </c>
      <c r="T101" s="23" t="s">
        <v>58</v>
      </c>
      <c r="U101" s="30" t="s">
        <v>59</v>
      </c>
      <c r="V101" s="23"/>
      <c r="W101" s="21"/>
      <c r="X101" s="31"/>
      <c r="Y101" s="31"/>
      <c r="Z101" s="31"/>
      <c r="AA101" s="31"/>
    </row>
    <row r="102">
      <c r="A102" s="20" t="s">
        <v>363</v>
      </c>
      <c r="B102" s="21"/>
      <c r="C102" s="21"/>
      <c r="D102" s="21"/>
      <c r="E102" s="21"/>
      <c r="F102" s="23" t="s">
        <v>47</v>
      </c>
      <c r="G102" s="23" t="s">
        <v>72</v>
      </c>
      <c r="H102" s="20" t="s">
        <v>362</v>
      </c>
      <c r="I102" s="20"/>
      <c r="J102" s="33" t="s">
        <v>360</v>
      </c>
      <c r="K102" s="25">
        <v>3244.0</v>
      </c>
      <c r="L102" s="47">
        <v>896.0</v>
      </c>
      <c r="M102" s="23"/>
      <c r="N102" s="20" t="s">
        <v>55</v>
      </c>
      <c r="O102" s="20" t="s">
        <v>364</v>
      </c>
      <c r="P102" s="21"/>
      <c r="Q102" s="21"/>
      <c r="R102" s="23" t="s">
        <v>56</v>
      </c>
      <c r="S102" s="28">
        <v>43303.0</v>
      </c>
      <c r="T102" s="23" t="s">
        <v>58</v>
      </c>
      <c r="U102" s="30" t="s">
        <v>59</v>
      </c>
      <c r="V102" s="23"/>
      <c r="W102" s="21"/>
      <c r="X102" s="31"/>
      <c r="Y102" s="31"/>
      <c r="Z102" s="31"/>
      <c r="AA102" s="31"/>
    </row>
    <row r="103">
      <c r="A103" s="20" t="s">
        <v>365</v>
      </c>
      <c r="B103" s="21"/>
      <c r="C103" s="21"/>
      <c r="D103" s="21"/>
      <c r="E103" s="21"/>
      <c r="F103" s="23" t="s">
        <v>47</v>
      </c>
      <c r="G103" s="23" t="s">
        <v>48</v>
      </c>
      <c r="H103" s="20" t="s">
        <v>366</v>
      </c>
      <c r="I103" s="20"/>
      <c r="J103" s="33" t="s">
        <v>367</v>
      </c>
      <c r="K103" s="25">
        <v>3451.0</v>
      </c>
      <c r="L103" s="47">
        <v>194.0</v>
      </c>
      <c r="M103" s="23"/>
      <c r="N103" s="20" t="s">
        <v>55</v>
      </c>
      <c r="O103" s="20" t="s">
        <v>368</v>
      </c>
      <c r="P103" s="21"/>
      <c r="Q103" s="21"/>
      <c r="R103" s="23" t="s">
        <v>56</v>
      </c>
      <c r="S103" s="28">
        <v>43303.0</v>
      </c>
      <c r="T103" s="23" t="s">
        <v>58</v>
      </c>
      <c r="U103" s="30" t="s">
        <v>59</v>
      </c>
      <c r="V103" s="23"/>
      <c r="W103" s="21"/>
      <c r="X103" s="31"/>
      <c r="Y103" s="31"/>
      <c r="Z103" s="31"/>
      <c r="AA103" s="31"/>
    </row>
    <row r="104">
      <c r="A104" s="20" t="s">
        <v>365</v>
      </c>
      <c r="B104" s="21"/>
      <c r="C104" s="21"/>
      <c r="D104" s="21"/>
      <c r="E104" s="21"/>
      <c r="F104" s="23" t="s">
        <v>47</v>
      </c>
      <c r="G104" s="23" t="s">
        <v>72</v>
      </c>
      <c r="H104" s="20" t="s">
        <v>369</v>
      </c>
      <c r="I104" s="20"/>
      <c r="J104" s="33" t="s">
        <v>367</v>
      </c>
      <c r="K104" s="25">
        <v>3451.0</v>
      </c>
      <c r="L104" s="47">
        <v>194.0</v>
      </c>
      <c r="M104" s="23"/>
      <c r="N104" s="20" t="s">
        <v>55</v>
      </c>
      <c r="O104" s="20" t="s">
        <v>368</v>
      </c>
      <c r="P104" s="21"/>
      <c r="Q104" s="21"/>
      <c r="R104" s="23" t="s">
        <v>56</v>
      </c>
      <c r="S104" s="28">
        <v>43303.0</v>
      </c>
      <c r="T104" s="23" t="s">
        <v>58</v>
      </c>
      <c r="U104" s="30" t="s">
        <v>59</v>
      </c>
      <c r="V104" s="23"/>
      <c r="W104" s="21"/>
      <c r="X104" s="31"/>
      <c r="Y104" s="31"/>
      <c r="Z104" s="31"/>
      <c r="AA104" s="31"/>
    </row>
    <row r="105">
      <c r="A105" s="20" t="s">
        <v>370</v>
      </c>
      <c r="B105" s="21"/>
      <c r="C105" s="21"/>
      <c r="D105" s="21"/>
      <c r="E105" s="21"/>
      <c r="F105" s="23" t="s">
        <v>47</v>
      </c>
      <c r="G105" s="23" t="s">
        <v>48</v>
      </c>
      <c r="H105" s="20" t="s">
        <v>371</v>
      </c>
      <c r="I105" s="20"/>
      <c r="J105" s="33" t="s">
        <v>372</v>
      </c>
      <c r="K105" s="25">
        <v>3245.0</v>
      </c>
      <c r="L105" s="26"/>
      <c r="M105" s="23"/>
      <c r="N105" s="20" t="s">
        <v>55</v>
      </c>
      <c r="O105" s="37" t="s">
        <v>373</v>
      </c>
      <c r="P105" s="21"/>
      <c r="Q105" s="21"/>
      <c r="R105" s="23" t="s">
        <v>56</v>
      </c>
      <c r="S105" s="28">
        <v>43303.0</v>
      </c>
      <c r="T105" s="23" t="s">
        <v>58</v>
      </c>
      <c r="U105" s="30" t="s">
        <v>59</v>
      </c>
      <c r="V105" s="23"/>
      <c r="W105" s="21"/>
      <c r="X105" s="31"/>
      <c r="Y105" s="31"/>
      <c r="Z105" s="31"/>
      <c r="AA105" s="31"/>
    </row>
    <row r="106">
      <c r="A106" s="20" t="s">
        <v>370</v>
      </c>
      <c r="B106" s="21"/>
      <c r="C106" s="21"/>
      <c r="D106" s="21"/>
      <c r="E106" s="21"/>
      <c r="F106" s="23" t="s">
        <v>47</v>
      </c>
      <c r="G106" s="23" t="s">
        <v>72</v>
      </c>
      <c r="H106" s="20" t="s">
        <v>374</v>
      </c>
      <c r="I106" s="20"/>
      <c r="J106" s="33" t="s">
        <v>372</v>
      </c>
      <c r="K106" s="25">
        <v>3245.0</v>
      </c>
      <c r="L106" s="26"/>
      <c r="M106" s="23"/>
      <c r="N106" s="20" t="s">
        <v>55</v>
      </c>
      <c r="O106" s="37" t="s">
        <v>373</v>
      </c>
      <c r="P106" s="21"/>
      <c r="Q106" s="21"/>
      <c r="R106" s="23" t="s">
        <v>56</v>
      </c>
      <c r="S106" s="28">
        <v>43303.0</v>
      </c>
      <c r="T106" s="23" t="s">
        <v>58</v>
      </c>
      <c r="U106" s="30" t="s">
        <v>59</v>
      </c>
      <c r="V106" s="23"/>
      <c r="W106" s="21"/>
      <c r="X106" s="31"/>
      <c r="Y106" s="31"/>
      <c r="Z106" s="31"/>
      <c r="AA106" s="31"/>
    </row>
    <row r="107">
      <c r="A107" s="20" t="s">
        <v>375</v>
      </c>
      <c r="B107" s="21"/>
      <c r="C107" s="21"/>
      <c r="D107" s="21"/>
      <c r="E107" s="21"/>
      <c r="F107" s="23" t="s">
        <v>47</v>
      </c>
      <c r="G107" s="23" t="s">
        <v>48</v>
      </c>
      <c r="H107" s="20" t="s">
        <v>376</v>
      </c>
      <c r="I107" s="20"/>
      <c r="J107" s="33" t="s">
        <v>377</v>
      </c>
      <c r="K107" s="25">
        <v>3049.0</v>
      </c>
      <c r="L107" s="26"/>
      <c r="M107" s="23"/>
      <c r="N107" s="20" t="s">
        <v>55</v>
      </c>
      <c r="O107" s="37" t="s">
        <v>378</v>
      </c>
      <c r="P107" s="21"/>
      <c r="Q107" s="21"/>
      <c r="R107" s="23" t="s">
        <v>56</v>
      </c>
      <c r="S107" s="28">
        <v>43303.0</v>
      </c>
      <c r="T107" s="23" t="s">
        <v>58</v>
      </c>
      <c r="U107" s="30" t="s">
        <v>59</v>
      </c>
      <c r="V107" s="23"/>
      <c r="W107" s="21"/>
      <c r="X107" s="31"/>
      <c r="Y107" s="31"/>
      <c r="Z107" s="31"/>
      <c r="AA107" s="31"/>
    </row>
    <row r="108">
      <c r="A108" s="20" t="s">
        <v>375</v>
      </c>
      <c r="B108" s="21"/>
      <c r="C108" s="21"/>
      <c r="D108" s="21"/>
      <c r="E108" s="21"/>
      <c r="F108" s="23" t="s">
        <v>47</v>
      </c>
      <c r="G108" s="23" t="s">
        <v>72</v>
      </c>
      <c r="H108" s="20" t="s">
        <v>379</v>
      </c>
      <c r="I108" s="20"/>
      <c r="J108" s="33" t="s">
        <v>377</v>
      </c>
      <c r="K108" s="25">
        <v>3049.0</v>
      </c>
      <c r="L108" s="26"/>
      <c r="M108" s="23"/>
      <c r="N108" s="20" t="s">
        <v>55</v>
      </c>
      <c r="O108" s="37" t="s">
        <v>378</v>
      </c>
      <c r="P108" s="21"/>
      <c r="Q108" s="21"/>
      <c r="R108" s="23" t="s">
        <v>56</v>
      </c>
      <c r="S108" s="28">
        <v>43303.0</v>
      </c>
      <c r="T108" s="23" t="s">
        <v>58</v>
      </c>
      <c r="U108" s="30" t="s">
        <v>59</v>
      </c>
      <c r="V108" s="23"/>
      <c r="W108" s="21"/>
      <c r="X108" s="31"/>
      <c r="Y108" s="31"/>
      <c r="Z108" s="31"/>
      <c r="AA108" s="31"/>
    </row>
    <row r="109">
      <c r="A109" s="20" t="s">
        <v>380</v>
      </c>
      <c r="B109" s="21"/>
      <c r="C109" s="21"/>
      <c r="D109" s="21"/>
      <c r="E109" s="21"/>
      <c r="F109" s="23" t="s">
        <v>47</v>
      </c>
      <c r="G109" s="23" t="s">
        <v>48</v>
      </c>
      <c r="H109" s="20" t="s">
        <v>381</v>
      </c>
      <c r="I109" s="20"/>
      <c r="J109" s="33" t="s">
        <v>382</v>
      </c>
      <c r="K109" s="25">
        <v>3106.0</v>
      </c>
      <c r="L109" s="47">
        <v>1631.0</v>
      </c>
      <c r="M109" s="23"/>
      <c r="N109" s="20" t="s">
        <v>55</v>
      </c>
      <c r="O109" s="37" t="s">
        <v>383</v>
      </c>
      <c r="P109" s="21"/>
      <c r="Q109" s="21"/>
      <c r="R109" s="23" t="s">
        <v>56</v>
      </c>
      <c r="S109" s="28">
        <v>43303.0</v>
      </c>
      <c r="T109" s="23" t="s">
        <v>58</v>
      </c>
      <c r="U109" s="30" t="s">
        <v>59</v>
      </c>
      <c r="V109" s="23"/>
      <c r="W109" s="21"/>
      <c r="X109" s="31"/>
      <c r="Y109" s="31"/>
      <c r="Z109" s="31"/>
      <c r="AA109" s="31"/>
    </row>
    <row r="110">
      <c r="A110" s="20" t="s">
        <v>384</v>
      </c>
      <c r="B110" s="21"/>
      <c r="C110" s="21"/>
      <c r="D110" s="21"/>
      <c r="E110" s="21"/>
      <c r="F110" s="23" t="s">
        <v>47</v>
      </c>
      <c r="G110" s="23" t="s">
        <v>48</v>
      </c>
      <c r="H110" s="20" t="s">
        <v>385</v>
      </c>
      <c r="I110" s="20"/>
      <c r="J110" s="33" t="s">
        <v>386</v>
      </c>
      <c r="K110" s="25">
        <v>3229.0</v>
      </c>
      <c r="L110" s="47">
        <v>2627.0</v>
      </c>
      <c r="M110" s="23"/>
      <c r="N110" s="20" t="s">
        <v>55</v>
      </c>
      <c r="O110" s="37" t="s">
        <v>387</v>
      </c>
      <c r="P110" s="21"/>
      <c r="Q110" s="21"/>
      <c r="R110" s="23" t="s">
        <v>56</v>
      </c>
      <c r="S110" s="28">
        <v>43303.0</v>
      </c>
      <c r="T110" s="23" t="s">
        <v>58</v>
      </c>
      <c r="U110" s="30" t="s">
        <v>59</v>
      </c>
      <c r="V110" s="23"/>
      <c r="W110" s="21"/>
      <c r="X110" s="31"/>
      <c r="Y110" s="31"/>
      <c r="Z110" s="31"/>
      <c r="AA110" s="31"/>
    </row>
    <row r="111">
      <c r="A111" s="20" t="s">
        <v>388</v>
      </c>
      <c r="B111" s="21"/>
      <c r="C111" s="21"/>
      <c r="D111" s="21"/>
      <c r="E111" s="21"/>
      <c r="F111" s="23" t="s">
        <v>47</v>
      </c>
      <c r="G111" s="23" t="s">
        <v>48</v>
      </c>
      <c r="H111" s="20" t="s">
        <v>389</v>
      </c>
      <c r="I111" s="20"/>
      <c r="J111" s="33" t="s">
        <v>390</v>
      </c>
      <c r="K111" s="25">
        <v>3845.0</v>
      </c>
      <c r="L111" s="47">
        <v>52.0</v>
      </c>
      <c r="M111" s="23"/>
      <c r="N111" s="20" t="s">
        <v>55</v>
      </c>
      <c r="O111" s="37" t="s">
        <v>391</v>
      </c>
      <c r="P111" s="21"/>
      <c r="Q111" s="21"/>
      <c r="R111" s="23" t="s">
        <v>56</v>
      </c>
      <c r="S111" s="28">
        <v>43303.0</v>
      </c>
      <c r="T111" s="23" t="s">
        <v>58</v>
      </c>
      <c r="U111" s="30" t="s">
        <v>59</v>
      </c>
      <c r="V111" s="23"/>
      <c r="W111" s="21"/>
      <c r="X111" s="31"/>
      <c r="Y111" s="31"/>
      <c r="Z111" s="31"/>
      <c r="AA111" s="31"/>
    </row>
    <row r="112">
      <c r="A112" s="20" t="s">
        <v>388</v>
      </c>
      <c r="B112" s="21"/>
      <c r="C112" s="21"/>
      <c r="D112" s="21"/>
      <c r="E112" s="21"/>
      <c r="F112" s="23" t="s">
        <v>47</v>
      </c>
      <c r="G112" s="23" t="s">
        <v>72</v>
      </c>
      <c r="H112" s="20" t="s">
        <v>392</v>
      </c>
      <c r="I112" s="20"/>
      <c r="J112" s="33" t="s">
        <v>390</v>
      </c>
      <c r="K112" s="25">
        <v>3845.0</v>
      </c>
      <c r="L112" s="47">
        <v>52.0</v>
      </c>
      <c r="M112" s="23"/>
      <c r="N112" s="20" t="s">
        <v>55</v>
      </c>
      <c r="O112" s="37" t="s">
        <v>391</v>
      </c>
      <c r="P112" s="21"/>
      <c r="Q112" s="21"/>
      <c r="R112" s="23" t="s">
        <v>56</v>
      </c>
      <c r="S112" s="28">
        <v>43303.0</v>
      </c>
      <c r="T112" s="23" t="s">
        <v>58</v>
      </c>
      <c r="U112" s="30" t="s">
        <v>59</v>
      </c>
      <c r="V112" s="23"/>
      <c r="W112" s="21"/>
      <c r="X112" s="31"/>
      <c r="Y112" s="31"/>
      <c r="Z112" s="31"/>
      <c r="AA112" s="31"/>
    </row>
    <row r="113">
      <c r="A113" s="20" t="s">
        <v>393</v>
      </c>
      <c r="B113" s="21"/>
      <c r="C113" s="21"/>
      <c r="D113" s="21"/>
      <c r="E113" s="21"/>
      <c r="F113" s="23" t="s">
        <v>47</v>
      </c>
      <c r="G113" s="23" t="s">
        <v>48</v>
      </c>
      <c r="H113" s="20" t="s">
        <v>394</v>
      </c>
      <c r="I113" s="20"/>
      <c r="J113" s="33" t="s">
        <v>395</v>
      </c>
      <c r="K113" s="25">
        <v>3846.0</v>
      </c>
      <c r="L113" s="47">
        <v>8.0</v>
      </c>
      <c r="M113" s="23"/>
      <c r="N113" s="20" t="s">
        <v>55</v>
      </c>
      <c r="O113" s="37" t="s">
        <v>396</v>
      </c>
      <c r="P113" s="21"/>
      <c r="Q113" s="21"/>
      <c r="R113" s="23" t="s">
        <v>56</v>
      </c>
      <c r="S113" s="28">
        <v>43303.0</v>
      </c>
      <c r="T113" s="23" t="s">
        <v>58</v>
      </c>
      <c r="U113" s="30" t="s">
        <v>59</v>
      </c>
      <c r="V113" s="23"/>
      <c r="W113" s="21"/>
      <c r="X113" s="31"/>
      <c r="Y113" s="31"/>
      <c r="Z113" s="31"/>
      <c r="AA113" s="31"/>
    </row>
    <row r="114">
      <c r="A114" s="20" t="s">
        <v>393</v>
      </c>
      <c r="B114" s="21"/>
      <c r="C114" s="21"/>
      <c r="D114" s="21"/>
      <c r="E114" s="21"/>
      <c r="F114" s="23" t="s">
        <v>47</v>
      </c>
      <c r="G114" s="23" t="s">
        <v>72</v>
      </c>
      <c r="H114" s="20" t="s">
        <v>397</v>
      </c>
      <c r="I114" s="20"/>
      <c r="J114" s="33" t="s">
        <v>395</v>
      </c>
      <c r="K114" s="25">
        <v>3846.0</v>
      </c>
      <c r="L114" s="47">
        <v>8.0</v>
      </c>
      <c r="M114" s="23"/>
      <c r="N114" s="20" t="s">
        <v>55</v>
      </c>
      <c r="O114" s="37" t="s">
        <v>396</v>
      </c>
      <c r="P114" s="21"/>
      <c r="Q114" s="21"/>
      <c r="R114" s="23" t="s">
        <v>56</v>
      </c>
      <c r="S114" s="28">
        <v>43303.0</v>
      </c>
      <c r="T114" s="23" t="s">
        <v>58</v>
      </c>
      <c r="U114" s="30" t="s">
        <v>59</v>
      </c>
      <c r="V114" s="23"/>
      <c r="W114" s="21"/>
      <c r="X114" s="31"/>
      <c r="Y114" s="31"/>
      <c r="Z114" s="31"/>
      <c r="AA114" s="31"/>
    </row>
    <row r="115">
      <c r="A115" s="20" t="s">
        <v>398</v>
      </c>
      <c r="B115" s="21"/>
      <c r="C115" s="21"/>
      <c r="D115" s="21"/>
      <c r="E115" s="21"/>
      <c r="F115" s="23" t="s">
        <v>47</v>
      </c>
      <c r="G115" s="23" t="s">
        <v>48</v>
      </c>
      <c r="H115" s="20" t="s">
        <v>399</v>
      </c>
      <c r="I115" s="20"/>
      <c r="J115" s="33" t="s">
        <v>400</v>
      </c>
      <c r="K115" s="25">
        <v>3452.0</v>
      </c>
      <c r="L115" s="26"/>
      <c r="M115" s="23"/>
      <c r="N115" s="20" t="s">
        <v>55</v>
      </c>
      <c r="O115" s="37" t="s">
        <v>401</v>
      </c>
      <c r="P115" s="21"/>
      <c r="Q115" s="21"/>
      <c r="R115" s="23" t="s">
        <v>56</v>
      </c>
      <c r="S115" s="28">
        <v>43303.0</v>
      </c>
      <c r="T115" s="23" t="s">
        <v>58</v>
      </c>
      <c r="U115" s="30" t="s">
        <v>59</v>
      </c>
      <c r="V115" s="23"/>
      <c r="W115" s="21"/>
      <c r="X115" s="31"/>
      <c r="Y115" s="31"/>
      <c r="Z115" s="31"/>
      <c r="AA115" s="31"/>
    </row>
    <row r="116">
      <c r="A116" s="20" t="s">
        <v>398</v>
      </c>
      <c r="B116" s="21"/>
      <c r="C116" s="21"/>
      <c r="D116" s="21"/>
      <c r="E116" s="21"/>
      <c r="F116" s="23" t="s">
        <v>47</v>
      </c>
      <c r="G116" s="23" t="s">
        <v>72</v>
      </c>
      <c r="H116" s="20" t="s">
        <v>402</v>
      </c>
      <c r="I116" s="20"/>
      <c r="J116" s="33" t="s">
        <v>400</v>
      </c>
      <c r="K116" s="25">
        <v>3452.0</v>
      </c>
      <c r="L116" s="26"/>
      <c r="M116" s="23"/>
      <c r="N116" s="20" t="s">
        <v>55</v>
      </c>
      <c r="O116" s="37" t="s">
        <v>401</v>
      </c>
      <c r="P116" s="21"/>
      <c r="Q116" s="21"/>
      <c r="R116" s="23" t="s">
        <v>56</v>
      </c>
      <c r="S116" s="28">
        <v>43303.0</v>
      </c>
      <c r="T116" s="23" t="s">
        <v>58</v>
      </c>
      <c r="U116" s="30" t="s">
        <v>59</v>
      </c>
      <c r="V116" s="23"/>
      <c r="W116" s="21"/>
      <c r="X116" s="31"/>
      <c r="Y116" s="31"/>
      <c r="Z116" s="31"/>
      <c r="AA116" s="31"/>
    </row>
    <row r="117">
      <c r="A117" s="20" t="s">
        <v>403</v>
      </c>
      <c r="B117" s="21"/>
      <c r="C117" s="21"/>
      <c r="D117" s="21"/>
      <c r="E117" s="21"/>
      <c r="F117" s="23" t="s">
        <v>47</v>
      </c>
      <c r="G117" s="23" t="s">
        <v>48</v>
      </c>
      <c r="H117" s="20" t="s">
        <v>404</v>
      </c>
      <c r="I117" s="20"/>
      <c r="J117" s="33" t="s">
        <v>400</v>
      </c>
      <c r="K117" s="25">
        <v>3452.0</v>
      </c>
      <c r="L117" s="47">
        <v>6144.0</v>
      </c>
      <c r="M117" s="23"/>
      <c r="N117" s="20" t="s">
        <v>55</v>
      </c>
      <c r="O117" s="20" t="s">
        <v>405</v>
      </c>
      <c r="P117" s="21"/>
      <c r="Q117" s="21"/>
      <c r="R117" s="23" t="s">
        <v>56</v>
      </c>
      <c r="S117" s="28">
        <v>43303.0</v>
      </c>
      <c r="T117" s="23" t="s">
        <v>58</v>
      </c>
      <c r="U117" s="30" t="s">
        <v>59</v>
      </c>
      <c r="V117" s="23"/>
      <c r="W117" s="21"/>
      <c r="X117" s="31"/>
      <c r="Y117" s="31"/>
      <c r="Z117" s="31"/>
      <c r="AA117" s="31"/>
    </row>
    <row r="118">
      <c r="A118" s="20" t="s">
        <v>406</v>
      </c>
      <c r="B118" s="21"/>
      <c r="C118" s="21"/>
      <c r="D118" s="21"/>
      <c r="E118" s="21"/>
      <c r="F118" s="23" t="s">
        <v>47</v>
      </c>
      <c r="G118" s="23" t="s">
        <v>72</v>
      </c>
      <c r="H118" s="20" t="s">
        <v>407</v>
      </c>
      <c r="I118" s="20"/>
      <c r="J118" s="33" t="s">
        <v>408</v>
      </c>
      <c r="K118" s="25">
        <v>3583.0</v>
      </c>
      <c r="L118" s="47">
        <v>143.0</v>
      </c>
      <c r="M118" s="23"/>
      <c r="N118" s="20" t="s">
        <v>55</v>
      </c>
      <c r="O118" s="27"/>
      <c r="P118" s="21"/>
      <c r="Q118" s="21"/>
      <c r="R118" s="23" t="s">
        <v>56</v>
      </c>
      <c r="S118" s="28">
        <v>43303.0</v>
      </c>
      <c r="T118" s="23" t="s">
        <v>58</v>
      </c>
      <c r="U118" s="30" t="s">
        <v>59</v>
      </c>
      <c r="V118" s="23"/>
      <c r="W118" s="21"/>
      <c r="X118" s="31"/>
      <c r="Y118" s="31"/>
      <c r="Z118" s="31"/>
      <c r="AA118" s="31"/>
    </row>
    <row r="119">
      <c r="A119" s="20" t="s">
        <v>409</v>
      </c>
      <c r="B119" s="21"/>
      <c r="C119" s="21"/>
      <c r="D119" s="21"/>
      <c r="E119" s="21"/>
      <c r="F119" s="23" t="s">
        <v>47</v>
      </c>
      <c r="G119" s="23" t="s">
        <v>48</v>
      </c>
      <c r="H119" s="20" t="s">
        <v>410</v>
      </c>
      <c r="I119" s="20"/>
      <c r="J119" s="33" t="s">
        <v>411</v>
      </c>
      <c r="K119" s="25">
        <v>3431.0</v>
      </c>
      <c r="L119" s="47">
        <v>803.0</v>
      </c>
      <c r="M119" s="23"/>
      <c r="N119" s="20" t="s">
        <v>55</v>
      </c>
      <c r="O119" s="20" t="s">
        <v>412</v>
      </c>
      <c r="P119" s="21"/>
      <c r="Q119" s="21"/>
      <c r="R119" s="23" t="s">
        <v>56</v>
      </c>
      <c r="S119" s="28">
        <v>43303.0</v>
      </c>
      <c r="T119" s="23" t="s">
        <v>58</v>
      </c>
      <c r="U119" s="30" t="s">
        <v>59</v>
      </c>
      <c r="V119" s="23"/>
      <c r="W119" s="21"/>
      <c r="X119" s="31"/>
      <c r="Y119" s="31"/>
      <c r="Z119" s="31"/>
      <c r="AA119" s="31"/>
    </row>
    <row r="120">
      <c r="A120" s="20" t="s">
        <v>409</v>
      </c>
      <c r="B120" s="21"/>
      <c r="C120" s="21"/>
      <c r="D120" s="21"/>
      <c r="E120" s="21"/>
      <c r="F120" s="23" t="s">
        <v>47</v>
      </c>
      <c r="G120" s="23" t="s">
        <v>72</v>
      </c>
      <c r="H120" s="20" t="s">
        <v>413</v>
      </c>
      <c r="I120" s="20"/>
      <c r="J120" s="33" t="s">
        <v>411</v>
      </c>
      <c r="K120" s="25">
        <v>3431.0</v>
      </c>
      <c r="L120" s="47">
        <v>803.0</v>
      </c>
      <c r="M120" s="23"/>
      <c r="N120" s="20" t="s">
        <v>55</v>
      </c>
      <c r="O120" s="20" t="s">
        <v>412</v>
      </c>
      <c r="P120" s="21"/>
      <c r="Q120" s="21"/>
      <c r="R120" s="23" t="s">
        <v>56</v>
      </c>
      <c r="S120" s="28">
        <v>43303.0</v>
      </c>
      <c r="T120" s="23" t="s">
        <v>58</v>
      </c>
      <c r="U120" s="30" t="s">
        <v>59</v>
      </c>
      <c r="V120" s="23"/>
      <c r="W120" s="21"/>
      <c r="X120" s="31"/>
      <c r="Y120" s="31"/>
      <c r="Z120" s="31"/>
      <c r="AA120" s="31"/>
    </row>
    <row r="121">
      <c r="A121" s="20" t="s">
        <v>414</v>
      </c>
      <c r="B121" s="21"/>
      <c r="C121" s="21"/>
      <c r="D121" s="21"/>
      <c r="E121" s="21"/>
      <c r="F121" s="23" t="s">
        <v>47</v>
      </c>
      <c r="G121" s="23" t="s">
        <v>48</v>
      </c>
      <c r="H121" s="20" t="s">
        <v>415</v>
      </c>
      <c r="I121" s="20"/>
      <c r="J121" s="33" t="s">
        <v>411</v>
      </c>
      <c r="K121" s="25">
        <v>3431.0</v>
      </c>
      <c r="L121" s="26"/>
      <c r="M121" s="23"/>
      <c r="N121" s="20" t="s">
        <v>55</v>
      </c>
      <c r="O121" s="37" t="s">
        <v>416</v>
      </c>
      <c r="P121" s="21"/>
      <c r="Q121" s="21"/>
      <c r="R121" s="23" t="s">
        <v>56</v>
      </c>
      <c r="S121" s="28">
        <v>43303.0</v>
      </c>
      <c r="T121" s="23" t="s">
        <v>58</v>
      </c>
      <c r="U121" s="30" t="s">
        <v>59</v>
      </c>
      <c r="V121" s="23"/>
      <c r="W121" s="23"/>
      <c r="X121" s="31"/>
      <c r="Y121" s="31"/>
      <c r="Z121" s="31"/>
      <c r="AA121" s="31"/>
    </row>
    <row r="122">
      <c r="A122" s="42" t="s">
        <v>417</v>
      </c>
      <c r="B122" s="42"/>
      <c r="C122" s="42"/>
      <c r="D122" s="42" t="s">
        <v>84</v>
      </c>
      <c r="E122" s="42" t="s">
        <v>84</v>
      </c>
      <c r="F122" s="43" t="s">
        <v>85</v>
      </c>
      <c r="G122" s="43" t="s">
        <v>48</v>
      </c>
      <c r="H122" s="43" t="s">
        <v>418</v>
      </c>
      <c r="I122" s="44"/>
      <c r="J122" s="44" t="s">
        <v>411</v>
      </c>
      <c r="K122" s="45">
        <v>3431.0</v>
      </c>
      <c r="L122" s="46"/>
      <c r="M122" s="44"/>
      <c r="N122" s="20" t="s">
        <v>55</v>
      </c>
      <c r="O122" s="44"/>
      <c r="P122" s="44"/>
      <c r="Q122" s="44"/>
      <c r="R122" s="23" t="s">
        <v>56</v>
      </c>
      <c r="S122" s="28">
        <v>43303.0</v>
      </c>
      <c r="T122" s="23" t="s">
        <v>58</v>
      </c>
      <c r="U122" s="23" t="s">
        <v>96</v>
      </c>
      <c r="V122" s="21"/>
      <c r="W122" s="21"/>
      <c r="X122" s="31"/>
      <c r="Y122" s="31"/>
      <c r="Z122" s="31"/>
      <c r="AA122" s="31"/>
    </row>
    <row r="123">
      <c r="A123" s="20" t="s">
        <v>419</v>
      </c>
      <c r="B123" s="21"/>
      <c r="C123" s="21"/>
      <c r="D123" s="21"/>
      <c r="E123" s="21"/>
      <c r="F123" s="23" t="s">
        <v>27</v>
      </c>
      <c r="G123" s="43" t="s">
        <v>48</v>
      </c>
      <c r="H123" s="20" t="s">
        <v>420</v>
      </c>
      <c r="I123" s="20"/>
      <c r="J123" s="33" t="s">
        <v>411</v>
      </c>
      <c r="K123" s="25">
        <v>3431.0</v>
      </c>
      <c r="L123" s="47">
        <v>803.0</v>
      </c>
      <c r="M123" s="23"/>
      <c r="N123" s="20" t="s">
        <v>55</v>
      </c>
      <c r="O123" s="20" t="s">
        <v>421</v>
      </c>
      <c r="P123" s="21"/>
      <c r="Q123" s="21"/>
      <c r="R123" s="23" t="s">
        <v>56</v>
      </c>
      <c r="S123" s="28">
        <v>43303.0</v>
      </c>
      <c r="T123" s="23" t="s">
        <v>58</v>
      </c>
      <c r="U123" s="30" t="s">
        <v>59</v>
      </c>
      <c r="V123" s="23"/>
      <c r="W123" s="21"/>
      <c r="X123" s="31"/>
      <c r="Y123" s="31"/>
      <c r="Z123" s="31"/>
      <c r="AA123" s="31"/>
    </row>
    <row r="124">
      <c r="A124" s="20" t="s">
        <v>419</v>
      </c>
      <c r="B124" s="21"/>
      <c r="C124" s="21"/>
      <c r="D124" s="21"/>
      <c r="E124" s="21"/>
      <c r="F124" s="23" t="s">
        <v>27</v>
      </c>
      <c r="G124" s="23" t="s">
        <v>72</v>
      </c>
      <c r="H124" s="20" t="s">
        <v>413</v>
      </c>
      <c r="I124" s="20"/>
      <c r="J124" s="33" t="s">
        <v>411</v>
      </c>
      <c r="K124" s="25">
        <v>3431.0</v>
      </c>
      <c r="L124" s="47">
        <v>803.0</v>
      </c>
      <c r="M124" s="23"/>
      <c r="N124" s="20" t="s">
        <v>55</v>
      </c>
      <c r="O124" s="20" t="s">
        <v>421</v>
      </c>
      <c r="P124" s="21"/>
      <c r="Q124" s="21"/>
      <c r="R124" s="23" t="s">
        <v>56</v>
      </c>
      <c r="S124" s="28">
        <v>43303.0</v>
      </c>
      <c r="T124" s="23" t="s">
        <v>58</v>
      </c>
      <c r="U124" s="30" t="s">
        <v>59</v>
      </c>
      <c r="V124" s="23"/>
      <c r="W124" s="21"/>
      <c r="X124" s="31"/>
      <c r="Y124" s="31"/>
      <c r="Z124" s="31"/>
      <c r="AA124" s="31"/>
    </row>
    <row r="125">
      <c r="A125" s="57" t="s">
        <v>422</v>
      </c>
      <c r="B125" s="23"/>
      <c r="C125" s="23"/>
      <c r="D125" s="21"/>
      <c r="E125" s="21"/>
      <c r="F125" s="23" t="s">
        <v>109</v>
      </c>
      <c r="G125" s="23" t="s">
        <v>48</v>
      </c>
      <c r="H125" s="72" t="s">
        <v>423</v>
      </c>
      <c r="I125" s="57" t="s">
        <v>424</v>
      </c>
      <c r="J125" s="57" t="s">
        <v>411</v>
      </c>
      <c r="K125" s="25">
        <v>3435.0</v>
      </c>
      <c r="L125" s="47"/>
      <c r="M125" s="23"/>
      <c r="N125" s="20" t="s">
        <v>55</v>
      </c>
      <c r="O125" s="59" t="s">
        <v>425</v>
      </c>
      <c r="P125" s="23"/>
      <c r="Q125" s="54"/>
      <c r="R125" s="23" t="s">
        <v>56</v>
      </c>
      <c r="S125" s="28">
        <v>43434.0</v>
      </c>
      <c r="T125" s="23" t="s">
        <v>233</v>
      </c>
      <c r="U125" s="30" t="s">
        <v>234</v>
      </c>
      <c r="V125" s="23"/>
      <c r="W125" s="21"/>
      <c r="X125" s="31"/>
      <c r="Y125" s="31"/>
      <c r="Z125" s="31"/>
      <c r="AA125" s="31"/>
    </row>
    <row r="126">
      <c r="A126" s="20" t="s">
        <v>426</v>
      </c>
      <c r="B126" s="21"/>
      <c r="C126" s="21"/>
      <c r="D126" s="21"/>
      <c r="E126" s="21"/>
      <c r="F126" s="23" t="s">
        <v>47</v>
      </c>
      <c r="G126" s="23" t="s">
        <v>48</v>
      </c>
      <c r="H126" s="20" t="s">
        <v>427</v>
      </c>
      <c r="I126" s="33" t="s">
        <v>428</v>
      </c>
      <c r="J126" s="33" t="s">
        <v>429</v>
      </c>
      <c r="K126" s="25">
        <v>3833.0</v>
      </c>
      <c r="L126" s="26"/>
      <c r="M126" s="23"/>
      <c r="N126" s="20" t="s">
        <v>55</v>
      </c>
      <c r="O126" s="20" t="s">
        <v>430</v>
      </c>
      <c r="P126" s="21"/>
      <c r="Q126" s="21"/>
      <c r="R126" s="23" t="s">
        <v>56</v>
      </c>
      <c r="S126" s="28">
        <v>43303.0</v>
      </c>
      <c r="T126" s="23" t="s">
        <v>58</v>
      </c>
      <c r="U126" s="30" t="s">
        <v>59</v>
      </c>
      <c r="V126" s="23"/>
      <c r="W126" s="21"/>
      <c r="X126" s="31"/>
      <c r="Y126" s="31"/>
      <c r="Z126" s="31"/>
      <c r="AA126" s="31"/>
    </row>
    <row r="127">
      <c r="A127" s="20" t="s">
        <v>431</v>
      </c>
      <c r="B127" s="21"/>
      <c r="C127" s="21"/>
      <c r="D127" s="21"/>
      <c r="E127" s="21"/>
      <c r="F127" s="23" t="s">
        <v>47</v>
      </c>
      <c r="G127" s="43" t="s">
        <v>48</v>
      </c>
      <c r="H127" s="20" t="s">
        <v>432</v>
      </c>
      <c r="I127" s="20"/>
      <c r="J127" s="33" t="s">
        <v>433</v>
      </c>
      <c r="K127" s="25">
        <v>3848.0</v>
      </c>
      <c r="L127" s="47">
        <v>24.0</v>
      </c>
      <c r="M127" s="23"/>
      <c r="N127" s="20" t="s">
        <v>55</v>
      </c>
      <c r="O127" s="37" t="s">
        <v>434</v>
      </c>
      <c r="P127" s="21"/>
      <c r="Q127" s="21"/>
      <c r="R127" s="23" t="s">
        <v>56</v>
      </c>
      <c r="S127" s="28">
        <v>43303.0</v>
      </c>
      <c r="T127" s="23" t="s">
        <v>58</v>
      </c>
      <c r="U127" s="30" t="s">
        <v>59</v>
      </c>
      <c r="V127" s="23"/>
      <c r="W127" s="21"/>
      <c r="X127" s="31"/>
      <c r="Y127" s="31"/>
      <c r="Z127" s="31"/>
      <c r="AA127" s="31"/>
    </row>
    <row r="128">
      <c r="A128" s="20" t="s">
        <v>431</v>
      </c>
      <c r="B128" s="21"/>
      <c r="C128" s="21"/>
      <c r="D128" s="21"/>
      <c r="E128" s="21"/>
      <c r="F128" s="23" t="s">
        <v>47</v>
      </c>
      <c r="G128" s="23" t="s">
        <v>72</v>
      </c>
      <c r="H128" s="20" t="s">
        <v>435</v>
      </c>
      <c r="I128" s="20"/>
      <c r="J128" s="33" t="s">
        <v>433</v>
      </c>
      <c r="K128" s="25">
        <v>3848.0</v>
      </c>
      <c r="L128" s="47">
        <v>24.0</v>
      </c>
      <c r="M128" s="23"/>
      <c r="N128" s="20" t="s">
        <v>55</v>
      </c>
      <c r="O128" s="37" t="s">
        <v>434</v>
      </c>
      <c r="P128" s="21"/>
      <c r="Q128" s="21"/>
      <c r="R128" s="23" t="s">
        <v>56</v>
      </c>
      <c r="S128" s="28">
        <v>43303.0</v>
      </c>
      <c r="T128" s="23" t="s">
        <v>58</v>
      </c>
      <c r="U128" s="30" t="s">
        <v>59</v>
      </c>
      <c r="V128" s="23"/>
      <c r="W128" s="21"/>
      <c r="X128" s="31"/>
      <c r="Y128" s="31"/>
      <c r="Z128" s="31"/>
      <c r="AA128" s="31"/>
    </row>
    <row r="129">
      <c r="A129" s="20" t="s">
        <v>436</v>
      </c>
      <c r="B129" s="21"/>
      <c r="C129" s="21"/>
      <c r="D129" s="21"/>
      <c r="E129" s="21"/>
      <c r="F129" s="23" t="s">
        <v>47</v>
      </c>
      <c r="G129" s="43" t="s">
        <v>48</v>
      </c>
      <c r="H129" s="20" t="s">
        <v>437</v>
      </c>
      <c r="I129" s="20"/>
      <c r="J129" s="33" t="s">
        <v>433</v>
      </c>
      <c r="K129" s="25">
        <v>3848.0</v>
      </c>
      <c r="L129" s="26"/>
      <c r="M129" s="23"/>
      <c r="N129" s="20" t="s">
        <v>55</v>
      </c>
      <c r="O129" s="37" t="s">
        <v>438</v>
      </c>
      <c r="P129" s="21"/>
      <c r="Q129" s="21"/>
      <c r="R129" s="23" t="s">
        <v>56</v>
      </c>
      <c r="S129" s="28">
        <v>43303.0</v>
      </c>
      <c r="T129" s="23" t="s">
        <v>58</v>
      </c>
      <c r="U129" s="30" t="s">
        <v>59</v>
      </c>
      <c r="V129" s="23"/>
      <c r="W129" s="21"/>
      <c r="X129" s="31"/>
      <c r="Y129" s="31"/>
      <c r="Z129" s="31"/>
      <c r="AA129" s="31"/>
    </row>
    <row r="130">
      <c r="A130" s="20" t="s">
        <v>436</v>
      </c>
      <c r="B130" s="21"/>
      <c r="C130" s="21"/>
      <c r="D130" s="21"/>
      <c r="E130" s="21"/>
      <c r="F130" s="23" t="s">
        <v>47</v>
      </c>
      <c r="G130" s="23" t="s">
        <v>72</v>
      </c>
      <c r="H130" s="20" t="s">
        <v>439</v>
      </c>
      <c r="I130" s="20"/>
      <c r="J130" s="33" t="s">
        <v>433</v>
      </c>
      <c r="K130" s="25">
        <v>3848.0</v>
      </c>
      <c r="L130" s="26"/>
      <c r="M130" s="23"/>
      <c r="N130" s="20" t="s">
        <v>55</v>
      </c>
      <c r="O130" s="37" t="s">
        <v>438</v>
      </c>
      <c r="P130" s="21"/>
      <c r="Q130" s="21"/>
      <c r="R130" s="23" t="s">
        <v>56</v>
      </c>
      <c r="S130" s="28">
        <v>43303.0</v>
      </c>
      <c r="T130" s="23" t="s">
        <v>58</v>
      </c>
      <c r="U130" s="30" t="s">
        <v>59</v>
      </c>
      <c r="V130" s="23"/>
      <c r="W130" s="21"/>
      <c r="X130" s="31"/>
      <c r="Y130" s="31"/>
      <c r="Z130" s="31"/>
      <c r="AA130" s="31"/>
    </row>
    <row r="131">
      <c r="A131" s="20" t="s">
        <v>440</v>
      </c>
      <c r="B131" s="21"/>
      <c r="C131" s="21"/>
      <c r="D131" s="21"/>
      <c r="E131" s="21"/>
      <c r="F131" s="23" t="s">
        <v>47</v>
      </c>
      <c r="G131" s="23" t="s">
        <v>48</v>
      </c>
      <c r="H131" s="20" t="s">
        <v>441</v>
      </c>
      <c r="I131" s="20"/>
      <c r="J131" s="33" t="s">
        <v>442</v>
      </c>
      <c r="K131" s="52"/>
      <c r="L131" s="26"/>
      <c r="M131" s="23"/>
      <c r="N131" s="20" t="s">
        <v>55</v>
      </c>
      <c r="O131" s="20" t="s">
        <v>443</v>
      </c>
      <c r="P131" s="21"/>
      <c r="Q131" s="21"/>
      <c r="R131" s="23" t="s">
        <v>56</v>
      </c>
      <c r="S131" s="28">
        <v>43303.0</v>
      </c>
      <c r="T131" s="23" t="s">
        <v>58</v>
      </c>
      <c r="U131" s="30" t="s">
        <v>59</v>
      </c>
      <c r="V131" s="23"/>
      <c r="W131" s="21"/>
      <c r="X131" s="31"/>
      <c r="Y131" s="31"/>
      <c r="Z131" s="31"/>
      <c r="AA131" s="31"/>
    </row>
    <row r="132">
      <c r="A132" s="20" t="s">
        <v>444</v>
      </c>
      <c r="B132" s="21"/>
      <c r="C132" s="21"/>
      <c r="D132" s="21"/>
      <c r="E132" s="21"/>
      <c r="F132" s="23" t="s">
        <v>47</v>
      </c>
      <c r="G132" s="43" t="s">
        <v>48</v>
      </c>
      <c r="H132" s="20" t="s">
        <v>445</v>
      </c>
      <c r="I132" s="20"/>
      <c r="J132" s="33" t="s">
        <v>442</v>
      </c>
      <c r="K132" s="25">
        <v>3247.0</v>
      </c>
      <c r="L132" s="47">
        <v>1126.0</v>
      </c>
      <c r="M132" s="23"/>
      <c r="N132" s="20" t="s">
        <v>55</v>
      </c>
      <c r="O132" s="20" t="s">
        <v>446</v>
      </c>
      <c r="P132" s="21"/>
      <c r="Q132" s="21"/>
      <c r="R132" s="23" t="s">
        <v>56</v>
      </c>
      <c r="S132" s="28">
        <v>43303.0</v>
      </c>
      <c r="T132" s="23" t="s">
        <v>58</v>
      </c>
      <c r="U132" s="30" t="s">
        <v>59</v>
      </c>
      <c r="V132" s="23"/>
      <c r="W132" s="21"/>
      <c r="X132" s="31"/>
      <c r="Y132" s="31"/>
      <c r="Z132" s="31"/>
      <c r="AA132" s="31"/>
    </row>
    <row r="133">
      <c r="A133" s="20" t="s">
        <v>444</v>
      </c>
      <c r="B133" s="21"/>
      <c r="C133" s="21"/>
      <c r="D133" s="21"/>
      <c r="E133" s="21"/>
      <c r="F133" s="23" t="s">
        <v>47</v>
      </c>
      <c r="G133" s="23" t="s">
        <v>72</v>
      </c>
      <c r="H133" s="20" t="s">
        <v>447</v>
      </c>
      <c r="I133" s="20"/>
      <c r="J133" s="33" t="s">
        <v>442</v>
      </c>
      <c r="K133" s="25">
        <v>3247.0</v>
      </c>
      <c r="L133" s="47">
        <v>1126.0</v>
      </c>
      <c r="M133" s="23"/>
      <c r="N133" s="20" t="s">
        <v>55</v>
      </c>
      <c r="O133" s="20" t="s">
        <v>446</v>
      </c>
      <c r="P133" s="21"/>
      <c r="Q133" s="21"/>
      <c r="R133" s="23" t="s">
        <v>56</v>
      </c>
      <c r="S133" s="28">
        <v>43303.0</v>
      </c>
      <c r="T133" s="23" t="s">
        <v>58</v>
      </c>
      <c r="U133" s="30" t="s">
        <v>59</v>
      </c>
      <c r="V133" s="23"/>
      <c r="W133" s="21"/>
      <c r="X133" s="31"/>
      <c r="Y133" s="31"/>
      <c r="Z133" s="31"/>
      <c r="AA133" s="31"/>
    </row>
    <row r="134">
      <c r="A134" s="20" t="s">
        <v>448</v>
      </c>
      <c r="B134" s="21"/>
      <c r="C134" s="21"/>
      <c r="D134" s="21"/>
      <c r="E134" s="21"/>
      <c r="F134" s="23" t="s">
        <v>47</v>
      </c>
      <c r="G134" s="43" t="s">
        <v>48</v>
      </c>
      <c r="H134" s="20" t="s">
        <v>449</v>
      </c>
      <c r="I134" s="20"/>
      <c r="J134" s="33" t="s">
        <v>442</v>
      </c>
      <c r="K134" s="25">
        <v>3247.0</v>
      </c>
      <c r="L134" s="47">
        <v>5386.0</v>
      </c>
      <c r="M134" s="23"/>
      <c r="N134" s="20" t="s">
        <v>55</v>
      </c>
      <c r="O134" s="20" t="s">
        <v>450</v>
      </c>
      <c r="P134" s="21"/>
      <c r="Q134" s="21"/>
      <c r="R134" s="23" t="s">
        <v>56</v>
      </c>
      <c r="S134" s="28">
        <v>43303.0</v>
      </c>
      <c r="T134" s="23" t="s">
        <v>58</v>
      </c>
      <c r="U134" s="30" t="s">
        <v>59</v>
      </c>
      <c r="V134" s="23"/>
      <c r="W134" s="21"/>
      <c r="X134" s="31"/>
      <c r="Y134" s="31"/>
      <c r="Z134" s="31"/>
      <c r="AA134" s="31"/>
    </row>
    <row r="135">
      <c r="A135" s="20" t="s">
        <v>448</v>
      </c>
      <c r="B135" s="21"/>
      <c r="C135" s="21"/>
      <c r="D135" s="21"/>
      <c r="E135" s="21"/>
      <c r="F135" s="23" t="s">
        <v>47</v>
      </c>
      <c r="G135" s="23" t="s">
        <v>72</v>
      </c>
      <c r="H135" s="20" t="s">
        <v>451</v>
      </c>
      <c r="I135" s="20"/>
      <c r="J135" s="33" t="s">
        <v>442</v>
      </c>
      <c r="K135" s="25">
        <v>3247.0</v>
      </c>
      <c r="L135" s="47">
        <v>5386.0</v>
      </c>
      <c r="M135" s="23"/>
      <c r="N135" s="20" t="s">
        <v>55</v>
      </c>
      <c r="O135" s="20" t="s">
        <v>450</v>
      </c>
      <c r="P135" s="21"/>
      <c r="Q135" s="21"/>
      <c r="R135" s="23" t="s">
        <v>56</v>
      </c>
      <c r="S135" s="28">
        <v>43303.0</v>
      </c>
      <c r="T135" s="23" t="s">
        <v>58</v>
      </c>
      <c r="U135" s="30" t="s">
        <v>59</v>
      </c>
      <c r="V135" s="23"/>
      <c r="W135" s="21"/>
      <c r="X135" s="31"/>
      <c r="Y135" s="31"/>
      <c r="Z135" s="31"/>
      <c r="AA135" s="31"/>
    </row>
    <row r="136">
      <c r="A136" s="20" t="s">
        <v>452</v>
      </c>
      <c r="B136" s="21"/>
      <c r="C136" s="21"/>
      <c r="D136" s="21"/>
      <c r="E136" s="21"/>
      <c r="F136" s="23" t="s">
        <v>27</v>
      </c>
      <c r="G136" s="23" t="s">
        <v>48</v>
      </c>
      <c r="H136" s="20" t="s">
        <v>453</v>
      </c>
      <c r="I136" s="20"/>
      <c r="J136" s="33" t="s">
        <v>454</v>
      </c>
      <c r="K136" s="25">
        <v>3584.0</v>
      </c>
      <c r="L136" s="26"/>
      <c r="M136" s="23"/>
      <c r="N136" s="20" t="s">
        <v>55</v>
      </c>
      <c r="O136" s="20" t="s">
        <v>455</v>
      </c>
      <c r="P136" s="21"/>
      <c r="Q136" s="21"/>
      <c r="R136" s="23" t="s">
        <v>56</v>
      </c>
      <c r="S136" s="28">
        <v>43303.0</v>
      </c>
      <c r="T136" s="23" t="s">
        <v>58</v>
      </c>
      <c r="U136" s="30" t="s">
        <v>59</v>
      </c>
      <c r="V136" s="23"/>
      <c r="W136" s="21"/>
      <c r="X136" s="31"/>
      <c r="Y136" s="31"/>
      <c r="Z136" s="31"/>
      <c r="AA136" s="31"/>
    </row>
    <row r="137">
      <c r="A137" s="20" t="s">
        <v>456</v>
      </c>
      <c r="B137" s="21"/>
      <c r="C137" s="21"/>
      <c r="D137" s="21"/>
      <c r="E137" s="21"/>
      <c r="F137" s="23" t="s">
        <v>47</v>
      </c>
      <c r="G137" s="43" t="s">
        <v>48</v>
      </c>
      <c r="H137" s="20" t="s">
        <v>457</v>
      </c>
      <c r="I137" s="20"/>
      <c r="J137" s="33" t="s">
        <v>454</v>
      </c>
      <c r="K137" s="25">
        <v>3584.0</v>
      </c>
      <c r="L137" s="47">
        <v>473.0</v>
      </c>
      <c r="M137" s="23"/>
      <c r="N137" s="20" t="s">
        <v>55</v>
      </c>
      <c r="O137" s="37" t="s">
        <v>458</v>
      </c>
      <c r="P137" s="21"/>
      <c r="Q137" s="21"/>
      <c r="R137" s="23" t="s">
        <v>56</v>
      </c>
      <c r="S137" s="28">
        <v>43303.0</v>
      </c>
      <c r="T137" s="23" t="s">
        <v>58</v>
      </c>
      <c r="U137" s="30" t="s">
        <v>59</v>
      </c>
      <c r="V137" s="23"/>
      <c r="W137" s="21"/>
      <c r="X137" s="31"/>
      <c r="Y137" s="31"/>
      <c r="Z137" s="31"/>
      <c r="AA137" s="31"/>
    </row>
    <row r="138">
      <c r="A138" s="20" t="s">
        <v>456</v>
      </c>
      <c r="B138" s="21"/>
      <c r="C138" s="21"/>
      <c r="D138" s="21"/>
      <c r="E138" s="21"/>
      <c r="F138" s="23" t="s">
        <v>47</v>
      </c>
      <c r="G138" s="23" t="s">
        <v>72</v>
      </c>
      <c r="H138" s="20" t="s">
        <v>459</v>
      </c>
      <c r="I138" s="20"/>
      <c r="J138" s="33" t="s">
        <v>454</v>
      </c>
      <c r="K138" s="25">
        <v>3584.0</v>
      </c>
      <c r="L138" s="47">
        <v>473.0</v>
      </c>
      <c r="M138" s="23"/>
      <c r="N138" s="20" t="s">
        <v>55</v>
      </c>
      <c r="O138" s="37" t="s">
        <v>458</v>
      </c>
      <c r="P138" s="21"/>
      <c r="Q138" s="21"/>
      <c r="R138" s="23" t="s">
        <v>56</v>
      </c>
      <c r="S138" s="28">
        <v>43303.0</v>
      </c>
      <c r="T138" s="23" t="s">
        <v>58</v>
      </c>
      <c r="U138" s="30" t="s">
        <v>59</v>
      </c>
      <c r="V138" s="23"/>
      <c r="W138" s="21"/>
      <c r="X138" s="31"/>
      <c r="Y138" s="31"/>
      <c r="Z138" s="31"/>
      <c r="AA138" s="31"/>
    </row>
    <row r="139">
      <c r="A139" s="20" t="s">
        <v>460</v>
      </c>
      <c r="B139" s="21"/>
      <c r="C139" s="21"/>
      <c r="D139" s="21"/>
      <c r="E139" s="21"/>
      <c r="F139" s="23" t="s">
        <v>47</v>
      </c>
      <c r="G139" s="23" t="s">
        <v>72</v>
      </c>
      <c r="H139" s="20" t="s">
        <v>461</v>
      </c>
      <c r="I139" s="20"/>
      <c r="J139" s="33" t="s">
        <v>462</v>
      </c>
      <c r="K139" s="25">
        <v>3766.0</v>
      </c>
      <c r="L139" s="47"/>
      <c r="M139" s="23"/>
      <c r="N139" s="20" t="s">
        <v>55</v>
      </c>
      <c r="O139" s="20" t="s">
        <v>463</v>
      </c>
      <c r="P139" s="21"/>
      <c r="Q139" s="21"/>
      <c r="R139" s="23" t="s">
        <v>56</v>
      </c>
      <c r="S139" s="28">
        <v>43303.0</v>
      </c>
      <c r="T139" s="23" t="s">
        <v>58</v>
      </c>
      <c r="U139" s="30" t="s">
        <v>59</v>
      </c>
      <c r="V139" s="23"/>
      <c r="W139" s="21"/>
      <c r="X139" s="31"/>
      <c r="Y139" s="31"/>
      <c r="Z139" s="31"/>
      <c r="AA139" s="31"/>
    </row>
    <row r="140">
      <c r="A140" s="20" t="s">
        <v>464</v>
      </c>
      <c r="B140" s="21"/>
      <c r="C140" s="21"/>
      <c r="D140" s="21"/>
      <c r="E140" s="21"/>
      <c r="F140" s="23" t="s">
        <v>47</v>
      </c>
      <c r="G140" s="43" t="s">
        <v>48</v>
      </c>
      <c r="H140" s="20" t="s">
        <v>465</v>
      </c>
      <c r="I140" s="20"/>
      <c r="J140" s="33" t="s">
        <v>466</v>
      </c>
      <c r="K140" s="25">
        <v>3861.0</v>
      </c>
      <c r="L140" s="47">
        <v>6567.0</v>
      </c>
      <c r="M140" s="23"/>
      <c r="N140" s="20" t="s">
        <v>55</v>
      </c>
      <c r="O140" s="37" t="s">
        <v>467</v>
      </c>
      <c r="P140" s="21"/>
      <c r="Q140" s="21"/>
      <c r="R140" s="23" t="s">
        <v>56</v>
      </c>
      <c r="S140" s="28">
        <v>43303.0</v>
      </c>
      <c r="T140" s="23" t="s">
        <v>58</v>
      </c>
      <c r="U140" s="30" t="s">
        <v>59</v>
      </c>
      <c r="V140" s="23"/>
      <c r="W140" s="21"/>
      <c r="X140" s="31"/>
      <c r="Y140" s="31"/>
      <c r="Z140" s="31"/>
      <c r="AA140" s="31"/>
    </row>
    <row r="141">
      <c r="A141" s="20" t="s">
        <v>468</v>
      </c>
      <c r="B141" s="21"/>
      <c r="C141" s="21"/>
      <c r="D141" s="21"/>
      <c r="E141" s="21"/>
      <c r="F141" s="23" t="s">
        <v>47</v>
      </c>
      <c r="G141" s="43" t="s">
        <v>48</v>
      </c>
      <c r="H141" s="20" t="s">
        <v>469</v>
      </c>
      <c r="I141" s="20"/>
      <c r="J141" s="33" t="s">
        <v>470</v>
      </c>
      <c r="K141" s="25">
        <v>3605.0</v>
      </c>
      <c r="L141" s="47">
        <v>213.0</v>
      </c>
      <c r="M141" s="23"/>
      <c r="N141" s="20" t="s">
        <v>55</v>
      </c>
      <c r="O141" s="37" t="s">
        <v>471</v>
      </c>
      <c r="P141" s="21"/>
      <c r="Q141" s="21"/>
      <c r="R141" s="23" t="s">
        <v>56</v>
      </c>
      <c r="S141" s="28">
        <v>43303.0</v>
      </c>
      <c r="T141" s="23" t="s">
        <v>58</v>
      </c>
      <c r="U141" s="30" t="s">
        <v>59</v>
      </c>
      <c r="V141" s="23"/>
      <c r="W141" s="21"/>
      <c r="X141" s="31"/>
      <c r="Y141" s="31"/>
      <c r="Z141" s="31"/>
      <c r="AA141" s="31"/>
    </row>
    <row r="142">
      <c r="A142" s="20" t="s">
        <v>468</v>
      </c>
      <c r="B142" s="21"/>
      <c r="C142" s="21"/>
      <c r="D142" s="21"/>
      <c r="E142" s="21"/>
      <c r="F142" s="23" t="s">
        <v>47</v>
      </c>
      <c r="G142" s="23" t="s">
        <v>72</v>
      </c>
      <c r="H142" s="20" t="s">
        <v>472</v>
      </c>
      <c r="I142" s="20"/>
      <c r="J142" s="33" t="s">
        <v>470</v>
      </c>
      <c r="K142" s="25">
        <v>3605.0</v>
      </c>
      <c r="L142" s="47">
        <v>213.0</v>
      </c>
      <c r="M142" s="23"/>
      <c r="N142" s="20" t="s">
        <v>55</v>
      </c>
      <c r="O142" s="37" t="s">
        <v>471</v>
      </c>
      <c r="P142" s="21"/>
      <c r="Q142" s="21"/>
      <c r="R142" s="23" t="s">
        <v>56</v>
      </c>
      <c r="S142" s="28">
        <v>43303.0</v>
      </c>
      <c r="T142" s="23" t="s">
        <v>58</v>
      </c>
      <c r="U142" s="30" t="s">
        <v>59</v>
      </c>
      <c r="V142" s="23"/>
      <c r="W142" s="21"/>
      <c r="X142" s="31"/>
      <c r="Y142" s="31"/>
      <c r="Z142" s="31"/>
      <c r="AA142" s="31"/>
    </row>
    <row r="143">
      <c r="A143" s="20" t="s">
        <v>473</v>
      </c>
      <c r="B143" s="21"/>
      <c r="C143" s="21"/>
      <c r="D143" s="21"/>
      <c r="E143" s="21"/>
      <c r="F143" s="23" t="s">
        <v>47</v>
      </c>
      <c r="G143" s="23" t="s">
        <v>72</v>
      </c>
      <c r="H143" s="20" t="s">
        <v>125</v>
      </c>
      <c r="I143" s="20"/>
      <c r="J143" s="33" t="s">
        <v>474</v>
      </c>
      <c r="K143" s="25">
        <v>3585.0</v>
      </c>
      <c r="L143" s="26"/>
      <c r="M143" s="23"/>
      <c r="N143" s="20" t="s">
        <v>55</v>
      </c>
      <c r="O143" s="20" t="s">
        <v>475</v>
      </c>
      <c r="P143" s="21"/>
      <c r="Q143" s="21"/>
      <c r="R143" s="23" t="s">
        <v>56</v>
      </c>
      <c r="S143" s="28">
        <v>43303.0</v>
      </c>
      <c r="T143" s="23" t="s">
        <v>58</v>
      </c>
      <c r="U143" s="30" t="s">
        <v>59</v>
      </c>
      <c r="V143" s="23"/>
      <c r="W143" s="21"/>
      <c r="X143" s="31"/>
      <c r="Y143" s="31"/>
      <c r="Z143" s="31"/>
      <c r="AA143" s="31"/>
    </row>
    <row r="144">
      <c r="A144" s="20" t="s">
        <v>476</v>
      </c>
      <c r="B144" s="21"/>
      <c r="C144" s="21"/>
      <c r="D144" s="21"/>
      <c r="E144" s="21"/>
      <c r="F144" s="23" t="s">
        <v>47</v>
      </c>
      <c r="G144" s="43" t="s">
        <v>48</v>
      </c>
      <c r="H144" s="20" t="s">
        <v>477</v>
      </c>
      <c r="I144" s="20"/>
      <c r="J144" s="33" t="s">
        <v>474</v>
      </c>
      <c r="K144" s="25">
        <v>3585.0</v>
      </c>
      <c r="L144" s="26"/>
      <c r="M144" s="23"/>
      <c r="N144" s="20" t="s">
        <v>55</v>
      </c>
      <c r="O144" s="27"/>
      <c r="P144" s="21"/>
      <c r="Q144" s="21"/>
      <c r="R144" s="23" t="s">
        <v>56</v>
      </c>
      <c r="S144" s="28">
        <v>43303.0</v>
      </c>
      <c r="T144" s="23" t="s">
        <v>58</v>
      </c>
      <c r="U144" s="30" t="s">
        <v>59</v>
      </c>
      <c r="V144" s="23"/>
      <c r="W144" s="21"/>
      <c r="X144" s="31"/>
      <c r="Y144" s="31"/>
      <c r="Z144" s="31"/>
      <c r="AA144" s="31"/>
    </row>
    <row r="145">
      <c r="A145" s="20" t="s">
        <v>478</v>
      </c>
      <c r="B145" s="21"/>
      <c r="C145" s="21"/>
      <c r="D145" s="21"/>
      <c r="E145" s="21"/>
      <c r="F145" s="23" t="s">
        <v>47</v>
      </c>
      <c r="G145" s="43" t="s">
        <v>48</v>
      </c>
      <c r="H145" s="20" t="s">
        <v>479</v>
      </c>
      <c r="I145" s="20"/>
      <c r="J145" s="33" t="s">
        <v>480</v>
      </c>
      <c r="K145" s="25">
        <v>3051.0</v>
      </c>
      <c r="L145" s="26"/>
      <c r="M145" s="23"/>
      <c r="N145" s="20" t="s">
        <v>55</v>
      </c>
      <c r="O145" s="48"/>
      <c r="P145" s="21"/>
      <c r="Q145" s="21"/>
      <c r="R145" s="23" t="s">
        <v>56</v>
      </c>
      <c r="S145" s="28">
        <v>43303.0</v>
      </c>
      <c r="T145" s="23" t="s">
        <v>58</v>
      </c>
      <c r="U145" s="30" t="s">
        <v>59</v>
      </c>
      <c r="V145" s="23"/>
      <c r="W145" s="21"/>
      <c r="X145" s="31"/>
      <c r="Y145" s="31"/>
      <c r="Z145" s="31"/>
      <c r="AA145" s="31"/>
    </row>
    <row r="146">
      <c r="A146" s="20" t="s">
        <v>481</v>
      </c>
      <c r="B146" s="21"/>
      <c r="C146" s="21"/>
      <c r="D146" s="21"/>
      <c r="E146" s="21"/>
      <c r="F146" s="23" t="s">
        <v>47</v>
      </c>
      <c r="G146" s="43" t="s">
        <v>48</v>
      </c>
      <c r="H146" s="20" t="s">
        <v>482</v>
      </c>
      <c r="I146" s="20"/>
      <c r="J146" s="33" t="s">
        <v>483</v>
      </c>
      <c r="K146" s="25">
        <v>3561.0</v>
      </c>
      <c r="L146" s="47">
        <v>142.0</v>
      </c>
      <c r="M146" s="23"/>
      <c r="N146" s="20" t="s">
        <v>55</v>
      </c>
      <c r="O146" s="37" t="s">
        <v>484</v>
      </c>
      <c r="P146" s="21"/>
      <c r="Q146" s="21"/>
      <c r="R146" s="23" t="s">
        <v>56</v>
      </c>
      <c r="S146" s="28">
        <v>43303.0</v>
      </c>
      <c r="T146" s="23" t="s">
        <v>58</v>
      </c>
      <c r="U146" s="30" t="s">
        <v>59</v>
      </c>
      <c r="V146" s="23"/>
      <c r="W146" s="21"/>
      <c r="X146" s="31"/>
      <c r="Y146" s="31"/>
      <c r="Z146" s="31"/>
      <c r="AA146" s="31"/>
    </row>
    <row r="147">
      <c r="A147" s="20" t="s">
        <v>481</v>
      </c>
      <c r="B147" s="21"/>
      <c r="C147" s="21"/>
      <c r="D147" s="21"/>
      <c r="E147" s="21"/>
      <c r="F147" s="23" t="s">
        <v>47</v>
      </c>
      <c r="G147" s="23" t="s">
        <v>72</v>
      </c>
      <c r="H147" s="20" t="s">
        <v>332</v>
      </c>
      <c r="I147" s="20"/>
      <c r="J147" s="33" t="s">
        <v>483</v>
      </c>
      <c r="K147" s="25">
        <v>3561.0</v>
      </c>
      <c r="L147" s="47">
        <v>142.0</v>
      </c>
      <c r="M147" s="23"/>
      <c r="N147" s="20" t="s">
        <v>55</v>
      </c>
      <c r="O147" s="37" t="s">
        <v>484</v>
      </c>
      <c r="P147" s="21"/>
      <c r="Q147" s="21"/>
      <c r="R147" s="23" t="s">
        <v>56</v>
      </c>
      <c r="S147" s="28">
        <v>43303.0</v>
      </c>
      <c r="T147" s="23" t="s">
        <v>58</v>
      </c>
      <c r="U147" s="30" t="s">
        <v>59</v>
      </c>
      <c r="V147" s="23"/>
      <c r="W147" s="21"/>
      <c r="X147" s="31"/>
      <c r="Y147" s="31"/>
      <c r="Z147" s="31"/>
      <c r="AA147" s="31"/>
    </row>
    <row r="148">
      <c r="A148" s="20" t="s">
        <v>485</v>
      </c>
      <c r="B148" s="21"/>
      <c r="C148" s="21"/>
      <c r="D148" s="21"/>
      <c r="E148" s="21"/>
      <c r="F148" s="23" t="s">
        <v>47</v>
      </c>
      <c r="G148" s="43" t="s">
        <v>48</v>
      </c>
      <c r="H148" s="20" t="s">
        <v>486</v>
      </c>
      <c r="I148" s="20"/>
      <c r="J148" s="33" t="s">
        <v>487</v>
      </c>
      <c r="K148" s="25">
        <v>3053.0</v>
      </c>
      <c r="L148" s="47">
        <v>136.0</v>
      </c>
      <c r="M148" s="23"/>
      <c r="N148" s="20" t="s">
        <v>55</v>
      </c>
      <c r="O148" s="20" t="s">
        <v>488</v>
      </c>
      <c r="P148" s="21"/>
      <c r="Q148" s="21"/>
      <c r="R148" s="23" t="s">
        <v>56</v>
      </c>
      <c r="S148" s="28">
        <v>43303.0</v>
      </c>
      <c r="T148" s="23" t="s">
        <v>58</v>
      </c>
      <c r="U148" s="30" t="s">
        <v>59</v>
      </c>
      <c r="V148" s="23"/>
      <c r="W148" s="21"/>
      <c r="X148" s="31"/>
      <c r="Y148" s="31"/>
      <c r="Z148" s="31"/>
      <c r="AA148" s="31"/>
    </row>
    <row r="149">
      <c r="A149" s="20" t="s">
        <v>485</v>
      </c>
      <c r="B149" s="21"/>
      <c r="C149" s="21"/>
      <c r="D149" s="21"/>
      <c r="E149" s="21"/>
      <c r="F149" s="23" t="s">
        <v>47</v>
      </c>
      <c r="G149" s="23" t="s">
        <v>72</v>
      </c>
      <c r="H149" s="20" t="s">
        <v>489</v>
      </c>
      <c r="I149" s="20"/>
      <c r="J149" s="33" t="s">
        <v>487</v>
      </c>
      <c r="K149" s="25">
        <v>3053.0</v>
      </c>
      <c r="L149" s="47">
        <v>136.0</v>
      </c>
      <c r="M149" s="23"/>
      <c r="N149" s="20" t="s">
        <v>55</v>
      </c>
      <c r="O149" s="20" t="s">
        <v>488</v>
      </c>
      <c r="P149" s="21"/>
      <c r="Q149" s="21"/>
      <c r="R149" s="23" t="s">
        <v>56</v>
      </c>
      <c r="S149" s="28">
        <v>43303.0</v>
      </c>
      <c r="T149" s="23" t="s">
        <v>58</v>
      </c>
      <c r="U149" s="30" t="s">
        <v>59</v>
      </c>
      <c r="V149" s="23"/>
      <c r="W149" s="21"/>
      <c r="X149" s="31"/>
      <c r="Y149" s="31"/>
      <c r="Z149" s="31"/>
      <c r="AA149" s="31"/>
    </row>
    <row r="150">
      <c r="A150" s="20" t="s">
        <v>490</v>
      </c>
      <c r="B150" s="21"/>
      <c r="C150" s="21"/>
      <c r="D150" s="21"/>
      <c r="E150" s="21"/>
      <c r="F150" s="23" t="s">
        <v>47</v>
      </c>
      <c r="G150" s="43" t="s">
        <v>48</v>
      </c>
      <c r="H150" s="20" t="s">
        <v>491</v>
      </c>
      <c r="I150" s="20"/>
      <c r="J150" s="33" t="s">
        <v>492</v>
      </c>
      <c r="K150" s="25">
        <v>3307.0</v>
      </c>
      <c r="L150" s="26"/>
      <c r="M150" s="23"/>
      <c r="N150" s="20" t="s">
        <v>55</v>
      </c>
      <c r="O150" s="20" t="s">
        <v>493</v>
      </c>
      <c r="P150" s="21"/>
      <c r="Q150" s="21"/>
      <c r="R150" s="23" t="s">
        <v>56</v>
      </c>
      <c r="S150" s="28">
        <v>43303.0</v>
      </c>
      <c r="T150" s="23" t="s">
        <v>58</v>
      </c>
      <c r="U150" s="30" t="s">
        <v>59</v>
      </c>
      <c r="V150" s="23"/>
      <c r="W150" s="21"/>
      <c r="X150" s="31"/>
      <c r="Y150" s="31"/>
      <c r="Z150" s="31"/>
      <c r="AA150" s="31"/>
    </row>
    <row r="151">
      <c r="A151" s="20" t="s">
        <v>490</v>
      </c>
      <c r="B151" s="21"/>
      <c r="C151" s="21"/>
      <c r="D151" s="21"/>
      <c r="E151" s="21"/>
      <c r="F151" s="23" t="s">
        <v>47</v>
      </c>
      <c r="G151" s="23" t="s">
        <v>72</v>
      </c>
      <c r="H151" s="20" t="s">
        <v>494</v>
      </c>
      <c r="I151" s="20"/>
      <c r="J151" s="33" t="s">
        <v>492</v>
      </c>
      <c r="K151" s="25">
        <v>3307.0</v>
      </c>
      <c r="L151" s="26"/>
      <c r="M151" s="23"/>
      <c r="N151" s="20" t="s">
        <v>55</v>
      </c>
      <c r="O151" s="20" t="s">
        <v>493</v>
      </c>
      <c r="P151" s="21"/>
      <c r="Q151" s="21"/>
      <c r="R151" s="23" t="s">
        <v>56</v>
      </c>
      <c r="S151" s="28">
        <v>43303.0</v>
      </c>
      <c r="T151" s="23" t="s">
        <v>58</v>
      </c>
      <c r="U151" s="30" t="s">
        <v>59</v>
      </c>
      <c r="V151" s="23"/>
      <c r="W151" s="21"/>
      <c r="X151" s="31"/>
      <c r="Y151" s="31"/>
      <c r="Z151" s="31"/>
      <c r="AA151" s="31"/>
    </row>
    <row r="152">
      <c r="A152" s="20" t="s">
        <v>495</v>
      </c>
      <c r="B152" s="23"/>
      <c r="C152" s="23"/>
      <c r="D152" s="53"/>
      <c r="E152" s="23"/>
      <c r="F152" s="23" t="s">
        <v>27</v>
      </c>
      <c r="G152" s="23" t="s">
        <v>48</v>
      </c>
      <c r="H152" s="20" t="s">
        <v>496</v>
      </c>
      <c r="I152" s="20"/>
      <c r="J152" s="33" t="s">
        <v>492</v>
      </c>
      <c r="K152" s="25">
        <v>3307.0</v>
      </c>
      <c r="L152" s="47">
        <v>1618.0</v>
      </c>
      <c r="M152" s="23"/>
      <c r="N152" s="20" t="s">
        <v>55</v>
      </c>
      <c r="O152" s="20" t="s">
        <v>497</v>
      </c>
      <c r="P152" s="23"/>
      <c r="Q152" s="54"/>
      <c r="R152" s="23" t="s">
        <v>56</v>
      </c>
      <c r="S152" s="28">
        <v>43303.0</v>
      </c>
      <c r="T152" s="23" t="s">
        <v>58</v>
      </c>
      <c r="U152" s="30" t="s">
        <v>59</v>
      </c>
      <c r="V152" s="23"/>
      <c r="W152" s="23"/>
      <c r="X152" s="31"/>
      <c r="Y152" s="31"/>
      <c r="Z152" s="31"/>
      <c r="AA152" s="31"/>
    </row>
    <row r="153">
      <c r="A153" s="20" t="s">
        <v>498</v>
      </c>
      <c r="B153" s="21"/>
      <c r="C153" s="21"/>
      <c r="D153" s="21"/>
      <c r="E153" s="21"/>
      <c r="F153" s="23" t="s">
        <v>27</v>
      </c>
      <c r="G153" s="43" t="s">
        <v>48</v>
      </c>
      <c r="H153" s="20" t="s">
        <v>499</v>
      </c>
      <c r="I153" s="20"/>
      <c r="J153" s="33" t="s">
        <v>500</v>
      </c>
      <c r="K153" s="25">
        <v>3768.0</v>
      </c>
      <c r="L153" s="26"/>
      <c r="M153" s="23"/>
      <c r="N153" s="20" t="s">
        <v>55</v>
      </c>
      <c r="O153" s="37" t="s">
        <v>501</v>
      </c>
      <c r="P153" s="21"/>
      <c r="Q153" s="21"/>
      <c r="R153" s="23" t="s">
        <v>56</v>
      </c>
      <c r="S153" s="28">
        <v>43303.0</v>
      </c>
      <c r="T153" s="23" t="s">
        <v>58</v>
      </c>
      <c r="U153" s="30" t="s">
        <v>59</v>
      </c>
      <c r="V153" s="23"/>
      <c r="W153" s="21"/>
      <c r="X153" s="31"/>
      <c r="Y153" s="31"/>
      <c r="Z153" s="31"/>
      <c r="AA153" s="31"/>
    </row>
    <row r="154">
      <c r="A154" s="20" t="s">
        <v>498</v>
      </c>
      <c r="B154" s="21"/>
      <c r="C154" s="21"/>
      <c r="D154" s="21"/>
      <c r="E154" s="21"/>
      <c r="F154" s="23" t="s">
        <v>27</v>
      </c>
      <c r="G154" s="23" t="s">
        <v>72</v>
      </c>
      <c r="H154" s="20" t="s">
        <v>502</v>
      </c>
      <c r="I154" s="20"/>
      <c r="J154" s="33" t="s">
        <v>500</v>
      </c>
      <c r="K154" s="25">
        <v>3768.0</v>
      </c>
      <c r="L154" s="26"/>
      <c r="M154" s="23"/>
      <c r="N154" s="20" t="s">
        <v>55</v>
      </c>
      <c r="O154" s="37" t="s">
        <v>501</v>
      </c>
      <c r="P154" s="21"/>
      <c r="Q154" s="21"/>
      <c r="R154" s="23" t="s">
        <v>56</v>
      </c>
      <c r="S154" s="28">
        <v>43303.0</v>
      </c>
      <c r="T154" s="23" t="s">
        <v>58</v>
      </c>
      <c r="U154" s="30" t="s">
        <v>59</v>
      </c>
      <c r="V154" s="23"/>
      <c r="W154" s="21"/>
      <c r="X154" s="31"/>
      <c r="Y154" s="31"/>
      <c r="Z154" s="31"/>
      <c r="AA154" s="31"/>
    </row>
    <row r="155">
      <c r="A155" s="20" t="s">
        <v>503</v>
      </c>
      <c r="B155" s="21"/>
      <c r="C155" s="21"/>
      <c r="D155" s="21"/>
      <c r="E155" s="21"/>
      <c r="F155" s="23" t="s">
        <v>47</v>
      </c>
      <c r="G155" s="43" t="s">
        <v>48</v>
      </c>
      <c r="H155" s="20" t="s">
        <v>504</v>
      </c>
      <c r="I155" s="20"/>
      <c r="J155" s="33" t="s">
        <v>505</v>
      </c>
      <c r="K155" s="25">
        <v>3082.0</v>
      </c>
      <c r="L155" s="47">
        <v>6111.0</v>
      </c>
      <c r="M155" s="23"/>
      <c r="N155" s="20" t="s">
        <v>55</v>
      </c>
      <c r="O155" s="27"/>
      <c r="P155" s="21"/>
      <c r="Q155" s="21"/>
      <c r="R155" s="23" t="s">
        <v>56</v>
      </c>
      <c r="S155" s="28">
        <v>43303.0</v>
      </c>
      <c r="T155" s="23" t="s">
        <v>58</v>
      </c>
      <c r="U155" s="30" t="s">
        <v>59</v>
      </c>
      <c r="V155" s="23"/>
      <c r="W155" s="21"/>
      <c r="X155" s="31"/>
      <c r="Y155" s="31"/>
      <c r="Z155" s="31"/>
      <c r="AA155" s="31"/>
    </row>
    <row r="156">
      <c r="A156" s="20" t="s">
        <v>506</v>
      </c>
      <c r="B156" s="21"/>
      <c r="C156" s="21"/>
      <c r="D156" s="21"/>
      <c r="E156" s="21"/>
      <c r="F156" s="23" t="s">
        <v>47</v>
      </c>
      <c r="G156" s="43" t="s">
        <v>48</v>
      </c>
      <c r="H156" s="20" t="s">
        <v>507</v>
      </c>
      <c r="I156" s="20"/>
      <c r="J156" s="33" t="s">
        <v>508</v>
      </c>
      <c r="K156" s="25">
        <v>3823.0</v>
      </c>
      <c r="L156" s="26"/>
      <c r="M156" s="23"/>
      <c r="N156" s="20" t="s">
        <v>55</v>
      </c>
      <c r="O156" s="20" t="s">
        <v>509</v>
      </c>
      <c r="P156" s="21"/>
      <c r="Q156" s="21"/>
      <c r="R156" s="23" t="s">
        <v>56</v>
      </c>
      <c r="S156" s="28">
        <v>43303.0</v>
      </c>
      <c r="T156" s="23" t="s">
        <v>58</v>
      </c>
      <c r="U156" s="30" t="s">
        <v>59</v>
      </c>
      <c r="V156" s="23"/>
      <c r="W156" s="21"/>
      <c r="X156" s="31"/>
      <c r="Y156" s="31"/>
      <c r="Z156" s="31"/>
      <c r="AA156" s="31"/>
    </row>
    <row r="157">
      <c r="A157" s="20" t="s">
        <v>510</v>
      </c>
      <c r="B157" s="21"/>
      <c r="C157" s="21"/>
      <c r="D157" s="21"/>
      <c r="E157" s="21"/>
      <c r="F157" s="23" t="s">
        <v>47</v>
      </c>
      <c r="G157" s="43" t="s">
        <v>48</v>
      </c>
      <c r="H157" s="20" t="s">
        <v>511</v>
      </c>
      <c r="I157" s="20"/>
      <c r="J157" s="33" t="s">
        <v>512</v>
      </c>
      <c r="K157" s="25">
        <v>3849.0</v>
      </c>
      <c r="L157" s="26"/>
      <c r="M157" s="23"/>
      <c r="N157" s="20" t="s">
        <v>55</v>
      </c>
      <c r="O157" s="37" t="s">
        <v>513</v>
      </c>
      <c r="P157" s="21"/>
      <c r="Q157" s="21"/>
      <c r="R157" s="23" t="s">
        <v>56</v>
      </c>
      <c r="S157" s="28">
        <v>43303.0</v>
      </c>
      <c r="T157" s="23" t="s">
        <v>58</v>
      </c>
      <c r="U157" s="30" t="s">
        <v>59</v>
      </c>
      <c r="V157" s="23"/>
      <c r="W157" s="21"/>
      <c r="X157" s="31"/>
      <c r="Y157" s="31"/>
      <c r="Z157" s="31"/>
      <c r="AA157" s="31"/>
    </row>
    <row r="158">
      <c r="A158" s="20" t="s">
        <v>510</v>
      </c>
      <c r="B158" s="21"/>
      <c r="C158" s="21"/>
      <c r="D158" s="21"/>
      <c r="E158" s="21"/>
      <c r="F158" s="23" t="s">
        <v>47</v>
      </c>
      <c r="G158" s="23" t="s">
        <v>72</v>
      </c>
      <c r="H158" s="20" t="s">
        <v>514</v>
      </c>
      <c r="I158" s="20"/>
      <c r="J158" s="33" t="s">
        <v>512</v>
      </c>
      <c r="K158" s="25">
        <v>3849.0</v>
      </c>
      <c r="L158" s="26"/>
      <c r="M158" s="23"/>
      <c r="N158" s="20" t="s">
        <v>55</v>
      </c>
      <c r="O158" s="37" t="s">
        <v>513</v>
      </c>
      <c r="P158" s="21"/>
      <c r="Q158" s="21"/>
      <c r="R158" s="23" t="s">
        <v>56</v>
      </c>
      <c r="S158" s="28">
        <v>43303.0</v>
      </c>
      <c r="T158" s="23" t="s">
        <v>58</v>
      </c>
      <c r="U158" s="30" t="s">
        <v>59</v>
      </c>
      <c r="V158" s="23"/>
      <c r="W158" s="21"/>
      <c r="X158" s="31"/>
      <c r="Y158" s="31"/>
      <c r="Z158" s="31"/>
      <c r="AA158" s="31"/>
    </row>
    <row r="159">
      <c r="A159" s="60" t="s">
        <v>515</v>
      </c>
      <c r="B159" s="60"/>
      <c r="C159" s="73"/>
      <c r="D159" s="42" t="s">
        <v>84</v>
      </c>
      <c r="E159" s="42" t="s">
        <v>84</v>
      </c>
      <c r="F159" s="43" t="s">
        <v>109</v>
      </c>
      <c r="G159" s="23" t="s">
        <v>48</v>
      </c>
      <c r="H159" s="72" t="s">
        <v>516</v>
      </c>
      <c r="I159" s="44"/>
      <c r="J159" s="53" t="s">
        <v>517</v>
      </c>
      <c r="K159" s="74">
        <v>3101.0</v>
      </c>
      <c r="L159" s="46"/>
      <c r="M159" s="61"/>
      <c r="N159" s="20" t="s">
        <v>55</v>
      </c>
      <c r="O159" s="61"/>
      <c r="P159" s="61"/>
      <c r="Q159" s="44"/>
      <c r="R159" s="23" t="s">
        <v>56</v>
      </c>
      <c r="S159" s="28">
        <v>43303.0</v>
      </c>
      <c r="T159" s="23" t="s">
        <v>58</v>
      </c>
      <c r="U159" s="23" t="s">
        <v>96</v>
      </c>
      <c r="V159" s="23"/>
      <c r="W159" s="21"/>
      <c r="X159" s="31"/>
      <c r="Y159" s="31"/>
      <c r="Z159" s="31"/>
      <c r="AA159" s="31"/>
    </row>
    <row r="160">
      <c r="A160" s="20" t="s">
        <v>518</v>
      </c>
      <c r="B160" s="21"/>
      <c r="C160" s="21"/>
      <c r="D160" s="21"/>
      <c r="E160" s="21"/>
      <c r="F160" s="23" t="s">
        <v>47</v>
      </c>
      <c r="G160" s="43" t="s">
        <v>48</v>
      </c>
      <c r="H160" s="20" t="s">
        <v>519</v>
      </c>
      <c r="I160" s="20"/>
      <c r="J160" s="33" t="s">
        <v>517</v>
      </c>
      <c r="K160" s="25">
        <v>3103.0</v>
      </c>
      <c r="L160" s="26"/>
      <c r="M160" s="23"/>
      <c r="N160" s="20" t="s">
        <v>55</v>
      </c>
      <c r="O160" s="37" t="s">
        <v>520</v>
      </c>
      <c r="P160" s="21"/>
      <c r="Q160" s="21"/>
      <c r="R160" s="23" t="s">
        <v>56</v>
      </c>
      <c r="S160" s="28">
        <v>43303.0</v>
      </c>
      <c r="T160" s="23" t="s">
        <v>58</v>
      </c>
      <c r="U160" s="30" t="s">
        <v>59</v>
      </c>
      <c r="V160" s="23"/>
      <c r="W160" s="21"/>
      <c r="X160" s="31"/>
      <c r="Y160" s="31"/>
      <c r="Z160" s="31"/>
      <c r="AA160" s="31"/>
    </row>
    <row r="161">
      <c r="A161" s="20" t="s">
        <v>518</v>
      </c>
      <c r="B161" s="21"/>
      <c r="C161" s="21"/>
      <c r="D161" s="21"/>
      <c r="E161" s="21"/>
      <c r="F161" s="23" t="s">
        <v>47</v>
      </c>
      <c r="G161" s="23" t="s">
        <v>72</v>
      </c>
      <c r="H161" s="20" t="s">
        <v>521</v>
      </c>
      <c r="I161" s="20"/>
      <c r="J161" s="33" t="s">
        <v>517</v>
      </c>
      <c r="K161" s="25">
        <v>3103.0</v>
      </c>
      <c r="L161" s="26"/>
      <c r="M161" s="23"/>
      <c r="N161" s="20" t="s">
        <v>55</v>
      </c>
      <c r="O161" s="37" t="s">
        <v>520</v>
      </c>
      <c r="P161" s="21"/>
      <c r="Q161" s="21"/>
      <c r="R161" s="23" t="s">
        <v>56</v>
      </c>
      <c r="S161" s="28">
        <v>43303.0</v>
      </c>
      <c r="T161" s="23" t="s">
        <v>58</v>
      </c>
      <c r="U161" s="30" t="s">
        <v>59</v>
      </c>
      <c r="V161" s="23"/>
      <c r="W161" s="21"/>
      <c r="X161" s="31"/>
      <c r="Y161" s="31"/>
      <c r="Z161" s="31"/>
      <c r="AA161" s="31"/>
    </row>
    <row r="162">
      <c r="A162" s="20" t="s">
        <v>522</v>
      </c>
      <c r="B162" s="21"/>
      <c r="C162" s="21"/>
      <c r="D162" s="21"/>
      <c r="E162" s="21"/>
      <c r="F162" s="23" t="s">
        <v>27</v>
      </c>
      <c r="G162" s="43" t="s">
        <v>48</v>
      </c>
      <c r="H162" s="20" t="s">
        <v>523</v>
      </c>
      <c r="I162" s="20"/>
      <c r="J162" s="33" t="s">
        <v>517</v>
      </c>
      <c r="K162" s="25">
        <v>3101.0</v>
      </c>
      <c r="L162" s="47">
        <v>1809.0</v>
      </c>
      <c r="M162" s="23"/>
      <c r="N162" s="20" t="s">
        <v>55</v>
      </c>
      <c r="O162" s="20" t="s">
        <v>524</v>
      </c>
      <c r="P162" s="21"/>
      <c r="Q162" s="21"/>
      <c r="R162" s="23" t="s">
        <v>56</v>
      </c>
      <c r="S162" s="28">
        <v>43303.0</v>
      </c>
      <c r="T162" s="23" t="s">
        <v>58</v>
      </c>
      <c r="U162" s="30" t="s">
        <v>59</v>
      </c>
      <c r="V162" s="23"/>
      <c r="W162" s="21"/>
      <c r="X162" s="31"/>
      <c r="Y162" s="31"/>
      <c r="Z162" s="31"/>
      <c r="AA162" s="31"/>
    </row>
    <row r="163">
      <c r="A163" s="43" t="s">
        <v>525</v>
      </c>
      <c r="B163" s="60"/>
      <c r="C163" s="60"/>
      <c r="D163" s="75"/>
      <c r="E163" s="42" t="s">
        <v>84</v>
      </c>
      <c r="F163" s="43" t="s">
        <v>109</v>
      </c>
      <c r="G163" s="23" t="s">
        <v>48</v>
      </c>
      <c r="H163" s="76" t="s">
        <v>526</v>
      </c>
      <c r="I163" s="33"/>
      <c r="J163" s="61" t="s">
        <v>517</v>
      </c>
      <c r="K163" s="62">
        <v>3102.0</v>
      </c>
      <c r="L163" s="63">
        <v>1310.0</v>
      </c>
      <c r="M163" s="61"/>
      <c r="N163" s="20" t="s">
        <v>55</v>
      </c>
      <c r="O163" s="61"/>
      <c r="P163" s="61"/>
      <c r="Q163" s="44"/>
      <c r="R163" s="23" t="s">
        <v>56</v>
      </c>
      <c r="S163" s="28">
        <v>43303.0</v>
      </c>
      <c r="T163" s="23" t="s">
        <v>58</v>
      </c>
      <c r="U163" s="23" t="s">
        <v>96</v>
      </c>
      <c r="V163" s="23"/>
      <c r="W163" s="21"/>
      <c r="X163" s="31"/>
      <c r="Y163" s="31"/>
      <c r="Z163" s="31"/>
      <c r="AA163" s="31"/>
    </row>
    <row r="164">
      <c r="A164" s="43" t="s">
        <v>527</v>
      </c>
      <c r="B164" s="60"/>
      <c r="C164" s="60" t="s">
        <v>528</v>
      </c>
      <c r="D164" s="42"/>
      <c r="E164" s="42" t="s">
        <v>84</v>
      </c>
      <c r="F164" s="43" t="s">
        <v>109</v>
      </c>
      <c r="G164" s="23" t="s">
        <v>48</v>
      </c>
      <c r="H164" s="42" t="s">
        <v>529</v>
      </c>
      <c r="I164" s="44"/>
      <c r="J164" s="61" t="s">
        <v>517</v>
      </c>
      <c r="K164" s="45">
        <v>3106.0</v>
      </c>
      <c r="L164" s="46"/>
      <c r="M164" s="61"/>
      <c r="N164" s="20" t="s">
        <v>55</v>
      </c>
      <c r="O164" s="61"/>
      <c r="P164" s="61"/>
      <c r="Q164" s="44"/>
      <c r="R164" s="23" t="s">
        <v>56</v>
      </c>
      <c r="S164" s="28">
        <v>43303.0</v>
      </c>
      <c r="T164" s="23" t="s">
        <v>58</v>
      </c>
      <c r="U164" s="23" t="s">
        <v>96</v>
      </c>
      <c r="V164" s="23"/>
      <c r="W164" s="21"/>
      <c r="X164" s="31"/>
      <c r="Y164" s="31"/>
      <c r="Z164" s="31"/>
      <c r="AA164" s="31"/>
    </row>
    <row r="165">
      <c r="A165" s="20" t="s">
        <v>530</v>
      </c>
      <c r="B165" s="21"/>
      <c r="C165" s="21"/>
      <c r="D165" s="21"/>
      <c r="E165" s="21"/>
      <c r="F165" s="23" t="s">
        <v>47</v>
      </c>
      <c r="G165" s="43" t="s">
        <v>48</v>
      </c>
      <c r="H165" s="20" t="s">
        <v>531</v>
      </c>
      <c r="I165" s="20"/>
      <c r="J165" s="33" t="s">
        <v>532</v>
      </c>
      <c r="K165" s="25">
        <v>3253.0</v>
      </c>
      <c r="L165" s="47">
        <v>920.0</v>
      </c>
      <c r="M165" s="23"/>
      <c r="N165" s="20" t="s">
        <v>55</v>
      </c>
      <c r="O165" s="20" t="s">
        <v>533</v>
      </c>
      <c r="P165" s="21"/>
      <c r="Q165" s="21"/>
      <c r="R165" s="23" t="s">
        <v>56</v>
      </c>
      <c r="S165" s="28">
        <v>43303.0</v>
      </c>
      <c r="T165" s="23" t="s">
        <v>58</v>
      </c>
      <c r="U165" s="30" t="s">
        <v>59</v>
      </c>
      <c r="V165" s="23"/>
      <c r="W165" s="21"/>
      <c r="X165" s="31"/>
      <c r="Y165" s="31"/>
      <c r="Z165" s="31"/>
      <c r="AA165" s="31"/>
    </row>
    <row r="166">
      <c r="A166" s="20" t="s">
        <v>530</v>
      </c>
      <c r="B166" s="21"/>
      <c r="C166" s="21"/>
      <c r="D166" s="21"/>
      <c r="E166" s="21"/>
      <c r="F166" s="23" t="s">
        <v>47</v>
      </c>
      <c r="G166" s="23" t="s">
        <v>72</v>
      </c>
      <c r="H166" s="20" t="s">
        <v>534</v>
      </c>
      <c r="I166" s="20"/>
      <c r="J166" s="33" t="s">
        <v>532</v>
      </c>
      <c r="K166" s="25">
        <v>3253.0</v>
      </c>
      <c r="L166" s="47">
        <v>920.0</v>
      </c>
      <c r="M166" s="23"/>
      <c r="N166" s="20" t="s">
        <v>55</v>
      </c>
      <c r="O166" s="20" t="s">
        <v>533</v>
      </c>
      <c r="P166" s="21"/>
      <c r="Q166" s="21"/>
      <c r="R166" s="23" t="s">
        <v>56</v>
      </c>
      <c r="S166" s="28">
        <v>43303.0</v>
      </c>
      <c r="T166" s="23" t="s">
        <v>58</v>
      </c>
      <c r="U166" s="30" t="s">
        <v>59</v>
      </c>
      <c r="V166" s="23"/>
      <c r="W166" s="21"/>
      <c r="X166" s="31"/>
      <c r="Y166" s="31"/>
      <c r="Z166" s="31"/>
      <c r="AA166" s="31"/>
    </row>
    <row r="167">
      <c r="A167" s="20" t="s">
        <v>535</v>
      </c>
      <c r="B167" s="21"/>
      <c r="C167" s="21"/>
      <c r="D167" s="21"/>
      <c r="E167" s="21"/>
      <c r="F167" s="23" t="s">
        <v>47</v>
      </c>
      <c r="G167" s="43" t="s">
        <v>48</v>
      </c>
      <c r="H167" s="20" t="s">
        <v>536</v>
      </c>
      <c r="I167" s="20"/>
      <c r="J167" s="33" t="s">
        <v>537</v>
      </c>
      <c r="K167" s="25">
        <v>3771.0</v>
      </c>
      <c r="L167" s="26"/>
      <c r="M167" s="23"/>
      <c r="N167" s="20" t="s">
        <v>55</v>
      </c>
      <c r="O167" s="27"/>
      <c r="P167" s="21"/>
      <c r="Q167" s="21"/>
      <c r="R167" s="23" t="s">
        <v>56</v>
      </c>
      <c r="S167" s="28">
        <v>43303.0</v>
      </c>
      <c r="T167" s="23" t="s">
        <v>58</v>
      </c>
      <c r="U167" s="30" t="s">
        <v>59</v>
      </c>
      <c r="V167" s="23"/>
      <c r="W167" s="21"/>
      <c r="X167" s="31"/>
      <c r="Y167" s="31"/>
      <c r="Z167" s="31"/>
      <c r="AA167" s="31"/>
    </row>
    <row r="168">
      <c r="A168" s="20" t="s">
        <v>535</v>
      </c>
      <c r="B168" s="21"/>
      <c r="C168" s="21"/>
      <c r="D168" s="21"/>
      <c r="E168" s="21"/>
      <c r="F168" s="23" t="s">
        <v>47</v>
      </c>
      <c r="G168" s="43" t="s">
        <v>48</v>
      </c>
      <c r="H168" s="20" t="s">
        <v>538</v>
      </c>
      <c r="I168" s="20"/>
      <c r="J168" s="33" t="s">
        <v>537</v>
      </c>
      <c r="K168" s="25">
        <v>3771.0</v>
      </c>
      <c r="L168" s="26"/>
      <c r="M168" s="23"/>
      <c r="N168" s="20" t="s">
        <v>55</v>
      </c>
      <c r="O168" s="27"/>
      <c r="P168" s="21"/>
      <c r="Q168" s="21"/>
      <c r="R168" s="23" t="s">
        <v>56</v>
      </c>
      <c r="S168" s="28">
        <v>43303.0</v>
      </c>
      <c r="T168" s="23" t="s">
        <v>58</v>
      </c>
      <c r="U168" s="30" t="s">
        <v>59</v>
      </c>
      <c r="V168" s="23"/>
      <c r="W168" s="21"/>
      <c r="X168" s="31"/>
      <c r="Y168" s="31"/>
      <c r="Z168" s="31"/>
      <c r="AA168" s="31"/>
    </row>
    <row r="169">
      <c r="A169" s="20" t="s">
        <v>539</v>
      </c>
      <c r="B169" s="21"/>
      <c r="C169" s="21"/>
      <c r="D169" s="21"/>
      <c r="E169" s="21"/>
      <c r="F169" s="23" t="s">
        <v>47</v>
      </c>
      <c r="G169" s="23" t="s">
        <v>48</v>
      </c>
      <c r="H169" s="20" t="s">
        <v>540</v>
      </c>
      <c r="I169" s="20"/>
      <c r="J169" s="33" t="s">
        <v>541</v>
      </c>
      <c r="K169" s="25">
        <v>3057.0</v>
      </c>
      <c r="L169" s="26"/>
      <c r="M169" s="23"/>
      <c r="N169" s="20" t="s">
        <v>55</v>
      </c>
      <c r="O169" s="37" t="s">
        <v>542</v>
      </c>
      <c r="P169" s="21"/>
      <c r="Q169" s="21"/>
      <c r="R169" s="23" t="s">
        <v>56</v>
      </c>
      <c r="S169" s="28">
        <v>43303.0</v>
      </c>
      <c r="T169" s="23" t="s">
        <v>58</v>
      </c>
      <c r="U169" s="30" t="s">
        <v>59</v>
      </c>
      <c r="V169" s="23"/>
      <c r="W169" s="21"/>
      <c r="X169" s="31"/>
      <c r="Y169" s="31"/>
      <c r="Z169" s="31"/>
      <c r="AA169" s="31"/>
    </row>
    <row r="170">
      <c r="A170" s="20" t="s">
        <v>543</v>
      </c>
      <c r="B170" s="21"/>
      <c r="C170" s="21"/>
      <c r="D170" s="21"/>
      <c r="E170" s="21"/>
      <c r="F170" s="23" t="s">
        <v>47</v>
      </c>
      <c r="G170" s="43" t="s">
        <v>48</v>
      </c>
      <c r="H170" s="20" t="s">
        <v>544</v>
      </c>
      <c r="I170" s="20"/>
      <c r="J170" s="33" t="s">
        <v>545</v>
      </c>
      <c r="K170" s="25">
        <v>3064.0</v>
      </c>
      <c r="L170" s="47">
        <v>2119.0</v>
      </c>
      <c r="M170" s="23"/>
      <c r="N170" s="20" t="s">
        <v>55</v>
      </c>
      <c r="O170" s="20" t="s">
        <v>546</v>
      </c>
      <c r="P170" s="21"/>
      <c r="Q170" s="21"/>
      <c r="R170" s="23" t="s">
        <v>56</v>
      </c>
      <c r="S170" s="28">
        <v>43303.0</v>
      </c>
      <c r="T170" s="23" t="s">
        <v>58</v>
      </c>
      <c r="U170" s="30" t="s">
        <v>59</v>
      </c>
      <c r="V170" s="23"/>
      <c r="W170" s="21"/>
      <c r="X170" s="31"/>
      <c r="Y170" s="31"/>
      <c r="Z170" s="31"/>
      <c r="AA170" s="31"/>
    </row>
    <row r="171">
      <c r="A171" s="60" t="s">
        <v>547</v>
      </c>
      <c r="B171" s="60"/>
      <c r="C171" s="60"/>
      <c r="D171" s="60" t="s">
        <v>84</v>
      </c>
      <c r="E171" s="60" t="s">
        <v>84</v>
      </c>
      <c r="F171" s="43" t="s">
        <v>85</v>
      </c>
      <c r="G171" s="23" t="s">
        <v>48</v>
      </c>
      <c r="H171" s="43" t="s">
        <v>548</v>
      </c>
      <c r="I171" s="44"/>
      <c r="J171" s="61" t="s">
        <v>545</v>
      </c>
      <c r="K171" s="62">
        <v>3060.0</v>
      </c>
      <c r="L171" s="46"/>
      <c r="M171" s="61"/>
      <c r="N171" s="20" t="s">
        <v>55</v>
      </c>
      <c r="O171" s="61"/>
      <c r="P171" s="61"/>
      <c r="Q171" s="44"/>
      <c r="R171" s="23" t="s">
        <v>56</v>
      </c>
      <c r="S171" s="28">
        <v>43303.0</v>
      </c>
      <c r="T171" s="23" t="s">
        <v>58</v>
      </c>
      <c r="U171" s="23" t="s">
        <v>96</v>
      </c>
      <c r="V171" s="23"/>
      <c r="W171" s="21"/>
      <c r="X171" s="31"/>
      <c r="Y171" s="31"/>
      <c r="Z171" s="31"/>
      <c r="AA171" s="31"/>
    </row>
    <row r="172">
      <c r="A172" s="42" t="s">
        <v>549</v>
      </c>
      <c r="B172" s="42"/>
      <c r="C172" s="42"/>
      <c r="D172" s="42" t="s">
        <v>84</v>
      </c>
      <c r="E172" s="42" t="s">
        <v>84</v>
      </c>
      <c r="F172" s="43" t="s">
        <v>115</v>
      </c>
      <c r="G172" s="23" t="s">
        <v>48</v>
      </c>
      <c r="H172" s="42" t="s">
        <v>550</v>
      </c>
      <c r="I172" s="44"/>
      <c r="J172" s="44" t="s">
        <v>551</v>
      </c>
      <c r="K172" s="45">
        <v>3257.0</v>
      </c>
      <c r="L172" s="46"/>
      <c r="M172" s="44"/>
      <c r="N172" s="20" t="s">
        <v>55</v>
      </c>
      <c r="O172" s="44"/>
      <c r="P172" s="44"/>
      <c r="Q172" s="44"/>
      <c r="R172" s="23" t="s">
        <v>56</v>
      </c>
      <c r="S172" s="28">
        <v>43303.0</v>
      </c>
      <c r="T172" s="23" t="s">
        <v>58</v>
      </c>
      <c r="U172" s="23" t="s">
        <v>96</v>
      </c>
      <c r="V172" s="21"/>
      <c r="W172" s="21"/>
      <c r="X172" s="31"/>
      <c r="Y172" s="31"/>
      <c r="Z172" s="31"/>
      <c r="AA172" s="31"/>
    </row>
    <row r="173">
      <c r="A173" s="20" t="s">
        <v>552</v>
      </c>
      <c r="B173" s="21"/>
      <c r="C173" s="21"/>
      <c r="D173" s="21"/>
      <c r="E173" s="21"/>
      <c r="F173" s="23" t="s">
        <v>47</v>
      </c>
      <c r="G173" s="23" t="s">
        <v>48</v>
      </c>
      <c r="H173" s="20" t="s">
        <v>553</v>
      </c>
      <c r="I173" s="20"/>
      <c r="J173" s="33" t="s">
        <v>551</v>
      </c>
      <c r="K173" s="25">
        <v>3257.0</v>
      </c>
      <c r="L173" s="47">
        <v>965.0</v>
      </c>
      <c r="M173" s="23"/>
      <c r="N173" s="20" t="s">
        <v>55</v>
      </c>
      <c r="O173" s="20" t="s">
        <v>554</v>
      </c>
      <c r="P173" s="21"/>
      <c r="Q173" s="21"/>
      <c r="R173" s="23" t="s">
        <v>56</v>
      </c>
      <c r="S173" s="28">
        <v>43303.0</v>
      </c>
      <c r="T173" s="23" t="s">
        <v>58</v>
      </c>
      <c r="U173" s="30" t="s">
        <v>59</v>
      </c>
      <c r="V173" s="23"/>
      <c r="W173" s="21"/>
      <c r="X173" s="31"/>
      <c r="Y173" s="31"/>
      <c r="Z173" s="31"/>
      <c r="AA173" s="31"/>
    </row>
    <row r="174">
      <c r="A174" s="20" t="s">
        <v>552</v>
      </c>
      <c r="B174" s="21"/>
      <c r="C174" s="21"/>
      <c r="D174" s="21"/>
      <c r="E174" s="21"/>
      <c r="F174" s="23" t="s">
        <v>47</v>
      </c>
      <c r="G174" s="23" t="s">
        <v>72</v>
      </c>
      <c r="H174" s="20" t="s">
        <v>555</v>
      </c>
      <c r="I174" s="20"/>
      <c r="J174" s="33" t="s">
        <v>551</v>
      </c>
      <c r="K174" s="25">
        <v>3257.0</v>
      </c>
      <c r="L174" s="47">
        <v>965.0</v>
      </c>
      <c r="M174" s="23"/>
      <c r="N174" s="20" t="s">
        <v>55</v>
      </c>
      <c r="O174" s="20" t="s">
        <v>554</v>
      </c>
      <c r="P174" s="21"/>
      <c r="Q174" s="21"/>
      <c r="R174" s="23" t="s">
        <v>56</v>
      </c>
      <c r="S174" s="28">
        <v>43303.0</v>
      </c>
      <c r="T174" s="23" t="s">
        <v>58</v>
      </c>
      <c r="U174" s="30" t="s">
        <v>59</v>
      </c>
      <c r="V174" s="23"/>
      <c r="W174" s="21"/>
      <c r="X174" s="31"/>
      <c r="Y174" s="31"/>
      <c r="Z174" s="31"/>
      <c r="AA174" s="31"/>
    </row>
    <row r="175">
      <c r="A175" s="20" t="s">
        <v>556</v>
      </c>
      <c r="B175" s="23"/>
      <c r="C175" s="23"/>
      <c r="D175" s="21"/>
      <c r="E175" s="21"/>
      <c r="F175" s="23" t="s">
        <v>27</v>
      </c>
      <c r="G175" s="23" t="s">
        <v>48</v>
      </c>
      <c r="H175" s="20" t="s">
        <v>557</v>
      </c>
      <c r="I175" s="20"/>
      <c r="J175" s="33" t="s">
        <v>558</v>
      </c>
      <c r="K175" s="25">
        <v>3255.0</v>
      </c>
      <c r="L175" s="47">
        <v>276.0</v>
      </c>
      <c r="M175" s="23"/>
      <c r="N175" s="20" t="s">
        <v>55</v>
      </c>
      <c r="O175" s="37" t="s">
        <v>559</v>
      </c>
      <c r="P175" s="23"/>
      <c r="Q175" s="54"/>
      <c r="R175" s="23" t="s">
        <v>56</v>
      </c>
      <c r="S175" s="28">
        <v>43303.0</v>
      </c>
      <c r="T175" s="23" t="s">
        <v>58</v>
      </c>
      <c r="U175" s="30" t="s">
        <v>59</v>
      </c>
      <c r="V175" s="23"/>
      <c r="W175" s="21"/>
      <c r="X175" s="31"/>
      <c r="Y175" s="31"/>
      <c r="Z175" s="31"/>
      <c r="AA175" s="31"/>
    </row>
    <row r="176">
      <c r="A176" s="20" t="s">
        <v>556</v>
      </c>
      <c r="B176" s="23"/>
      <c r="C176" s="23"/>
      <c r="D176" s="21"/>
      <c r="E176" s="21"/>
      <c r="F176" s="23" t="s">
        <v>27</v>
      </c>
      <c r="G176" s="23" t="s">
        <v>72</v>
      </c>
      <c r="H176" s="20" t="s">
        <v>560</v>
      </c>
      <c r="I176" s="20"/>
      <c r="J176" s="33" t="s">
        <v>558</v>
      </c>
      <c r="K176" s="25">
        <v>3255.0</v>
      </c>
      <c r="L176" s="47">
        <v>276.0</v>
      </c>
      <c r="M176" s="23"/>
      <c r="N176" s="20" t="s">
        <v>55</v>
      </c>
      <c r="O176" s="37" t="s">
        <v>559</v>
      </c>
      <c r="P176" s="23"/>
      <c r="Q176" s="54"/>
      <c r="R176" s="23" t="s">
        <v>56</v>
      </c>
      <c r="S176" s="28">
        <v>43303.0</v>
      </c>
      <c r="T176" s="23" t="s">
        <v>58</v>
      </c>
      <c r="U176" s="30" t="s">
        <v>59</v>
      </c>
      <c r="V176" s="23"/>
      <c r="W176" s="21"/>
      <c r="X176" s="31"/>
      <c r="Y176" s="31"/>
      <c r="Z176" s="31"/>
      <c r="AA176" s="31"/>
    </row>
    <row r="177">
      <c r="A177" s="20" t="s">
        <v>561</v>
      </c>
      <c r="B177" s="21"/>
      <c r="C177" s="21"/>
      <c r="D177" s="21"/>
      <c r="E177" s="21"/>
      <c r="F177" s="23" t="s">
        <v>47</v>
      </c>
      <c r="G177" s="23" t="s">
        <v>48</v>
      </c>
      <c r="H177" s="20" t="s">
        <v>562</v>
      </c>
      <c r="I177" s="20"/>
      <c r="J177" s="33" t="s">
        <v>563</v>
      </c>
      <c r="K177" s="25">
        <v>3773.0</v>
      </c>
      <c r="L177" s="47">
        <v>413.0</v>
      </c>
      <c r="M177" s="23"/>
      <c r="N177" s="20" t="s">
        <v>55</v>
      </c>
      <c r="O177" s="20" t="s">
        <v>564</v>
      </c>
      <c r="P177" s="21"/>
      <c r="Q177" s="21"/>
      <c r="R177" s="23" t="s">
        <v>56</v>
      </c>
      <c r="S177" s="28">
        <v>43303.0</v>
      </c>
      <c r="T177" s="23" t="s">
        <v>58</v>
      </c>
      <c r="U177" s="30" t="s">
        <v>59</v>
      </c>
      <c r="V177" s="23"/>
      <c r="W177" s="21"/>
      <c r="X177" s="31"/>
      <c r="Y177" s="31"/>
      <c r="Z177" s="31"/>
      <c r="AA177" s="31"/>
    </row>
    <row r="178">
      <c r="A178" s="20" t="s">
        <v>561</v>
      </c>
      <c r="B178" s="21"/>
      <c r="C178" s="21"/>
      <c r="D178" s="21"/>
      <c r="E178" s="21"/>
      <c r="F178" s="23" t="s">
        <v>47</v>
      </c>
      <c r="G178" s="23" t="s">
        <v>72</v>
      </c>
      <c r="H178" s="20" t="s">
        <v>565</v>
      </c>
      <c r="I178" s="20"/>
      <c r="J178" s="33" t="s">
        <v>563</v>
      </c>
      <c r="K178" s="25">
        <v>3773.0</v>
      </c>
      <c r="L178" s="47">
        <v>413.0</v>
      </c>
      <c r="M178" s="23"/>
      <c r="N178" s="20" t="s">
        <v>55</v>
      </c>
      <c r="O178" s="20" t="s">
        <v>564</v>
      </c>
      <c r="P178" s="21"/>
      <c r="Q178" s="21"/>
      <c r="R178" s="23" t="s">
        <v>56</v>
      </c>
      <c r="S178" s="28">
        <v>43303.0</v>
      </c>
      <c r="T178" s="23" t="s">
        <v>58</v>
      </c>
      <c r="U178" s="30" t="s">
        <v>59</v>
      </c>
      <c r="V178" s="23"/>
      <c r="W178" s="21"/>
      <c r="X178" s="31"/>
      <c r="Y178" s="31"/>
      <c r="Z178" s="31"/>
      <c r="AA178" s="31"/>
    </row>
    <row r="179">
      <c r="A179" s="20" t="s">
        <v>566</v>
      </c>
      <c r="B179" s="23"/>
      <c r="C179" s="23"/>
      <c r="D179" s="21"/>
      <c r="E179" s="21"/>
      <c r="F179" s="23" t="s">
        <v>47</v>
      </c>
      <c r="G179" s="23" t="s">
        <v>48</v>
      </c>
      <c r="H179" s="20" t="s">
        <v>567</v>
      </c>
      <c r="I179" s="20"/>
      <c r="J179" s="33" t="s">
        <v>568</v>
      </c>
      <c r="K179" s="25">
        <v>3858.0</v>
      </c>
      <c r="L179" s="47">
        <v>289.0</v>
      </c>
      <c r="M179" s="23"/>
      <c r="N179" s="20" t="s">
        <v>55</v>
      </c>
      <c r="O179" s="20" t="s">
        <v>569</v>
      </c>
      <c r="P179" s="23"/>
      <c r="Q179" s="54"/>
      <c r="R179" s="23" t="s">
        <v>56</v>
      </c>
      <c r="S179" s="28">
        <v>43303.0</v>
      </c>
      <c r="T179" s="23" t="s">
        <v>58</v>
      </c>
      <c r="U179" s="30" t="s">
        <v>59</v>
      </c>
      <c r="V179" s="23"/>
      <c r="W179" s="23"/>
      <c r="X179" s="31"/>
      <c r="Y179" s="31"/>
      <c r="Z179" s="31"/>
      <c r="AA179" s="31"/>
    </row>
    <row r="180">
      <c r="A180" s="20" t="s">
        <v>566</v>
      </c>
      <c r="B180" s="23"/>
      <c r="C180" s="23"/>
      <c r="D180" s="21"/>
      <c r="E180" s="21"/>
      <c r="F180" s="23" t="s">
        <v>47</v>
      </c>
      <c r="G180" s="23" t="s">
        <v>72</v>
      </c>
      <c r="H180" s="20" t="s">
        <v>570</v>
      </c>
      <c r="I180" s="20"/>
      <c r="J180" s="33" t="s">
        <v>568</v>
      </c>
      <c r="K180" s="25">
        <v>3858.0</v>
      </c>
      <c r="L180" s="47">
        <v>289.0</v>
      </c>
      <c r="M180" s="23"/>
      <c r="N180" s="20" t="s">
        <v>55</v>
      </c>
      <c r="O180" s="20" t="s">
        <v>569</v>
      </c>
      <c r="P180" s="23"/>
      <c r="Q180" s="54"/>
      <c r="R180" s="23" t="s">
        <v>56</v>
      </c>
      <c r="S180" s="28">
        <v>43303.0</v>
      </c>
      <c r="T180" s="23" t="s">
        <v>58</v>
      </c>
      <c r="U180" s="30" t="s">
        <v>59</v>
      </c>
      <c r="V180" s="23"/>
      <c r="W180" s="23"/>
      <c r="X180" s="31"/>
      <c r="Y180" s="31"/>
      <c r="Z180" s="31"/>
      <c r="AA180" s="31"/>
    </row>
    <row r="181">
      <c r="A181" s="20" t="s">
        <v>571</v>
      </c>
      <c r="B181" s="23"/>
      <c r="C181" s="23"/>
      <c r="D181" s="21"/>
      <c r="E181" s="21"/>
      <c r="F181" s="23" t="s">
        <v>47</v>
      </c>
      <c r="G181" s="23" t="s">
        <v>72</v>
      </c>
      <c r="H181" s="20" t="s">
        <v>572</v>
      </c>
      <c r="I181" s="20"/>
      <c r="J181" s="33" t="s">
        <v>573</v>
      </c>
      <c r="K181" s="25">
        <v>3862.0</v>
      </c>
      <c r="L181" s="26"/>
      <c r="M181" s="23"/>
      <c r="N181" s="20" t="s">
        <v>55</v>
      </c>
      <c r="O181" s="37" t="s">
        <v>574</v>
      </c>
      <c r="P181" s="23"/>
      <c r="Q181" s="54"/>
      <c r="R181" s="23" t="s">
        <v>56</v>
      </c>
      <c r="S181" s="28">
        <v>43303.0</v>
      </c>
      <c r="T181" s="23" t="s">
        <v>58</v>
      </c>
      <c r="U181" s="30" t="s">
        <v>59</v>
      </c>
      <c r="V181" s="23"/>
      <c r="W181" s="21"/>
      <c r="X181" s="31"/>
      <c r="Y181" s="31"/>
      <c r="Z181" s="31"/>
      <c r="AA181" s="31"/>
    </row>
    <row r="182">
      <c r="A182" s="20" t="s">
        <v>575</v>
      </c>
      <c r="B182" s="23"/>
      <c r="C182" s="23"/>
      <c r="D182" s="23"/>
      <c r="E182" s="23"/>
      <c r="F182" s="23" t="s">
        <v>47</v>
      </c>
      <c r="G182" s="23" t="s">
        <v>48</v>
      </c>
      <c r="H182" s="20" t="s">
        <v>576</v>
      </c>
      <c r="I182" s="20"/>
      <c r="J182" s="33" t="s">
        <v>577</v>
      </c>
      <c r="K182" s="25">
        <v>3290.0</v>
      </c>
      <c r="L182" s="26"/>
      <c r="M182" s="23"/>
      <c r="N182" s="20" t="s">
        <v>55</v>
      </c>
      <c r="O182" s="20" t="s">
        <v>578</v>
      </c>
      <c r="P182" s="23"/>
      <c r="Q182" s="54"/>
      <c r="R182" s="23" t="s">
        <v>56</v>
      </c>
      <c r="S182" s="28">
        <v>43303.0</v>
      </c>
      <c r="T182" s="23" t="s">
        <v>58</v>
      </c>
      <c r="U182" s="30" t="s">
        <v>59</v>
      </c>
      <c r="V182" s="23"/>
      <c r="W182" s="23"/>
      <c r="X182" s="31"/>
      <c r="Y182" s="31"/>
      <c r="Z182" s="31"/>
      <c r="AA182" s="31"/>
    </row>
    <row r="183">
      <c r="A183" s="20" t="s">
        <v>575</v>
      </c>
      <c r="B183" s="23"/>
      <c r="C183" s="23"/>
      <c r="D183" s="23"/>
      <c r="E183" s="23"/>
      <c r="F183" s="23" t="s">
        <v>47</v>
      </c>
      <c r="G183" s="23" t="s">
        <v>72</v>
      </c>
      <c r="H183" s="20" t="s">
        <v>579</v>
      </c>
      <c r="I183" s="20"/>
      <c r="J183" s="33" t="s">
        <v>577</v>
      </c>
      <c r="K183" s="25">
        <v>3290.0</v>
      </c>
      <c r="L183" s="26"/>
      <c r="M183" s="23"/>
      <c r="N183" s="20" t="s">
        <v>55</v>
      </c>
      <c r="O183" s="20" t="s">
        <v>578</v>
      </c>
      <c r="P183" s="23"/>
      <c r="Q183" s="54"/>
      <c r="R183" s="23" t="s">
        <v>56</v>
      </c>
      <c r="S183" s="28">
        <v>43303.0</v>
      </c>
      <c r="T183" s="23" t="s">
        <v>58</v>
      </c>
      <c r="U183" s="30" t="s">
        <v>59</v>
      </c>
      <c r="V183" s="23"/>
      <c r="W183" s="23"/>
      <c r="X183" s="31"/>
      <c r="Y183" s="31"/>
      <c r="Z183" s="31"/>
      <c r="AA183" s="31"/>
    </row>
    <row r="184">
      <c r="A184" s="20" t="s">
        <v>580</v>
      </c>
      <c r="B184" s="23"/>
      <c r="C184" s="23"/>
      <c r="D184" s="21"/>
      <c r="E184" s="21"/>
      <c r="F184" s="23" t="s">
        <v>47</v>
      </c>
      <c r="G184" s="23" t="s">
        <v>48</v>
      </c>
      <c r="H184" s="20" t="s">
        <v>581</v>
      </c>
      <c r="I184" s="20"/>
      <c r="J184" s="33" t="s">
        <v>582</v>
      </c>
      <c r="K184" s="25">
        <v>3777.0</v>
      </c>
      <c r="L184" s="26"/>
      <c r="M184" s="23"/>
      <c r="N184" s="20" t="s">
        <v>55</v>
      </c>
      <c r="O184" s="37" t="s">
        <v>583</v>
      </c>
      <c r="P184" s="23"/>
      <c r="Q184" s="54"/>
      <c r="R184" s="23" t="s">
        <v>56</v>
      </c>
      <c r="S184" s="28">
        <v>43303.0</v>
      </c>
      <c r="T184" s="23" t="s">
        <v>58</v>
      </c>
      <c r="U184" s="30" t="s">
        <v>59</v>
      </c>
      <c r="V184" s="23"/>
      <c r="W184" s="21"/>
      <c r="X184" s="31"/>
      <c r="Y184" s="31"/>
      <c r="Z184" s="31"/>
      <c r="AA184" s="31"/>
    </row>
    <row r="185">
      <c r="A185" s="20" t="s">
        <v>580</v>
      </c>
      <c r="B185" s="23"/>
      <c r="C185" s="23"/>
      <c r="D185" s="21"/>
      <c r="E185" s="21"/>
      <c r="F185" s="23" t="s">
        <v>47</v>
      </c>
      <c r="G185" s="23" t="s">
        <v>72</v>
      </c>
      <c r="H185" s="20" t="s">
        <v>140</v>
      </c>
      <c r="I185" s="20"/>
      <c r="J185" s="33" t="s">
        <v>582</v>
      </c>
      <c r="K185" s="25">
        <v>3777.0</v>
      </c>
      <c r="L185" s="26"/>
      <c r="M185" s="23"/>
      <c r="N185" s="20" t="s">
        <v>55</v>
      </c>
      <c r="O185" s="37" t="s">
        <v>583</v>
      </c>
      <c r="P185" s="23"/>
      <c r="Q185" s="54"/>
      <c r="R185" s="23" t="s">
        <v>56</v>
      </c>
      <c r="S185" s="28">
        <v>43303.0</v>
      </c>
      <c r="T185" s="23" t="s">
        <v>58</v>
      </c>
      <c r="U185" s="30" t="s">
        <v>59</v>
      </c>
      <c r="V185" s="23"/>
      <c r="W185" s="21"/>
      <c r="X185" s="31"/>
      <c r="Y185" s="31"/>
      <c r="Z185" s="31"/>
      <c r="AA185" s="31"/>
    </row>
    <row r="186">
      <c r="A186" s="20" t="s">
        <v>584</v>
      </c>
      <c r="B186" s="21"/>
      <c r="C186" s="21"/>
      <c r="D186" s="21"/>
      <c r="E186" s="21"/>
      <c r="F186" s="23" t="s">
        <v>27</v>
      </c>
      <c r="G186" s="43" t="s">
        <v>48</v>
      </c>
      <c r="H186" s="20" t="s">
        <v>585</v>
      </c>
      <c r="I186" s="20"/>
      <c r="J186" s="33" t="s">
        <v>586</v>
      </c>
      <c r="K186" s="25">
        <v>3458.0</v>
      </c>
      <c r="L186" s="26"/>
      <c r="M186" s="23"/>
      <c r="N186" s="20" t="s">
        <v>55</v>
      </c>
      <c r="O186" s="20" t="s">
        <v>587</v>
      </c>
      <c r="P186" s="21"/>
      <c r="Q186" s="21"/>
      <c r="R186" s="23" t="s">
        <v>56</v>
      </c>
      <c r="S186" s="28">
        <v>43303.0</v>
      </c>
      <c r="T186" s="23" t="s">
        <v>58</v>
      </c>
      <c r="U186" s="30" t="s">
        <v>59</v>
      </c>
      <c r="V186" s="23"/>
      <c r="W186" s="21"/>
      <c r="X186" s="31"/>
      <c r="Y186" s="31"/>
      <c r="Z186" s="31"/>
      <c r="AA186" s="31"/>
    </row>
    <row r="187">
      <c r="A187" s="20" t="s">
        <v>584</v>
      </c>
      <c r="B187" s="21"/>
      <c r="C187" s="21"/>
      <c r="D187" s="21"/>
      <c r="E187" s="21"/>
      <c r="F187" s="23" t="s">
        <v>27</v>
      </c>
      <c r="G187" s="23" t="s">
        <v>72</v>
      </c>
      <c r="H187" s="20" t="s">
        <v>588</v>
      </c>
      <c r="I187" s="20"/>
      <c r="J187" s="33" t="s">
        <v>586</v>
      </c>
      <c r="K187" s="25">
        <v>3458.0</v>
      </c>
      <c r="L187" s="26"/>
      <c r="M187" s="23"/>
      <c r="N187" s="20" t="s">
        <v>55</v>
      </c>
      <c r="O187" s="20" t="s">
        <v>587</v>
      </c>
      <c r="P187" s="21"/>
      <c r="Q187" s="21"/>
      <c r="R187" s="23" t="s">
        <v>56</v>
      </c>
      <c r="S187" s="28">
        <v>43303.0</v>
      </c>
      <c r="T187" s="23" t="s">
        <v>58</v>
      </c>
      <c r="U187" s="30" t="s">
        <v>59</v>
      </c>
      <c r="V187" s="23"/>
      <c r="W187" s="21"/>
      <c r="X187" s="31"/>
      <c r="Y187" s="31"/>
      <c r="Z187" s="31"/>
      <c r="AA187" s="31"/>
    </row>
    <row r="188">
      <c r="A188" s="20" t="s">
        <v>589</v>
      </c>
      <c r="B188" s="23"/>
      <c r="C188" s="23"/>
      <c r="D188" s="21"/>
      <c r="E188" s="21"/>
      <c r="F188" s="23" t="s">
        <v>47</v>
      </c>
      <c r="G188" s="23" t="s">
        <v>48</v>
      </c>
      <c r="H188" s="20" t="s">
        <v>590</v>
      </c>
      <c r="I188" s="20"/>
      <c r="J188" s="33" t="s">
        <v>591</v>
      </c>
      <c r="K188" s="25">
        <v>3779.0</v>
      </c>
      <c r="L188" s="26"/>
      <c r="M188" s="23"/>
      <c r="N188" s="20" t="s">
        <v>55</v>
      </c>
      <c r="O188" s="37" t="s">
        <v>592</v>
      </c>
      <c r="P188" s="23"/>
      <c r="Q188" s="54"/>
      <c r="R188" s="23" t="s">
        <v>56</v>
      </c>
      <c r="S188" s="28">
        <v>43303.0</v>
      </c>
      <c r="T188" s="23" t="s">
        <v>58</v>
      </c>
      <c r="U188" s="30" t="s">
        <v>59</v>
      </c>
      <c r="V188" s="23"/>
      <c r="W188" s="21"/>
      <c r="X188" s="31"/>
      <c r="Y188" s="31"/>
      <c r="Z188" s="31"/>
      <c r="AA188" s="31"/>
    </row>
    <row r="189">
      <c r="A189" s="20" t="s">
        <v>589</v>
      </c>
      <c r="B189" s="23"/>
      <c r="C189" s="23"/>
      <c r="D189" s="21"/>
      <c r="E189" s="21"/>
      <c r="F189" s="23" t="s">
        <v>47</v>
      </c>
      <c r="G189" s="23" t="s">
        <v>72</v>
      </c>
      <c r="H189" s="20" t="s">
        <v>593</v>
      </c>
      <c r="I189" s="20"/>
      <c r="J189" s="33" t="s">
        <v>591</v>
      </c>
      <c r="K189" s="25">
        <v>3779.0</v>
      </c>
      <c r="L189" s="26"/>
      <c r="M189" s="23"/>
      <c r="N189" s="20" t="s">
        <v>55</v>
      </c>
      <c r="O189" s="37" t="s">
        <v>592</v>
      </c>
      <c r="P189" s="23"/>
      <c r="Q189" s="54"/>
      <c r="R189" s="23" t="s">
        <v>56</v>
      </c>
      <c r="S189" s="28">
        <v>43303.0</v>
      </c>
      <c r="T189" s="23" t="s">
        <v>58</v>
      </c>
      <c r="U189" s="30" t="s">
        <v>59</v>
      </c>
      <c r="V189" s="23"/>
      <c r="W189" s="21"/>
      <c r="X189" s="31"/>
      <c r="Y189" s="31"/>
      <c r="Z189" s="31"/>
      <c r="AA189" s="31"/>
    </row>
    <row r="190">
      <c r="A190" s="20" t="s">
        <v>594</v>
      </c>
      <c r="B190" s="23"/>
      <c r="C190" s="23"/>
      <c r="D190" s="21"/>
      <c r="E190" s="21"/>
      <c r="F190" s="23" t="s">
        <v>47</v>
      </c>
      <c r="G190" s="23" t="s">
        <v>48</v>
      </c>
      <c r="H190" s="20" t="s">
        <v>595</v>
      </c>
      <c r="I190" s="20"/>
      <c r="J190" s="33" t="s">
        <v>596</v>
      </c>
      <c r="K190" s="25">
        <v>3781.0</v>
      </c>
      <c r="L190" s="26"/>
      <c r="M190" s="23"/>
      <c r="N190" s="20" t="s">
        <v>55</v>
      </c>
      <c r="O190" s="20" t="s">
        <v>597</v>
      </c>
      <c r="P190" s="23"/>
      <c r="Q190" s="54"/>
      <c r="R190" s="23" t="s">
        <v>56</v>
      </c>
      <c r="S190" s="28">
        <v>43303.0</v>
      </c>
      <c r="T190" s="23" t="s">
        <v>58</v>
      </c>
      <c r="U190" s="30" t="s">
        <v>59</v>
      </c>
      <c r="V190" s="23"/>
      <c r="W190" s="21"/>
      <c r="X190" s="31"/>
      <c r="Y190" s="31"/>
      <c r="Z190" s="31"/>
      <c r="AA190" s="31"/>
    </row>
    <row r="191">
      <c r="A191" s="20" t="s">
        <v>594</v>
      </c>
      <c r="B191" s="23"/>
      <c r="C191" s="23"/>
      <c r="D191" s="21"/>
      <c r="E191" s="21"/>
      <c r="F191" s="23" t="s">
        <v>47</v>
      </c>
      <c r="G191" s="23" t="s">
        <v>72</v>
      </c>
      <c r="H191" s="20" t="s">
        <v>598</v>
      </c>
      <c r="I191" s="20"/>
      <c r="J191" s="33" t="s">
        <v>596</v>
      </c>
      <c r="K191" s="25">
        <v>3781.0</v>
      </c>
      <c r="L191" s="26"/>
      <c r="M191" s="23"/>
      <c r="N191" s="20" t="s">
        <v>55</v>
      </c>
      <c r="O191" s="20" t="s">
        <v>597</v>
      </c>
      <c r="P191" s="23"/>
      <c r="Q191" s="54"/>
      <c r="R191" s="23" t="s">
        <v>56</v>
      </c>
      <c r="S191" s="28">
        <v>43303.0</v>
      </c>
      <c r="T191" s="23" t="s">
        <v>58</v>
      </c>
      <c r="U191" s="30" t="s">
        <v>59</v>
      </c>
      <c r="V191" s="23"/>
      <c r="W191" s="21"/>
      <c r="X191" s="31"/>
      <c r="Y191" s="31"/>
      <c r="Z191" s="31"/>
      <c r="AA191" s="31"/>
    </row>
    <row r="192">
      <c r="A192" s="20" t="s">
        <v>599</v>
      </c>
      <c r="B192" s="23"/>
      <c r="C192" s="23"/>
      <c r="D192" s="21"/>
      <c r="E192" s="21"/>
      <c r="F192" s="23" t="s">
        <v>47</v>
      </c>
      <c r="G192" s="23" t="s">
        <v>48</v>
      </c>
      <c r="H192" s="20" t="s">
        <v>600</v>
      </c>
      <c r="I192" s="20"/>
      <c r="J192" s="33" t="s">
        <v>601</v>
      </c>
      <c r="K192" s="25">
        <v>3264.0</v>
      </c>
      <c r="L192" s="26"/>
      <c r="M192" s="23"/>
      <c r="N192" s="20" t="s">
        <v>55</v>
      </c>
      <c r="O192" s="20" t="s">
        <v>602</v>
      </c>
      <c r="P192" s="23"/>
      <c r="Q192" s="54"/>
      <c r="R192" s="23" t="s">
        <v>56</v>
      </c>
      <c r="S192" s="28">
        <v>43303.0</v>
      </c>
      <c r="T192" s="23" t="s">
        <v>58</v>
      </c>
      <c r="U192" s="30" t="s">
        <v>59</v>
      </c>
      <c r="V192" s="23"/>
      <c r="W192" s="21"/>
      <c r="X192" s="31"/>
      <c r="Y192" s="31"/>
      <c r="Z192" s="31"/>
      <c r="AA192" s="31"/>
    </row>
    <row r="193">
      <c r="A193" s="20" t="s">
        <v>599</v>
      </c>
      <c r="B193" s="23"/>
      <c r="C193" s="23"/>
      <c r="D193" s="21"/>
      <c r="E193" s="21"/>
      <c r="F193" s="23" t="s">
        <v>47</v>
      </c>
      <c r="G193" s="23" t="s">
        <v>72</v>
      </c>
      <c r="H193" s="20" t="s">
        <v>603</v>
      </c>
      <c r="I193" s="20"/>
      <c r="J193" s="33" t="s">
        <v>601</v>
      </c>
      <c r="K193" s="25">
        <v>3264.0</v>
      </c>
      <c r="L193" s="26"/>
      <c r="M193" s="23"/>
      <c r="N193" s="20" t="s">
        <v>55</v>
      </c>
      <c r="O193" s="20" t="s">
        <v>602</v>
      </c>
      <c r="P193" s="23"/>
      <c r="Q193" s="54"/>
      <c r="R193" s="23" t="s">
        <v>56</v>
      </c>
      <c r="S193" s="28">
        <v>43303.0</v>
      </c>
      <c r="T193" s="23" t="s">
        <v>58</v>
      </c>
      <c r="U193" s="30" t="s">
        <v>59</v>
      </c>
      <c r="V193" s="23"/>
      <c r="W193" s="21"/>
      <c r="X193" s="31"/>
      <c r="Y193" s="31"/>
      <c r="Z193" s="31"/>
      <c r="AA193" s="31"/>
    </row>
    <row r="194">
      <c r="A194" s="42" t="s">
        <v>604</v>
      </c>
      <c r="B194" s="42"/>
      <c r="C194" s="75" t="s">
        <v>604</v>
      </c>
      <c r="D194" s="75"/>
      <c r="E194" s="42" t="s">
        <v>84</v>
      </c>
      <c r="F194" s="43" t="s">
        <v>109</v>
      </c>
      <c r="G194" s="23" t="s">
        <v>48</v>
      </c>
      <c r="H194" s="42" t="s">
        <v>605</v>
      </c>
      <c r="I194" s="44"/>
      <c r="J194" s="44" t="s">
        <v>601</v>
      </c>
      <c r="K194" s="45">
        <v>3264.0</v>
      </c>
      <c r="L194" s="46"/>
      <c r="M194" s="44"/>
      <c r="N194" s="20" t="s">
        <v>55</v>
      </c>
      <c r="O194" s="44"/>
      <c r="P194" s="44"/>
      <c r="Q194" s="44"/>
      <c r="R194" s="23" t="s">
        <v>56</v>
      </c>
      <c r="S194" s="28">
        <v>43303.0</v>
      </c>
      <c r="T194" s="23" t="s">
        <v>58</v>
      </c>
      <c r="U194" s="23" t="s">
        <v>96</v>
      </c>
      <c r="V194" s="21"/>
      <c r="W194" s="21"/>
      <c r="X194" s="31"/>
      <c r="Y194" s="31"/>
      <c r="Z194" s="31"/>
      <c r="AA194" s="31"/>
    </row>
    <row r="195">
      <c r="A195" s="20" t="s">
        <v>606</v>
      </c>
      <c r="B195" s="21"/>
      <c r="C195" s="21"/>
      <c r="D195" s="21"/>
      <c r="E195" s="21"/>
      <c r="F195" s="23" t="s">
        <v>27</v>
      </c>
      <c r="G195" s="23" t="s">
        <v>27</v>
      </c>
      <c r="H195" s="48"/>
      <c r="I195" s="20"/>
      <c r="J195" s="20" t="s">
        <v>607</v>
      </c>
      <c r="K195" s="25">
        <v>3801.0</v>
      </c>
      <c r="L195" s="26"/>
      <c r="M195" s="23"/>
      <c r="N195" s="20" t="s">
        <v>55</v>
      </c>
      <c r="O195" s="20" t="s">
        <v>608</v>
      </c>
      <c r="P195" s="21"/>
      <c r="Q195" s="21"/>
      <c r="R195" s="23" t="s">
        <v>56</v>
      </c>
      <c r="S195" s="28">
        <v>43303.0</v>
      </c>
      <c r="T195" s="23" t="s">
        <v>58</v>
      </c>
      <c r="U195" s="30" t="s">
        <v>59</v>
      </c>
      <c r="V195" s="23"/>
      <c r="W195" s="21"/>
      <c r="X195" s="31"/>
      <c r="Y195" s="31"/>
      <c r="Z195" s="31"/>
      <c r="AA195" s="31"/>
    </row>
    <row r="196">
      <c r="A196" s="20" t="s">
        <v>609</v>
      </c>
      <c r="B196" s="21"/>
      <c r="C196" s="21"/>
      <c r="D196" s="21"/>
      <c r="E196" s="21"/>
      <c r="F196" s="23" t="s">
        <v>47</v>
      </c>
      <c r="G196" s="23" t="s">
        <v>48</v>
      </c>
      <c r="H196" s="20" t="s">
        <v>610</v>
      </c>
      <c r="I196" s="20"/>
      <c r="J196" s="20" t="s">
        <v>607</v>
      </c>
      <c r="K196" s="25">
        <v>3801.0</v>
      </c>
      <c r="L196" s="47">
        <v>5009.0</v>
      </c>
      <c r="M196" s="23"/>
      <c r="N196" s="20" t="s">
        <v>55</v>
      </c>
      <c r="O196" s="37" t="s">
        <v>611</v>
      </c>
      <c r="P196" s="21"/>
      <c r="Q196" s="21"/>
      <c r="R196" s="23" t="s">
        <v>56</v>
      </c>
      <c r="S196" s="28">
        <v>43303.0</v>
      </c>
      <c r="T196" s="23" t="s">
        <v>58</v>
      </c>
      <c r="U196" s="30" t="s">
        <v>59</v>
      </c>
      <c r="V196" s="23"/>
      <c r="W196" s="21"/>
      <c r="X196" s="31"/>
      <c r="Y196" s="31"/>
      <c r="Z196" s="31"/>
      <c r="AA196" s="31"/>
    </row>
    <row r="197">
      <c r="A197" s="20" t="s">
        <v>612</v>
      </c>
      <c r="B197" s="21"/>
      <c r="C197" s="21"/>
      <c r="D197" s="21"/>
      <c r="E197" s="21"/>
      <c r="F197" s="23" t="s">
        <v>27</v>
      </c>
      <c r="G197" s="43" t="s">
        <v>48</v>
      </c>
      <c r="H197" s="20" t="s">
        <v>613</v>
      </c>
      <c r="I197" s="20"/>
      <c r="J197" s="20" t="s">
        <v>607</v>
      </c>
      <c r="K197" s="25">
        <v>3801.0</v>
      </c>
      <c r="L197" s="26"/>
      <c r="M197" s="23"/>
      <c r="N197" s="20" t="s">
        <v>55</v>
      </c>
      <c r="O197" s="20" t="s">
        <v>614</v>
      </c>
      <c r="P197" s="21"/>
      <c r="Q197" s="21"/>
      <c r="R197" s="23" t="s">
        <v>56</v>
      </c>
      <c r="S197" s="28">
        <v>43303.0</v>
      </c>
      <c r="T197" s="23" t="s">
        <v>58</v>
      </c>
      <c r="U197" s="30" t="s">
        <v>59</v>
      </c>
      <c r="V197" s="23"/>
      <c r="W197" s="21"/>
      <c r="X197" s="31"/>
      <c r="Y197" s="31"/>
      <c r="Z197" s="31"/>
      <c r="AA197" s="31"/>
    </row>
    <row r="198">
      <c r="A198" s="60" t="s">
        <v>615</v>
      </c>
      <c r="B198" s="60"/>
      <c r="C198" s="60"/>
      <c r="D198" s="60" t="s">
        <v>84</v>
      </c>
      <c r="E198" s="60" t="s">
        <v>84</v>
      </c>
      <c r="F198" s="43" t="s">
        <v>27</v>
      </c>
      <c r="G198" s="23" t="s">
        <v>48</v>
      </c>
      <c r="H198" s="60" t="s">
        <v>616</v>
      </c>
      <c r="I198" s="44"/>
      <c r="J198" s="61" t="s">
        <v>607</v>
      </c>
      <c r="K198" s="62">
        <v>3801.0</v>
      </c>
      <c r="L198" s="46"/>
      <c r="M198" s="61"/>
      <c r="N198" s="20" t="s">
        <v>55</v>
      </c>
      <c r="O198" s="61"/>
      <c r="P198" s="61"/>
      <c r="Q198" s="44"/>
      <c r="R198" s="23" t="s">
        <v>56</v>
      </c>
      <c r="S198" s="28">
        <v>43303.0</v>
      </c>
      <c r="T198" s="23" t="s">
        <v>58</v>
      </c>
      <c r="U198" s="23" t="s">
        <v>96</v>
      </c>
      <c r="V198" s="23"/>
      <c r="W198" s="23"/>
      <c r="X198" s="31"/>
      <c r="Y198" s="31"/>
      <c r="Z198" s="31"/>
      <c r="AA198" s="31"/>
    </row>
    <row r="199">
      <c r="A199" s="20" t="s">
        <v>617</v>
      </c>
      <c r="B199" s="23"/>
      <c r="C199" s="23"/>
      <c r="D199" s="21"/>
      <c r="E199" s="21"/>
      <c r="F199" s="23" t="s">
        <v>47</v>
      </c>
      <c r="G199" s="23" t="s">
        <v>48</v>
      </c>
      <c r="H199" s="20" t="s">
        <v>618</v>
      </c>
      <c r="I199" s="20"/>
      <c r="J199" s="20" t="s">
        <v>607</v>
      </c>
      <c r="K199" s="25">
        <v>3801.0</v>
      </c>
      <c r="L199" s="26"/>
      <c r="M199" s="23"/>
      <c r="N199" s="20" t="s">
        <v>55</v>
      </c>
      <c r="O199" s="20" t="s">
        <v>619</v>
      </c>
      <c r="P199" s="23"/>
      <c r="Q199" s="54"/>
      <c r="R199" s="23" t="s">
        <v>56</v>
      </c>
      <c r="S199" s="28">
        <v>43303.0</v>
      </c>
      <c r="T199" s="23" t="s">
        <v>58</v>
      </c>
      <c r="U199" s="30" t="s">
        <v>59</v>
      </c>
      <c r="V199" s="23"/>
      <c r="W199" s="21"/>
      <c r="X199" s="31"/>
      <c r="Y199" s="31"/>
      <c r="Z199" s="31"/>
      <c r="AA199" s="31"/>
    </row>
    <row r="200">
      <c r="A200" s="20" t="s">
        <v>617</v>
      </c>
      <c r="B200" s="23"/>
      <c r="C200" s="23"/>
      <c r="D200" s="21"/>
      <c r="E200" s="21"/>
      <c r="F200" s="23" t="s">
        <v>47</v>
      </c>
      <c r="G200" s="23" t="s">
        <v>72</v>
      </c>
      <c r="H200" s="20" t="s">
        <v>620</v>
      </c>
      <c r="I200" s="20"/>
      <c r="J200" s="20" t="s">
        <v>607</v>
      </c>
      <c r="K200" s="25">
        <v>3801.0</v>
      </c>
      <c r="L200" s="26"/>
      <c r="M200" s="23"/>
      <c r="N200" s="20" t="s">
        <v>55</v>
      </c>
      <c r="O200" s="20" t="s">
        <v>619</v>
      </c>
      <c r="P200" s="23"/>
      <c r="Q200" s="54"/>
      <c r="R200" s="23" t="s">
        <v>56</v>
      </c>
      <c r="S200" s="28">
        <v>43303.0</v>
      </c>
      <c r="T200" s="23" t="s">
        <v>58</v>
      </c>
      <c r="U200" s="30" t="s">
        <v>59</v>
      </c>
      <c r="V200" s="23"/>
      <c r="W200" s="21"/>
      <c r="X200" s="31"/>
      <c r="Y200" s="31"/>
      <c r="Z200" s="31"/>
      <c r="AA200" s="31"/>
    </row>
    <row r="201">
      <c r="A201" s="20" t="s">
        <v>621</v>
      </c>
      <c r="B201" s="23"/>
      <c r="C201" s="23"/>
      <c r="D201" s="53"/>
      <c r="E201" s="53"/>
      <c r="F201" s="23" t="s">
        <v>27</v>
      </c>
      <c r="G201" s="23" t="s">
        <v>48</v>
      </c>
      <c r="H201" s="20" t="s">
        <v>622</v>
      </c>
      <c r="I201" s="20"/>
      <c r="J201" s="20" t="s">
        <v>607</v>
      </c>
      <c r="K201" s="25">
        <v>3802.0</v>
      </c>
      <c r="L201" s="47">
        <v>4444.0</v>
      </c>
      <c r="M201" s="23"/>
      <c r="N201" s="20" t="s">
        <v>55</v>
      </c>
      <c r="O201" s="20" t="s">
        <v>623</v>
      </c>
      <c r="P201" s="23"/>
      <c r="Q201" s="54"/>
      <c r="R201" s="23" t="s">
        <v>56</v>
      </c>
      <c r="S201" s="28">
        <v>43303.0</v>
      </c>
      <c r="T201" s="23" t="s">
        <v>58</v>
      </c>
      <c r="U201" s="30" t="s">
        <v>59</v>
      </c>
      <c r="V201" s="23"/>
      <c r="W201" s="23"/>
      <c r="X201" s="31"/>
      <c r="Y201" s="31"/>
      <c r="Z201" s="31"/>
      <c r="AA201" s="31"/>
    </row>
    <row r="202">
      <c r="A202" s="20" t="s">
        <v>621</v>
      </c>
      <c r="B202" s="23"/>
      <c r="C202" s="23"/>
      <c r="D202" s="53"/>
      <c r="E202" s="53"/>
      <c r="F202" s="23" t="s">
        <v>27</v>
      </c>
      <c r="G202" s="23" t="s">
        <v>72</v>
      </c>
      <c r="H202" s="20" t="s">
        <v>624</v>
      </c>
      <c r="I202" s="20"/>
      <c r="J202" s="20" t="s">
        <v>607</v>
      </c>
      <c r="K202" s="25">
        <v>3802.0</v>
      </c>
      <c r="L202" s="47">
        <v>4444.0</v>
      </c>
      <c r="M202" s="23"/>
      <c r="N202" s="20" t="s">
        <v>55</v>
      </c>
      <c r="O202" s="20" t="s">
        <v>623</v>
      </c>
      <c r="P202" s="23"/>
      <c r="Q202" s="54"/>
      <c r="R202" s="23" t="s">
        <v>56</v>
      </c>
      <c r="S202" s="28">
        <v>43303.0</v>
      </c>
      <c r="T202" s="23" t="s">
        <v>58</v>
      </c>
      <c r="U202" s="30" t="s">
        <v>59</v>
      </c>
      <c r="V202" s="23"/>
      <c r="W202" s="23"/>
      <c r="X202" s="31"/>
      <c r="Y202" s="31"/>
      <c r="Z202" s="31"/>
      <c r="AA202" s="31"/>
    </row>
    <row r="203">
      <c r="A203" s="20" t="s">
        <v>625</v>
      </c>
      <c r="B203" s="23"/>
      <c r="C203" s="23"/>
      <c r="D203" s="21"/>
      <c r="E203" s="21"/>
      <c r="F203" s="23" t="s">
        <v>47</v>
      </c>
      <c r="G203" s="23" t="s">
        <v>48</v>
      </c>
      <c r="H203" s="20" t="s">
        <v>626</v>
      </c>
      <c r="I203" s="20"/>
      <c r="J203" s="20" t="s">
        <v>607</v>
      </c>
      <c r="K203" s="25">
        <v>3802.0</v>
      </c>
      <c r="L203" s="47">
        <v>300.0</v>
      </c>
      <c r="M203" s="23"/>
      <c r="N203" s="20" t="s">
        <v>55</v>
      </c>
      <c r="O203" s="20" t="s">
        <v>627</v>
      </c>
      <c r="P203" s="23"/>
      <c r="Q203" s="54"/>
      <c r="R203" s="23" t="s">
        <v>56</v>
      </c>
      <c r="S203" s="28">
        <v>43303.0</v>
      </c>
      <c r="T203" s="23" t="s">
        <v>58</v>
      </c>
      <c r="U203" s="30" t="s">
        <v>59</v>
      </c>
      <c r="V203" s="23"/>
      <c r="W203" s="21"/>
      <c r="X203" s="31"/>
      <c r="Y203" s="31"/>
      <c r="Z203" s="31"/>
      <c r="AA203" s="31"/>
    </row>
    <row r="204">
      <c r="A204" s="20" t="s">
        <v>625</v>
      </c>
      <c r="B204" s="23"/>
      <c r="C204" s="23"/>
      <c r="D204" s="21"/>
      <c r="E204" s="21"/>
      <c r="F204" s="23" t="s">
        <v>47</v>
      </c>
      <c r="G204" s="23" t="s">
        <v>72</v>
      </c>
      <c r="H204" s="20" t="s">
        <v>628</v>
      </c>
      <c r="I204" s="20"/>
      <c r="J204" s="20" t="s">
        <v>607</v>
      </c>
      <c r="K204" s="25">
        <v>3802.0</v>
      </c>
      <c r="L204" s="47">
        <v>300.0</v>
      </c>
      <c r="M204" s="23"/>
      <c r="N204" s="20" t="s">
        <v>55</v>
      </c>
      <c r="O204" s="20" t="s">
        <v>627</v>
      </c>
      <c r="P204" s="23"/>
      <c r="Q204" s="54"/>
      <c r="R204" s="23" t="s">
        <v>56</v>
      </c>
      <c r="S204" s="28">
        <v>43303.0</v>
      </c>
      <c r="T204" s="23" t="s">
        <v>58</v>
      </c>
      <c r="U204" s="30" t="s">
        <v>59</v>
      </c>
      <c r="V204" s="23"/>
      <c r="W204" s="21"/>
      <c r="X204" s="31"/>
      <c r="Y204" s="31"/>
      <c r="Z204" s="31"/>
      <c r="AA204" s="31"/>
    </row>
    <row r="205">
      <c r="A205" s="20" t="s">
        <v>629</v>
      </c>
      <c r="B205" s="21"/>
      <c r="C205" s="21"/>
      <c r="D205" s="21"/>
      <c r="E205" s="21"/>
      <c r="F205" s="23" t="s">
        <v>47</v>
      </c>
      <c r="G205" s="23" t="s">
        <v>48</v>
      </c>
      <c r="H205" s="20" t="s">
        <v>630</v>
      </c>
      <c r="I205" s="20"/>
      <c r="J205" s="33" t="s">
        <v>631</v>
      </c>
      <c r="K205" s="25">
        <v>3266.0</v>
      </c>
      <c r="L205" s="47">
        <v>50.0</v>
      </c>
      <c r="M205" s="23"/>
      <c r="N205" s="20" t="s">
        <v>55</v>
      </c>
      <c r="O205" s="48"/>
      <c r="P205" s="21"/>
      <c r="Q205" s="21"/>
      <c r="R205" s="23" t="s">
        <v>56</v>
      </c>
      <c r="S205" s="28">
        <v>43303.0</v>
      </c>
      <c r="T205" s="23" t="s">
        <v>58</v>
      </c>
      <c r="U205" s="30" t="s">
        <v>59</v>
      </c>
      <c r="V205" s="23"/>
      <c r="W205" s="21"/>
      <c r="X205" s="31"/>
      <c r="Y205" s="31"/>
      <c r="Z205" s="31"/>
      <c r="AA205" s="31"/>
    </row>
    <row r="206">
      <c r="A206" s="20" t="s">
        <v>629</v>
      </c>
      <c r="B206" s="21"/>
      <c r="C206" s="21"/>
      <c r="D206" s="21"/>
      <c r="E206" s="21"/>
      <c r="F206" s="23" t="s">
        <v>47</v>
      </c>
      <c r="G206" s="23" t="s">
        <v>72</v>
      </c>
      <c r="H206" s="20" t="s">
        <v>146</v>
      </c>
      <c r="I206" s="20"/>
      <c r="J206" s="33" t="s">
        <v>631</v>
      </c>
      <c r="K206" s="25">
        <v>3266.0</v>
      </c>
      <c r="L206" s="47">
        <v>50.0</v>
      </c>
      <c r="M206" s="23"/>
      <c r="N206" s="20" t="s">
        <v>55</v>
      </c>
      <c r="O206" s="48"/>
      <c r="P206" s="21"/>
      <c r="Q206" s="21"/>
      <c r="R206" s="23" t="s">
        <v>56</v>
      </c>
      <c r="S206" s="28">
        <v>43303.0</v>
      </c>
      <c r="T206" s="23" t="s">
        <v>58</v>
      </c>
      <c r="U206" s="30" t="s">
        <v>59</v>
      </c>
      <c r="V206" s="23"/>
      <c r="W206" s="21"/>
      <c r="X206" s="31"/>
      <c r="Y206" s="31"/>
      <c r="Z206" s="31"/>
      <c r="AA206" s="31"/>
    </row>
    <row r="207">
      <c r="A207" s="20" t="s">
        <v>632</v>
      </c>
      <c r="B207" s="23"/>
      <c r="C207" s="23"/>
      <c r="D207" s="21"/>
      <c r="E207" s="21"/>
      <c r="F207" s="23" t="s">
        <v>47</v>
      </c>
      <c r="G207" s="23" t="s">
        <v>48</v>
      </c>
      <c r="H207" s="20" t="s">
        <v>633</v>
      </c>
      <c r="I207" s="20"/>
      <c r="J207" s="33" t="s">
        <v>631</v>
      </c>
      <c r="K207" s="25">
        <v>3266.0</v>
      </c>
      <c r="L207" s="26"/>
      <c r="M207" s="23"/>
      <c r="N207" s="20" t="s">
        <v>55</v>
      </c>
      <c r="O207" s="37" t="s">
        <v>634</v>
      </c>
      <c r="P207" s="23"/>
      <c r="Q207" s="54"/>
      <c r="R207" s="23" t="s">
        <v>56</v>
      </c>
      <c r="S207" s="28">
        <v>43303.0</v>
      </c>
      <c r="T207" s="23" t="s">
        <v>58</v>
      </c>
      <c r="U207" s="30" t="s">
        <v>59</v>
      </c>
      <c r="V207" s="23"/>
      <c r="W207" s="21"/>
      <c r="X207" s="31"/>
      <c r="Y207" s="31"/>
      <c r="Z207" s="31"/>
      <c r="AA207" s="31"/>
    </row>
    <row r="208">
      <c r="A208" s="20" t="s">
        <v>632</v>
      </c>
      <c r="B208" s="23"/>
      <c r="C208" s="23"/>
      <c r="D208" s="21"/>
      <c r="E208" s="21"/>
      <c r="F208" s="23" t="s">
        <v>47</v>
      </c>
      <c r="G208" s="23" t="s">
        <v>72</v>
      </c>
      <c r="H208" s="20" t="s">
        <v>635</v>
      </c>
      <c r="I208" s="20"/>
      <c r="J208" s="33" t="s">
        <v>631</v>
      </c>
      <c r="K208" s="25">
        <v>3266.0</v>
      </c>
      <c r="L208" s="26"/>
      <c r="M208" s="23"/>
      <c r="N208" s="20" t="s">
        <v>55</v>
      </c>
      <c r="O208" s="37" t="s">
        <v>634</v>
      </c>
      <c r="P208" s="23"/>
      <c r="Q208" s="54"/>
      <c r="R208" s="23" t="s">
        <v>56</v>
      </c>
      <c r="S208" s="28">
        <v>43303.0</v>
      </c>
      <c r="T208" s="23" t="s">
        <v>58</v>
      </c>
      <c r="U208" s="30" t="s">
        <v>59</v>
      </c>
      <c r="V208" s="23"/>
      <c r="W208" s="21"/>
      <c r="X208" s="31"/>
      <c r="Y208" s="31"/>
      <c r="Z208" s="31"/>
      <c r="AA208" s="31"/>
    </row>
    <row r="209">
      <c r="A209" s="20" t="s">
        <v>636</v>
      </c>
      <c r="B209" s="23"/>
      <c r="C209" s="23"/>
      <c r="D209" s="21"/>
      <c r="E209" s="21"/>
      <c r="F209" s="23" t="s">
        <v>47</v>
      </c>
      <c r="G209" s="23" t="s">
        <v>48</v>
      </c>
      <c r="H209" s="20" t="s">
        <v>637</v>
      </c>
      <c r="I209" s="20"/>
      <c r="J209" s="33" t="s">
        <v>638</v>
      </c>
      <c r="K209" s="25">
        <v>3870.0</v>
      </c>
      <c r="L209" s="26"/>
      <c r="M209" s="23"/>
      <c r="N209" s="20" t="s">
        <v>55</v>
      </c>
      <c r="O209" s="37" t="s">
        <v>639</v>
      </c>
      <c r="P209" s="23"/>
      <c r="Q209" s="54"/>
      <c r="R209" s="23" t="s">
        <v>56</v>
      </c>
      <c r="S209" s="28">
        <v>43303.0</v>
      </c>
      <c r="T209" s="23" t="s">
        <v>58</v>
      </c>
      <c r="U209" s="30" t="s">
        <v>59</v>
      </c>
      <c r="V209" s="23"/>
      <c r="W209" s="21"/>
      <c r="X209" s="31"/>
      <c r="Y209" s="31"/>
      <c r="Z209" s="31"/>
      <c r="AA209" s="31"/>
    </row>
    <row r="210">
      <c r="A210" s="20" t="s">
        <v>636</v>
      </c>
      <c r="B210" s="23"/>
      <c r="C210" s="23"/>
      <c r="D210" s="21"/>
      <c r="E210" s="21"/>
      <c r="F210" s="23" t="s">
        <v>47</v>
      </c>
      <c r="G210" s="23" t="s">
        <v>72</v>
      </c>
      <c r="H210" s="20" t="s">
        <v>640</v>
      </c>
      <c r="I210" s="20"/>
      <c r="J210" s="33" t="s">
        <v>638</v>
      </c>
      <c r="K210" s="25">
        <v>3870.0</v>
      </c>
      <c r="L210" s="26"/>
      <c r="M210" s="23"/>
      <c r="N210" s="20" t="s">
        <v>55</v>
      </c>
      <c r="O210" s="37" t="s">
        <v>639</v>
      </c>
      <c r="P210" s="23"/>
      <c r="Q210" s="54"/>
      <c r="R210" s="23" t="s">
        <v>56</v>
      </c>
      <c r="S210" s="28">
        <v>43303.0</v>
      </c>
      <c r="T210" s="23" t="s">
        <v>58</v>
      </c>
      <c r="U210" s="30" t="s">
        <v>59</v>
      </c>
      <c r="V210" s="23"/>
      <c r="W210" s="21"/>
      <c r="X210" s="31"/>
      <c r="Y210" s="31"/>
      <c r="Z210" s="31"/>
      <c r="AA210" s="31"/>
    </row>
    <row r="211">
      <c r="A211" s="20" t="s">
        <v>641</v>
      </c>
      <c r="B211" s="23"/>
      <c r="C211" s="23"/>
      <c r="D211" s="77"/>
      <c r="E211" s="21"/>
      <c r="F211" s="23" t="s">
        <v>47</v>
      </c>
      <c r="G211" s="23" t="s">
        <v>48</v>
      </c>
      <c r="H211" s="78" t="s">
        <v>642</v>
      </c>
      <c r="I211" s="20"/>
      <c r="J211" s="33" t="s">
        <v>643</v>
      </c>
      <c r="K211" s="25">
        <v>3873.0</v>
      </c>
      <c r="L211" s="26"/>
      <c r="M211" s="23"/>
      <c r="N211" s="20" t="s">
        <v>55</v>
      </c>
      <c r="O211" s="20" t="s">
        <v>644</v>
      </c>
      <c r="P211" s="23"/>
      <c r="Q211" s="54"/>
      <c r="R211" s="23" t="s">
        <v>56</v>
      </c>
      <c r="S211" s="28">
        <v>43303.0</v>
      </c>
      <c r="T211" s="23" t="s">
        <v>58</v>
      </c>
      <c r="U211" s="30" t="s">
        <v>59</v>
      </c>
      <c r="V211" s="23"/>
      <c r="W211" s="21"/>
      <c r="X211" s="31"/>
      <c r="Y211" s="31"/>
      <c r="Z211" s="31"/>
      <c r="AA211" s="31"/>
    </row>
    <row r="212">
      <c r="A212" s="20" t="s">
        <v>641</v>
      </c>
      <c r="B212" s="23"/>
      <c r="C212" s="23"/>
      <c r="D212" s="77"/>
      <c r="E212" s="21"/>
      <c r="F212" s="23" t="s">
        <v>47</v>
      </c>
      <c r="G212" s="23" t="s">
        <v>72</v>
      </c>
      <c r="H212" s="20" t="s">
        <v>628</v>
      </c>
      <c r="I212" s="20"/>
      <c r="J212" s="33" t="s">
        <v>643</v>
      </c>
      <c r="K212" s="25">
        <v>3873.0</v>
      </c>
      <c r="L212" s="26"/>
      <c r="M212" s="23"/>
      <c r="N212" s="20" t="s">
        <v>55</v>
      </c>
      <c r="O212" s="20" t="s">
        <v>644</v>
      </c>
      <c r="P212" s="23"/>
      <c r="Q212" s="54"/>
      <c r="R212" s="23" t="s">
        <v>56</v>
      </c>
      <c r="S212" s="28">
        <v>43303.0</v>
      </c>
      <c r="T212" s="23" t="s">
        <v>58</v>
      </c>
      <c r="U212" s="30" t="s">
        <v>59</v>
      </c>
      <c r="V212" s="23"/>
      <c r="W212" s="21"/>
      <c r="X212" s="31"/>
      <c r="Y212" s="31"/>
      <c r="Z212" s="31"/>
      <c r="AA212" s="31"/>
    </row>
    <row r="213">
      <c r="A213" s="20" t="s">
        <v>645</v>
      </c>
      <c r="B213" s="21"/>
      <c r="C213" s="21"/>
      <c r="D213" s="21"/>
      <c r="E213" s="21"/>
      <c r="F213" s="23" t="s">
        <v>47</v>
      </c>
      <c r="G213" s="23" t="s">
        <v>48</v>
      </c>
      <c r="H213" s="20" t="s">
        <v>646</v>
      </c>
      <c r="I213" s="20"/>
      <c r="J213" s="33" t="s">
        <v>647</v>
      </c>
      <c r="K213" s="25">
        <v>3874.0</v>
      </c>
      <c r="L213" s="26"/>
      <c r="M213" s="23"/>
      <c r="N213" s="20" t="s">
        <v>55</v>
      </c>
      <c r="O213" s="37" t="s">
        <v>648</v>
      </c>
      <c r="P213" s="21"/>
      <c r="Q213" s="21"/>
      <c r="R213" s="23" t="s">
        <v>56</v>
      </c>
      <c r="S213" s="28">
        <v>43303.0</v>
      </c>
      <c r="T213" s="23" t="s">
        <v>58</v>
      </c>
      <c r="U213" s="30" t="s">
        <v>59</v>
      </c>
      <c r="V213" s="23"/>
      <c r="W213" s="21"/>
      <c r="X213" s="31"/>
      <c r="Y213" s="31"/>
      <c r="Z213" s="31"/>
      <c r="AA213" s="31"/>
    </row>
    <row r="214">
      <c r="A214" s="20" t="s">
        <v>645</v>
      </c>
      <c r="B214" s="21"/>
      <c r="C214" s="21"/>
      <c r="D214" s="21"/>
      <c r="E214" s="21"/>
      <c r="F214" s="23" t="s">
        <v>47</v>
      </c>
      <c r="G214" s="23" t="s">
        <v>72</v>
      </c>
      <c r="H214" s="20" t="s">
        <v>649</v>
      </c>
      <c r="I214" s="20"/>
      <c r="J214" s="33" t="s">
        <v>647</v>
      </c>
      <c r="K214" s="25">
        <v>3874.0</v>
      </c>
      <c r="L214" s="26"/>
      <c r="M214" s="23"/>
      <c r="N214" s="20" t="s">
        <v>55</v>
      </c>
      <c r="O214" s="37" t="s">
        <v>648</v>
      </c>
      <c r="P214" s="21"/>
      <c r="Q214" s="21"/>
      <c r="R214" s="23" t="s">
        <v>56</v>
      </c>
      <c r="S214" s="28">
        <v>43303.0</v>
      </c>
      <c r="T214" s="23" t="s">
        <v>58</v>
      </c>
      <c r="U214" s="30" t="s">
        <v>59</v>
      </c>
      <c r="V214" s="23"/>
      <c r="W214" s="21"/>
      <c r="X214" s="31"/>
      <c r="Y214" s="31"/>
      <c r="Z214" s="31"/>
      <c r="AA214" s="31"/>
    </row>
    <row r="215">
      <c r="A215" s="20" t="s">
        <v>650</v>
      </c>
      <c r="B215" s="21"/>
      <c r="C215" s="21"/>
      <c r="D215" s="21"/>
      <c r="E215" s="21"/>
      <c r="F215" s="23" t="s">
        <v>47</v>
      </c>
      <c r="G215" s="23" t="s">
        <v>72</v>
      </c>
      <c r="H215" s="20" t="s">
        <v>651</v>
      </c>
      <c r="I215" s="20"/>
      <c r="J215" s="33" t="s">
        <v>652</v>
      </c>
      <c r="K215" s="25">
        <v>3607.0</v>
      </c>
      <c r="L215" s="47">
        <v>37.0</v>
      </c>
      <c r="M215" s="23"/>
      <c r="N215" s="20" t="s">
        <v>55</v>
      </c>
      <c r="O215" s="27"/>
      <c r="P215" s="21"/>
      <c r="Q215" s="21"/>
      <c r="R215" s="23" t="s">
        <v>56</v>
      </c>
      <c r="S215" s="28">
        <v>43303.0</v>
      </c>
      <c r="T215" s="23" t="s">
        <v>58</v>
      </c>
      <c r="U215" s="30" t="s">
        <v>59</v>
      </c>
      <c r="V215" s="23"/>
      <c r="W215" s="21"/>
      <c r="X215" s="31"/>
      <c r="Y215" s="31"/>
      <c r="Z215" s="31"/>
      <c r="AA215" s="31"/>
    </row>
    <row r="216">
      <c r="A216" s="20" t="s">
        <v>653</v>
      </c>
      <c r="B216" s="23"/>
      <c r="C216" s="23"/>
      <c r="D216" s="21"/>
      <c r="E216" s="21"/>
      <c r="F216" s="23" t="s">
        <v>47</v>
      </c>
      <c r="G216" s="23" t="s">
        <v>72</v>
      </c>
      <c r="H216" s="20" t="s">
        <v>125</v>
      </c>
      <c r="I216" s="20"/>
      <c r="J216" s="33" t="s">
        <v>654</v>
      </c>
      <c r="K216" s="25">
        <v>3284.0</v>
      </c>
      <c r="L216" s="26"/>
      <c r="M216" s="23"/>
      <c r="N216" s="20" t="s">
        <v>55</v>
      </c>
      <c r="O216" s="20" t="s">
        <v>655</v>
      </c>
      <c r="P216" s="23"/>
      <c r="Q216" s="54"/>
      <c r="R216" s="23" t="s">
        <v>56</v>
      </c>
      <c r="S216" s="28">
        <v>43303.0</v>
      </c>
      <c r="T216" s="23" t="s">
        <v>58</v>
      </c>
      <c r="U216" s="30" t="s">
        <v>59</v>
      </c>
      <c r="V216" s="23"/>
      <c r="W216" s="21"/>
      <c r="X216" s="31"/>
      <c r="Y216" s="31"/>
      <c r="Z216" s="31"/>
      <c r="AA216" s="31"/>
    </row>
    <row r="217">
      <c r="A217" s="20" t="s">
        <v>656</v>
      </c>
      <c r="B217" s="23"/>
      <c r="C217" s="23"/>
      <c r="D217" s="21"/>
      <c r="E217" s="21"/>
      <c r="F217" s="23" t="s">
        <v>47</v>
      </c>
      <c r="G217" s="23" t="s">
        <v>48</v>
      </c>
      <c r="H217" s="20" t="s">
        <v>657</v>
      </c>
      <c r="I217" s="20"/>
      <c r="J217" s="33" t="s">
        <v>658</v>
      </c>
      <c r="K217" s="25">
        <v>3782.0</v>
      </c>
      <c r="L217" s="47">
        <v>501.0</v>
      </c>
      <c r="M217" s="23"/>
      <c r="N217" s="20" t="s">
        <v>55</v>
      </c>
      <c r="O217" s="20" t="s">
        <v>659</v>
      </c>
      <c r="P217" s="23"/>
      <c r="Q217" s="54"/>
      <c r="R217" s="23" t="s">
        <v>56</v>
      </c>
      <c r="S217" s="28">
        <v>43303.0</v>
      </c>
      <c r="T217" s="23" t="s">
        <v>58</v>
      </c>
      <c r="U217" s="30" t="s">
        <v>59</v>
      </c>
      <c r="V217" s="23"/>
      <c r="W217" s="21"/>
      <c r="X217" s="31"/>
      <c r="Y217" s="31"/>
      <c r="Z217" s="31"/>
      <c r="AA217" s="31"/>
    </row>
    <row r="218">
      <c r="A218" s="20" t="s">
        <v>656</v>
      </c>
      <c r="B218" s="23"/>
      <c r="C218" s="23"/>
      <c r="D218" s="21"/>
      <c r="E218" s="21"/>
      <c r="F218" s="23" t="s">
        <v>47</v>
      </c>
      <c r="G218" s="23" t="s">
        <v>72</v>
      </c>
      <c r="H218" s="20" t="s">
        <v>660</v>
      </c>
      <c r="I218" s="20"/>
      <c r="J218" s="33" t="s">
        <v>658</v>
      </c>
      <c r="K218" s="25">
        <v>3782.0</v>
      </c>
      <c r="L218" s="47">
        <v>501.0</v>
      </c>
      <c r="M218" s="23"/>
      <c r="N218" s="20" t="s">
        <v>55</v>
      </c>
      <c r="O218" s="20" t="s">
        <v>659</v>
      </c>
      <c r="P218" s="23"/>
      <c r="Q218" s="54"/>
      <c r="R218" s="23" t="s">
        <v>56</v>
      </c>
      <c r="S218" s="28">
        <v>43303.0</v>
      </c>
      <c r="T218" s="23" t="s">
        <v>58</v>
      </c>
      <c r="U218" s="30" t="s">
        <v>59</v>
      </c>
      <c r="V218" s="23"/>
      <c r="W218" s="21"/>
      <c r="X218" s="31"/>
      <c r="Y218" s="31"/>
      <c r="Z218" s="31"/>
      <c r="AA218" s="31"/>
    </row>
    <row r="219">
      <c r="A219" s="20" t="s">
        <v>661</v>
      </c>
      <c r="B219" s="21"/>
      <c r="C219" s="77"/>
      <c r="D219" s="21"/>
      <c r="E219" s="21"/>
      <c r="F219" s="23" t="s">
        <v>47</v>
      </c>
      <c r="G219" s="23" t="s">
        <v>72</v>
      </c>
      <c r="H219" s="78" t="s">
        <v>662</v>
      </c>
      <c r="I219" s="20"/>
      <c r="J219" s="33" t="s">
        <v>663</v>
      </c>
      <c r="K219" s="25">
        <v>3275.0</v>
      </c>
      <c r="L219" s="26"/>
      <c r="M219" s="23"/>
      <c r="N219" s="20" t="s">
        <v>55</v>
      </c>
      <c r="O219" s="27"/>
      <c r="P219" s="21"/>
      <c r="Q219" s="21"/>
      <c r="R219" s="23" t="s">
        <v>56</v>
      </c>
      <c r="S219" s="28">
        <v>43303.0</v>
      </c>
      <c r="T219" s="23" t="s">
        <v>58</v>
      </c>
      <c r="U219" s="30" t="s">
        <v>59</v>
      </c>
      <c r="V219" s="23"/>
      <c r="W219" s="21"/>
      <c r="X219" s="31"/>
      <c r="Y219" s="31"/>
      <c r="Z219" s="31"/>
      <c r="AA219" s="31"/>
    </row>
    <row r="220">
      <c r="A220" s="20" t="s">
        <v>664</v>
      </c>
      <c r="B220" s="23"/>
      <c r="C220" s="79"/>
      <c r="D220" s="53"/>
      <c r="E220" s="23"/>
      <c r="F220" s="23" t="s">
        <v>47</v>
      </c>
      <c r="G220" s="23" t="s">
        <v>72</v>
      </c>
      <c r="H220" s="20" t="s">
        <v>665</v>
      </c>
      <c r="I220" s="20"/>
      <c r="J220" s="33" t="s">
        <v>666</v>
      </c>
      <c r="K220" s="25">
        <v>3084.0</v>
      </c>
      <c r="L220" s="47">
        <v>114.0</v>
      </c>
      <c r="M220" s="23"/>
      <c r="N220" s="20" t="s">
        <v>55</v>
      </c>
      <c r="O220" s="37" t="s">
        <v>667</v>
      </c>
      <c r="P220" s="23"/>
      <c r="Q220" s="54"/>
      <c r="R220" s="23" t="s">
        <v>56</v>
      </c>
      <c r="S220" s="28">
        <v>43303.0</v>
      </c>
      <c r="T220" s="23" t="s">
        <v>58</v>
      </c>
      <c r="U220" s="30" t="s">
        <v>59</v>
      </c>
      <c r="V220" s="23"/>
      <c r="W220" s="21"/>
      <c r="X220" s="31"/>
      <c r="Y220" s="31"/>
      <c r="Z220" s="31"/>
      <c r="AA220" s="31"/>
    </row>
    <row r="221" ht="15.0" customHeight="1">
      <c r="A221" s="78" t="s">
        <v>668</v>
      </c>
      <c r="B221" s="23"/>
      <c r="C221" s="23"/>
      <c r="D221" s="23"/>
      <c r="E221" s="53"/>
      <c r="F221" s="23" t="s">
        <v>47</v>
      </c>
      <c r="G221" s="23" t="s">
        <v>48</v>
      </c>
      <c r="H221" s="20" t="s">
        <v>669</v>
      </c>
      <c r="I221" s="20"/>
      <c r="J221" s="33" t="s">
        <v>670</v>
      </c>
      <c r="K221" s="25">
        <v>3465.0</v>
      </c>
      <c r="L221" s="26"/>
      <c r="M221" s="23"/>
      <c r="N221" s="20" t="s">
        <v>55</v>
      </c>
      <c r="O221" s="20" t="s">
        <v>671</v>
      </c>
      <c r="P221" s="23"/>
      <c r="Q221" s="54"/>
      <c r="R221" s="23" t="s">
        <v>56</v>
      </c>
      <c r="S221" s="28">
        <v>43303.0</v>
      </c>
      <c r="T221" s="23" t="s">
        <v>58</v>
      </c>
      <c r="U221" s="30" t="s">
        <v>59</v>
      </c>
      <c r="V221" s="23"/>
      <c r="W221" s="21"/>
      <c r="X221" s="31"/>
      <c r="Y221" s="31"/>
      <c r="Z221" s="31"/>
      <c r="AA221" s="31"/>
    </row>
    <row r="222" ht="15.0" customHeight="1">
      <c r="A222" s="78" t="s">
        <v>668</v>
      </c>
      <c r="B222" s="23"/>
      <c r="C222" s="23"/>
      <c r="D222" s="23"/>
      <c r="E222" s="53"/>
      <c r="F222" s="23" t="s">
        <v>47</v>
      </c>
      <c r="G222" s="23" t="s">
        <v>72</v>
      </c>
      <c r="H222" s="20" t="s">
        <v>672</v>
      </c>
      <c r="I222" s="20"/>
      <c r="J222" s="33" t="s">
        <v>670</v>
      </c>
      <c r="K222" s="25">
        <v>3465.0</v>
      </c>
      <c r="L222" s="26"/>
      <c r="M222" s="23"/>
      <c r="N222" s="20" t="s">
        <v>55</v>
      </c>
      <c r="O222" s="20" t="s">
        <v>671</v>
      </c>
      <c r="P222" s="23"/>
      <c r="Q222" s="54"/>
      <c r="R222" s="23" t="s">
        <v>56</v>
      </c>
      <c r="S222" s="28">
        <v>43303.0</v>
      </c>
      <c r="T222" s="23" t="s">
        <v>58</v>
      </c>
      <c r="U222" s="30" t="s">
        <v>59</v>
      </c>
      <c r="V222" s="23"/>
      <c r="W222" s="21"/>
      <c r="X222" s="31"/>
      <c r="Y222" s="31"/>
      <c r="Z222" s="31"/>
      <c r="AA222" s="31"/>
    </row>
    <row r="223" ht="15.0" customHeight="1">
      <c r="A223" s="20" t="s">
        <v>673</v>
      </c>
      <c r="B223" s="23"/>
      <c r="C223" s="23"/>
      <c r="D223" s="21"/>
      <c r="E223" s="21"/>
      <c r="F223" s="23" t="s">
        <v>47</v>
      </c>
      <c r="G223" s="23" t="s">
        <v>48</v>
      </c>
      <c r="H223" s="33" t="s">
        <v>674</v>
      </c>
      <c r="I223" s="20" t="s">
        <v>675</v>
      </c>
      <c r="J223" s="33" t="s">
        <v>676</v>
      </c>
      <c r="K223" s="25">
        <v>3603.0</v>
      </c>
      <c r="L223" s="26"/>
      <c r="M223" s="23"/>
      <c r="N223" s="20" t="s">
        <v>55</v>
      </c>
      <c r="O223" s="37" t="s">
        <v>677</v>
      </c>
      <c r="P223" s="23"/>
      <c r="Q223" s="54"/>
      <c r="R223" s="23" t="s">
        <v>56</v>
      </c>
      <c r="S223" s="28">
        <v>43303.0</v>
      </c>
      <c r="T223" s="23" t="s">
        <v>58</v>
      </c>
      <c r="U223" s="30" t="s">
        <v>59</v>
      </c>
      <c r="V223" s="23"/>
      <c r="W223" s="21"/>
      <c r="X223" s="31"/>
      <c r="Y223" s="31"/>
      <c r="Z223" s="31"/>
      <c r="AA223" s="31"/>
    </row>
    <row r="224" ht="15.0" customHeight="1">
      <c r="A224" s="20" t="s">
        <v>678</v>
      </c>
      <c r="B224" s="21"/>
      <c r="C224" s="21"/>
      <c r="D224" s="21"/>
      <c r="E224" s="21"/>
      <c r="F224" s="23" t="s">
        <v>47</v>
      </c>
      <c r="G224" s="43" t="s">
        <v>48</v>
      </c>
      <c r="H224" s="20" t="s">
        <v>679</v>
      </c>
      <c r="I224" s="20"/>
      <c r="J224" s="33" t="s">
        <v>680</v>
      </c>
      <c r="K224" s="25">
        <v>3278.0</v>
      </c>
      <c r="L224" s="26"/>
      <c r="M224" s="23"/>
      <c r="N224" s="20" t="s">
        <v>55</v>
      </c>
      <c r="O224" s="20" t="s">
        <v>681</v>
      </c>
      <c r="P224" s="21"/>
      <c r="Q224" s="21"/>
      <c r="R224" s="23" t="s">
        <v>56</v>
      </c>
      <c r="S224" s="28">
        <v>43303.0</v>
      </c>
      <c r="T224" s="23" t="s">
        <v>58</v>
      </c>
      <c r="U224" s="30" t="s">
        <v>59</v>
      </c>
      <c r="V224" s="23"/>
      <c r="W224" s="21"/>
      <c r="X224" s="31"/>
      <c r="Y224" s="31"/>
      <c r="Z224" s="31"/>
      <c r="AA224" s="31"/>
    </row>
    <row r="225" ht="15.0" customHeight="1">
      <c r="A225" s="20" t="s">
        <v>682</v>
      </c>
      <c r="B225" s="21"/>
      <c r="C225" s="21"/>
      <c r="D225" s="21"/>
      <c r="E225" s="21"/>
      <c r="F225" s="23" t="s">
        <v>47</v>
      </c>
      <c r="G225" s="23" t="s">
        <v>48</v>
      </c>
      <c r="H225" s="20" t="s">
        <v>683</v>
      </c>
      <c r="I225" s="20"/>
      <c r="J225" s="33" t="s">
        <v>680</v>
      </c>
      <c r="K225" s="25">
        <v>3278.0</v>
      </c>
      <c r="L225" s="47">
        <v>444.0</v>
      </c>
      <c r="M225" s="23"/>
      <c r="N225" s="20" t="s">
        <v>55</v>
      </c>
      <c r="O225" s="20" t="s">
        <v>684</v>
      </c>
      <c r="P225" s="21"/>
      <c r="Q225" s="21"/>
      <c r="R225" s="23" t="s">
        <v>56</v>
      </c>
      <c r="S225" s="28">
        <v>43303.0</v>
      </c>
      <c r="T225" s="23" t="s">
        <v>58</v>
      </c>
      <c r="U225" s="30" t="s">
        <v>59</v>
      </c>
      <c r="V225" s="23"/>
      <c r="W225" s="21"/>
      <c r="X225" s="31"/>
      <c r="Y225" s="31"/>
      <c r="Z225" s="31"/>
      <c r="AA225" s="31"/>
    </row>
    <row r="226" ht="15.0" customHeight="1">
      <c r="A226" s="20" t="s">
        <v>682</v>
      </c>
      <c r="B226" s="21"/>
      <c r="C226" s="21"/>
      <c r="D226" s="21"/>
      <c r="E226" s="21"/>
      <c r="F226" s="23" t="s">
        <v>47</v>
      </c>
      <c r="G226" s="23" t="s">
        <v>72</v>
      </c>
      <c r="H226" s="20" t="s">
        <v>685</v>
      </c>
      <c r="I226" s="20"/>
      <c r="J226" s="33" t="s">
        <v>680</v>
      </c>
      <c r="K226" s="25">
        <v>3278.0</v>
      </c>
      <c r="L226" s="47">
        <v>444.0</v>
      </c>
      <c r="M226" s="23"/>
      <c r="N226" s="20" t="s">
        <v>55</v>
      </c>
      <c r="O226" s="20" t="s">
        <v>684</v>
      </c>
      <c r="P226" s="21"/>
      <c r="Q226" s="21"/>
      <c r="R226" s="23" t="s">
        <v>56</v>
      </c>
      <c r="S226" s="28">
        <v>43303.0</v>
      </c>
      <c r="T226" s="23" t="s">
        <v>58</v>
      </c>
      <c r="U226" s="30" t="s">
        <v>59</v>
      </c>
      <c r="V226" s="23"/>
      <c r="W226" s="21"/>
      <c r="X226" s="31"/>
      <c r="Y226" s="31"/>
      <c r="Z226" s="31"/>
      <c r="AA226" s="31"/>
    </row>
    <row r="227" ht="15.0" customHeight="1">
      <c r="A227" s="20" t="s">
        <v>686</v>
      </c>
      <c r="B227" s="23"/>
      <c r="C227" s="23"/>
      <c r="D227" s="21"/>
      <c r="E227" s="21"/>
      <c r="F227" s="23" t="s">
        <v>47</v>
      </c>
      <c r="G227" s="23" t="s">
        <v>72</v>
      </c>
      <c r="H227" s="20" t="s">
        <v>687</v>
      </c>
      <c r="I227" s="20"/>
      <c r="J227" s="33" t="s">
        <v>680</v>
      </c>
      <c r="K227" s="25">
        <v>3278.0</v>
      </c>
      <c r="L227" s="47">
        <v>189.0</v>
      </c>
      <c r="M227" s="23"/>
      <c r="N227" s="20" t="s">
        <v>55</v>
      </c>
      <c r="O227" s="20" t="s">
        <v>688</v>
      </c>
      <c r="P227" s="23"/>
      <c r="Q227" s="54"/>
      <c r="R227" s="23" t="s">
        <v>56</v>
      </c>
      <c r="S227" s="28">
        <v>43303.0</v>
      </c>
      <c r="T227" s="23" t="s">
        <v>58</v>
      </c>
      <c r="U227" s="30" t="s">
        <v>59</v>
      </c>
      <c r="V227" s="23"/>
      <c r="W227" s="23"/>
      <c r="X227" s="31"/>
      <c r="Y227" s="31"/>
      <c r="Z227" s="31"/>
      <c r="AA227" s="31"/>
    </row>
    <row r="228" ht="15.0" customHeight="1">
      <c r="A228" s="20" t="s">
        <v>689</v>
      </c>
      <c r="B228" s="23"/>
      <c r="C228" s="23"/>
      <c r="D228" s="21"/>
      <c r="E228" s="21"/>
      <c r="F228" s="23" t="s">
        <v>47</v>
      </c>
      <c r="G228" s="23" t="s">
        <v>48</v>
      </c>
      <c r="H228" s="20" t="s">
        <v>690</v>
      </c>
      <c r="I228" s="20"/>
      <c r="J228" s="33" t="s">
        <v>691</v>
      </c>
      <c r="K228" s="25">
        <v>3303.0</v>
      </c>
      <c r="L228" s="26"/>
      <c r="M228" s="23"/>
      <c r="N228" s="20" t="s">
        <v>55</v>
      </c>
      <c r="O228" s="20" t="s">
        <v>692</v>
      </c>
      <c r="P228" s="23"/>
      <c r="Q228" s="54"/>
      <c r="R228" s="23" t="s">
        <v>56</v>
      </c>
      <c r="S228" s="28">
        <v>43303.0</v>
      </c>
      <c r="T228" s="23" t="s">
        <v>58</v>
      </c>
      <c r="U228" s="30" t="s">
        <v>59</v>
      </c>
      <c r="V228" s="23"/>
      <c r="W228" s="21"/>
      <c r="X228" s="31"/>
      <c r="Y228" s="31"/>
      <c r="Z228" s="31"/>
      <c r="AA228" s="31"/>
    </row>
    <row r="229" ht="15.0" customHeight="1">
      <c r="A229" s="20" t="s">
        <v>693</v>
      </c>
      <c r="B229" s="23"/>
      <c r="C229" s="23"/>
      <c r="D229" s="53"/>
      <c r="E229" s="53"/>
      <c r="F229" s="23" t="s">
        <v>47</v>
      </c>
      <c r="G229" s="23" t="s">
        <v>48</v>
      </c>
      <c r="H229" s="20" t="s">
        <v>694</v>
      </c>
      <c r="I229" s="20"/>
      <c r="J229" s="33" t="s">
        <v>695</v>
      </c>
      <c r="K229" s="25">
        <v>3469.0</v>
      </c>
      <c r="L229" s="47">
        <v>416.0</v>
      </c>
      <c r="M229" s="23"/>
      <c r="N229" s="20" t="s">
        <v>55</v>
      </c>
      <c r="O229" s="20" t="s">
        <v>696</v>
      </c>
      <c r="P229" s="23"/>
      <c r="Q229" s="54"/>
      <c r="R229" s="23" t="s">
        <v>56</v>
      </c>
      <c r="S229" s="28">
        <v>43303.0</v>
      </c>
      <c r="T229" s="23" t="s">
        <v>58</v>
      </c>
      <c r="U229" s="30" t="s">
        <v>59</v>
      </c>
      <c r="V229" s="23"/>
      <c r="W229" s="21"/>
      <c r="X229" s="31"/>
      <c r="Y229" s="31"/>
      <c r="Z229" s="31"/>
      <c r="AA229" s="31"/>
    </row>
    <row r="230" ht="15.0" customHeight="1">
      <c r="A230" s="20" t="s">
        <v>693</v>
      </c>
      <c r="B230" s="23"/>
      <c r="C230" s="23"/>
      <c r="D230" s="53"/>
      <c r="E230" s="53"/>
      <c r="F230" s="23" t="s">
        <v>47</v>
      </c>
      <c r="G230" s="23" t="s">
        <v>72</v>
      </c>
      <c r="H230" s="20" t="s">
        <v>697</v>
      </c>
      <c r="I230" s="20"/>
      <c r="J230" s="33" t="s">
        <v>695</v>
      </c>
      <c r="K230" s="25">
        <v>3469.0</v>
      </c>
      <c r="L230" s="47">
        <v>416.0</v>
      </c>
      <c r="M230" s="23"/>
      <c r="N230" s="20" t="s">
        <v>55</v>
      </c>
      <c r="O230" s="20" t="s">
        <v>696</v>
      </c>
      <c r="P230" s="23"/>
      <c r="Q230" s="54"/>
      <c r="R230" s="23" t="s">
        <v>56</v>
      </c>
      <c r="S230" s="28">
        <v>43303.0</v>
      </c>
      <c r="T230" s="23" t="s">
        <v>58</v>
      </c>
      <c r="U230" s="30" t="s">
        <v>59</v>
      </c>
      <c r="V230" s="23"/>
      <c r="W230" s="21"/>
      <c r="X230" s="31"/>
      <c r="Y230" s="31"/>
      <c r="Z230" s="31"/>
      <c r="AA230" s="31"/>
    </row>
    <row r="231" ht="15.0" customHeight="1">
      <c r="A231" s="20" t="s">
        <v>698</v>
      </c>
      <c r="B231" s="23"/>
      <c r="C231" s="23"/>
      <c r="D231" s="21"/>
      <c r="E231" s="21"/>
      <c r="F231" s="23" t="s">
        <v>47</v>
      </c>
      <c r="G231" s="23" t="s">
        <v>72</v>
      </c>
      <c r="H231" s="20" t="s">
        <v>699</v>
      </c>
      <c r="I231" s="20"/>
      <c r="J231" s="33" t="s">
        <v>700</v>
      </c>
      <c r="K231" s="25">
        <v>3467.0</v>
      </c>
      <c r="L231" s="26"/>
      <c r="M231" s="23"/>
      <c r="N231" s="20" t="s">
        <v>55</v>
      </c>
      <c r="O231" s="37" t="s">
        <v>701</v>
      </c>
      <c r="P231" s="23"/>
      <c r="Q231" s="54"/>
      <c r="R231" s="23" t="s">
        <v>56</v>
      </c>
      <c r="S231" s="28">
        <v>43303.0</v>
      </c>
      <c r="T231" s="23" t="s">
        <v>58</v>
      </c>
      <c r="U231" s="30" t="s">
        <v>59</v>
      </c>
      <c r="V231" s="23"/>
      <c r="W231" s="21"/>
      <c r="X231" s="31"/>
      <c r="Y231" s="31"/>
      <c r="Z231" s="31"/>
      <c r="AA231" s="31"/>
    </row>
    <row r="232" ht="15.0" customHeight="1">
      <c r="A232" s="20" t="s">
        <v>702</v>
      </c>
      <c r="B232" s="23"/>
      <c r="C232" s="23"/>
      <c r="D232" s="23"/>
      <c r="E232" s="53"/>
      <c r="F232" s="23" t="s">
        <v>47</v>
      </c>
      <c r="G232" s="23" t="s">
        <v>72</v>
      </c>
      <c r="H232" s="20" t="s">
        <v>472</v>
      </c>
      <c r="I232" s="20"/>
      <c r="J232" s="33" t="s">
        <v>703</v>
      </c>
      <c r="K232" s="25">
        <v>3598.0</v>
      </c>
      <c r="L232" s="47">
        <v>21.0</v>
      </c>
      <c r="M232" s="23"/>
      <c r="N232" s="20" t="s">
        <v>55</v>
      </c>
      <c r="O232" s="37" t="s">
        <v>704</v>
      </c>
      <c r="P232" s="23"/>
      <c r="Q232" s="54"/>
      <c r="R232" s="23" t="s">
        <v>56</v>
      </c>
      <c r="S232" s="28">
        <v>43303.0</v>
      </c>
      <c r="T232" s="23" t="s">
        <v>58</v>
      </c>
      <c r="U232" s="30" t="s">
        <v>59</v>
      </c>
      <c r="V232" s="23"/>
      <c r="W232" s="23"/>
      <c r="X232" s="31"/>
      <c r="Y232" s="31"/>
      <c r="Z232" s="31"/>
      <c r="AA232" s="31"/>
    </row>
    <row r="233" ht="15.0" customHeight="1">
      <c r="A233" s="20" t="s">
        <v>705</v>
      </c>
      <c r="B233" s="23"/>
      <c r="C233" s="23"/>
      <c r="D233" s="44"/>
      <c r="E233" s="21"/>
      <c r="F233" s="23" t="s">
        <v>47</v>
      </c>
      <c r="G233" s="23" t="s">
        <v>72</v>
      </c>
      <c r="H233" s="20" t="s">
        <v>706</v>
      </c>
      <c r="I233" s="20"/>
      <c r="J233" s="33" t="s">
        <v>707</v>
      </c>
      <c r="K233" s="25">
        <v>3470.0</v>
      </c>
      <c r="L233" s="26"/>
      <c r="M233" s="23"/>
      <c r="N233" s="20" t="s">
        <v>55</v>
      </c>
      <c r="O233" s="20" t="s">
        <v>708</v>
      </c>
      <c r="P233" s="23"/>
      <c r="Q233" s="54"/>
      <c r="R233" s="23" t="s">
        <v>56</v>
      </c>
      <c r="S233" s="28">
        <v>43303.0</v>
      </c>
      <c r="T233" s="23" t="s">
        <v>58</v>
      </c>
      <c r="U233" s="30" t="s">
        <v>59</v>
      </c>
      <c r="V233" s="23"/>
      <c r="W233" s="23"/>
      <c r="X233" s="31"/>
      <c r="Y233" s="31"/>
      <c r="Z233" s="31"/>
      <c r="AA233" s="31"/>
    </row>
    <row r="234" ht="15.0" customHeight="1">
      <c r="A234" s="20" t="s">
        <v>709</v>
      </c>
      <c r="B234" s="21"/>
      <c r="C234" s="21"/>
      <c r="D234" s="21"/>
      <c r="E234" s="21"/>
      <c r="F234" s="23" t="s">
        <v>47</v>
      </c>
      <c r="G234" s="43" t="s">
        <v>48</v>
      </c>
      <c r="H234" s="20" t="s">
        <v>710</v>
      </c>
      <c r="I234" s="20"/>
      <c r="J234" s="33" t="s">
        <v>711</v>
      </c>
      <c r="K234" s="25">
        <v>3894.0</v>
      </c>
      <c r="L234" s="26"/>
      <c r="M234" s="23"/>
      <c r="N234" s="20" t="s">
        <v>55</v>
      </c>
      <c r="O234" s="20" t="s">
        <v>712</v>
      </c>
      <c r="P234" s="21"/>
      <c r="Q234" s="21"/>
      <c r="R234" s="23" t="s">
        <v>56</v>
      </c>
      <c r="S234" s="28">
        <v>43303.0</v>
      </c>
      <c r="T234" s="23" t="s">
        <v>58</v>
      </c>
      <c r="U234" s="30" t="s">
        <v>59</v>
      </c>
      <c r="V234" s="23"/>
      <c r="W234" s="21"/>
      <c r="X234" s="31"/>
      <c r="Y234" s="31"/>
      <c r="Z234" s="31"/>
      <c r="AA234" s="31"/>
    </row>
    <row r="235" ht="15.0" customHeight="1">
      <c r="A235" s="20" t="s">
        <v>709</v>
      </c>
      <c r="B235" s="21"/>
      <c r="C235" s="77"/>
      <c r="D235" s="77"/>
      <c r="E235" s="21"/>
      <c r="F235" s="23" t="s">
        <v>47</v>
      </c>
      <c r="G235" s="23" t="s">
        <v>72</v>
      </c>
      <c r="H235" s="20" t="s">
        <v>713</v>
      </c>
      <c r="I235" s="20"/>
      <c r="J235" s="33" t="s">
        <v>711</v>
      </c>
      <c r="K235" s="25">
        <v>3894.0</v>
      </c>
      <c r="L235" s="26"/>
      <c r="M235" s="23"/>
      <c r="N235" s="20" t="s">
        <v>55</v>
      </c>
      <c r="O235" s="20" t="s">
        <v>712</v>
      </c>
      <c r="P235" s="21"/>
      <c r="Q235" s="21"/>
      <c r="R235" s="23" t="s">
        <v>56</v>
      </c>
      <c r="S235" s="28">
        <v>43303.0</v>
      </c>
      <c r="T235" s="23" t="s">
        <v>58</v>
      </c>
      <c r="U235" s="30" t="s">
        <v>59</v>
      </c>
      <c r="V235" s="23"/>
      <c r="W235" s="21"/>
      <c r="X235" s="31"/>
      <c r="Y235" s="31"/>
      <c r="Z235" s="31"/>
      <c r="AA235" s="31"/>
    </row>
    <row r="236" ht="15.0" customHeight="1">
      <c r="A236" s="20" t="s">
        <v>714</v>
      </c>
      <c r="B236" s="23"/>
      <c r="C236" s="23"/>
      <c r="D236" s="21"/>
      <c r="E236" s="21"/>
      <c r="F236" s="23" t="s">
        <v>47</v>
      </c>
      <c r="G236" s="23" t="s">
        <v>72</v>
      </c>
      <c r="H236" s="20" t="s">
        <v>715</v>
      </c>
      <c r="I236" s="20"/>
      <c r="J236" s="33" t="s">
        <v>711</v>
      </c>
      <c r="K236" s="25">
        <v>3894.0</v>
      </c>
      <c r="L236" s="26"/>
      <c r="M236" s="23"/>
      <c r="N236" s="20" t="s">
        <v>55</v>
      </c>
      <c r="O236" s="20" t="s">
        <v>716</v>
      </c>
      <c r="P236" s="23"/>
      <c r="Q236" s="54"/>
      <c r="R236" s="23" t="s">
        <v>56</v>
      </c>
      <c r="S236" s="28">
        <v>43303.0</v>
      </c>
      <c r="T236" s="23" t="s">
        <v>58</v>
      </c>
      <c r="U236" s="30" t="s">
        <v>59</v>
      </c>
      <c r="V236" s="23"/>
      <c r="W236" s="23"/>
      <c r="X236" s="31"/>
      <c r="Y236" s="31"/>
      <c r="Z236" s="31"/>
      <c r="AA236" s="31"/>
    </row>
    <row r="237" ht="15.0" customHeight="1">
      <c r="A237" s="20" t="s">
        <v>717</v>
      </c>
      <c r="B237" s="21"/>
      <c r="C237" s="21"/>
      <c r="D237" s="21"/>
      <c r="E237" s="21"/>
      <c r="F237" s="23" t="s">
        <v>47</v>
      </c>
      <c r="G237" s="43" t="s">
        <v>48</v>
      </c>
      <c r="H237" s="20" t="s">
        <v>718</v>
      </c>
      <c r="I237" s="20"/>
      <c r="J237" s="33" t="s">
        <v>719</v>
      </c>
      <c r="K237" s="25">
        <v>3896.0</v>
      </c>
      <c r="L237" s="47">
        <v>205.0</v>
      </c>
      <c r="M237" s="23"/>
      <c r="N237" s="20" t="s">
        <v>55</v>
      </c>
      <c r="O237" s="37" t="s">
        <v>720</v>
      </c>
      <c r="P237" s="21"/>
      <c r="Q237" s="21"/>
      <c r="R237" s="23" t="s">
        <v>56</v>
      </c>
      <c r="S237" s="28">
        <v>43303.0</v>
      </c>
      <c r="T237" s="23" t="s">
        <v>58</v>
      </c>
      <c r="U237" s="30" t="s">
        <v>59</v>
      </c>
      <c r="V237" s="23"/>
      <c r="W237" s="21"/>
      <c r="X237" s="31"/>
      <c r="Y237" s="31"/>
      <c r="Z237" s="31"/>
      <c r="AA237" s="31"/>
    </row>
    <row r="238" ht="15.0" customHeight="1">
      <c r="A238" s="20" t="s">
        <v>717</v>
      </c>
      <c r="B238" s="21"/>
      <c r="C238" s="21"/>
      <c r="D238" s="21"/>
      <c r="E238" s="21"/>
      <c r="F238" s="23" t="s">
        <v>47</v>
      </c>
      <c r="G238" s="23" t="s">
        <v>72</v>
      </c>
      <c r="H238" s="20" t="s">
        <v>721</v>
      </c>
      <c r="I238" s="20"/>
      <c r="J238" s="33" t="s">
        <v>719</v>
      </c>
      <c r="K238" s="25">
        <v>3896.0</v>
      </c>
      <c r="L238" s="47">
        <v>205.0</v>
      </c>
      <c r="M238" s="23"/>
      <c r="N238" s="20" t="s">
        <v>55</v>
      </c>
      <c r="O238" s="37" t="s">
        <v>720</v>
      </c>
      <c r="P238" s="21"/>
      <c r="Q238" s="21"/>
      <c r="R238" s="23" t="s">
        <v>56</v>
      </c>
      <c r="S238" s="28">
        <v>43303.0</v>
      </c>
      <c r="T238" s="23" t="s">
        <v>58</v>
      </c>
      <c r="U238" s="30" t="s">
        <v>59</v>
      </c>
      <c r="V238" s="23"/>
      <c r="W238" s="21"/>
      <c r="X238" s="31"/>
      <c r="Y238" s="31"/>
      <c r="Z238" s="31"/>
      <c r="AA238" s="31"/>
    </row>
    <row r="239" ht="15.0" customHeight="1">
      <c r="A239" s="20" t="s">
        <v>722</v>
      </c>
      <c r="B239" s="21"/>
      <c r="C239" s="21"/>
      <c r="D239" s="21"/>
      <c r="E239" s="21"/>
      <c r="F239" s="23" t="s">
        <v>47</v>
      </c>
      <c r="G239" s="23" t="s">
        <v>48</v>
      </c>
      <c r="H239" s="20" t="s">
        <v>723</v>
      </c>
      <c r="I239" s="20"/>
      <c r="J239" s="33" t="s">
        <v>719</v>
      </c>
      <c r="K239" s="25">
        <v>3896.0</v>
      </c>
      <c r="L239" s="47">
        <v>1195.0</v>
      </c>
      <c r="M239" s="23"/>
      <c r="N239" s="20" t="s">
        <v>55</v>
      </c>
      <c r="O239" s="20" t="s">
        <v>724</v>
      </c>
      <c r="P239" s="21"/>
      <c r="Q239" s="21"/>
      <c r="R239" s="23" t="s">
        <v>56</v>
      </c>
      <c r="S239" s="28">
        <v>43303.0</v>
      </c>
      <c r="T239" s="23" t="s">
        <v>58</v>
      </c>
      <c r="U239" s="30" t="s">
        <v>59</v>
      </c>
      <c r="V239" s="23"/>
      <c r="W239" s="21"/>
      <c r="X239" s="31"/>
      <c r="Y239" s="31"/>
      <c r="Z239" s="31"/>
      <c r="AA239" s="31"/>
    </row>
    <row r="240" ht="15.0" customHeight="1">
      <c r="A240" s="20" t="s">
        <v>722</v>
      </c>
      <c r="B240" s="21"/>
      <c r="C240" s="21"/>
      <c r="D240" s="21"/>
      <c r="E240" s="21"/>
      <c r="F240" s="23" t="s">
        <v>47</v>
      </c>
      <c r="G240" s="23" t="s">
        <v>72</v>
      </c>
      <c r="H240" s="20" t="s">
        <v>725</v>
      </c>
      <c r="I240" s="20"/>
      <c r="J240" s="33" t="s">
        <v>719</v>
      </c>
      <c r="K240" s="25">
        <v>3896.0</v>
      </c>
      <c r="L240" s="47">
        <v>1195.0</v>
      </c>
      <c r="M240" s="23"/>
      <c r="N240" s="20" t="s">
        <v>55</v>
      </c>
      <c r="O240" s="20" t="s">
        <v>724</v>
      </c>
      <c r="P240" s="21"/>
      <c r="Q240" s="21"/>
      <c r="R240" s="23" t="s">
        <v>56</v>
      </c>
      <c r="S240" s="28">
        <v>43303.0</v>
      </c>
      <c r="T240" s="23" t="s">
        <v>58</v>
      </c>
      <c r="U240" s="30" t="s">
        <v>59</v>
      </c>
      <c r="V240" s="23"/>
      <c r="W240" s="21"/>
      <c r="X240" s="31"/>
      <c r="Y240" s="31"/>
      <c r="Z240" s="31"/>
      <c r="AA240" s="31"/>
    </row>
    <row r="241" ht="15.0" customHeight="1">
      <c r="A241" s="80"/>
      <c r="B241" s="81"/>
      <c r="C241" s="81"/>
      <c r="D241" s="31"/>
      <c r="E241" s="31"/>
      <c r="F241" s="81"/>
      <c r="G241" s="81"/>
      <c r="H241" s="80"/>
      <c r="I241" s="80"/>
      <c r="J241" s="82"/>
      <c r="K241" s="83"/>
      <c r="L241" s="84"/>
      <c r="M241" s="81"/>
      <c r="N241" s="80"/>
      <c r="O241" s="80"/>
      <c r="P241" s="81"/>
      <c r="Q241" s="85"/>
      <c r="R241" s="81"/>
      <c r="S241" s="86"/>
      <c r="T241" s="81"/>
      <c r="U241" s="30"/>
      <c r="V241" s="81"/>
      <c r="W241" s="31"/>
      <c r="X241" s="31"/>
      <c r="Y241" s="31"/>
      <c r="Z241" s="31"/>
      <c r="AA241" s="31"/>
    </row>
    <row r="242" ht="15.0" customHeight="1">
      <c r="A242" s="80"/>
      <c r="B242" s="81"/>
      <c r="C242" s="81"/>
      <c r="D242" s="31"/>
      <c r="E242" s="31"/>
      <c r="F242" s="81"/>
      <c r="G242" s="81"/>
      <c r="H242" s="80"/>
      <c r="I242" s="80"/>
      <c r="J242" s="82"/>
      <c r="K242" s="83"/>
      <c r="L242" s="84"/>
      <c r="M242" s="81"/>
      <c r="N242" s="80"/>
      <c r="O242" s="80"/>
      <c r="P242" s="81"/>
      <c r="Q242" s="85"/>
      <c r="R242" s="81"/>
      <c r="S242" s="86"/>
      <c r="T242" s="81"/>
      <c r="U242" s="30"/>
      <c r="V242" s="81"/>
      <c r="W242" s="31"/>
      <c r="X242" s="31"/>
      <c r="Y242" s="31"/>
      <c r="Z242" s="31"/>
      <c r="AA242" s="31"/>
    </row>
    <row r="243" ht="15.0" customHeight="1">
      <c r="A243" s="80"/>
      <c r="B243" s="81"/>
      <c r="C243" s="81"/>
      <c r="D243" s="31"/>
      <c r="E243" s="31"/>
      <c r="F243" s="81"/>
      <c r="G243" s="81"/>
      <c r="H243" s="80"/>
      <c r="I243" s="80"/>
      <c r="J243" s="82"/>
      <c r="K243" s="83"/>
      <c r="L243" s="84"/>
      <c r="M243" s="81"/>
      <c r="N243" s="80"/>
      <c r="O243" s="80"/>
      <c r="P243" s="81"/>
      <c r="Q243" s="85"/>
      <c r="R243" s="81"/>
      <c r="S243" s="86"/>
      <c r="T243" s="81"/>
      <c r="U243" s="30"/>
      <c r="V243" s="81"/>
      <c r="W243" s="31"/>
      <c r="X243" s="31"/>
      <c r="Y243" s="31"/>
      <c r="Z243" s="31"/>
      <c r="AA243" s="31"/>
    </row>
    <row r="244" ht="15.0" customHeight="1">
      <c r="A244" s="80"/>
      <c r="B244" s="81"/>
      <c r="C244" s="81"/>
      <c r="D244" s="31"/>
      <c r="E244" s="31"/>
      <c r="F244" s="81"/>
      <c r="G244" s="81"/>
      <c r="H244" s="80"/>
      <c r="I244" s="80"/>
      <c r="J244" s="82"/>
      <c r="K244" s="83"/>
      <c r="L244" s="84"/>
      <c r="M244" s="81"/>
      <c r="N244" s="80"/>
      <c r="O244" s="80"/>
      <c r="P244" s="81"/>
      <c r="Q244" s="85"/>
      <c r="R244" s="81"/>
      <c r="S244" s="86"/>
      <c r="T244" s="81"/>
      <c r="U244" s="30"/>
      <c r="V244" s="81"/>
      <c r="W244" s="31"/>
      <c r="X244" s="31"/>
      <c r="Y244" s="31"/>
      <c r="Z244" s="31"/>
      <c r="AA244" s="31"/>
    </row>
    <row r="245" ht="15.0" customHeight="1">
      <c r="A245" s="80"/>
      <c r="B245" s="81"/>
      <c r="C245" s="81"/>
      <c r="D245" s="31"/>
      <c r="E245" s="31"/>
      <c r="F245" s="81"/>
      <c r="G245" s="81"/>
      <c r="H245" s="80"/>
      <c r="I245" s="80"/>
      <c r="J245" s="82"/>
      <c r="K245" s="83"/>
      <c r="L245" s="84"/>
      <c r="M245" s="81"/>
      <c r="N245" s="80"/>
      <c r="O245" s="80"/>
      <c r="P245" s="81"/>
      <c r="Q245" s="85"/>
      <c r="R245" s="81"/>
      <c r="S245" s="86"/>
      <c r="T245" s="81"/>
      <c r="U245" s="30"/>
      <c r="V245" s="81"/>
      <c r="W245" s="31"/>
      <c r="X245" s="31"/>
      <c r="Y245" s="31"/>
      <c r="Z245" s="31"/>
      <c r="AA245" s="31"/>
    </row>
    <row r="246" ht="15.0" customHeight="1">
      <c r="A246" s="80"/>
      <c r="B246" s="81"/>
      <c r="C246" s="81"/>
      <c r="D246" s="31"/>
      <c r="E246" s="31"/>
      <c r="F246" s="81"/>
      <c r="G246" s="81"/>
      <c r="H246" s="80"/>
      <c r="I246" s="80"/>
      <c r="J246" s="82"/>
      <c r="K246" s="83"/>
      <c r="L246" s="84"/>
      <c r="M246" s="81"/>
      <c r="N246" s="80"/>
      <c r="O246" s="80"/>
      <c r="P246" s="81"/>
      <c r="Q246" s="85"/>
      <c r="R246" s="81"/>
      <c r="S246" s="86"/>
      <c r="T246" s="81"/>
      <c r="U246" s="30"/>
      <c r="V246" s="81"/>
      <c r="W246" s="31"/>
      <c r="X246" s="31"/>
      <c r="Y246" s="31"/>
      <c r="Z246" s="31"/>
      <c r="AA246" s="31"/>
    </row>
    <row r="247" ht="15.0" customHeight="1">
      <c r="A247" s="80"/>
      <c r="B247" s="81"/>
      <c r="C247" s="81"/>
      <c r="D247" s="31"/>
      <c r="E247" s="31"/>
      <c r="F247" s="81"/>
      <c r="G247" s="81"/>
      <c r="H247" s="80"/>
      <c r="I247" s="80"/>
      <c r="J247" s="82"/>
      <c r="K247" s="83"/>
      <c r="L247" s="84"/>
      <c r="M247" s="81"/>
      <c r="N247" s="80"/>
      <c r="O247" s="80"/>
      <c r="P247" s="81"/>
      <c r="Q247" s="85"/>
      <c r="R247" s="81"/>
      <c r="S247" s="86"/>
      <c r="T247" s="81"/>
      <c r="U247" s="30"/>
      <c r="V247" s="81"/>
      <c r="W247" s="31"/>
      <c r="X247" s="31"/>
      <c r="Y247" s="31"/>
      <c r="Z247" s="31"/>
      <c r="AA247" s="31"/>
    </row>
    <row r="248" ht="15.0" customHeight="1">
      <c r="A248" s="80"/>
      <c r="B248" s="81"/>
      <c r="C248" s="81"/>
      <c r="D248" s="31"/>
      <c r="E248" s="31"/>
      <c r="F248" s="81"/>
      <c r="G248" s="81"/>
      <c r="H248" s="80"/>
      <c r="I248" s="80"/>
      <c r="J248" s="82"/>
      <c r="K248" s="83"/>
      <c r="L248" s="84"/>
      <c r="M248" s="81"/>
      <c r="N248" s="80"/>
      <c r="O248" s="80"/>
      <c r="P248" s="81"/>
      <c r="Q248" s="85"/>
      <c r="R248" s="81"/>
      <c r="S248" s="86"/>
      <c r="T248" s="81"/>
      <c r="U248" s="30"/>
      <c r="V248" s="81"/>
      <c r="W248" s="31"/>
      <c r="X248" s="31"/>
      <c r="Y248" s="31"/>
      <c r="Z248" s="31"/>
      <c r="AA248" s="31"/>
    </row>
    <row r="249" ht="15.0" customHeight="1">
      <c r="A249" s="80"/>
      <c r="B249" s="81"/>
      <c r="C249" s="81"/>
      <c r="D249" s="31"/>
      <c r="E249" s="31"/>
      <c r="F249" s="81"/>
      <c r="G249" s="81"/>
      <c r="H249" s="80"/>
      <c r="I249" s="80"/>
      <c r="J249" s="82"/>
      <c r="K249" s="83"/>
      <c r="L249" s="84"/>
      <c r="M249" s="81"/>
      <c r="N249" s="80"/>
      <c r="O249" s="80"/>
      <c r="P249" s="81"/>
      <c r="Q249" s="85"/>
      <c r="R249" s="81"/>
      <c r="S249" s="86"/>
      <c r="T249" s="81"/>
      <c r="U249" s="30"/>
      <c r="V249" s="81"/>
      <c r="W249" s="31"/>
      <c r="X249" s="31"/>
      <c r="Y249" s="31"/>
      <c r="Z249" s="31"/>
      <c r="AA249" s="31"/>
    </row>
    <row r="250" ht="15.0" customHeight="1">
      <c r="A250" s="80"/>
      <c r="B250" s="81"/>
      <c r="C250" s="81"/>
      <c r="D250" s="31"/>
      <c r="E250" s="31"/>
      <c r="F250" s="81"/>
      <c r="G250" s="81"/>
      <c r="H250" s="80"/>
      <c r="I250" s="80"/>
      <c r="J250" s="82"/>
      <c r="K250" s="83"/>
      <c r="L250" s="84"/>
      <c r="M250" s="81"/>
      <c r="N250" s="80"/>
      <c r="O250" s="80"/>
      <c r="P250" s="81"/>
      <c r="Q250" s="85"/>
      <c r="R250" s="81"/>
      <c r="S250" s="86"/>
      <c r="T250" s="81"/>
      <c r="U250" s="30"/>
      <c r="V250" s="81"/>
      <c r="W250" s="31"/>
      <c r="X250" s="31"/>
      <c r="Y250" s="31"/>
      <c r="Z250" s="31"/>
      <c r="AA250" s="31"/>
    </row>
    <row r="251" ht="15.0" customHeight="1">
      <c r="A251" s="80"/>
      <c r="B251" s="81"/>
      <c r="C251" s="81"/>
      <c r="D251" s="31"/>
      <c r="E251" s="31"/>
      <c r="F251" s="81"/>
      <c r="G251" s="81"/>
      <c r="H251" s="80"/>
      <c r="I251" s="80"/>
      <c r="J251" s="82"/>
      <c r="K251" s="83"/>
      <c r="L251" s="84"/>
      <c r="M251" s="81"/>
      <c r="N251" s="80"/>
      <c r="O251" s="80"/>
      <c r="P251" s="81"/>
      <c r="Q251" s="85"/>
      <c r="R251" s="81"/>
      <c r="S251" s="86"/>
      <c r="T251" s="81"/>
      <c r="U251" s="30"/>
      <c r="V251" s="81"/>
      <c r="W251" s="31"/>
      <c r="X251" s="31"/>
      <c r="Y251" s="31"/>
      <c r="Z251" s="31"/>
      <c r="AA251" s="31"/>
    </row>
    <row r="252" ht="15.0" customHeight="1">
      <c r="A252" s="80"/>
      <c r="B252" s="81"/>
      <c r="C252" s="81"/>
      <c r="D252" s="31"/>
      <c r="E252" s="31"/>
      <c r="F252" s="81"/>
      <c r="G252" s="81"/>
      <c r="H252" s="80"/>
      <c r="I252" s="80"/>
      <c r="J252" s="82"/>
      <c r="K252" s="83"/>
      <c r="L252" s="84"/>
      <c r="M252" s="81"/>
      <c r="N252" s="80"/>
      <c r="O252" s="80"/>
      <c r="P252" s="81"/>
      <c r="Q252" s="85"/>
      <c r="R252" s="81"/>
      <c r="S252" s="86"/>
      <c r="T252" s="81"/>
      <c r="U252" s="30"/>
      <c r="V252" s="81"/>
      <c r="W252" s="31"/>
      <c r="X252" s="31"/>
      <c r="Y252" s="31"/>
      <c r="Z252" s="31"/>
      <c r="AA252" s="31"/>
    </row>
    <row r="253" ht="15.0" customHeight="1">
      <c r="A253" s="80"/>
      <c r="B253" s="81"/>
      <c r="C253" s="81"/>
      <c r="D253" s="31"/>
      <c r="E253" s="31"/>
      <c r="F253" s="81"/>
      <c r="G253" s="81"/>
      <c r="H253" s="80"/>
      <c r="I253" s="80"/>
      <c r="J253" s="82"/>
      <c r="K253" s="83"/>
      <c r="L253" s="84"/>
      <c r="M253" s="81"/>
      <c r="N253" s="80"/>
      <c r="O253" s="80"/>
      <c r="P253" s="81"/>
      <c r="Q253" s="85"/>
      <c r="R253" s="81"/>
      <c r="S253" s="86"/>
      <c r="T253" s="81"/>
      <c r="U253" s="30"/>
      <c r="V253" s="81"/>
      <c r="W253" s="31"/>
      <c r="X253" s="31"/>
      <c r="Y253" s="31"/>
      <c r="Z253" s="31"/>
      <c r="AA253" s="31"/>
    </row>
    <row r="254" ht="15.0" customHeight="1">
      <c r="A254" s="80"/>
      <c r="B254" s="81"/>
      <c r="C254" s="81"/>
      <c r="D254" s="31"/>
      <c r="E254" s="31"/>
      <c r="F254" s="81"/>
      <c r="G254" s="81"/>
      <c r="H254" s="80"/>
      <c r="I254" s="80"/>
      <c r="J254" s="82"/>
      <c r="K254" s="83"/>
      <c r="L254" s="84"/>
      <c r="M254" s="81"/>
      <c r="N254" s="80"/>
      <c r="O254" s="80"/>
      <c r="P254" s="81"/>
      <c r="Q254" s="85"/>
      <c r="R254" s="81"/>
      <c r="S254" s="86"/>
      <c r="T254" s="81"/>
      <c r="U254" s="30"/>
      <c r="V254" s="81"/>
      <c r="W254" s="31"/>
      <c r="X254" s="31"/>
      <c r="Y254" s="31"/>
      <c r="Z254" s="31"/>
      <c r="AA254" s="31"/>
    </row>
    <row r="255" ht="15.0" customHeight="1">
      <c r="A255" s="80"/>
      <c r="B255" s="81"/>
      <c r="C255" s="81"/>
      <c r="D255" s="31"/>
      <c r="E255" s="31"/>
      <c r="F255" s="81"/>
      <c r="G255" s="81"/>
      <c r="H255" s="80"/>
      <c r="I255" s="80"/>
      <c r="J255" s="82"/>
      <c r="K255" s="83"/>
      <c r="L255" s="84"/>
      <c r="M255" s="81"/>
      <c r="N255" s="80"/>
      <c r="O255" s="80"/>
      <c r="P255" s="81"/>
      <c r="Q255" s="85"/>
      <c r="R255" s="81"/>
      <c r="S255" s="86"/>
      <c r="T255" s="81"/>
      <c r="U255" s="30"/>
      <c r="V255" s="81"/>
      <c r="W255" s="31"/>
      <c r="X255" s="31"/>
      <c r="Y255" s="31"/>
      <c r="Z255" s="31"/>
      <c r="AA255" s="31"/>
    </row>
    <row r="256" ht="15.0" customHeight="1">
      <c r="A256" s="80"/>
      <c r="B256" s="81"/>
      <c r="C256" s="81"/>
      <c r="D256" s="31"/>
      <c r="E256" s="31"/>
      <c r="F256" s="81"/>
      <c r="G256" s="81"/>
      <c r="H256" s="80"/>
      <c r="I256" s="80"/>
      <c r="J256" s="82"/>
      <c r="K256" s="83"/>
      <c r="L256" s="84"/>
      <c r="M256" s="81"/>
      <c r="N256" s="80"/>
      <c r="O256" s="80"/>
      <c r="P256" s="81"/>
      <c r="Q256" s="85"/>
      <c r="R256" s="81"/>
      <c r="S256" s="86"/>
      <c r="T256" s="81"/>
      <c r="U256" s="30"/>
      <c r="V256" s="81"/>
      <c r="W256" s="31"/>
      <c r="X256" s="31"/>
      <c r="Y256" s="31"/>
      <c r="Z256" s="31"/>
      <c r="AA256" s="31"/>
    </row>
    <row r="257" ht="15.0" customHeight="1">
      <c r="A257" s="80"/>
      <c r="B257" s="81"/>
      <c r="C257" s="81"/>
      <c r="D257" s="31"/>
      <c r="E257" s="31"/>
      <c r="F257" s="81"/>
      <c r="G257" s="81"/>
      <c r="H257" s="80"/>
      <c r="I257" s="80"/>
      <c r="J257" s="82"/>
      <c r="K257" s="83"/>
      <c r="L257" s="84"/>
      <c r="M257" s="81"/>
      <c r="N257" s="80"/>
      <c r="O257" s="80"/>
      <c r="P257" s="81"/>
      <c r="Q257" s="85"/>
      <c r="R257" s="81"/>
      <c r="S257" s="86"/>
      <c r="T257" s="81"/>
      <c r="U257" s="30"/>
      <c r="V257" s="81"/>
      <c r="W257" s="31"/>
      <c r="X257" s="31"/>
      <c r="Y257" s="31"/>
      <c r="Z257" s="31"/>
      <c r="AA257" s="31"/>
    </row>
    <row r="258" ht="15.0" customHeight="1">
      <c r="A258" s="80"/>
      <c r="B258" s="81"/>
      <c r="C258" s="81"/>
      <c r="D258" s="31"/>
      <c r="E258" s="31"/>
      <c r="F258" s="81"/>
      <c r="G258" s="81"/>
      <c r="H258" s="80"/>
      <c r="I258" s="80"/>
      <c r="J258" s="82"/>
      <c r="K258" s="83"/>
      <c r="L258" s="84"/>
      <c r="M258" s="81"/>
      <c r="N258" s="80"/>
      <c r="O258" s="80"/>
      <c r="P258" s="81"/>
      <c r="Q258" s="85"/>
      <c r="R258" s="81"/>
      <c r="S258" s="86"/>
      <c r="T258" s="81"/>
      <c r="U258" s="30"/>
      <c r="V258" s="81"/>
      <c r="W258" s="31"/>
      <c r="X258" s="31"/>
      <c r="Y258" s="31"/>
      <c r="Z258" s="31"/>
      <c r="AA258" s="31"/>
    </row>
    <row r="259" ht="15.0" customHeight="1">
      <c r="A259" s="80"/>
      <c r="B259" s="81"/>
      <c r="C259" s="81"/>
      <c r="D259" s="31"/>
      <c r="E259" s="31"/>
      <c r="F259" s="81"/>
      <c r="G259" s="81"/>
      <c r="H259" s="80"/>
      <c r="I259" s="80"/>
      <c r="J259" s="82"/>
      <c r="K259" s="83"/>
      <c r="L259" s="84"/>
      <c r="M259" s="81"/>
      <c r="N259" s="80"/>
      <c r="O259" s="80"/>
      <c r="P259" s="81"/>
      <c r="Q259" s="85"/>
      <c r="R259" s="81"/>
      <c r="S259" s="86"/>
      <c r="T259" s="81"/>
      <c r="U259" s="30"/>
      <c r="V259" s="81"/>
      <c r="W259" s="31"/>
      <c r="X259" s="31"/>
      <c r="Y259" s="31"/>
      <c r="Z259" s="31"/>
      <c r="AA259" s="31"/>
    </row>
    <row r="260" ht="15.0" customHeight="1">
      <c r="A260" s="80"/>
      <c r="B260" s="81"/>
      <c r="C260" s="81"/>
      <c r="D260" s="31"/>
      <c r="E260" s="31"/>
      <c r="F260" s="81"/>
      <c r="G260" s="81"/>
      <c r="H260" s="80"/>
      <c r="I260" s="80"/>
      <c r="J260" s="82"/>
      <c r="K260" s="83"/>
      <c r="L260" s="84"/>
      <c r="M260" s="81"/>
      <c r="N260" s="80"/>
      <c r="O260" s="80"/>
      <c r="P260" s="81"/>
      <c r="Q260" s="85"/>
      <c r="R260" s="81"/>
      <c r="S260" s="86"/>
      <c r="T260" s="81"/>
      <c r="U260" s="30"/>
      <c r="V260" s="81"/>
      <c r="W260" s="31"/>
      <c r="X260" s="31"/>
      <c r="Y260" s="31"/>
      <c r="Z260" s="31"/>
      <c r="AA260" s="31"/>
    </row>
  </sheetData>
  <autoFilter ref="$A$1:$AA$260"/>
  <dataValidations>
    <dataValidation type="list" allowBlank="1" sqref="G2:G260">
      <formula1>LocationType!$A$1:$A$6</formula1>
    </dataValidation>
    <dataValidation type="list" allowBlank="1" sqref="F2:F260">
      <formula1>RepositoryTypes!$A$1:$A$15</formula1>
    </dataValidation>
  </dataValidations>
  <hyperlinks>
    <hyperlink r:id="rId1" ref="O4"/>
    <hyperlink r:id="rId2" ref="O5"/>
    <hyperlink r:id="rId3" ref="O6"/>
    <hyperlink r:id="rId4" ref="O7"/>
    <hyperlink r:id="rId5" ref="O16"/>
    <hyperlink r:id="rId6" ref="O17"/>
    <hyperlink r:id="rId7" ref="O19"/>
    <hyperlink r:id="rId8" ref="O20"/>
    <hyperlink r:id="rId9" ref="O23"/>
    <hyperlink r:id="rId10" ref="O28"/>
    <hyperlink r:id="rId11" ref="O29"/>
    <hyperlink r:id="rId12" ref="O30"/>
    <hyperlink r:id="rId13" ref="O31"/>
    <hyperlink r:id="rId14" ref="O34"/>
    <hyperlink r:id="rId15" ref="O35"/>
    <hyperlink r:id="rId16" ref="O38"/>
    <hyperlink r:id="rId17" ref="O41"/>
    <hyperlink r:id="rId18" ref="O42"/>
    <hyperlink r:id="rId19" ref="O45"/>
    <hyperlink r:id="rId20" ref="O47"/>
    <hyperlink r:id="rId21" ref="O50"/>
    <hyperlink r:id="rId22" ref="O52"/>
    <hyperlink r:id="rId23" ref="O53"/>
    <hyperlink r:id="rId24" ref="O54"/>
    <hyperlink r:id="rId25" ref="O72"/>
    <hyperlink r:id="rId26" ref="O86"/>
    <hyperlink r:id="rId27" ref="O87"/>
    <hyperlink r:id="rId28" ref="O88"/>
    <hyperlink r:id="rId29" ref="O89"/>
    <hyperlink r:id="rId30" ref="O94"/>
    <hyperlink r:id="rId31" ref="O95"/>
    <hyperlink r:id="rId32" ref="O96"/>
    <hyperlink r:id="rId33" ref="O99"/>
    <hyperlink r:id="rId34" ref="O100"/>
    <hyperlink r:id="rId35" ref="O105"/>
    <hyperlink r:id="rId36" ref="O106"/>
    <hyperlink r:id="rId37" ref="O107"/>
    <hyperlink r:id="rId38" ref="O108"/>
    <hyperlink r:id="rId39" ref="O109"/>
    <hyperlink r:id="rId40" ref="O110"/>
    <hyperlink r:id="rId41" ref="O111"/>
    <hyperlink r:id="rId42" ref="O112"/>
    <hyperlink r:id="rId43" ref="O113"/>
    <hyperlink r:id="rId44" ref="O114"/>
    <hyperlink r:id="rId45" ref="O115"/>
    <hyperlink r:id="rId46" ref="O116"/>
    <hyperlink r:id="rId47" ref="O121"/>
    <hyperlink r:id="rId48" ref="O125"/>
    <hyperlink r:id="rId49" ref="O127"/>
    <hyperlink r:id="rId50" ref="O128"/>
    <hyperlink r:id="rId51" ref="O129"/>
    <hyperlink r:id="rId52" ref="O130"/>
    <hyperlink r:id="rId53" ref="O137"/>
    <hyperlink r:id="rId54" ref="O138"/>
    <hyperlink r:id="rId55" ref="O140"/>
    <hyperlink r:id="rId56" ref="O141"/>
    <hyperlink r:id="rId57" ref="O142"/>
    <hyperlink r:id="rId58" ref="O146"/>
    <hyperlink r:id="rId59" ref="O147"/>
    <hyperlink r:id="rId60" ref="O153"/>
    <hyperlink r:id="rId61" ref="O154"/>
    <hyperlink r:id="rId62" ref="O157"/>
    <hyperlink r:id="rId63" ref="O158"/>
    <hyperlink r:id="rId64" ref="O160"/>
    <hyperlink r:id="rId65" ref="O161"/>
    <hyperlink r:id="rId66" ref="O169"/>
    <hyperlink r:id="rId67" ref="O175"/>
    <hyperlink r:id="rId68" ref="O176"/>
    <hyperlink r:id="rId69" ref="O181"/>
    <hyperlink r:id="rId70" ref="O184"/>
    <hyperlink r:id="rId71" ref="O185"/>
    <hyperlink r:id="rId72" ref="O188"/>
    <hyperlink r:id="rId73" ref="O189"/>
    <hyperlink r:id="rId74" ref="O196"/>
    <hyperlink r:id="rId75" ref="O207"/>
    <hyperlink r:id="rId76" ref="O208"/>
    <hyperlink r:id="rId77" ref="O209"/>
    <hyperlink r:id="rId78" ref="O210"/>
    <hyperlink r:id="rId79" ref="O213"/>
    <hyperlink r:id="rId80" ref="O214"/>
    <hyperlink r:id="rId81" ref="O220"/>
    <hyperlink r:id="rId82" ref="O223"/>
    <hyperlink r:id="rId83" ref="O231"/>
    <hyperlink r:id="rId84" ref="O232"/>
    <hyperlink r:id="rId85" ref="O237"/>
    <hyperlink r:id="rId86" ref="O238"/>
  </hyperlinks>
  <drawing r:id="rId87"/>
  <tableParts count="1">
    <tablePart r:id="rId8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2" t="s">
        <v>2</v>
      </c>
      <c r="G1" s="3" t="s">
        <v>3</v>
      </c>
      <c r="H1" s="6">
        <f>counta('Repository Locations Data'!A2:A260)</f>
        <v>239</v>
      </c>
    </row>
    <row r="2">
      <c r="A2" s="8" t="s">
        <v>5</v>
      </c>
      <c r="G2" s="10" t="s">
        <v>7</v>
      </c>
      <c r="H2" s="12">
        <f>countif('Repository Locations Data'!G2:G260, "unverified")</f>
        <v>133</v>
      </c>
    </row>
    <row r="3">
      <c r="G3" s="10" t="s">
        <v>12</v>
      </c>
      <c r="H3" s="12">
        <f>countif('Repository Locations Data'!G2:G260, "Mailing Address")</f>
        <v>105</v>
      </c>
    </row>
    <row r="4">
      <c r="G4" s="10" t="s">
        <v>15</v>
      </c>
      <c r="H4" s="12">
        <f>countif('Repository Locations Data'!G2:G260, "Reading Room")</f>
        <v>0</v>
      </c>
    </row>
    <row r="5">
      <c r="G5" s="10" t="s">
        <v>25</v>
      </c>
      <c r="H5" s="12">
        <f>countif('Repository Locations Data'!G2:G260, "Storage Facility")</f>
        <v>0</v>
      </c>
    </row>
    <row r="6">
      <c r="G6" s="10" t="s">
        <v>27</v>
      </c>
      <c r="H6" s="12">
        <f>countif('Repository Locations Data'!G2:G260, "Unknown")</f>
        <v>1</v>
      </c>
    </row>
    <row r="7">
      <c r="G7" s="22" t="s">
        <v>29</v>
      </c>
      <c r="H7" s="12">
        <f>countif('Repository Locations Data'!G2:G260, "All")</f>
        <v>0</v>
      </c>
    </row>
    <row r="8">
      <c r="G8" s="7" t="s">
        <v>49</v>
      </c>
      <c r="H8" s="5">
        <f>H1-H3</f>
        <v>134</v>
      </c>
    </row>
    <row r="9">
      <c r="A9" s="8" t="s">
        <v>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7" t="s">
        <v>4</v>
      </c>
      <c r="B2" s="9" t="s">
        <v>6</v>
      </c>
      <c r="C2" s="7" t="s">
        <v>8</v>
      </c>
      <c r="D2" s="7" t="s">
        <v>9</v>
      </c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1" t="s">
        <v>10</v>
      </c>
      <c r="B3" s="13" t="s">
        <v>11</v>
      </c>
      <c r="C3" s="11"/>
      <c r="D3" s="11" t="s">
        <v>13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8" t="s">
        <v>17</v>
      </c>
      <c r="B4" s="16" t="s">
        <v>26</v>
      </c>
      <c r="C4" s="18" t="s">
        <v>30</v>
      </c>
      <c r="D4" s="8" t="s">
        <v>42</v>
      </c>
    </row>
    <row r="5">
      <c r="A5" s="8" t="s">
        <v>18</v>
      </c>
      <c r="B5" s="16" t="s">
        <v>43</v>
      </c>
      <c r="C5" s="18" t="s">
        <v>30</v>
      </c>
      <c r="D5" s="8" t="s">
        <v>42</v>
      </c>
    </row>
    <row r="6">
      <c r="A6" s="11" t="s">
        <v>45</v>
      </c>
      <c r="B6" s="24" t="s">
        <v>46</v>
      </c>
      <c r="C6" s="11"/>
      <c r="D6" s="11" t="s">
        <v>13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11" t="s">
        <v>53</v>
      </c>
      <c r="B7" s="24" t="s">
        <v>54</v>
      </c>
      <c r="C7" s="11"/>
      <c r="D7" s="11" t="s">
        <v>13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1" t="s">
        <v>57</v>
      </c>
      <c r="B8" s="29"/>
      <c r="C8" s="11"/>
      <c r="D8" s="11" t="s">
        <v>13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8" t="s">
        <v>22</v>
      </c>
      <c r="B9" s="32"/>
      <c r="C9" s="8"/>
      <c r="D9" s="8" t="s">
        <v>42</v>
      </c>
    </row>
    <row r="10">
      <c r="A10" s="8" t="s">
        <v>61</v>
      </c>
      <c r="B10" s="32"/>
      <c r="C10" s="8"/>
      <c r="D10" s="8" t="s">
        <v>42</v>
      </c>
    </row>
    <row r="11">
      <c r="A11" s="11" t="s">
        <v>64</v>
      </c>
      <c r="B11" s="29"/>
      <c r="C11" s="11"/>
      <c r="D11" s="11" t="s">
        <v>13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34" t="s">
        <v>65</v>
      </c>
      <c r="B12" s="35"/>
      <c r="C12" s="34"/>
      <c r="D12" s="34" t="s">
        <v>42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</row>
    <row r="13">
      <c r="A13" s="11" t="s">
        <v>70</v>
      </c>
      <c r="B13" s="29"/>
      <c r="C13" s="11"/>
      <c r="D13" s="11" t="s">
        <v>13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1" t="s">
        <v>71</v>
      </c>
      <c r="B14" s="29"/>
      <c r="C14" s="11"/>
      <c r="D14" s="11" t="s">
        <v>13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8" t="s">
        <v>33</v>
      </c>
      <c r="B15" s="32"/>
      <c r="C15" s="8"/>
      <c r="D15" s="8" t="s">
        <v>42</v>
      </c>
    </row>
    <row r="16">
      <c r="A16" s="38" t="s">
        <v>34</v>
      </c>
      <c r="B16" s="39" t="s">
        <v>77</v>
      </c>
      <c r="C16" s="40" t="s">
        <v>79</v>
      </c>
      <c r="D16" s="38" t="s">
        <v>13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38" t="s">
        <v>35</v>
      </c>
      <c r="B17" s="39" t="s">
        <v>77</v>
      </c>
      <c r="C17" s="40" t="s">
        <v>79</v>
      </c>
      <c r="D17" s="38" t="s">
        <v>13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8" t="s">
        <v>36</v>
      </c>
      <c r="B18" s="16" t="s">
        <v>86</v>
      </c>
      <c r="D18" s="8" t="s">
        <v>42</v>
      </c>
    </row>
    <row r="19">
      <c r="A19" s="11" t="s">
        <v>87</v>
      </c>
      <c r="B19" s="13" t="s">
        <v>88</v>
      </c>
      <c r="C19" s="14"/>
      <c r="D19" s="11" t="s">
        <v>13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1" t="s">
        <v>90</v>
      </c>
      <c r="B20" s="13" t="s">
        <v>91</v>
      </c>
      <c r="C20" s="14"/>
      <c r="D20" s="11" t="s">
        <v>13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1" t="s">
        <v>93</v>
      </c>
      <c r="B21" s="13" t="s">
        <v>94</v>
      </c>
      <c r="C21" s="14"/>
      <c r="D21" s="11" t="s">
        <v>13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8" t="s">
        <v>41</v>
      </c>
      <c r="B22" s="16" t="s">
        <v>95</v>
      </c>
    </row>
    <row r="23">
      <c r="B23" s="32"/>
    </row>
    <row r="24">
      <c r="A24" s="8"/>
      <c r="B24" s="32"/>
    </row>
    <row r="25">
      <c r="B25" s="32"/>
    </row>
    <row r="26">
      <c r="B26" s="32"/>
    </row>
    <row r="27">
      <c r="B27" s="32"/>
    </row>
    <row r="28">
      <c r="B28" s="32"/>
    </row>
    <row r="29">
      <c r="B29" s="32"/>
    </row>
    <row r="30">
      <c r="B30" s="32"/>
    </row>
    <row r="31">
      <c r="B31" s="32"/>
    </row>
    <row r="32">
      <c r="B32" s="7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32"/>
    </row>
    <row r="46">
      <c r="B46" s="32"/>
    </row>
    <row r="47">
      <c r="B47" s="32"/>
    </row>
    <row r="48">
      <c r="B48" s="32"/>
    </row>
    <row r="49">
      <c r="B49" s="32"/>
    </row>
    <row r="50">
      <c r="B50" s="32"/>
    </row>
    <row r="51">
      <c r="B51" s="32"/>
    </row>
    <row r="52">
      <c r="B52" s="32"/>
    </row>
    <row r="53">
      <c r="B53" s="32"/>
    </row>
    <row r="54">
      <c r="B54" s="32"/>
    </row>
    <row r="55">
      <c r="B55" s="32"/>
    </row>
    <row r="56">
      <c r="B56" s="32"/>
    </row>
    <row r="57">
      <c r="B57" s="32"/>
    </row>
    <row r="58">
      <c r="B58" s="32"/>
    </row>
    <row r="59">
      <c r="B59" s="32"/>
    </row>
    <row r="60">
      <c r="B60" s="32"/>
    </row>
    <row r="61">
      <c r="B61" s="32"/>
    </row>
    <row r="62">
      <c r="B62" s="32"/>
    </row>
    <row r="63">
      <c r="B63" s="32"/>
    </row>
    <row r="64">
      <c r="B64" s="32"/>
    </row>
    <row r="65">
      <c r="B65" s="32"/>
    </row>
    <row r="66">
      <c r="B66" s="32"/>
    </row>
    <row r="67">
      <c r="B67" s="32"/>
    </row>
    <row r="68">
      <c r="B68" s="32"/>
    </row>
    <row r="69">
      <c r="B69" s="32"/>
    </row>
    <row r="70">
      <c r="B70" s="32"/>
    </row>
    <row r="71">
      <c r="B71" s="32"/>
    </row>
    <row r="72">
      <c r="B72" s="32"/>
    </row>
    <row r="73">
      <c r="B73" s="32"/>
    </row>
    <row r="74">
      <c r="B74" s="32"/>
    </row>
    <row r="75">
      <c r="B75" s="32"/>
    </row>
    <row r="76">
      <c r="B76" s="32"/>
    </row>
    <row r="77">
      <c r="B77" s="32"/>
    </row>
    <row r="78">
      <c r="B78" s="32"/>
    </row>
    <row r="79">
      <c r="B79" s="32"/>
    </row>
    <row r="80">
      <c r="B80" s="32"/>
    </row>
    <row r="81">
      <c r="B81" s="32"/>
    </row>
    <row r="82">
      <c r="B82" s="32"/>
    </row>
    <row r="83">
      <c r="B83" s="32"/>
    </row>
    <row r="84">
      <c r="B84" s="32"/>
    </row>
    <row r="85">
      <c r="B85" s="32"/>
    </row>
    <row r="86">
      <c r="B86" s="32"/>
    </row>
    <row r="87">
      <c r="B87" s="32"/>
    </row>
    <row r="88">
      <c r="B88" s="32"/>
    </row>
    <row r="89">
      <c r="B89" s="32"/>
    </row>
    <row r="90">
      <c r="B90" s="32"/>
    </row>
    <row r="91">
      <c r="B91" s="32"/>
    </row>
    <row r="92">
      <c r="B92" s="32"/>
    </row>
    <row r="93">
      <c r="B93" s="32"/>
    </row>
    <row r="94">
      <c r="B94" s="32"/>
    </row>
    <row r="95">
      <c r="B95" s="32"/>
    </row>
    <row r="96">
      <c r="B96" s="32"/>
    </row>
    <row r="97">
      <c r="B97" s="32"/>
    </row>
    <row r="98">
      <c r="B98" s="32"/>
    </row>
    <row r="99">
      <c r="B99" s="32"/>
    </row>
    <row r="100">
      <c r="B100" s="32"/>
    </row>
    <row r="101">
      <c r="B101" s="32"/>
    </row>
    <row r="102">
      <c r="B102" s="32"/>
    </row>
    <row r="103">
      <c r="B103" s="32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  <row r="987">
      <c r="B987" s="32"/>
    </row>
    <row r="988">
      <c r="B988" s="32"/>
    </row>
    <row r="989">
      <c r="B989" s="32"/>
    </row>
    <row r="990">
      <c r="B990" s="32"/>
    </row>
    <row r="991">
      <c r="B991" s="32"/>
    </row>
    <row r="992">
      <c r="B992" s="32"/>
    </row>
    <row r="993">
      <c r="B993" s="32"/>
    </row>
    <row r="994">
      <c r="B994" s="32"/>
    </row>
    <row r="995">
      <c r="B995" s="32"/>
    </row>
    <row r="996">
      <c r="B996" s="32"/>
    </row>
    <row r="997">
      <c r="B997" s="32"/>
    </row>
    <row r="998">
      <c r="B998" s="32"/>
    </row>
    <row r="999">
      <c r="B999" s="32"/>
    </row>
    <row r="1000">
      <c r="B1000" s="32"/>
    </row>
    <row r="1001">
      <c r="B1001" s="32"/>
    </row>
    <row r="1002">
      <c r="B1002" s="32"/>
    </row>
    <row r="1003">
      <c r="B1003" s="32"/>
    </row>
    <row r="1004">
      <c r="B1004" s="32"/>
    </row>
    <row r="1005">
      <c r="B1005" s="32"/>
    </row>
    <row r="1006">
      <c r="B1006" s="32"/>
    </row>
    <row r="1007">
      <c r="B1007" s="32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9" t="s">
        <v>109</v>
      </c>
      <c r="C1" s="10"/>
    </row>
    <row r="2">
      <c r="A2" s="49" t="s">
        <v>113</v>
      </c>
      <c r="C2" s="50"/>
    </row>
    <row r="3">
      <c r="A3" s="49" t="s">
        <v>115</v>
      </c>
      <c r="C3" s="10"/>
    </row>
    <row r="4">
      <c r="A4" s="49" t="s">
        <v>47</v>
      </c>
      <c r="C4" s="50"/>
    </row>
    <row r="5">
      <c r="A5" s="49" t="s">
        <v>85</v>
      </c>
      <c r="B5" s="8"/>
      <c r="C5" s="10"/>
    </row>
    <row r="6">
      <c r="A6" s="51" t="s">
        <v>117</v>
      </c>
      <c r="B6" s="8"/>
      <c r="C6" s="10"/>
    </row>
    <row r="7">
      <c r="A7" s="51" t="s">
        <v>120</v>
      </c>
      <c r="C7" s="10"/>
    </row>
    <row r="8">
      <c r="A8" s="49" t="s">
        <v>121</v>
      </c>
      <c r="C8" s="10"/>
    </row>
    <row r="9">
      <c r="A9" s="49" t="s">
        <v>27</v>
      </c>
      <c r="C9" s="10"/>
    </row>
    <row r="10">
      <c r="A10" s="49" t="s">
        <v>123</v>
      </c>
      <c r="C10" s="50"/>
    </row>
    <row r="11">
      <c r="A11" s="8"/>
      <c r="C11" s="10"/>
    </row>
    <row r="12">
      <c r="A12" s="8"/>
      <c r="C12" s="10"/>
    </row>
    <row r="13">
      <c r="A13" s="8"/>
      <c r="C13" s="50"/>
    </row>
    <row r="14">
      <c r="A14" s="8"/>
    </row>
    <row r="15">
      <c r="A15" s="8"/>
      <c r="B15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48</v>
      </c>
    </row>
    <row r="2">
      <c r="A2" s="16" t="s">
        <v>72</v>
      </c>
    </row>
    <row r="3">
      <c r="A3" s="8" t="s">
        <v>169</v>
      </c>
    </row>
    <row r="4">
      <c r="A4" s="8" t="s">
        <v>170</v>
      </c>
    </row>
    <row r="5">
      <c r="A5" s="8" t="s">
        <v>27</v>
      </c>
    </row>
    <row r="6">
      <c r="A6" s="16" t="s">
        <v>29</v>
      </c>
    </row>
    <row r="7">
      <c r="A7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7" t="s">
        <v>225</v>
      </c>
      <c r="B1" s="7" t="s">
        <v>226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" t="s">
        <v>228</v>
      </c>
      <c r="B2" s="18" t="s">
        <v>229</v>
      </c>
    </row>
    <row r="3">
      <c r="A3" s="8" t="s">
        <v>230</v>
      </c>
      <c r="B3" s="18" t="s">
        <v>231</v>
      </c>
    </row>
  </sheetData>
  <hyperlinks>
    <hyperlink r:id="rId1" ref="B2"/>
    <hyperlink r:id="rId2" ref="B3"/>
  </hyperlinks>
  <drawing r:id="rId3"/>
</worksheet>
</file>