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mestre 6\Semestre 6 Inteligencia de Negocios\ISIS-3301-P3\docs\"/>
    </mc:Choice>
  </mc:AlternateContent>
  <bookViews>
    <workbookView xWindow="2070" yWindow="0" windowWidth="22920" windowHeight="9855" firstSheet="1" activeTab="4"/>
  </bookViews>
  <sheets>
    <sheet name="Temas Analíticos" sheetId="1" r:id="rId1"/>
    <sheet name="Data Warehouse Bus Matrix" sheetId="6" r:id="rId2"/>
    <sheet name="Priorización" sheetId="3" r:id="rId3"/>
    <sheet name="Análisis -ObjetivosNegocio" sheetId="2" r:id="rId4"/>
    <sheet name="Resultados de la priorización" sheetId="5" r:id="rId5"/>
  </sheets>
  <calcPr calcId="162913"/>
</workbook>
</file>

<file path=xl/calcChain.xml><?xml version="1.0" encoding="utf-8"?>
<calcChain xmlns="http://schemas.openxmlformats.org/spreadsheetml/2006/main">
  <c r="H24" i="3" l="1"/>
  <c r="H18" i="3"/>
  <c r="H12" i="3"/>
  <c r="H6" i="3"/>
  <c r="C17" i="3"/>
  <c r="C7" i="3"/>
  <c r="C8" i="3"/>
  <c r="C9" i="3"/>
  <c r="C10" i="3"/>
  <c r="C11" i="3"/>
  <c r="C12" i="3"/>
  <c r="C13" i="3"/>
  <c r="C14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6" i="3"/>
</calcChain>
</file>

<file path=xl/comments1.xml><?xml version="1.0" encoding="utf-8"?>
<comments xmlns="http://schemas.openxmlformats.org/spreadsheetml/2006/main">
  <authors>
    <author>mavillam</author>
    <author>Asistente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mavillam:</t>
        </r>
        <r>
          <rPr>
            <sz val="9"/>
            <color indexed="81"/>
            <rFont val="Tahoma"/>
            <family val="2"/>
          </rPr>
          <t xml:space="preserve">
Deben estar ordeandos por proceso de negocio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Asigne un puntaje entre 0 y 100 (100 más factible de implementar)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Asigne un puntaje entre 0 y 100 (100 mayo impacto)
</t>
        </r>
      </text>
    </comment>
    <comment ref="H5" authorId="1" shape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Con base en la factibilidad y el impacto asigne un nivel de prioridad a la implantación del proceso</t>
        </r>
      </text>
    </comment>
  </commentList>
</comments>
</file>

<file path=xl/sharedStrings.xml><?xml version="1.0" encoding="utf-8"?>
<sst xmlns="http://schemas.openxmlformats.org/spreadsheetml/2006/main" count="150" uniqueCount="65">
  <si>
    <t>Análisis requeridos o inferidos</t>
  </si>
  <si>
    <t>Tema analítico</t>
  </si>
  <si>
    <t xml:space="preserve">Procesos de negocio </t>
  </si>
  <si>
    <t>Formato para documentar los temas analíticos y análisis requeridos identificados a partir de las entrevistas</t>
  </si>
  <si>
    <t>Dimensiones</t>
  </si>
  <si>
    <t>Proceso de Negocio</t>
  </si>
  <si>
    <t xml:space="preserve">Data Warehouse Bus Matrix: Identifique los procesos de negocio y las dimensiones asociadas a cada uno de ellos </t>
  </si>
  <si>
    <t>Factibilidad</t>
  </si>
  <si>
    <t>Impacto</t>
  </si>
  <si>
    <t>Prioridad</t>
  </si>
  <si>
    <t>Resultados de la priorización</t>
  </si>
  <si>
    <t>Primer proceso de negocio que se debe implantar:</t>
  </si>
  <si>
    <t>Fuentes</t>
  </si>
  <si>
    <t>API/ Aplicación</t>
  </si>
  <si>
    <t>Datos</t>
  </si>
  <si>
    <t>Para cada uno de los análisis encontrados o inferidos a partir de las entrevistas verifique su factibilidad confrontando la información requerida con las fuentes de Social Media</t>
  </si>
  <si>
    <t>Fuentes de datos y datos</t>
  </si>
  <si>
    <t>Objetivos / Metas estratégicos del negocio</t>
  </si>
  <si>
    <t>Análisis requeridos</t>
  </si>
  <si>
    <t>Identifique los análisis requeridos y la estrategia del negocio, para relacionarlos entre ellos,utilizando objetivos del negocio y/o metas del negocio.</t>
  </si>
  <si>
    <t>Categoría del análisis - Tablero de control, análisis OLAP, Minería de datos</t>
  </si>
  <si>
    <t>Tablero de Control</t>
  </si>
  <si>
    <t xml:space="preserve">Registro de muertes </t>
  </si>
  <si>
    <t>Mortalidad en Colombia por Departamento</t>
  </si>
  <si>
    <t>Mortalidad en Colombia Por Municipio</t>
  </si>
  <si>
    <t>Mortalidad en Colombia Por Evento</t>
  </si>
  <si>
    <t>Análisis OLAP</t>
  </si>
  <si>
    <t>Análisis de población x departamento x sexo x edad</t>
  </si>
  <si>
    <t>Registro de población</t>
  </si>
  <si>
    <t>Registro de muertes &amp; Población</t>
  </si>
  <si>
    <t>Data 2010-2017</t>
  </si>
  <si>
    <t>Data 2010-2017; Datos Macro</t>
  </si>
  <si>
    <t>Datamart Entrega 1; Latitudes y Longitudes por Departamento</t>
  </si>
  <si>
    <t>Visualización de la mortalidad por departamento Entrega 1</t>
  </si>
  <si>
    <t>Datamart Entrega 2; Latitudes y Longitudes por Departamento</t>
  </si>
  <si>
    <t>Análisis de muertes x departamento x municipio x sexo x edad</t>
  </si>
  <si>
    <t>Análisis de población x departamento x municipio x sexo x edad</t>
  </si>
  <si>
    <t>Data 2018-2020</t>
  </si>
  <si>
    <t>Data 2018-2020; Terridata</t>
  </si>
  <si>
    <t>Datamart Entrega 2; Latitudes y Longitudes por Departamento &amp; Municipio</t>
  </si>
  <si>
    <t>Visualización de la mortalidad por municipio</t>
  </si>
  <si>
    <t>Visualización de la mortalidad por departamento Entrega 2</t>
  </si>
  <si>
    <t>Análisis de muertes x departamento x municipio x sexo x edad x evento</t>
  </si>
  <si>
    <t>Visualización de la mortalidad por evento</t>
  </si>
  <si>
    <t>Registro de muertes</t>
  </si>
  <si>
    <t>Fecha</t>
  </si>
  <si>
    <t>Evento</t>
  </si>
  <si>
    <t>Lugar</t>
  </si>
  <si>
    <t>Perfil</t>
  </si>
  <si>
    <t>x</t>
  </si>
  <si>
    <t xml:space="preserve">Tema analítico </t>
  </si>
  <si>
    <t>Tablero de control Entrega 2</t>
  </si>
  <si>
    <t>Python Script (/data/carga_de_datos.py)</t>
  </si>
  <si>
    <t>Jupyter Notebook (/data/transformación_datos.py)</t>
  </si>
  <si>
    <t>Estimación causas de muerte</t>
  </si>
  <si>
    <t>Dar información a nivel departamental</t>
  </si>
  <si>
    <t>Dar información a nivel municipal</t>
  </si>
  <si>
    <t>Dar información de los eventos de muerte</t>
  </si>
  <si>
    <t>Dar información de las edades</t>
  </si>
  <si>
    <t>Dar información del sexo</t>
  </si>
  <si>
    <t>Realizar previsiones de muertes a futuro</t>
  </si>
  <si>
    <t>Análisis de muertes x departamento x evento x municipio x sexo x edad</t>
  </si>
  <si>
    <t>Análisis de muertes x departamento x evento x sexo x edad</t>
  </si>
  <si>
    <t>Análisis de muertes x departamento x sexo x edad x evento</t>
  </si>
  <si>
    <t>Análisis de población x departamento x municipio x sexo x edad x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</si>
</sst>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3" xfId="0" applyFill="1" applyBorder="1"/>
    <xf numFmtId="0" fontId="4" fillId="0" borderId="19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/>
    <xf numFmtId="0" fontId="0" fillId="2" borderId="25" xfId="0" applyFill="1" applyBorder="1"/>
    <xf numFmtId="0" fontId="3" fillId="0" borderId="16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textRotation="90"/>
    </xf>
    <xf numFmtId="0" fontId="3" fillId="0" borderId="30" xfId="0" applyFont="1" applyFill="1" applyBorder="1" applyAlignment="1">
      <alignment textRotation="90"/>
    </xf>
    <xf numFmtId="0" fontId="3" fillId="0" borderId="5" xfId="0" applyFont="1" applyFill="1" applyBorder="1" applyAlignment="1">
      <alignment textRotation="90"/>
    </xf>
    <xf numFmtId="0" fontId="3" fillId="0" borderId="29" xfId="0" applyFont="1" applyFill="1" applyBorder="1" applyAlignment="1">
      <alignment textRotation="90"/>
    </xf>
    <xf numFmtId="0" fontId="4" fillId="2" borderId="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 wrapText="1"/>
    </xf>
    <xf numFmtId="0" fontId="4" fillId="2" borderId="2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/>
    </xf>
    <xf numFmtId="9" fontId="0" fillId="2" borderId="0" xfId="1" applyFont="1" applyFill="1"/>
    <xf numFmtId="9" fontId="0" fillId="2" borderId="32" xfId="1" applyFont="1" applyFill="1" applyBorder="1"/>
    <xf numFmtId="9" fontId="0" fillId="2" borderId="31" xfId="1" applyFont="1" applyFill="1" applyBorder="1"/>
    <xf numFmtId="9" fontId="4" fillId="2" borderId="13" xfId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0" fillId="2" borderId="27" xfId="1" applyFont="1" applyFill="1" applyBorder="1"/>
    <xf numFmtId="9" fontId="0" fillId="2" borderId="22" xfId="1" applyFont="1" applyFill="1" applyBorder="1"/>
    <xf numFmtId="9" fontId="4" fillId="2" borderId="3" xfId="1" applyFont="1" applyFill="1" applyBorder="1" applyAlignment="1">
      <alignment horizontal="center"/>
    </xf>
    <xf numFmtId="49" fontId="0" fillId="2" borderId="17" xfId="0" applyNumberFormat="1" applyFill="1" applyBorder="1" applyAlignment="1">
      <alignment wrapText="1"/>
    </xf>
    <xf numFmtId="49" fontId="0" fillId="2" borderId="21" xfId="0" applyNumberFormat="1" applyFill="1" applyBorder="1" applyAlignment="1">
      <alignment wrapText="1"/>
    </xf>
    <xf numFmtId="49" fontId="0" fillId="2" borderId="16" xfId="0" applyNumberFormat="1" applyFill="1" applyBorder="1" applyAlignment="1">
      <alignment wrapText="1"/>
    </xf>
    <xf numFmtId="49" fontId="0" fillId="2" borderId="7" xfId="0" applyNumberFormat="1" applyFill="1" applyBorder="1" applyAlignment="1">
      <alignment wrapText="1"/>
    </xf>
    <xf numFmtId="49" fontId="0" fillId="2" borderId="14" xfId="0" applyNumberFormat="1" applyFill="1" applyBorder="1" applyAlignment="1">
      <alignment wrapText="1"/>
    </xf>
    <xf numFmtId="49" fontId="0" fillId="2" borderId="28" xfId="0" applyNumberFormat="1" applyFill="1" applyBorder="1" applyAlignment="1">
      <alignment wrapText="1"/>
    </xf>
    <xf numFmtId="49" fontId="0" fillId="2" borderId="20" xfId="0" applyNumberFormat="1" applyFill="1" applyBorder="1" applyAlignment="1">
      <alignment wrapText="1"/>
    </xf>
    <xf numFmtId="49" fontId="0" fillId="2" borderId="23" xfId="0" applyNumberFormat="1" applyFill="1" applyBorder="1" applyAlignment="1">
      <alignment wrapText="1"/>
    </xf>
    <xf numFmtId="49" fontId="0" fillId="2" borderId="0" xfId="0" applyNumberFormat="1" applyFill="1" applyBorder="1" applyAlignment="1">
      <alignment wrapText="1"/>
    </xf>
    <xf numFmtId="49" fontId="0" fillId="2" borderId="25" xfId="0" applyNumberFormat="1" applyFill="1" applyBorder="1" applyAlignment="1">
      <alignment wrapText="1"/>
    </xf>
    <xf numFmtId="49" fontId="0" fillId="2" borderId="18" xfId="0" applyNumberFormat="1" applyFill="1" applyBorder="1" applyAlignment="1">
      <alignment wrapText="1"/>
    </xf>
    <xf numFmtId="49" fontId="0" fillId="2" borderId="27" xfId="0" applyNumberFormat="1" applyFill="1" applyBorder="1" applyAlignment="1">
      <alignment wrapText="1"/>
    </xf>
    <xf numFmtId="49" fontId="0" fillId="2" borderId="22" xfId="0" applyNumberFormat="1" applyFill="1" applyBorder="1" applyAlignment="1">
      <alignment wrapText="1"/>
    </xf>
    <xf numFmtId="49" fontId="0" fillId="2" borderId="17" xfId="0" applyNumberFormat="1" applyFill="1" applyBorder="1"/>
    <xf numFmtId="49" fontId="0" fillId="2" borderId="21" xfId="0" applyNumberFormat="1" applyFill="1" applyBorder="1"/>
    <xf numFmtId="49" fontId="0" fillId="2" borderId="16" xfId="0" applyNumberFormat="1" applyFill="1" applyBorder="1"/>
    <xf numFmtId="49" fontId="0" fillId="2" borderId="7" xfId="0" applyNumberFormat="1" applyFill="1" applyBorder="1"/>
    <xf numFmtId="49" fontId="0" fillId="2" borderId="27" xfId="0" applyNumberFormat="1" applyFill="1" applyBorder="1"/>
    <xf numFmtId="49" fontId="0" fillId="2" borderId="20" xfId="0" applyNumberFormat="1" applyFill="1" applyBorder="1"/>
    <xf numFmtId="49" fontId="0" fillId="2" borderId="23" xfId="0" applyNumberFormat="1" applyFill="1" applyBorder="1"/>
    <xf numFmtId="0" fontId="4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/>
    </xf>
    <xf numFmtId="49" fontId="0" fillId="2" borderId="3" xfId="0" applyNumberFormat="1" applyFill="1" applyBorder="1" applyAlignment="1">
      <alignment vertical="center" wrapText="1"/>
    </xf>
    <xf numFmtId="49" fontId="0" fillId="2" borderId="22" xfId="0" applyNumberFormat="1" applyFill="1" applyBorder="1" applyAlignment="1">
      <alignment vertical="center" wrapText="1"/>
    </xf>
    <xf numFmtId="49" fontId="0" fillId="2" borderId="17" xfId="0" applyNumberFormat="1" applyFill="1" applyBorder="1" applyAlignment="1">
      <alignment vertical="center" wrapText="1"/>
    </xf>
    <xf numFmtId="49" fontId="0" fillId="2" borderId="21" xfId="0" applyNumberFormat="1" applyFill="1" applyBorder="1" applyAlignment="1">
      <alignment vertical="center" wrapText="1"/>
    </xf>
    <xf numFmtId="49" fontId="0" fillId="2" borderId="14" xfId="0" applyNumberFormat="1" applyFill="1" applyBorder="1" applyAlignment="1">
      <alignment vertical="center" wrapText="1"/>
    </xf>
    <xf numFmtId="49" fontId="0" fillId="2" borderId="28" xfId="0" applyNumberFormat="1" applyFill="1" applyBorder="1" applyAlignment="1">
      <alignment vertical="center" wrapText="1"/>
    </xf>
    <xf numFmtId="49" fontId="0" fillId="2" borderId="16" xfId="0" applyNumberFormat="1" applyFill="1" applyBorder="1" applyAlignment="1">
      <alignment vertical="center" wrapText="1"/>
    </xf>
    <xf numFmtId="0" fontId="2" fillId="0" borderId="34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vertical="center" textRotation="255"/>
    </xf>
    <xf numFmtId="0" fontId="2" fillId="0" borderId="6" xfId="0" applyFont="1" applyFill="1" applyBorder="1" applyAlignment="1">
      <alignment vertical="center" textRotation="255"/>
    </xf>
    <xf numFmtId="0" fontId="2" fillId="0" borderId="35" xfId="0" applyFont="1" applyFill="1" applyBorder="1" applyAlignment="1">
      <alignment horizontal="center" vertical="center" textRotation="255"/>
    </xf>
    <xf numFmtId="0" fontId="2" fillId="0" borderId="8" xfId="0" applyFont="1" applyFill="1" applyBorder="1" applyAlignment="1">
      <alignment vertical="center" textRotation="255"/>
    </xf>
    <xf numFmtId="0" fontId="2" fillId="0" borderId="9" xfId="0" applyFont="1" applyFill="1" applyBorder="1" applyAlignment="1">
      <alignment vertical="center" textRotation="255"/>
    </xf>
    <xf numFmtId="49" fontId="0" fillId="2" borderId="17" xfId="0" applyNumberFormat="1" applyFill="1" applyBorder="1" applyAlignment="1">
      <alignment vertical="center"/>
    </xf>
    <xf numFmtId="49" fontId="0" fillId="2" borderId="16" xfId="0" applyNumberFormat="1" applyFill="1" applyBorder="1" applyAlignment="1">
      <alignment vertical="center"/>
    </xf>
    <xf numFmtId="49" fontId="0" fillId="2" borderId="14" xfId="0" applyNumberFormat="1" applyFill="1" applyBorder="1" applyAlignment="1">
      <alignment vertical="center"/>
    </xf>
    <xf numFmtId="49" fontId="0" fillId="2" borderId="28" xfId="0" applyNumberFormat="1" applyFill="1" applyBorder="1" applyAlignment="1">
      <alignment vertical="center"/>
    </xf>
    <xf numFmtId="49" fontId="0" fillId="2" borderId="27" xfId="0" applyNumberFormat="1" applyFill="1" applyBorder="1" applyAlignment="1">
      <alignment vertical="center"/>
    </xf>
    <xf numFmtId="49" fontId="0" fillId="2" borderId="7" xfId="0" applyNumberForma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49" fontId="0" fillId="2" borderId="15" xfId="0" applyNumberFormat="1" applyFill="1" applyBorder="1" applyAlignment="1">
      <alignment wrapText="1"/>
    </xf>
    <xf numFmtId="0" fontId="3" fillId="0" borderId="4" xfId="0" applyFont="1" applyFill="1" applyBorder="1" applyAlignment="1">
      <alignment horizontal="center" textRotation="90" wrapText="1"/>
    </xf>
    <xf numFmtId="0" fontId="0" fillId="2" borderId="0" xfId="0" applyFill="1" applyAlignment="1">
      <alignment wrapText="1"/>
    </xf>
    <xf numFmtId="0" fontId="3" fillId="0" borderId="30" xfId="0" applyFont="1" applyFill="1" applyBorder="1" applyAlignment="1">
      <alignment textRotation="90" wrapText="1"/>
    </xf>
    <xf numFmtId="0" fontId="3" fillId="0" borderId="5" xfId="0" applyFont="1" applyFill="1" applyBorder="1" applyAlignment="1">
      <alignment textRotation="90" wrapText="1"/>
    </xf>
    <xf numFmtId="0" fontId="3" fillId="0" borderId="36" xfId="0" applyFont="1" applyFill="1" applyBorder="1" applyAlignment="1">
      <alignment textRotation="90" wrapText="1"/>
    </xf>
    <xf numFmtId="0" fontId="2" fillId="0" borderId="2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vertical="center" textRotation="255" wrapText="1"/>
    </xf>
    <xf numFmtId="0" fontId="2" fillId="0" borderId="6" xfId="0" applyFont="1" applyFill="1" applyBorder="1" applyAlignment="1">
      <alignment vertical="center" textRotation="255" wrapText="1"/>
    </xf>
    <xf numFmtId="0" fontId="2" fillId="0" borderId="12" xfId="0" applyFont="1" applyFill="1" applyBorder="1" applyAlignment="1">
      <alignment vertical="center" textRotation="255"/>
    </xf>
    <xf numFmtId="0" fontId="2" fillId="0" borderId="8" xfId="0" applyFont="1" applyFill="1" applyBorder="1" applyAlignment="1">
      <alignment vertical="center" textRotation="255" wrapText="1"/>
    </xf>
    <xf numFmtId="0" fontId="2" fillId="0" borderId="9" xfId="0" applyFont="1" applyFill="1" applyBorder="1" applyAlignment="1">
      <alignment vertical="center" textRotation="255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49" fontId="4" fillId="2" borderId="33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19" xfId="0" applyNumberFormat="1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9" fontId="0" fillId="2" borderId="19" xfId="1" applyFont="1" applyFill="1" applyBorder="1" applyAlignment="1">
      <alignment horizontal="center" vertical="center"/>
    </xf>
    <xf numFmtId="9" fontId="0" fillId="2" borderId="11" xfId="1" applyFont="1" applyFill="1" applyBorder="1" applyAlignment="1">
      <alignment horizontal="center" vertical="center"/>
    </xf>
    <xf numFmtId="9" fontId="0" fillId="2" borderId="15" xfId="1" applyFont="1" applyFill="1" applyBorder="1" applyAlignment="1">
      <alignment horizontal="center" vertical="center"/>
    </xf>
    <xf numFmtId="49" fontId="5" fillId="2" borderId="19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Priorización!$B$6</c:f>
              <c:strCache>
                <c:ptCount val="1"/>
                <c:pt idx="0">
                  <c:v>Mortalidad en Colombia por Departamento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Priorización!$F$6</c:f>
              <c:numCache>
                <c:formatCode>0%</c:formatCode>
                <c:ptCount val="1"/>
                <c:pt idx="0">
                  <c:v>1</c:v>
                </c:pt>
              </c:numCache>
            </c:numRef>
          </c:xVal>
          <c:yVal>
            <c:numRef>
              <c:f>Priorización!$G$6</c:f>
              <c:numCache>
                <c:formatCode>0%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5-4F03-A67E-B9451B21063E}"/>
            </c:ext>
          </c:extLst>
        </c:ser>
        <c:ser>
          <c:idx val="1"/>
          <c:order val="1"/>
          <c:tx>
            <c:strRef>
              <c:f>Priorización!$B$12</c:f>
              <c:strCache>
                <c:ptCount val="1"/>
                <c:pt idx="0">
                  <c:v>Mortalidad en Colombia Por Municipio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Priorización!$F$12</c:f>
              <c:numCache>
                <c:formatCode>0%</c:formatCode>
                <c:ptCount val="1"/>
                <c:pt idx="0">
                  <c:v>1</c:v>
                </c:pt>
              </c:numCache>
            </c:numRef>
          </c:xVal>
          <c:yVal>
            <c:numRef>
              <c:f>Priorización!$G$12</c:f>
              <c:numCache>
                <c:formatCode>0%</c:formatCode>
                <c:ptCount val="1"/>
                <c:pt idx="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4F03-A67E-B9451B21063E}"/>
            </c:ext>
          </c:extLst>
        </c:ser>
        <c:ser>
          <c:idx val="2"/>
          <c:order val="2"/>
          <c:tx>
            <c:strRef>
              <c:f>Priorización!$B$18</c:f>
              <c:strCache>
                <c:ptCount val="1"/>
                <c:pt idx="0">
                  <c:v>Mortalidad en Colombia Por Evento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Priorización!$F$18</c:f>
              <c:numCache>
                <c:formatCode>0%</c:formatCode>
                <c:ptCount val="1"/>
                <c:pt idx="0">
                  <c:v>1</c:v>
                </c:pt>
              </c:numCache>
            </c:numRef>
          </c:xVal>
          <c:yVal>
            <c:numRef>
              <c:f>Priorización!$G$18</c:f>
              <c:numCache>
                <c:formatCode>0%</c:formatCode>
                <c:ptCount val="1"/>
                <c:pt idx="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5-4F03-A67E-B9451B21063E}"/>
            </c:ext>
          </c:extLst>
        </c:ser>
        <c:ser>
          <c:idx val="3"/>
          <c:order val="3"/>
          <c:tx>
            <c:strRef>
              <c:f>Priorización!$B$24</c:f>
              <c:strCache>
                <c:ptCount val="1"/>
                <c:pt idx="0">
                  <c:v>Estimación causas de muerte</c:v>
                </c:pt>
              </c:strCache>
            </c:strRef>
          </c:tx>
          <c:spPr>
            <a:ln w="47625">
              <a:noFill/>
            </a:ln>
          </c:spPr>
          <c:xVal>
            <c:numRef>
              <c:f>Priorización!$F$24</c:f>
              <c:numCache>
                <c:formatCode>0%</c:formatCode>
                <c:ptCount val="1"/>
                <c:pt idx="0">
                  <c:v>0.89</c:v>
                </c:pt>
              </c:numCache>
            </c:numRef>
          </c:xVal>
          <c:yVal>
            <c:numRef>
              <c:f>Priorización!$G$24</c:f>
              <c:numCache>
                <c:formatCode>0%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5-4F03-A67E-B9451B21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32240"/>
        <c:axId val="50303280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155-4F03-A67E-B9451B21063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55-4F03-A67E-B9451B21063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55-4F03-A67E-B9451B21063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55-4F03-A67E-B9451B21063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155-4F03-A67E-B9451B21063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47625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Priorización!#REF!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55-4F03-A67E-B9451B21063E}"/>
                  </c:ext>
                </c:extLst>
              </c15:ser>
            </c15:filteredScatterSeries>
          </c:ext>
        </c:extLst>
      </c:scatterChart>
      <c:valAx>
        <c:axId val="50303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Factibilidad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03032800"/>
        <c:crosses val="autoZero"/>
        <c:crossBetween val="midCat"/>
      </c:valAx>
      <c:valAx>
        <c:axId val="50303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Impacto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50303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3</xdr:row>
      <xdr:rowOff>190499</xdr:rowOff>
    </xdr:from>
    <xdr:to>
      <xdr:col>4</xdr:col>
      <xdr:colOff>38100</xdr:colOff>
      <xdr:row>25</xdr:row>
      <xdr:rowOff>28574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62"/>
  <sheetViews>
    <sheetView topLeftCell="A10" workbookViewId="0">
      <selection activeCell="B10" sqref="B10:B14"/>
    </sheetView>
  </sheetViews>
  <sheetFormatPr baseColWidth="10" defaultRowHeight="15" x14ac:dyDescent="0.25"/>
  <cols>
    <col min="1" max="1" width="17.140625" style="3" customWidth="1"/>
    <col min="2" max="2" width="31" style="3" customWidth="1"/>
    <col min="3" max="4" width="41.140625" style="3" customWidth="1"/>
    <col min="5" max="5" width="28.140625" style="3" customWidth="1"/>
    <col min="6" max="6" width="29.85546875" style="3" bestFit="1" customWidth="1"/>
    <col min="7" max="16384" width="11.42578125" style="3"/>
  </cols>
  <sheetData>
    <row r="5" spans="2:6" x14ac:dyDescent="0.25">
      <c r="B5" s="3" t="s">
        <v>3</v>
      </c>
    </row>
    <row r="8" spans="2:6" ht="0.75" customHeight="1" thickBot="1" x14ac:dyDescent="0.3"/>
    <row r="9" spans="2:6" ht="56.25" customHeight="1" thickBot="1" x14ac:dyDescent="0.3">
      <c r="B9" s="12" t="s">
        <v>1</v>
      </c>
      <c r="C9" s="12" t="s">
        <v>0</v>
      </c>
      <c r="D9" s="49" t="s">
        <v>20</v>
      </c>
      <c r="E9" s="12" t="s">
        <v>2</v>
      </c>
      <c r="F9" s="13" t="s">
        <v>16</v>
      </c>
    </row>
    <row r="10" spans="2:6" ht="30" x14ac:dyDescent="0.25">
      <c r="B10" s="89" t="s">
        <v>23</v>
      </c>
      <c r="C10" s="53" t="s">
        <v>62</v>
      </c>
      <c r="D10" s="53" t="s">
        <v>26</v>
      </c>
      <c r="E10" s="53" t="s">
        <v>22</v>
      </c>
      <c r="F10" s="54" t="s">
        <v>30</v>
      </c>
    </row>
    <row r="11" spans="2:6" ht="30" x14ac:dyDescent="0.25">
      <c r="B11" s="87"/>
      <c r="C11" s="53" t="s">
        <v>27</v>
      </c>
      <c r="D11" s="53" t="s">
        <v>26</v>
      </c>
      <c r="E11" s="57" t="s">
        <v>28</v>
      </c>
      <c r="F11" s="54" t="s">
        <v>31</v>
      </c>
    </row>
    <row r="12" spans="2:6" ht="30" x14ac:dyDescent="0.25">
      <c r="B12" s="87"/>
      <c r="C12" s="55" t="s">
        <v>33</v>
      </c>
      <c r="D12" s="53" t="s">
        <v>21</v>
      </c>
      <c r="E12" s="55" t="s">
        <v>29</v>
      </c>
      <c r="F12" s="56" t="s">
        <v>32</v>
      </c>
    </row>
    <row r="13" spans="2:6" ht="30" x14ac:dyDescent="0.25">
      <c r="B13" s="87"/>
      <c r="C13" s="55" t="s">
        <v>41</v>
      </c>
      <c r="D13" s="53" t="s">
        <v>21</v>
      </c>
      <c r="E13" s="55" t="s">
        <v>29</v>
      </c>
      <c r="F13" s="56" t="s">
        <v>34</v>
      </c>
    </row>
    <row r="14" spans="2:6" ht="15.75" thickBot="1" x14ac:dyDescent="0.3">
      <c r="B14" s="88"/>
      <c r="C14" s="31"/>
      <c r="D14" s="31"/>
      <c r="E14" s="31"/>
      <c r="F14" s="32"/>
    </row>
    <row r="15" spans="2:6" ht="19.5" thickBot="1" x14ac:dyDescent="0.3">
      <c r="B15" s="14"/>
      <c r="C15" s="33"/>
      <c r="D15" s="33"/>
      <c r="E15" s="33"/>
      <c r="F15" s="34"/>
    </row>
    <row r="16" spans="2:6" ht="30" customHeight="1" thickBot="1" x14ac:dyDescent="0.3">
      <c r="B16" s="86" t="s">
        <v>24</v>
      </c>
      <c r="C16" s="51" t="s">
        <v>61</v>
      </c>
      <c r="D16" s="52" t="s">
        <v>26</v>
      </c>
      <c r="E16" s="51" t="s">
        <v>22</v>
      </c>
      <c r="F16" s="52" t="s">
        <v>37</v>
      </c>
    </row>
    <row r="17" spans="2:6" ht="30" x14ac:dyDescent="0.25">
      <c r="B17" s="87"/>
      <c r="C17" s="53" t="s">
        <v>36</v>
      </c>
      <c r="D17" s="53" t="s">
        <v>26</v>
      </c>
      <c r="E17" s="53" t="s">
        <v>28</v>
      </c>
      <c r="F17" s="54" t="s">
        <v>38</v>
      </c>
    </row>
    <row r="18" spans="2:6" ht="45" x14ac:dyDescent="0.25">
      <c r="B18" s="87"/>
      <c r="C18" s="55" t="s">
        <v>40</v>
      </c>
      <c r="D18" s="53" t="s">
        <v>21</v>
      </c>
      <c r="E18" s="55" t="s">
        <v>29</v>
      </c>
      <c r="F18" s="56" t="s">
        <v>39</v>
      </c>
    </row>
    <row r="19" spans="2:6" ht="15" customHeight="1" x14ac:dyDescent="0.25">
      <c r="B19" s="87"/>
      <c r="C19" s="29"/>
      <c r="D19" s="25"/>
      <c r="E19" s="29"/>
      <c r="F19" s="30"/>
    </row>
    <row r="20" spans="2:6" ht="15.75" customHeight="1" thickBot="1" x14ac:dyDescent="0.3">
      <c r="B20" s="88"/>
      <c r="C20" s="31"/>
      <c r="D20" s="31"/>
      <c r="E20" s="31"/>
      <c r="F20" s="32"/>
    </row>
    <row r="21" spans="2:6" ht="19.5" thickBot="1" x14ac:dyDescent="0.3">
      <c r="B21" s="14"/>
      <c r="C21" s="33"/>
      <c r="D21" s="33"/>
      <c r="E21" s="33"/>
      <c r="F21" s="34"/>
    </row>
    <row r="22" spans="2:6" ht="30.75" thickBot="1" x14ac:dyDescent="0.3">
      <c r="B22" s="83" t="s">
        <v>25</v>
      </c>
      <c r="C22" s="51" t="s">
        <v>42</v>
      </c>
      <c r="D22" s="52" t="s">
        <v>26</v>
      </c>
      <c r="E22" s="51" t="s">
        <v>22</v>
      </c>
      <c r="F22" s="52" t="s">
        <v>37</v>
      </c>
    </row>
    <row r="23" spans="2:6" ht="30" x14ac:dyDescent="0.25">
      <c r="B23" s="84"/>
      <c r="C23" s="53" t="s">
        <v>36</v>
      </c>
      <c r="D23" s="53" t="s">
        <v>26</v>
      </c>
      <c r="E23" s="53" t="s">
        <v>28</v>
      </c>
      <c r="F23" s="54" t="s">
        <v>38</v>
      </c>
    </row>
    <row r="24" spans="2:6" ht="45" x14ac:dyDescent="0.25">
      <c r="B24" s="84"/>
      <c r="C24" s="55" t="s">
        <v>43</v>
      </c>
      <c r="D24" s="53" t="s">
        <v>21</v>
      </c>
      <c r="E24" s="55" t="s">
        <v>29</v>
      </c>
      <c r="F24" s="56" t="s">
        <v>39</v>
      </c>
    </row>
    <row r="25" spans="2:6" x14ac:dyDescent="0.25">
      <c r="B25" s="84"/>
      <c r="C25" s="27"/>
      <c r="D25" s="27"/>
      <c r="E25" s="27"/>
      <c r="F25" s="28"/>
    </row>
    <row r="26" spans="2:6" ht="15.75" thickBot="1" x14ac:dyDescent="0.3">
      <c r="B26" s="85"/>
      <c r="C26" s="31"/>
      <c r="D26" s="31"/>
      <c r="E26" s="31"/>
      <c r="F26" s="32"/>
    </row>
    <row r="27" spans="2:6" ht="19.5" thickBot="1" x14ac:dyDescent="0.3">
      <c r="B27" s="15"/>
      <c r="C27" s="36"/>
      <c r="D27" s="36"/>
      <c r="E27" s="36"/>
      <c r="F27" s="37"/>
    </row>
    <row r="28" spans="2:6" x14ac:dyDescent="0.25">
      <c r="B28" s="83" t="s">
        <v>54</v>
      </c>
      <c r="C28" s="35"/>
      <c r="D28" s="35"/>
      <c r="E28" s="35"/>
      <c r="F28" s="26"/>
    </row>
    <row r="29" spans="2:6" x14ac:dyDescent="0.25">
      <c r="B29" s="84"/>
      <c r="C29" s="25"/>
      <c r="D29" s="25"/>
      <c r="E29" s="25"/>
      <c r="F29" s="26"/>
    </row>
    <row r="30" spans="2:6" x14ac:dyDescent="0.25">
      <c r="B30" s="84"/>
      <c r="C30" s="25"/>
      <c r="D30" s="25"/>
      <c r="E30" s="25"/>
      <c r="F30" s="26"/>
    </row>
    <row r="31" spans="2:6" x14ac:dyDescent="0.25">
      <c r="B31" s="84"/>
      <c r="C31" s="27"/>
      <c r="D31" s="27"/>
      <c r="E31" s="27"/>
      <c r="F31" s="28"/>
    </row>
    <row r="32" spans="2:6" ht="15.75" thickBot="1" x14ac:dyDescent="0.3">
      <c r="B32" s="85"/>
      <c r="C32" s="31"/>
      <c r="D32" s="31"/>
      <c r="E32" s="31"/>
      <c r="F32" s="32"/>
    </row>
    <row r="33" spans="2:6" ht="19.5" thickBot="1" x14ac:dyDescent="0.3">
      <c r="B33" s="15"/>
      <c r="C33" s="36"/>
      <c r="D33" s="36"/>
      <c r="E33" s="36"/>
      <c r="F33" s="37"/>
    </row>
    <row r="34" spans="2:6" x14ac:dyDescent="0.25">
      <c r="B34" s="83"/>
      <c r="C34" s="35"/>
      <c r="D34" s="35"/>
      <c r="E34" s="35"/>
      <c r="F34" s="26"/>
    </row>
    <row r="35" spans="2:6" x14ac:dyDescent="0.25">
      <c r="B35" s="84"/>
      <c r="C35" s="25"/>
      <c r="D35" s="25"/>
      <c r="E35" s="25"/>
      <c r="F35" s="26"/>
    </row>
    <row r="36" spans="2:6" x14ac:dyDescent="0.25">
      <c r="B36" s="84"/>
      <c r="C36" s="25"/>
      <c r="D36" s="25"/>
      <c r="E36" s="25"/>
      <c r="F36" s="26"/>
    </row>
    <row r="37" spans="2:6" x14ac:dyDescent="0.25">
      <c r="B37" s="84"/>
      <c r="C37" s="27"/>
      <c r="D37" s="27"/>
      <c r="E37" s="27"/>
      <c r="F37" s="28"/>
    </row>
    <row r="38" spans="2:6" ht="15.75" thickBot="1" x14ac:dyDescent="0.3">
      <c r="B38" s="85"/>
      <c r="C38" s="31"/>
      <c r="D38" s="31"/>
      <c r="E38" s="31"/>
      <c r="F38" s="32"/>
    </row>
    <row r="39" spans="2:6" ht="19.5" thickBot="1" x14ac:dyDescent="0.3">
      <c r="B39" s="15"/>
      <c r="C39" s="36"/>
      <c r="D39" s="36"/>
      <c r="E39" s="36"/>
      <c r="F39" s="37"/>
    </row>
    <row r="40" spans="2:6" x14ac:dyDescent="0.25">
      <c r="B40" s="83"/>
      <c r="C40" s="35"/>
      <c r="D40" s="35"/>
      <c r="E40" s="35"/>
      <c r="F40" s="26"/>
    </row>
    <row r="41" spans="2:6" x14ac:dyDescent="0.25">
      <c r="B41" s="84"/>
      <c r="C41" s="25"/>
      <c r="D41" s="25"/>
      <c r="E41" s="25"/>
      <c r="F41" s="26"/>
    </row>
    <row r="42" spans="2:6" x14ac:dyDescent="0.25">
      <c r="B42" s="84"/>
      <c r="C42" s="25"/>
      <c r="D42" s="25"/>
      <c r="E42" s="25"/>
      <c r="F42" s="26"/>
    </row>
    <row r="43" spans="2:6" x14ac:dyDescent="0.25">
      <c r="B43" s="84"/>
      <c r="C43" s="27"/>
      <c r="D43" s="27"/>
      <c r="E43" s="27"/>
      <c r="F43" s="28"/>
    </row>
    <row r="44" spans="2:6" ht="15.75" thickBot="1" x14ac:dyDescent="0.3">
      <c r="B44" s="85"/>
      <c r="C44" s="31"/>
      <c r="D44" s="31"/>
      <c r="E44" s="31"/>
      <c r="F44" s="32"/>
    </row>
    <row r="45" spans="2:6" ht="19.5" thickBot="1" x14ac:dyDescent="0.3">
      <c r="B45" s="15"/>
      <c r="C45" s="36"/>
      <c r="D45" s="36"/>
      <c r="E45" s="36"/>
      <c r="F45" s="37"/>
    </row>
    <row r="46" spans="2:6" x14ac:dyDescent="0.25">
      <c r="B46" s="83"/>
      <c r="C46" s="35"/>
      <c r="D46" s="35"/>
      <c r="E46" s="35"/>
      <c r="F46" s="26"/>
    </row>
    <row r="47" spans="2:6" x14ac:dyDescent="0.25">
      <c r="B47" s="84"/>
      <c r="C47" s="25"/>
      <c r="D47" s="25"/>
      <c r="E47" s="25"/>
      <c r="F47" s="26"/>
    </row>
    <row r="48" spans="2:6" x14ac:dyDescent="0.25">
      <c r="B48" s="84"/>
      <c r="C48" s="25"/>
      <c r="D48" s="25"/>
      <c r="E48" s="25"/>
      <c r="F48" s="26"/>
    </row>
    <row r="49" spans="2:6" x14ac:dyDescent="0.25">
      <c r="B49" s="84"/>
      <c r="C49" s="27"/>
      <c r="D49" s="27"/>
      <c r="E49" s="27"/>
      <c r="F49" s="28"/>
    </row>
    <row r="50" spans="2:6" ht="15.75" thickBot="1" x14ac:dyDescent="0.3">
      <c r="B50" s="85"/>
      <c r="C50" s="31"/>
      <c r="D50" s="31"/>
      <c r="E50" s="31"/>
      <c r="F50" s="32"/>
    </row>
    <row r="51" spans="2:6" ht="19.5" thickBot="1" x14ac:dyDescent="0.3">
      <c r="B51" s="15"/>
      <c r="C51" s="36"/>
      <c r="D51" s="36"/>
      <c r="E51" s="36"/>
      <c r="F51" s="37"/>
    </row>
    <row r="52" spans="2:6" x14ac:dyDescent="0.25">
      <c r="B52" s="83"/>
      <c r="C52" s="35"/>
      <c r="D52" s="35"/>
      <c r="E52" s="35"/>
      <c r="F52" s="26"/>
    </row>
    <row r="53" spans="2:6" x14ac:dyDescent="0.25">
      <c r="B53" s="84"/>
      <c r="C53" s="25"/>
      <c r="D53" s="25"/>
      <c r="E53" s="25"/>
      <c r="F53" s="26"/>
    </row>
    <row r="54" spans="2:6" x14ac:dyDescent="0.25">
      <c r="B54" s="84"/>
      <c r="C54" s="25"/>
      <c r="D54" s="25"/>
      <c r="E54" s="25"/>
      <c r="F54" s="26"/>
    </row>
    <row r="55" spans="2:6" x14ac:dyDescent="0.25">
      <c r="B55" s="84"/>
      <c r="C55" s="27"/>
      <c r="D55" s="27"/>
      <c r="E55" s="27"/>
      <c r="F55" s="28"/>
    </row>
    <row r="56" spans="2:6" ht="15.75" thickBot="1" x14ac:dyDescent="0.3">
      <c r="B56" s="85"/>
      <c r="C56" s="31"/>
      <c r="D56" s="31"/>
      <c r="E56" s="31"/>
      <c r="F56" s="32"/>
    </row>
    <row r="57" spans="2:6" ht="19.5" thickBot="1" x14ac:dyDescent="0.3">
      <c r="B57" s="15"/>
      <c r="C57" s="36"/>
      <c r="D57" s="36"/>
      <c r="E57" s="36"/>
      <c r="F57" s="37"/>
    </row>
    <row r="58" spans="2:6" x14ac:dyDescent="0.25">
      <c r="B58" s="83"/>
      <c r="C58" s="35"/>
      <c r="D58" s="35"/>
      <c r="E58" s="35"/>
      <c r="F58" s="26"/>
    </row>
    <row r="59" spans="2:6" x14ac:dyDescent="0.25">
      <c r="B59" s="84"/>
      <c r="C59" s="25"/>
      <c r="D59" s="25"/>
      <c r="E59" s="25"/>
      <c r="F59" s="26"/>
    </row>
    <row r="60" spans="2:6" x14ac:dyDescent="0.25">
      <c r="B60" s="84"/>
      <c r="C60" s="25"/>
      <c r="D60" s="25"/>
      <c r="E60" s="25"/>
      <c r="F60" s="26"/>
    </row>
    <row r="61" spans="2:6" x14ac:dyDescent="0.25">
      <c r="B61" s="84"/>
      <c r="C61" s="27"/>
      <c r="D61" s="27"/>
      <c r="E61" s="27"/>
      <c r="F61" s="28"/>
    </row>
    <row r="62" spans="2:6" ht="15.75" thickBot="1" x14ac:dyDescent="0.3">
      <c r="B62" s="85"/>
      <c r="C62" s="31"/>
      <c r="D62" s="31"/>
      <c r="E62" s="31"/>
      <c r="F62" s="32"/>
    </row>
  </sheetData>
  <mergeCells count="9">
    <mergeCell ref="B58:B62"/>
    <mergeCell ref="B16:B20"/>
    <mergeCell ref="B22:B26"/>
    <mergeCell ref="B28:B32"/>
    <mergeCell ref="B10:B14"/>
    <mergeCell ref="B34:B38"/>
    <mergeCell ref="B40:B44"/>
    <mergeCell ref="B46:B50"/>
    <mergeCell ref="B52:B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12"/>
  <sheetViews>
    <sheetView workbookViewId="0">
      <selection activeCell="D18" sqref="D18"/>
    </sheetView>
  </sheetViews>
  <sheetFormatPr baseColWidth="10" defaultRowHeight="15" x14ac:dyDescent="0.25"/>
  <cols>
    <col min="1" max="1" width="11.42578125" style="3"/>
    <col min="2" max="3" width="7" style="3" customWidth="1"/>
    <col min="4" max="4" width="40.5703125" style="3" customWidth="1"/>
    <col min="5" max="17" width="5.7109375" style="3" customWidth="1"/>
    <col min="18" max="16384" width="11.42578125" style="3"/>
  </cols>
  <sheetData>
    <row r="5" spans="3:17" x14ac:dyDescent="0.25">
      <c r="D5" s="3" t="s">
        <v>6</v>
      </c>
    </row>
    <row r="8" spans="3:17" ht="15.75" thickBot="1" x14ac:dyDescent="0.3"/>
    <row r="9" spans="3:17" ht="19.5" thickBot="1" x14ac:dyDescent="0.35">
      <c r="D9" s="1"/>
      <c r="E9" s="90" t="s">
        <v>4</v>
      </c>
      <c r="F9" s="91"/>
      <c r="G9" s="91"/>
      <c r="H9" s="92"/>
      <c r="I9" s="4"/>
      <c r="J9" s="4"/>
      <c r="K9" s="4"/>
      <c r="L9" s="4"/>
      <c r="M9" s="4"/>
      <c r="N9" s="4"/>
      <c r="O9" s="4"/>
      <c r="P9" s="4"/>
      <c r="Q9" s="4"/>
    </row>
    <row r="10" spans="3:17" ht="178.5" customHeight="1" x14ac:dyDescent="0.3">
      <c r="D10" s="2" t="s">
        <v>5</v>
      </c>
      <c r="E10" s="8" t="s">
        <v>45</v>
      </c>
      <c r="F10" s="9" t="s">
        <v>46</v>
      </c>
      <c r="G10" s="10" t="s">
        <v>47</v>
      </c>
      <c r="H10" s="11" t="s">
        <v>48</v>
      </c>
    </row>
    <row r="11" spans="3:17" ht="21.95" customHeight="1" x14ac:dyDescent="0.25">
      <c r="C11" s="5"/>
      <c r="D11" s="6" t="s">
        <v>44</v>
      </c>
      <c r="E11" s="58" t="s">
        <v>49</v>
      </c>
      <c r="F11" s="59" t="s">
        <v>49</v>
      </c>
      <c r="G11" s="59" t="s">
        <v>49</v>
      </c>
      <c r="H11" s="60" t="s">
        <v>49</v>
      </c>
    </row>
    <row r="12" spans="3:17" ht="21.95" customHeight="1" thickBot="1" x14ac:dyDescent="0.3">
      <c r="C12" s="5"/>
      <c r="D12" s="6" t="s">
        <v>28</v>
      </c>
      <c r="E12" s="61" t="s">
        <v>49</v>
      </c>
      <c r="F12" s="62"/>
      <c r="G12" s="62" t="s">
        <v>49</v>
      </c>
      <c r="H12" s="63" t="s">
        <v>49</v>
      </c>
    </row>
  </sheetData>
  <mergeCells count="1">
    <mergeCell ref="E9:H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58"/>
  <sheetViews>
    <sheetView workbookViewId="0">
      <selection activeCell="C13" sqref="C13"/>
    </sheetView>
  </sheetViews>
  <sheetFormatPr baseColWidth="10" defaultRowHeight="15" x14ac:dyDescent="0.25"/>
  <cols>
    <col min="1" max="1" width="3.28515625" style="3" customWidth="1"/>
    <col min="2" max="2" width="29.42578125" style="3" customWidth="1"/>
    <col min="3" max="3" width="54.140625" style="3" customWidth="1"/>
    <col min="4" max="4" width="28.140625" style="3" customWidth="1"/>
    <col min="5" max="5" width="35.5703125" style="3" customWidth="1"/>
    <col min="6" max="6" width="17.42578125" style="17" customWidth="1"/>
    <col min="7" max="7" width="17.140625" style="17" customWidth="1"/>
    <col min="8" max="8" width="19.140625" style="17" customWidth="1"/>
    <col min="9" max="16384" width="11.42578125" style="3"/>
  </cols>
  <sheetData>
    <row r="2" spans="1:8" x14ac:dyDescent="0.25">
      <c r="B2" s="3" t="s">
        <v>15</v>
      </c>
    </row>
    <row r="3" spans="1:8" ht="15.75" thickBot="1" x14ac:dyDescent="0.3"/>
    <row r="4" spans="1:8" ht="19.5" thickBot="1" x14ac:dyDescent="0.35">
      <c r="D4" s="99" t="s">
        <v>12</v>
      </c>
      <c r="E4" s="100"/>
      <c r="F4" s="18"/>
      <c r="H4" s="19"/>
    </row>
    <row r="5" spans="1:8" ht="15" customHeight="1" thickBot="1" x14ac:dyDescent="0.35">
      <c r="A5" s="5"/>
      <c r="B5" s="16" t="s">
        <v>50</v>
      </c>
      <c r="C5" s="16" t="s">
        <v>0</v>
      </c>
      <c r="D5" s="16" t="s">
        <v>13</v>
      </c>
      <c r="E5" s="50" t="s">
        <v>14</v>
      </c>
      <c r="F5" s="20" t="s">
        <v>7</v>
      </c>
      <c r="G5" s="21" t="s">
        <v>8</v>
      </c>
      <c r="H5" s="24" t="s">
        <v>9</v>
      </c>
    </row>
    <row r="6" spans="1:8" ht="30" x14ac:dyDescent="0.25">
      <c r="A6" s="5"/>
      <c r="B6" s="96" t="s">
        <v>23</v>
      </c>
      <c r="C6" s="53" t="str">
        <f>'Temas Analíticos'!C10</f>
        <v>Análisis de muertes x departamento x evento x sexo x edad</v>
      </c>
      <c r="D6" s="64" t="s">
        <v>52</v>
      </c>
      <c r="E6" s="54" t="s">
        <v>30</v>
      </c>
      <c r="F6" s="93">
        <v>1</v>
      </c>
      <c r="G6" s="93">
        <v>0.9</v>
      </c>
      <c r="H6" s="93">
        <f>F6*0.6+G6*0.4</f>
        <v>0.96</v>
      </c>
    </row>
    <row r="7" spans="1:8" x14ac:dyDescent="0.25">
      <c r="A7" s="5"/>
      <c r="B7" s="97"/>
      <c r="C7" s="53" t="str">
        <f>'Temas Analíticos'!C11</f>
        <v>Análisis de población x departamento x sexo x edad</v>
      </c>
      <c r="D7" s="64" t="s">
        <v>53</v>
      </c>
      <c r="E7" s="54" t="s">
        <v>31</v>
      </c>
      <c r="F7" s="94"/>
      <c r="G7" s="94"/>
      <c r="H7" s="94"/>
    </row>
    <row r="8" spans="1:8" ht="30" x14ac:dyDescent="0.25">
      <c r="A8" s="5"/>
      <c r="B8" s="97"/>
      <c r="C8" s="53" t="str">
        <f>'Temas Analíticos'!C12</f>
        <v>Visualización de la mortalidad por departamento Entrega 1</v>
      </c>
      <c r="D8" s="65" t="s">
        <v>51</v>
      </c>
      <c r="E8" s="56" t="s">
        <v>32</v>
      </c>
      <c r="F8" s="94"/>
      <c r="G8" s="94"/>
      <c r="H8" s="94"/>
    </row>
    <row r="9" spans="1:8" ht="30" x14ac:dyDescent="0.25">
      <c r="A9" s="5"/>
      <c r="B9" s="97"/>
      <c r="C9" s="53" t="str">
        <f>'Temas Analíticos'!C13</f>
        <v>Visualización de la mortalidad por departamento Entrega 2</v>
      </c>
      <c r="D9" s="65" t="s">
        <v>51</v>
      </c>
      <c r="E9" s="56" t="s">
        <v>34</v>
      </c>
      <c r="F9" s="94"/>
      <c r="G9" s="94"/>
      <c r="H9" s="94"/>
    </row>
    <row r="10" spans="1:8" ht="15.75" customHeight="1" thickBot="1" x14ac:dyDescent="0.3">
      <c r="A10" s="5"/>
      <c r="B10" s="98"/>
      <c r="C10" s="53">
        <f>'Temas Analíticos'!C14</f>
        <v>0</v>
      </c>
      <c r="D10" s="66"/>
      <c r="E10" s="67"/>
      <c r="F10" s="95"/>
      <c r="G10" s="95"/>
      <c r="H10" s="95"/>
    </row>
    <row r="11" spans="1:8" ht="16.5" thickBot="1" x14ac:dyDescent="0.3">
      <c r="A11" s="5"/>
      <c r="B11" s="70"/>
      <c r="C11" s="53">
        <f>'Temas Analíticos'!C15</f>
        <v>0</v>
      </c>
      <c r="D11" s="68"/>
      <c r="E11" s="68"/>
      <c r="F11" s="22"/>
      <c r="G11" s="22"/>
      <c r="H11" s="23"/>
    </row>
    <row r="12" spans="1:8" ht="15" customHeight="1" thickBot="1" x14ac:dyDescent="0.3">
      <c r="A12" s="5"/>
      <c r="B12" s="101" t="s">
        <v>24</v>
      </c>
      <c r="C12" s="53" t="str">
        <f>'Temas Analíticos'!C16</f>
        <v>Análisis de muertes x departamento x evento x municipio x sexo x edad</v>
      </c>
      <c r="D12" s="64" t="s">
        <v>52</v>
      </c>
      <c r="E12" s="52" t="s">
        <v>37</v>
      </c>
      <c r="F12" s="93">
        <v>1</v>
      </c>
      <c r="G12" s="93">
        <v>0.65</v>
      </c>
      <c r="H12" s="93">
        <f>F12*0.6+G12*0.4</f>
        <v>0.86</v>
      </c>
    </row>
    <row r="13" spans="1:8" ht="15" customHeight="1" x14ac:dyDescent="0.25">
      <c r="A13" s="5"/>
      <c r="B13" s="102"/>
      <c r="C13" s="53" t="str">
        <f>'Temas Analíticos'!C17</f>
        <v>Análisis de población x departamento x municipio x sexo x edad</v>
      </c>
      <c r="D13" s="64" t="s">
        <v>53</v>
      </c>
      <c r="E13" s="54" t="s">
        <v>38</v>
      </c>
      <c r="F13" s="94"/>
      <c r="G13" s="94"/>
      <c r="H13" s="94"/>
    </row>
    <row r="14" spans="1:8" ht="45" x14ac:dyDescent="0.25">
      <c r="A14" s="5"/>
      <c r="B14" s="102"/>
      <c r="C14" s="53" t="str">
        <f>'Temas Analíticos'!C18</f>
        <v>Visualización de la mortalidad por municipio</v>
      </c>
      <c r="D14" s="65" t="s">
        <v>51</v>
      </c>
      <c r="E14" s="56" t="s">
        <v>39</v>
      </c>
      <c r="F14" s="94"/>
      <c r="G14" s="94"/>
      <c r="H14" s="94"/>
    </row>
    <row r="15" spans="1:8" ht="15" customHeight="1" x14ac:dyDescent="0.25">
      <c r="A15" s="5"/>
      <c r="B15" s="102"/>
      <c r="C15" s="53">
        <f>'Temas Analíticos'!C19</f>
        <v>0</v>
      </c>
      <c r="D15" s="65"/>
      <c r="E15" s="69"/>
      <c r="F15" s="94"/>
      <c r="G15" s="94"/>
      <c r="H15" s="94"/>
    </row>
    <row r="16" spans="1:8" ht="15.75" customHeight="1" thickBot="1" x14ac:dyDescent="0.3">
      <c r="A16" s="5"/>
      <c r="B16" s="103"/>
      <c r="C16" s="53">
        <f>'Temas Analíticos'!C20</f>
        <v>0</v>
      </c>
      <c r="D16" s="66"/>
      <c r="E16" s="67"/>
      <c r="F16" s="95"/>
      <c r="G16" s="95"/>
      <c r="H16" s="95"/>
    </row>
    <row r="17" spans="1:8" ht="16.5" thickBot="1" x14ac:dyDescent="0.3">
      <c r="A17" s="5"/>
      <c r="B17" s="70"/>
      <c r="C17" s="53">
        <f>'Temas Analíticos'!C21</f>
        <v>0</v>
      </c>
      <c r="D17" s="68"/>
      <c r="E17" s="68"/>
      <c r="F17" s="22"/>
      <c r="G17" s="22"/>
      <c r="H17" s="23"/>
    </row>
    <row r="18" spans="1:8" ht="15" customHeight="1" thickBot="1" x14ac:dyDescent="0.3">
      <c r="A18" s="5"/>
      <c r="B18" s="101" t="s">
        <v>25</v>
      </c>
      <c r="C18" s="53" t="str">
        <f>'Temas Analíticos'!C22</f>
        <v>Análisis de muertes x departamento x municipio x sexo x edad x evento</v>
      </c>
      <c r="D18" s="64" t="s">
        <v>52</v>
      </c>
      <c r="E18" s="52" t="s">
        <v>37</v>
      </c>
      <c r="F18" s="93">
        <v>1</v>
      </c>
      <c r="G18" s="93">
        <v>0.9</v>
      </c>
      <c r="H18" s="93">
        <f>F18*0.6+G18*0.4</f>
        <v>0.96</v>
      </c>
    </row>
    <row r="19" spans="1:8" ht="15" customHeight="1" x14ac:dyDescent="0.25">
      <c r="A19" s="5"/>
      <c r="B19" s="102"/>
      <c r="C19" s="53" t="str">
        <f>'Temas Analíticos'!C23</f>
        <v>Análisis de población x departamento x municipio x sexo x edad</v>
      </c>
      <c r="D19" s="64" t="s">
        <v>53</v>
      </c>
      <c r="E19" s="54" t="s">
        <v>38</v>
      </c>
      <c r="F19" s="94"/>
      <c r="G19" s="94"/>
      <c r="H19" s="94"/>
    </row>
    <row r="20" spans="1:8" ht="45" x14ac:dyDescent="0.25">
      <c r="A20" s="5"/>
      <c r="B20" s="102"/>
      <c r="C20" s="53" t="str">
        <f>'Temas Analíticos'!C24</f>
        <v>Visualización de la mortalidad por evento</v>
      </c>
      <c r="D20" s="65" t="s">
        <v>51</v>
      </c>
      <c r="E20" s="56" t="s">
        <v>39</v>
      </c>
      <c r="F20" s="94"/>
      <c r="G20" s="94"/>
      <c r="H20" s="94"/>
    </row>
    <row r="21" spans="1:8" ht="15" customHeight="1" x14ac:dyDescent="0.25">
      <c r="A21" s="5"/>
      <c r="B21" s="102"/>
      <c r="C21" s="53">
        <f>'Temas Analíticos'!C25</f>
        <v>0</v>
      </c>
      <c r="D21" s="65"/>
      <c r="E21" s="69"/>
      <c r="F21" s="94"/>
      <c r="G21" s="94"/>
      <c r="H21" s="94"/>
    </row>
    <row r="22" spans="1:8" ht="15.75" customHeight="1" thickBot="1" x14ac:dyDescent="0.3">
      <c r="A22" s="5"/>
      <c r="B22" s="103"/>
      <c r="C22" s="53">
        <f>'Temas Analíticos'!C26</f>
        <v>0</v>
      </c>
      <c r="D22" s="66"/>
      <c r="E22" s="67"/>
      <c r="F22" s="95"/>
      <c r="G22" s="95"/>
      <c r="H22" s="95"/>
    </row>
    <row r="23" spans="1:8" ht="16.5" thickBot="1" x14ac:dyDescent="0.3">
      <c r="A23" s="5"/>
      <c r="B23" s="70"/>
      <c r="C23" s="25">
        <f>'Temas Analíticos'!C27</f>
        <v>0</v>
      </c>
      <c r="D23" s="42"/>
      <c r="E23" s="42"/>
      <c r="F23" s="22"/>
      <c r="G23" s="22"/>
      <c r="H23" s="23"/>
    </row>
    <row r="24" spans="1:8" ht="15" customHeight="1" x14ac:dyDescent="0.25">
      <c r="A24" s="5"/>
      <c r="B24" s="101" t="s">
        <v>54</v>
      </c>
      <c r="C24" s="25">
        <f>'Temas Analíticos'!C28</f>
        <v>0</v>
      </c>
      <c r="D24" s="38"/>
      <c r="E24" s="39"/>
      <c r="F24" s="93">
        <v>0.89</v>
      </c>
      <c r="G24" s="93">
        <v>0.75</v>
      </c>
      <c r="H24" s="93">
        <f>F24*0.6+G24*0.4</f>
        <v>0.83400000000000007</v>
      </c>
    </row>
    <row r="25" spans="1:8" ht="15" customHeight="1" x14ac:dyDescent="0.25">
      <c r="A25" s="5"/>
      <c r="B25" s="102"/>
      <c r="C25" s="25">
        <f>'Temas Analíticos'!C29</f>
        <v>0</v>
      </c>
      <c r="D25" s="40"/>
      <c r="E25" s="41"/>
      <c r="F25" s="94"/>
      <c r="G25" s="94"/>
      <c r="H25" s="94"/>
    </row>
    <row r="26" spans="1:8" ht="15" customHeight="1" x14ac:dyDescent="0.25">
      <c r="A26" s="5"/>
      <c r="B26" s="102"/>
      <c r="C26" s="25">
        <f>'Temas Analíticos'!C30</f>
        <v>0</v>
      </c>
      <c r="D26" s="40"/>
      <c r="E26" s="41"/>
      <c r="F26" s="94"/>
      <c r="G26" s="94"/>
      <c r="H26" s="94"/>
    </row>
    <row r="27" spans="1:8" ht="15" customHeight="1" x14ac:dyDescent="0.25">
      <c r="A27" s="5"/>
      <c r="B27" s="102"/>
      <c r="C27" s="25">
        <f>'Temas Analíticos'!C31</f>
        <v>0</v>
      </c>
      <c r="D27" s="40"/>
      <c r="E27" s="41"/>
      <c r="F27" s="94"/>
      <c r="G27" s="94"/>
      <c r="H27" s="94"/>
    </row>
    <row r="28" spans="1:8" ht="15.75" customHeight="1" thickBot="1" x14ac:dyDescent="0.3">
      <c r="A28" s="5"/>
      <c r="B28" s="103"/>
      <c r="C28" s="71">
        <f>'Temas Analíticos'!C32</f>
        <v>0</v>
      </c>
      <c r="D28" s="43"/>
      <c r="E28" s="44"/>
      <c r="F28" s="95"/>
      <c r="G28" s="95"/>
      <c r="H28" s="95"/>
    </row>
    <row r="58" spans="5:5" ht="33" customHeight="1" x14ac:dyDescent="0.25">
      <c r="E58" s="46"/>
    </row>
  </sheetData>
  <mergeCells count="17">
    <mergeCell ref="B6:B10"/>
    <mergeCell ref="D4:E4"/>
    <mergeCell ref="B12:B16"/>
    <mergeCell ref="B18:B22"/>
    <mergeCell ref="B24:B28"/>
    <mergeCell ref="F6:F10"/>
    <mergeCell ref="G6:G10"/>
    <mergeCell ref="H6:H10"/>
    <mergeCell ref="F12:F16"/>
    <mergeCell ref="H12:H16"/>
    <mergeCell ref="G12:G16"/>
    <mergeCell ref="F18:F22"/>
    <mergeCell ref="G18:G22"/>
    <mergeCell ref="H18:H22"/>
    <mergeCell ref="F24:F28"/>
    <mergeCell ref="G24:G28"/>
    <mergeCell ref="H24:H28"/>
  </mergeCells>
  <conditionalFormatting sqref="F1:H6 F11:H12 F17:H1048576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19"/>
  <sheetViews>
    <sheetView topLeftCell="A4" workbookViewId="0">
      <selection activeCell="S13" sqref="S13"/>
    </sheetView>
  </sheetViews>
  <sheetFormatPr baseColWidth="10" defaultRowHeight="15" x14ac:dyDescent="0.25"/>
  <cols>
    <col min="1" max="1" width="11.42578125" style="3"/>
    <col min="2" max="3" width="7" style="3" customWidth="1"/>
    <col min="4" max="4" width="68.140625" style="3" customWidth="1"/>
    <col min="5" max="5" width="9" style="3" customWidth="1"/>
    <col min="6" max="7" width="9" style="73" bestFit="1" customWidth="1"/>
    <col min="8" max="9" width="5.140625" style="73" bestFit="1" customWidth="1"/>
    <col min="10" max="10" width="9" style="73" bestFit="1" customWidth="1"/>
    <col min="11" max="19" width="5.7109375" style="3" customWidth="1"/>
    <col min="20" max="16384" width="11.42578125" style="3"/>
  </cols>
  <sheetData>
    <row r="5" spans="3:19" x14ac:dyDescent="0.25">
      <c r="D5" s="3" t="s">
        <v>19</v>
      </c>
    </row>
    <row r="8" spans="3:19" ht="15.75" thickBot="1" x14ac:dyDescent="0.3"/>
    <row r="9" spans="3:19" ht="19.5" thickBot="1" x14ac:dyDescent="0.35">
      <c r="D9" s="1"/>
      <c r="E9" s="90" t="s">
        <v>17</v>
      </c>
      <c r="F9" s="91"/>
      <c r="G9" s="91"/>
      <c r="H9" s="91"/>
      <c r="I9" s="91"/>
      <c r="J9" s="92"/>
      <c r="K9" s="4"/>
      <c r="L9" s="4"/>
      <c r="M9" s="4"/>
      <c r="N9" s="4"/>
      <c r="O9" s="4"/>
      <c r="P9" s="4"/>
      <c r="Q9" s="4"/>
      <c r="R9" s="4"/>
      <c r="S9" s="4"/>
    </row>
    <row r="10" spans="3:19" ht="178.5" customHeight="1" x14ac:dyDescent="0.3">
      <c r="D10" s="2" t="s">
        <v>18</v>
      </c>
      <c r="E10" s="72" t="s">
        <v>55</v>
      </c>
      <c r="F10" s="74" t="s">
        <v>56</v>
      </c>
      <c r="G10" s="75" t="s">
        <v>57</v>
      </c>
      <c r="H10" s="74" t="s">
        <v>58</v>
      </c>
      <c r="I10" s="75" t="s">
        <v>59</v>
      </c>
      <c r="J10" s="76" t="s">
        <v>60</v>
      </c>
    </row>
    <row r="11" spans="3:19" ht="16.5" x14ac:dyDescent="0.25">
      <c r="C11" s="5"/>
      <c r="D11" s="53" t="s">
        <v>63</v>
      </c>
      <c r="E11" s="77" t="s">
        <v>49</v>
      </c>
      <c r="F11" s="78"/>
      <c r="G11" s="78" t="s">
        <v>49</v>
      </c>
      <c r="H11" s="78" t="s">
        <v>49</v>
      </c>
      <c r="I11" s="78" t="s">
        <v>49</v>
      </c>
      <c r="J11" s="79"/>
    </row>
    <row r="12" spans="3:19" ht="16.5" x14ac:dyDescent="0.25">
      <c r="C12" s="5"/>
      <c r="D12" s="53" t="s">
        <v>27</v>
      </c>
      <c r="E12" s="77" t="s">
        <v>49</v>
      </c>
      <c r="F12" s="78"/>
      <c r="G12" s="78"/>
      <c r="H12" s="78" t="s">
        <v>49</v>
      </c>
      <c r="I12" s="78" t="s">
        <v>49</v>
      </c>
      <c r="J12" s="79"/>
    </row>
    <row r="13" spans="3:19" ht="16.5" x14ac:dyDescent="0.25">
      <c r="C13" s="5"/>
      <c r="D13" s="55" t="s">
        <v>33</v>
      </c>
      <c r="E13" s="77" t="s">
        <v>49</v>
      </c>
      <c r="F13" s="78"/>
      <c r="G13" s="78" t="s">
        <v>49</v>
      </c>
      <c r="H13" s="78" t="s">
        <v>49</v>
      </c>
      <c r="I13" s="78" t="s">
        <v>49</v>
      </c>
      <c r="J13" s="79"/>
    </row>
    <row r="14" spans="3:19" ht="17.25" thickBot="1" x14ac:dyDescent="0.3">
      <c r="C14" s="5"/>
      <c r="D14" s="55" t="s">
        <v>41</v>
      </c>
      <c r="E14" s="77" t="s">
        <v>49</v>
      </c>
      <c r="F14" s="78" t="s">
        <v>49</v>
      </c>
      <c r="G14" s="78" t="s">
        <v>49</v>
      </c>
      <c r="H14" s="78" t="s">
        <v>49</v>
      </c>
      <c r="I14" s="78" t="s">
        <v>49</v>
      </c>
      <c r="J14" s="79"/>
    </row>
    <row r="15" spans="3:19" ht="17.25" thickBot="1" x14ac:dyDescent="0.3">
      <c r="C15" s="5"/>
      <c r="D15" s="51" t="s">
        <v>35</v>
      </c>
      <c r="E15" s="77"/>
      <c r="F15" s="78" t="s">
        <v>49</v>
      </c>
      <c r="G15" s="78" t="s">
        <v>49</v>
      </c>
      <c r="H15" s="78" t="s">
        <v>49</v>
      </c>
      <c r="I15" s="78" t="s">
        <v>49</v>
      </c>
      <c r="J15" s="79"/>
    </row>
    <row r="16" spans="3:19" ht="16.5" x14ac:dyDescent="0.25">
      <c r="C16" s="5"/>
      <c r="D16" s="53" t="s">
        <v>64</v>
      </c>
      <c r="E16" s="77"/>
      <c r="F16" s="78" t="s">
        <v>49</v>
      </c>
      <c r="G16" s="78"/>
      <c r="H16" s="78" t="s">
        <v>49</v>
      </c>
      <c r="I16" s="78" t="s">
        <v>49</v>
      </c>
      <c r="J16" s="79"/>
    </row>
    <row r="17" spans="3:10" ht="16.5" x14ac:dyDescent="0.25">
      <c r="C17" s="5"/>
      <c r="D17" s="55" t="s">
        <v>40</v>
      </c>
      <c r="E17" s="77"/>
      <c r="F17" s="78" t="s">
        <v>49</v>
      </c>
      <c r="G17" s="78" t="s">
        <v>49</v>
      </c>
      <c r="H17" s="78" t="s">
        <v>49</v>
      </c>
      <c r="I17" s="78" t="s">
        <v>49</v>
      </c>
      <c r="J17" s="79"/>
    </row>
    <row r="18" spans="3:10" ht="16.5" x14ac:dyDescent="0.25">
      <c r="C18" s="5"/>
      <c r="D18" s="55" t="s">
        <v>43</v>
      </c>
      <c r="E18" s="77"/>
      <c r="F18" s="78"/>
      <c r="G18" s="78" t="s">
        <v>49</v>
      </c>
      <c r="H18" s="78" t="s">
        <v>49</v>
      </c>
      <c r="I18" s="78" t="s">
        <v>49</v>
      </c>
      <c r="J18" s="79"/>
    </row>
    <row r="19" spans="3:10" ht="21.95" customHeight="1" thickBot="1" x14ac:dyDescent="0.3">
      <c r="C19" s="5"/>
      <c r="D19" s="7"/>
      <c r="E19" s="80"/>
      <c r="F19" s="81"/>
      <c r="G19" s="81"/>
      <c r="H19" s="81"/>
      <c r="I19" s="81"/>
      <c r="J19" s="82" t="s">
        <v>49</v>
      </c>
    </row>
  </sheetData>
  <mergeCells count="1">
    <mergeCell ref="E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8"/>
  <sheetViews>
    <sheetView tabSelected="1" topLeftCell="A2" workbookViewId="0">
      <selection activeCell="D28" sqref="D28"/>
    </sheetView>
  </sheetViews>
  <sheetFormatPr baseColWidth="10" defaultRowHeight="15" x14ac:dyDescent="0.25"/>
  <cols>
    <col min="1" max="2" width="11.42578125" style="3"/>
    <col min="3" max="3" width="52.28515625" style="3" customWidth="1"/>
    <col min="4" max="4" width="57" style="3" customWidth="1"/>
    <col min="5" max="16384" width="11.42578125" style="3"/>
  </cols>
  <sheetData>
    <row r="2" spans="3:3" ht="18.75" x14ac:dyDescent="0.3">
      <c r="C2" s="45" t="s">
        <v>10</v>
      </c>
    </row>
    <row r="28" spans="3:4" ht="37.5" x14ac:dyDescent="0.25">
      <c r="C28" s="47" t="s">
        <v>11</v>
      </c>
      <c r="D28" s="48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Temas Analíticos</vt:lpstr>
      <vt:lpstr>Data Warehouse Bus Matrix</vt:lpstr>
      <vt:lpstr>Priorización</vt:lpstr>
      <vt:lpstr>Análisis -ObjetivosNegocio</vt:lpstr>
      <vt:lpstr>Resultados de la priorización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</dc:creator>
  <cp:lastModifiedBy>user</cp:lastModifiedBy>
  <dcterms:created xsi:type="dcterms:W3CDTF">2010-08-04T18:07:30Z</dcterms:created>
  <dcterms:modified xsi:type="dcterms:W3CDTF">2021-12-10T15:14:33Z</dcterms:modified>
</cp:coreProperties>
</file>