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wnloads\RESULTADOS\"/>
    </mc:Choice>
  </mc:AlternateContent>
  <xr:revisionPtr revIDLastSave="0" documentId="13_ncr:1_{4072CB0E-B5AB-47FA-AA26-71AC22C242C3}" xr6:coauthVersionLast="47" xr6:coauthVersionMax="47" xr10:uidLastSave="{00000000-0000-0000-0000-000000000000}"/>
  <bookViews>
    <workbookView xWindow="-120" yWindow="-120" windowWidth="20730" windowHeight="11160" tabRatio="745" activeTab="3" xr2:uid="{223865E2-55EE-43FD-8048-F8A855D3B90E}"/>
  </bookViews>
  <sheets>
    <sheet name="Bible" sheetId="5" r:id="rId1"/>
    <sheet name="Biomed" sheetId="1" r:id="rId2"/>
    <sheet name="Europarl" sheetId="2" r:id="rId3"/>
    <sheet name="Complex" sheetId="14" r:id="rId4"/>
    <sheet name="Mejores Resultados" sheetId="10" r:id="rId5"/>
    <sheet name="Final del final" sheetId="1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69" i="5"/>
  <c r="B69" i="14" l="1"/>
  <c r="C10" i="11" s="1"/>
  <c r="B35" i="14"/>
  <c r="C9" i="11" s="1"/>
  <c r="B171" i="14" l="1"/>
  <c r="C13" i="11" s="1"/>
  <c r="Q5" i="11" s="1"/>
  <c r="B137" i="14"/>
  <c r="C12" i="11" s="1"/>
  <c r="P5" i="11" s="1"/>
  <c r="B103" i="14"/>
  <c r="C11" i="11" s="1"/>
  <c r="O5" i="11" s="1"/>
  <c r="N5" i="11"/>
  <c r="M5" i="11"/>
  <c r="L5" i="11"/>
  <c r="K5" i="11"/>
  <c r="J5" i="11"/>
  <c r="I5" i="11"/>
  <c r="L71" i="10"/>
  <c r="P69" i="10" s="1"/>
  <c r="J70" i="10"/>
  <c r="N70" i="10" s="1"/>
  <c r="J69" i="10"/>
  <c r="N69" i="10" s="1"/>
  <c r="J68" i="10"/>
  <c r="N68" i="10" s="1"/>
  <c r="L64" i="10"/>
  <c r="P62" i="10" s="1"/>
  <c r="J63" i="10"/>
  <c r="N63" i="10" s="1"/>
  <c r="J62" i="10"/>
  <c r="N62" i="10" s="1"/>
  <c r="J61" i="10"/>
  <c r="N61" i="10" s="1"/>
  <c r="B205" i="14"/>
  <c r="C14" i="11" s="1"/>
  <c r="R5" i="11" s="1"/>
  <c r="B341" i="2"/>
  <c r="B307" i="2"/>
  <c r="B341" i="1"/>
  <c r="B307" i="1"/>
  <c r="B341" i="5"/>
  <c r="B307" i="5"/>
  <c r="J47" i="10"/>
  <c r="N47" i="10" s="1"/>
  <c r="L57" i="10"/>
  <c r="P55" i="10" s="1"/>
  <c r="J56" i="10"/>
  <c r="N56" i="10" s="1"/>
  <c r="J55" i="10"/>
  <c r="N55" i="10" s="1"/>
  <c r="J54" i="10"/>
  <c r="N54" i="10" s="1"/>
  <c r="L50" i="10"/>
  <c r="J49" i="10"/>
  <c r="N49" i="10" s="1"/>
  <c r="P48" i="10"/>
  <c r="J48" i="10"/>
  <c r="N48" i="10" s="1"/>
  <c r="L43" i="10"/>
  <c r="P41" i="10" s="1"/>
  <c r="J42" i="10"/>
  <c r="N42" i="10" s="1"/>
  <c r="J41" i="10"/>
  <c r="N41" i="10" s="1"/>
  <c r="J40" i="10"/>
  <c r="N40" i="10" s="1"/>
  <c r="L36" i="10"/>
  <c r="J35" i="10"/>
  <c r="N35" i="10" s="1"/>
  <c r="P34" i="10"/>
  <c r="J34" i="10"/>
  <c r="N34" i="10" s="1"/>
  <c r="J33" i="10"/>
  <c r="N33" i="10" s="1"/>
  <c r="J5" i="10"/>
  <c r="N5" i="10" s="1"/>
  <c r="B137" i="2"/>
  <c r="B103" i="5"/>
  <c r="B273" i="2"/>
  <c r="B239" i="2"/>
  <c r="B205" i="2"/>
  <c r="B171" i="2"/>
  <c r="B273" i="1"/>
  <c r="B239" i="1"/>
  <c r="B205" i="1"/>
  <c r="B171" i="1"/>
  <c r="B273" i="5"/>
  <c r="B239" i="5"/>
  <c r="B171" i="5"/>
  <c r="B205" i="5"/>
  <c r="B103" i="2"/>
  <c r="B103" i="1"/>
  <c r="B137" i="1"/>
  <c r="B137" i="5"/>
  <c r="J26" i="10"/>
  <c r="N26" i="10" s="1"/>
  <c r="L29" i="10"/>
  <c r="P27" i="10" s="1"/>
  <c r="J28" i="10"/>
  <c r="N28" i="10" s="1"/>
  <c r="J27" i="10"/>
  <c r="N27" i="10" s="1"/>
  <c r="L22" i="10"/>
  <c r="P20" i="10" s="1"/>
  <c r="J21" i="10"/>
  <c r="N21" i="10" s="1"/>
  <c r="J20" i="10"/>
  <c r="N20" i="10" s="1"/>
  <c r="J19" i="10"/>
  <c r="N19" i="10" s="1"/>
  <c r="B69" i="2"/>
  <c r="B69" i="1"/>
  <c r="L15" i="10"/>
  <c r="P13" i="10" s="1"/>
  <c r="J14" i="10"/>
  <c r="N14" i="10" s="1"/>
  <c r="J13" i="10"/>
  <c r="N13" i="10" s="1"/>
  <c r="J12" i="10"/>
  <c r="N12" i="10" s="1"/>
  <c r="L8" i="10"/>
  <c r="P6" i="10" s="1"/>
  <c r="J6" i="10"/>
  <c r="N6" i="10" s="1"/>
  <c r="J7" i="10"/>
  <c r="N7" i="10" s="1"/>
  <c r="B35" i="2"/>
  <c r="B35" i="5"/>
  <c r="N43" i="10" l="1"/>
  <c r="P40" i="10" s="1"/>
  <c r="R40" i="10" s="1"/>
  <c r="D10" i="11" s="1"/>
  <c r="N4" i="11" s="1"/>
  <c r="N64" i="10"/>
  <c r="P61" i="10" s="1"/>
  <c r="R61" i="10" s="1"/>
  <c r="D13" i="11" s="1"/>
  <c r="Q4" i="11" s="1"/>
  <c r="N71" i="10"/>
  <c r="P68" i="10" s="1"/>
  <c r="R68" i="10" s="1"/>
  <c r="D14" i="11" s="1"/>
  <c r="R4" i="11" s="1"/>
  <c r="N50" i="10"/>
  <c r="P47" i="10" s="1"/>
  <c r="R47" i="10" s="1"/>
  <c r="D11" i="11" s="1"/>
  <c r="O4" i="11" s="1"/>
  <c r="N57" i="10"/>
  <c r="P54" i="10" s="1"/>
  <c r="R54" i="10" s="1"/>
  <c r="D12" i="11" s="1"/>
  <c r="P4" i="11" s="1"/>
  <c r="N36" i="10"/>
  <c r="P33" i="10" s="1"/>
  <c r="R33" i="10" s="1"/>
  <c r="D9" i="11" s="1"/>
  <c r="M4" i="11" s="1"/>
  <c r="N15" i="10"/>
  <c r="N29" i="10"/>
  <c r="P26" i="10" s="1"/>
  <c r="R26" i="10" s="1"/>
  <c r="D7" i="11" s="1"/>
  <c r="L4" i="11" s="1"/>
  <c r="N22" i="10"/>
  <c r="P19" i="10" s="1"/>
  <c r="R19" i="10" s="1"/>
  <c r="D6" i="11" s="1"/>
  <c r="K4" i="11" s="1"/>
  <c r="N8" i="10"/>
  <c r="P5" i="10" s="1"/>
  <c r="R5" i="10" s="1"/>
  <c r="D4" i="11" s="1"/>
  <c r="I4" i="11" s="1"/>
  <c r="P12" i="10" l="1"/>
  <c r="R12" i="10" s="1"/>
  <c r="D5" i="11" s="1"/>
  <c r="J4" i="11" s="1"/>
</calcChain>
</file>

<file path=xl/sharedStrings.xml><?xml version="1.0" encoding="utf-8"?>
<sst xmlns="http://schemas.openxmlformats.org/spreadsheetml/2006/main" count="639" uniqueCount="91">
  <si>
    <t>BERT BIBLE</t>
  </si>
  <si>
    <t>Epoch</t>
  </si>
  <si>
    <t>MAE</t>
  </si>
  <si>
    <t>MSE</t>
  </si>
  <si>
    <t>RMSE</t>
  </si>
  <si>
    <t>R2</t>
  </si>
  <si>
    <t>Poisson</t>
  </si>
  <si>
    <t>Pearson</t>
  </si>
  <si>
    <t>Training Loss</t>
  </si>
  <si>
    <t>Validation Loss</t>
  </si>
  <si>
    <t>BERT BIBLE + HCFs</t>
  </si>
  <si>
    <t>XLM ROBERTA BASE BIBLE</t>
  </si>
  <si>
    <t>XLM ROBERTA BASE BIBLE + HCFs</t>
  </si>
  <si>
    <t>ROBERTA BASE BIBLE</t>
  </si>
  <si>
    <t>ROBERTA BASE BIBLE + HCFs</t>
  </si>
  <si>
    <t>ROBERTA LARGE BIBLE</t>
  </si>
  <si>
    <t>ROBERTA LARGE BIBLE + HCFs</t>
  </si>
  <si>
    <t>XLM ROBERTA LARGE BIBLE</t>
  </si>
  <si>
    <t>XLM ROBERTA LARGE BIBLE + HCFs</t>
  </si>
  <si>
    <t>BERT BIOMED</t>
  </si>
  <si>
    <t>BERT BIOMED + HCFs</t>
  </si>
  <si>
    <t>XLM ROBERTA BASE BIOMED</t>
  </si>
  <si>
    <t>XLM ROBERTA BASE BIOMED + HCFs</t>
  </si>
  <si>
    <t>ROBERTA BASE BIOMED</t>
  </si>
  <si>
    <t>ROBERTA BASE BIOMED + HCFs</t>
  </si>
  <si>
    <t>ROBERTA LARGE BIOMED</t>
  </si>
  <si>
    <t>ROBERTA LARGE BIOMED + HCFs</t>
  </si>
  <si>
    <t>XLM ROBERTA LARGE BIOMED</t>
  </si>
  <si>
    <t>XLM ROBERTA LARGE BIOMED + HCFs</t>
  </si>
  <si>
    <t>BERT EUROPARL</t>
  </si>
  <si>
    <t>BERT EUROPARL + HCFs</t>
  </si>
  <si>
    <t>XLM ROBERTA BASE EUROPARL</t>
  </si>
  <si>
    <t>XLM ROBERTA BASE EUROPARL + HCFs</t>
  </si>
  <si>
    <t>ROBERTA BASE EUROPARL</t>
  </si>
  <si>
    <t>ROBERTA BASE EUROPARL + HCFs</t>
  </si>
  <si>
    <t>ROBERTA LARGE EUROPARL</t>
  </si>
  <si>
    <t>ROBERTA LARGE EUROPARL + HCFs</t>
  </si>
  <si>
    <t>XLM ROBERTA LARGE EUROPARL</t>
  </si>
  <si>
    <t>XLM ROBERTA LARGE EUROPARL + HCFs</t>
  </si>
  <si>
    <t>ROBERTA BASE COMPLEX</t>
  </si>
  <si>
    <t>ROBERTA BASE COMPLEX + HCFs</t>
  </si>
  <si>
    <t>ROBERTA LARGE COMPLEX</t>
  </si>
  <si>
    <t>ROBERTA LARGE COMPLEX + HCFs</t>
  </si>
  <si>
    <t>XLM ROBERTA LARGE COMPLEX</t>
  </si>
  <si>
    <t>XLM ROBERTA LARGE COMPLEX + HCFs</t>
  </si>
  <si>
    <t>MODELO BERT</t>
  </si>
  <si>
    <t>Media Ponderada MAE</t>
  </si>
  <si>
    <t>BERT</t>
  </si>
  <si>
    <t>*</t>
  </si>
  <si>
    <t>#Registros</t>
  </si>
  <si>
    <t>=</t>
  </si>
  <si>
    <t>MAE COMPLEX</t>
  </si>
  <si>
    <t>Bible</t>
  </si>
  <si>
    <t>Biomed</t>
  </si>
  <si>
    <t>Europarl</t>
  </si>
  <si>
    <t>MODELO BERT + HCFs</t>
  </si>
  <si>
    <t>BERT + HCFs</t>
  </si>
  <si>
    <t>MODELO XLM ROBERTA</t>
  </si>
  <si>
    <t>XLM ROBERTA</t>
  </si>
  <si>
    <t>MODELO XLM ROBERTA + HCFs</t>
  </si>
  <si>
    <t>XLM ROBERTA + HCFS</t>
  </si>
  <si>
    <t>MODELO ROBERTA BASE</t>
  </si>
  <si>
    <t>ROBERTA BASE</t>
  </si>
  <si>
    <t>MODELO ROBERTA BASE + HCFs</t>
  </si>
  <si>
    <t>ROBERTA BASE + HCFS</t>
  </si>
  <si>
    <t>MODELO ROBERTA LARGE</t>
  </si>
  <si>
    <t>ROBERTA LARGE</t>
  </si>
  <si>
    <t>MODELO ROBERTA LARGE + HCFs</t>
  </si>
  <si>
    <t>ROBERTA LARGE + HCFS</t>
  </si>
  <si>
    <t>MODELO XLM ROBERTA LARGE</t>
  </si>
  <si>
    <t>XLM ROBERTA LARGE</t>
  </si>
  <si>
    <t>MODELO XLM ROBERTA LARGE + HCFs</t>
  </si>
  <si>
    <t>XLM ROBERTA LARGE + HCFS</t>
  </si>
  <si>
    <t>MAE ELECTRONICS 2023</t>
  </si>
  <si>
    <t>MAE  SEGREGADO (MEDIA PONDERADA)</t>
  </si>
  <si>
    <t>COMPETENCIA</t>
  </si>
  <si>
    <t>BERT + HCFS</t>
  </si>
  <si>
    <t>XLM-R LARGE</t>
  </si>
  <si>
    <t>XLM-R LARGE + HCFS</t>
  </si>
  <si>
    <t>Bert</t>
  </si>
  <si>
    <t>CORPUS SEGREGADO</t>
  </si>
  <si>
    <t>Bert + HCFs</t>
  </si>
  <si>
    <t>CORPUS COMPLETO</t>
  </si>
  <si>
    <t>XLM-R</t>
  </si>
  <si>
    <t>XLM-R + HCFs</t>
  </si>
  <si>
    <t>Roberta Base</t>
  </si>
  <si>
    <t>Roberta Base + HCFs</t>
  </si>
  <si>
    <t>Roberta Large</t>
  </si>
  <si>
    <t>Roberta Large + HCFs</t>
  </si>
  <si>
    <t>XLM-R Large</t>
  </si>
  <si>
    <t>XLM-R Large + HCFs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</si>
</sst>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"/>
    <numFmt numFmtId="165" formatCode="0.0000"/>
    <numFmt numFmtId="166" formatCode="0.000000"/>
    <numFmt numFmtId="167" formatCode="0.00000000"/>
    <numFmt numFmtId="168" formatCode="0.0000000"/>
  </numFmts>
  <fonts count="14" x14ac:knownFonts="1">
    <font>
      <sz val="11"/>
      <color theme="1"/>
      <name val="Calibri"/>
      <family val="2"/>
      <scheme val="minor"/>
    </font>
    <font>
      <sz val="11"/>
      <color rgb="FFD5D5D5"/>
      <name val="Roboto"/>
    </font>
    <font>
      <b/>
      <sz val="11"/>
      <color rgb="FF00B0F0"/>
      <name val="Roboto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B0F0"/>
      <name val="Roboto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1"/>
      <color rgb="FFD5D5D5"/>
      <name val="Roboto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83838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164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/>
    </xf>
    <xf numFmtId="165" fontId="5" fillId="0" borderId="1" xfId="0" applyNumberFormat="1" applyFont="1" applyBorder="1"/>
    <xf numFmtId="1" fontId="0" fillId="0" borderId="0" xfId="0" applyNumberFormat="1" applyAlignment="1">
      <alignment horizontal="center"/>
    </xf>
    <xf numFmtId="165" fontId="6" fillId="0" borderId="0" xfId="0" applyNumberFormat="1" applyFont="1"/>
    <xf numFmtId="165" fontId="0" fillId="0" borderId="0" xfId="0" applyNumberFormat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0" xfId="0" applyBorder="1"/>
    <xf numFmtId="0" fontId="4" fillId="0" borderId="1" xfId="0" applyFont="1" applyBorder="1"/>
    <xf numFmtId="165" fontId="5" fillId="0" borderId="12" xfId="0" applyNumberFormat="1" applyFont="1" applyBorder="1"/>
    <xf numFmtId="165" fontId="5" fillId="0" borderId="11" xfId="0" applyNumberFormat="1" applyFont="1" applyBorder="1"/>
    <xf numFmtId="0" fontId="9" fillId="0" borderId="0" xfId="0" applyFont="1"/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65" fontId="5" fillId="0" borderId="16" xfId="0" applyNumberFormat="1" applyFont="1" applyBorder="1"/>
    <xf numFmtId="165" fontId="5" fillId="0" borderId="15" xfId="0" applyNumberFormat="1" applyFont="1" applyBorder="1"/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11" fillId="3" borderId="19" xfId="0" applyFont="1" applyFill="1" applyBorder="1" applyAlignment="1">
      <alignment horizontal="right" vertical="center" wrapText="1" indent="1"/>
    </xf>
    <xf numFmtId="165" fontId="6" fillId="0" borderId="19" xfId="0" applyNumberFormat="1" applyFont="1" applyBorder="1"/>
    <xf numFmtId="165" fontId="5" fillId="0" borderId="2" xfId="0" applyNumberFormat="1" applyFont="1" applyBorder="1"/>
    <xf numFmtId="0" fontId="1" fillId="2" borderId="0" xfId="0" applyFont="1" applyFill="1" applyAlignment="1">
      <alignment horizontal="right" vertical="center" wrapText="1"/>
    </xf>
    <xf numFmtId="0" fontId="12" fillId="2" borderId="0" xfId="0" applyFont="1" applyFill="1" applyAlignment="1">
      <alignment horizontal="center" vertical="center" wrapText="1"/>
    </xf>
    <xf numFmtId="168" fontId="1" fillId="2" borderId="1" xfId="0" applyNumberFormat="1" applyFont="1" applyFill="1" applyBorder="1" applyAlignment="1">
      <alignment horizontal="right" vertical="center"/>
    </xf>
    <xf numFmtId="167" fontId="3" fillId="0" borderId="0" xfId="0" applyNumberFormat="1" applyFont="1"/>
    <xf numFmtId="165" fontId="5" fillId="0" borderId="13" xfId="0" applyNumberFormat="1" applyFont="1" applyBorder="1"/>
    <xf numFmtId="0" fontId="5" fillId="4" borderId="1" xfId="0" applyFont="1" applyFill="1" applyBorder="1"/>
    <xf numFmtId="165" fontId="5" fillId="4" borderId="1" xfId="0" applyNumberFormat="1" applyFont="1" applyFill="1" applyBorder="1"/>
    <xf numFmtId="166" fontId="1" fillId="2" borderId="0" xfId="0" applyNumberFormat="1" applyFont="1" applyFill="1" applyAlignment="1">
      <alignment horizontal="right" vertical="center" wrapText="1"/>
    </xf>
    <xf numFmtId="168" fontId="2" fillId="2" borderId="1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0" fillId="0" borderId="0" xfId="0" applyNumberFormat="1"/>
    <xf numFmtId="0" fontId="1" fillId="2" borderId="0" xfId="0" applyFont="1" applyFill="1" applyAlignment="1">
      <alignment horizontal="right" vertical="center"/>
    </xf>
    <xf numFmtId="0" fontId="7" fillId="5" borderId="14" xfId="0" applyFont="1" applyFill="1" applyBorder="1"/>
    <xf numFmtId="165" fontId="7" fillId="5" borderId="14" xfId="0" applyNumberFormat="1" applyFont="1" applyFill="1" applyBorder="1"/>
    <xf numFmtId="0" fontId="7" fillId="5" borderId="15" xfId="0" applyFont="1" applyFill="1" applyBorder="1"/>
    <xf numFmtId="165" fontId="13" fillId="0" borderId="1" xfId="0" applyNumberFormat="1" applyFont="1" applyBorder="1"/>
    <xf numFmtId="165" fontId="13" fillId="0" borderId="2" xfId="0" applyNumberFormat="1" applyFont="1" applyBorder="1"/>
    <xf numFmtId="165" fontId="13" fillId="0" borderId="16" xfId="0" applyNumberFormat="1" applyFont="1" applyBorder="1"/>
    <xf numFmtId="165" fontId="13" fillId="0" borderId="15" xfId="0" applyNumberFormat="1" applyFont="1" applyBorder="1"/>
    <xf numFmtId="165" fontId="13" fillId="0" borderId="17" xfId="0" applyNumberFormat="1" applyFont="1" applyBorder="1"/>
    <xf numFmtId="165" fontId="13" fillId="0" borderId="18" xfId="0" applyNumberFormat="1" applyFont="1" applyBorder="1"/>
    <xf numFmtId="166" fontId="1" fillId="2" borderId="0" xfId="0" applyNumberFormat="1" applyFont="1" applyFill="1" applyAlignment="1">
      <alignment horizontal="right" vertical="center"/>
    </xf>
    <xf numFmtId="165" fontId="13" fillId="0" borderId="12" xfId="0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wrapText="1"/>
    </xf>
    <xf numFmtId="0" fontId="4" fillId="0" borderId="19" xfId="0" applyFont="1" applyBorder="1" applyAlignment="1">
      <alignment horizontal="center"/>
    </xf>
  </cellXfs>
  <cellStyles count="1">
    <cellStyle name="Normal" xfId="0" builtinId="0"/>
  </cellStyles>
  <dxfs count="66"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  <dxf>
      <font>
        <color theme="1"/>
      </font>
      <fill>
        <patternFill>
          <bgColor theme="7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model</a:t>
            </a:r>
          </a:p>
          <a:p>
            <a:pPr>
              <a:defRPr/>
            </a:pPr>
            <a:r>
              <a:rPr lang="es-EC"/>
              <a:t>Bible texts 30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Bible!$J$5:$J$34</c:f>
              <c:numCache>
                <c:formatCode>General</c:formatCode>
                <c:ptCount val="30"/>
                <c:pt idx="0">
                  <c:v>1.89E-2</c:v>
                </c:pt>
                <c:pt idx="1">
                  <c:v>1.89E-2</c:v>
                </c:pt>
                <c:pt idx="2">
                  <c:v>1.89E-2</c:v>
                </c:pt>
                <c:pt idx="3">
                  <c:v>1.89E-2</c:v>
                </c:pt>
                <c:pt idx="4">
                  <c:v>1.89E-2</c:v>
                </c:pt>
                <c:pt idx="5">
                  <c:v>1.89E-2</c:v>
                </c:pt>
                <c:pt idx="6">
                  <c:v>1.89E-2</c:v>
                </c:pt>
                <c:pt idx="7">
                  <c:v>1.89E-2</c:v>
                </c:pt>
                <c:pt idx="8">
                  <c:v>1.37E-2</c:v>
                </c:pt>
                <c:pt idx="9">
                  <c:v>1.37E-2</c:v>
                </c:pt>
                <c:pt idx="10">
                  <c:v>1.37E-2</c:v>
                </c:pt>
                <c:pt idx="11">
                  <c:v>1.37E-2</c:v>
                </c:pt>
                <c:pt idx="12">
                  <c:v>1.37E-2</c:v>
                </c:pt>
                <c:pt idx="13">
                  <c:v>1.37E-2</c:v>
                </c:pt>
                <c:pt idx="14">
                  <c:v>1.37E-2</c:v>
                </c:pt>
                <c:pt idx="15">
                  <c:v>1.37E-2</c:v>
                </c:pt>
                <c:pt idx="16">
                  <c:v>4.1999999999999997E-3</c:v>
                </c:pt>
                <c:pt idx="17">
                  <c:v>4.1999999999999997E-3</c:v>
                </c:pt>
                <c:pt idx="18">
                  <c:v>4.1999999999999997E-3</c:v>
                </c:pt>
                <c:pt idx="19">
                  <c:v>4.1999999999999997E-3</c:v>
                </c:pt>
                <c:pt idx="20">
                  <c:v>4.1999999999999997E-3</c:v>
                </c:pt>
                <c:pt idx="21">
                  <c:v>4.1999999999999997E-3</c:v>
                </c:pt>
                <c:pt idx="22">
                  <c:v>4.1999999999999997E-3</c:v>
                </c:pt>
                <c:pt idx="23">
                  <c:v>4.1999999999999997E-3</c:v>
                </c:pt>
                <c:pt idx="24">
                  <c:v>2.5999999999999999E-3</c:v>
                </c:pt>
                <c:pt idx="25">
                  <c:v>2.5999999999999999E-3</c:v>
                </c:pt>
                <c:pt idx="26">
                  <c:v>2.5999999999999999E-3</c:v>
                </c:pt>
                <c:pt idx="27">
                  <c:v>2.5999999999999999E-3</c:v>
                </c:pt>
                <c:pt idx="28">
                  <c:v>2.5999999999999999E-3</c:v>
                </c:pt>
                <c:pt idx="29">
                  <c:v>2.5999999999999999E-3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82-4B8D-9D00-3B617049DB88}"/>
            </c:ext>
          </c:extLst>
        </c:ser>
        <c:ser>
          <c:idx val="1"/>
          <c:order val="1"/>
          <c:tx>
            <c:strRef>
              <c:f>Bible!$K$4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Bible!$K$5:$K$34</c:f>
              <c:numCache>
                <c:formatCode>General</c:formatCode>
                <c:ptCount val="30"/>
                <c:pt idx="0">
                  <c:v>1.1070999999999999E-2</c:v>
                </c:pt>
                <c:pt idx="1">
                  <c:v>8.7569999999999992E-3</c:v>
                </c:pt>
                <c:pt idx="2">
                  <c:v>7.9769999999999997E-3</c:v>
                </c:pt>
                <c:pt idx="3">
                  <c:v>1.0012E-2</c:v>
                </c:pt>
                <c:pt idx="4">
                  <c:v>1.0184E-2</c:v>
                </c:pt>
                <c:pt idx="5">
                  <c:v>7.4700000000000001E-3</c:v>
                </c:pt>
                <c:pt idx="6">
                  <c:v>7.2139999999999999E-3</c:v>
                </c:pt>
                <c:pt idx="7">
                  <c:v>1.2723E-2</c:v>
                </c:pt>
                <c:pt idx="8">
                  <c:v>1.039E-2</c:v>
                </c:pt>
                <c:pt idx="9">
                  <c:v>1.0083999999999999E-2</c:v>
                </c:pt>
                <c:pt idx="10">
                  <c:v>1.8204000000000001E-2</c:v>
                </c:pt>
                <c:pt idx="11">
                  <c:v>1.0067E-2</c:v>
                </c:pt>
                <c:pt idx="12">
                  <c:v>8.5760000000000003E-3</c:v>
                </c:pt>
                <c:pt idx="13">
                  <c:v>8.3140000000000002E-3</c:v>
                </c:pt>
                <c:pt idx="14">
                  <c:v>8.6929999999999993E-3</c:v>
                </c:pt>
                <c:pt idx="15">
                  <c:v>8.8570000000000003E-3</c:v>
                </c:pt>
                <c:pt idx="16">
                  <c:v>8.7119999999999993E-3</c:v>
                </c:pt>
                <c:pt idx="17">
                  <c:v>9.861E-3</c:v>
                </c:pt>
                <c:pt idx="18">
                  <c:v>1.1741E-2</c:v>
                </c:pt>
                <c:pt idx="19">
                  <c:v>1.2368000000000001E-2</c:v>
                </c:pt>
                <c:pt idx="20">
                  <c:v>8.5059999999999997E-3</c:v>
                </c:pt>
                <c:pt idx="21">
                  <c:v>8.3870000000000004E-3</c:v>
                </c:pt>
                <c:pt idx="22">
                  <c:v>8.2839999999999997E-3</c:v>
                </c:pt>
                <c:pt idx="23">
                  <c:v>8.6090000000000003E-3</c:v>
                </c:pt>
                <c:pt idx="24">
                  <c:v>8.5609999999999992E-3</c:v>
                </c:pt>
                <c:pt idx="25">
                  <c:v>8.7139999999999995E-3</c:v>
                </c:pt>
                <c:pt idx="26">
                  <c:v>8.8249999999999995E-3</c:v>
                </c:pt>
                <c:pt idx="27">
                  <c:v>9.0150000000000004E-3</c:v>
                </c:pt>
                <c:pt idx="28">
                  <c:v>8.9739999999999993E-3</c:v>
                </c:pt>
                <c:pt idx="29">
                  <c:v>8.7229999999999999E-3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82-4B8D-9D00-3B617049D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77440"/>
        <c:axId val="1840262880"/>
      </c:scatterChart>
      <c:valAx>
        <c:axId val="184027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62880"/>
        <c:crosses val="autoZero"/>
        <c:crossBetween val="midCat"/>
      </c:valAx>
      <c:valAx>
        <c:axId val="18402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7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/>
              <a:t>Bible texts + HCFs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Bible!$J$310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Bible!$J$311:$J$340</c:f>
              <c:numCache>
                <c:formatCode>General</c:formatCode>
                <c:ptCount val="30"/>
                <c:pt idx="0">
                  <c:v>0.1026</c:v>
                </c:pt>
                <c:pt idx="1">
                  <c:v>0.1026</c:v>
                </c:pt>
                <c:pt idx="2">
                  <c:v>0.1026</c:v>
                </c:pt>
                <c:pt idx="3">
                  <c:v>0.1026</c:v>
                </c:pt>
                <c:pt idx="4">
                  <c:v>0.1026</c:v>
                </c:pt>
                <c:pt idx="5">
                  <c:v>0.1026</c:v>
                </c:pt>
                <c:pt idx="6">
                  <c:v>0.1026</c:v>
                </c:pt>
                <c:pt idx="7">
                  <c:v>0.1026</c:v>
                </c:pt>
                <c:pt idx="8">
                  <c:v>9.4899999999999998E-2</c:v>
                </c:pt>
                <c:pt idx="9">
                  <c:v>9.4899999999999998E-2</c:v>
                </c:pt>
                <c:pt idx="10">
                  <c:v>9.4899999999999998E-2</c:v>
                </c:pt>
                <c:pt idx="11">
                  <c:v>9.4899999999999998E-2</c:v>
                </c:pt>
                <c:pt idx="12">
                  <c:v>9.4899999999999998E-2</c:v>
                </c:pt>
                <c:pt idx="13">
                  <c:v>9.4899999999999998E-2</c:v>
                </c:pt>
                <c:pt idx="14">
                  <c:v>9.4899999999999998E-2</c:v>
                </c:pt>
                <c:pt idx="15">
                  <c:v>9.4899999999999998E-2</c:v>
                </c:pt>
                <c:pt idx="16">
                  <c:v>6.2300000000000001E-2</c:v>
                </c:pt>
                <c:pt idx="17">
                  <c:v>6.2300000000000001E-2</c:v>
                </c:pt>
                <c:pt idx="18">
                  <c:v>6.2300000000000001E-2</c:v>
                </c:pt>
                <c:pt idx="19">
                  <c:v>6.2300000000000001E-2</c:v>
                </c:pt>
                <c:pt idx="20">
                  <c:v>6.2300000000000001E-2</c:v>
                </c:pt>
                <c:pt idx="21">
                  <c:v>6.2300000000000001E-2</c:v>
                </c:pt>
                <c:pt idx="22">
                  <c:v>6.2300000000000001E-2</c:v>
                </c:pt>
                <c:pt idx="23">
                  <c:v>6.2300000000000001E-2</c:v>
                </c:pt>
                <c:pt idx="24">
                  <c:v>5.1200000000000002E-2</c:v>
                </c:pt>
                <c:pt idx="25">
                  <c:v>5.1200000000000002E-2</c:v>
                </c:pt>
                <c:pt idx="26">
                  <c:v>5.1200000000000002E-2</c:v>
                </c:pt>
                <c:pt idx="27">
                  <c:v>5.1200000000000002E-2</c:v>
                </c:pt>
                <c:pt idx="28">
                  <c:v>5.1200000000000002E-2</c:v>
                </c:pt>
                <c:pt idx="29">
                  <c:v>5.1200000000000002E-2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54-4E07-B990-41F7DAB7E944}"/>
            </c:ext>
          </c:extLst>
        </c:ser>
        <c:ser>
          <c:idx val="1"/>
          <c:order val="1"/>
          <c:tx>
            <c:strRef>
              <c:f>Bible!$K$310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Bible!$K$311:$K$340</c:f>
              <c:numCache>
                <c:formatCode>General</c:formatCode>
                <c:ptCount val="30"/>
                <c:pt idx="0">
                  <c:v>1.9370999999999999E-2</c:v>
                </c:pt>
                <c:pt idx="1">
                  <c:v>1.9195E-2</c:v>
                </c:pt>
                <c:pt idx="2">
                  <c:v>1.8291999999999999E-2</c:v>
                </c:pt>
                <c:pt idx="3">
                  <c:v>1.8071E-2</c:v>
                </c:pt>
                <c:pt idx="4">
                  <c:v>1.6882000000000001E-2</c:v>
                </c:pt>
                <c:pt idx="5">
                  <c:v>1.6501999999999999E-2</c:v>
                </c:pt>
                <c:pt idx="6">
                  <c:v>1.6199999999999999E-2</c:v>
                </c:pt>
                <c:pt idx="7">
                  <c:v>1.5471E-2</c:v>
                </c:pt>
                <c:pt idx="8">
                  <c:v>1.5323E-2</c:v>
                </c:pt>
                <c:pt idx="9">
                  <c:v>1.5468000000000001E-2</c:v>
                </c:pt>
                <c:pt idx="10">
                  <c:v>1.5758000000000001E-2</c:v>
                </c:pt>
                <c:pt idx="11">
                  <c:v>1.4751E-2</c:v>
                </c:pt>
                <c:pt idx="12">
                  <c:v>1.5117E-2</c:v>
                </c:pt>
                <c:pt idx="13">
                  <c:v>1.5022000000000001E-2</c:v>
                </c:pt>
                <c:pt idx="14">
                  <c:v>1.4272E-2</c:v>
                </c:pt>
                <c:pt idx="15">
                  <c:v>1.4145E-2</c:v>
                </c:pt>
                <c:pt idx="16">
                  <c:v>1.4945E-2</c:v>
                </c:pt>
                <c:pt idx="17">
                  <c:v>1.4088E-2</c:v>
                </c:pt>
                <c:pt idx="18">
                  <c:v>1.5959000000000001E-2</c:v>
                </c:pt>
                <c:pt idx="19">
                  <c:v>1.4064999999999999E-2</c:v>
                </c:pt>
                <c:pt idx="20">
                  <c:v>1.4399E-2</c:v>
                </c:pt>
                <c:pt idx="21">
                  <c:v>1.4305E-2</c:v>
                </c:pt>
                <c:pt idx="22">
                  <c:v>1.4439E-2</c:v>
                </c:pt>
                <c:pt idx="23">
                  <c:v>1.3812E-2</c:v>
                </c:pt>
                <c:pt idx="24">
                  <c:v>1.3769E-2</c:v>
                </c:pt>
                <c:pt idx="25">
                  <c:v>1.3844E-2</c:v>
                </c:pt>
                <c:pt idx="26">
                  <c:v>1.3891000000000001E-2</c:v>
                </c:pt>
                <c:pt idx="27">
                  <c:v>1.3731E-2</c:v>
                </c:pt>
                <c:pt idx="28">
                  <c:v>1.3717E-2</c:v>
                </c:pt>
                <c:pt idx="29">
                  <c:v>1.3742000000000001E-2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54-4E07-B990-41F7DAB7E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334240"/>
        <c:axId val="1627336736"/>
      </c:scatterChart>
      <c:valAx>
        <c:axId val="16273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27336736"/>
        <c:crosses val="autoZero"/>
        <c:crossBetween val="midCat"/>
      </c:valAx>
      <c:valAx>
        <c:axId val="16273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273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model</a:t>
            </a:r>
          </a:p>
          <a:p>
            <a:pPr>
              <a:defRPr/>
            </a:pPr>
            <a:r>
              <a:rPr lang="es-EC"/>
              <a:t>Biomed texts 30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Biomed!$I$5:$I$34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Biomed!$J$5:$J$34</c:f>
              <c:numCache>
                <c:formatCode>General</c:formatCode>
                <c:ptCount val="30"/>
                <c:pt idx="0">
                  <c:v>1.9800000000000002E-2</c:v>
                </c:pt>
                <c:pt idx="1">
                  <c:v>1.9800000000000002E-2</c:v>
                </c:pt>
                <c:pt idx="2">
                  <c:v>1.9800000000000002E-2</c:v>
                </c:pt>
                <c:pt idx="3">
                  <c:v>1.9800000000000002E-2</c:v>
                </c:pt>
                <c:pt idx="4">
                  <c:v>1.9800000000000002E-2</c:v>
                </c:pt>
                <c:pt idx="5">
                  <c:v>1.9800000000000002E-2</c:v>
                </c:pt>
                <c:pt idx="6">
                  <c:v>1.9800000000000002E-2</c:v>
                </c:pt>
                <c:pt idx="7">
                  <c:v>1.83E-2</c:v>
                </c:pt>
                <c:pt idx="8">
                  <c:v>1.83E-2</c:v>
                </c:pt>
                <c:pt idx="9">
                  <c:v>1.83E-2</c:v>
                </c:pt>
                <c:pt idx="10">
                  <c:v>1.83E-2</c:v>
                </c:pt>
                <c:pt idx="11">
                  <c:v>1.83E-2</c:v>
                </c:pt>
                <c:pt idx="12">
                  <c:v>1.83E-2</c:v>
                </c:pt>
                <c:pt idx="13">
                  <c:v>1.83E-2</c:v>
                </c:pt>
                <c:pt idx="14">
                  <c:v>1.83E-2</c:v>
                </c:pt>
                <c:pt idx="15">
                  <c:v>4.4000000000000003E-3</c:v>
                </c:pt>
                <c:pt idx="16">
                  <c:v>4.4000000000000003E-3</c:v>
                </c:pt>
                <c:pt idx="17">
                  <c:v>4.4000000000000003E-3</c:v>
                </c:pt>
                <c:pt idx="18">
                  <c:v>4.4000000000000003E-3</c:v>
                </c:pt>
                <c:pt idx="19">
                  <c:v>4.4000000000000003E-3</c:v>
                </c:pt>
                <c:pt idx="20">
                  <c:v>4.4000000000000003E-3</c:v>
                </c:pt>
                <c:pt idx="21">
                  <c:v>4.4000000000000003E-3</c:v>
                </c:pt>
                <c:pt idx="22">
                  <c:v>4.4000000000000003E-3</c:v>
                </c:pt>
                <c:pt idx="23">
                  <c:v>3.3999999999999998E-3</c:v>
                </c:pt>
                <c:pt idx="24">
                  <c:v>3.3999999999999998E-3</c:v>
                </c:pt>
                <c:pt idx="25">
                  <c:v>3.3999999999999998E-3</c:v>
                </c:pt>
                <c:pt idx="26">
                  <c:v>3.3999999999999998E-3</c:v>
                </c:pt>
                <c:pt idx="27">
                  <c:v>3.3999999999999998E-3</c:v>
                </c:pt>
                <c:pt idx="28">
                  <c:v>3.3999999999999998E-3</c:v>
                </c:pt>
                <c:pt idx="29">
                  <c:v>3.3999999999999998E-3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AF-46C3-BB1D-78893802B43A}"/>
            </c:ext>
          </c:extLst>
        </c:ser>
        <c:ser>
          <c:idx val="1"/>
          <c:order val="1"/>
          <c:tx>
            <c:strRef>
              <c:f>Biomed!$K$4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Biomed!$I$5:$I$34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Biomed!$K$5:$K$34</c:f>
              <c:numCache>
                <c:formatCode>General</c:formatCode>
                <c:ptCount val="30"/>
                <c:pt idx="0">
                  <c:v>2.4650999999999999E-2</c:v>
                </c:pt>
                <c:pt idx="1">
                  <c:v>1.2328E-2</c:v>
                </c:pt>
                <c:pt idx="2">
                  <c:v>8.7480000000000006E-3</c:v>
                </c:pt>
                <c:pt idx="3">
                  <c:v>8.7539999999999996E-3</c:v>
                </c:pt>
                <c:pt idx="4">
                  <c:v>9.9120000000000007E-3</c:v>
                </c:pt>
                <c:pt idx="5">
                  <c:v>8.234E-3</c:v>
                </c:pt>
                <c:pt idx="6">
                  <c:v>8.4659999999999996E-3</c:v>
                </c:pt>
                <c:pt idx="7">
                  <c:v>1.1318E-2</c:v>
                </c:pt>
                <c:pt idx="8">
                  <c:v>9.0100000000000006E-3</c:v>
                </c:pt>
                <c:pt idx="9">
                  <c:v>1.1276E-2</c:v>
                </c:pt>
                <c:pt idx="10">
                  <c:v>1.3027E-2</c:v>
                </c:pt>
                <c:pt idx="11">
                  <c:v>9.3220000000000004E-3</c:v>
                </c:pt>
                <c:pt idx="12">
                  <c:v>9.5149999999999992E-3</c:v>
                </c:pt>
                <c:pt idx="13">
                  <c:v>9.6589999999999992E-3</c:v>
                </c:pt>
                <c:pt idx="14">
                  <c:v>1.0087E-2</c:v>
                </c:pt>
                <c:pt idx="15">
                  <c:v>1.2418E-2</c:v>
                </c:pt>
                <c:pt idx="16">
                  <c:v>8.822E-3</c:v>
                </c:pt>
                <c:pt idx="17">
                  <c:v>1.0782E-2</c:v>
                </c:pt>
                <c:pt idx="18">
                  <c:v>9.776E-3</c:v>
                </c:pt>
                <c:pt idx="19">
                  <c:v>9.4940000000000007E-3</c:v>
                </c:pt>
                <c:pt idx="20">
                  <c:v>9.1240000000000002E-3</c:v>
                </c:pt>
                <c:pt idx="21">
                  <c:v>9.5779999999999997E-3</c:v>
                </c:pt>
                <c:pt idx="22">
                  <c:v>1.0240000000000001E-2</c:v>
                </c:pt>
                <c:pt idx="23">
                  <c:v>9.8709999999999996E-3</c:v>
                </c:pt>
                <c:pt idx="24">
                  <c:v>9.4400000000000005E-3</c:v>
                </c:pt>
                <c:pt idx="25">
                  <c:v>9.2870000000000001E-3</c:v>
                </c:pt>
                <c:pt idx="26">
                  <c:v>9.0559999999999998E-3</c:v>
                </c:pt>
                <c:pt idx="27">
                  <c:v>9.1050000000000002E-3</c:v>
                </c:pt>
                <c:pt idx="28">
                  <c:v>9.1819999999999992E-3</c:v>
                </c:pt>
                <c:pt idx="29">
                  <c:v>9.1350000000000008E-3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AF-46C3-BB1D-78893802B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77440"/>
        <c:axId val="1840262880"/>
      </c:scatterChart>
      <c:valAx>
        <c:axId val="184027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62880"/>
        <c:crosses val="autoZero"/>
        <c:crossBetween val="midCat"/>
      </c:valAx>
      <c:valAx>
        <c:axId val="18402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7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Biomed!$J$38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Biomed!$I$39:$I$68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Biomed!$J$39:$J$68</c:f>
              <c:numCache>
                <c:formatCode>General</c:formatCode>
                <c:ptCount val="30"/>
                <c:pt idx="0">
                  <c:v>2.4500000000000001E-2</c:v>
                </c:pt>
                <c:pt idx="1">
                  <c:v>2.4500000000000001E-2</c:v>
                </c:pt>
                <c:pt idx="2">
                  <c:v>2.4500000000000001E-2</c:v>
                </c:pt>
                <c:pt idx="3">
                  <c:v>2.4500000000000001E-2</c:v>
                </c:pt>
                <c:pt idx="4">
                  <c:v>2.4500000000000001E-2</c:v>
                </c:pt>
                <c:pt idx="5">
                  <c:v>2.4500000000000001E-2</c:v>
                </c:pt>
                <c:pt idx="6">
                  <c:v>2.4500000000000001E-2</c:v>
                </c:pt>
                <c:pt idx="7">
                  <c:v>1.9400000000000001E-2</c:v>
                </c:pt>
                <c:pt idx="8">
                  <c:v>1.9400000000000001E-2</c:v>
                </c:pt>
                <c:pt idx="9">
                  <c:v>1.9400000000000001E-2</c:v>
                </c:pt>
                <c:pt idx="10">
                  <c:v>1.9400000000000001E-2</c:v>
                </c:pt>
                <c:pt idx="11">
                  <c:v>1.9400000000000001E-2</c:v>
                </c:pt>
                <c:pt idx="12">
                  <c:v>1.9400000000000001E-2</c:v>
                </c:pt>
                <c:pt idx="13">
                  <c:v>1.9400000000000001E-2</c:v>
                </c:pt>
                <c:pt idx="14">
                  <c:v>1.9400000000000001E-2</c:v>
                </c:pt>
                <c:pt idx="15">
                  <c:v>7.7000000000000002E-3</c:v>
                </c:pt>
                <c:pt idx="16">
                  <c:v>7.7000000000000002E-3</c:v>
                </c:pt>
                <c:pt idx="17">
                  <c:v>7.7000000000000002E-3</c:v>
                </c:pt>
                <c:pt idx="18">
                  <c:v>7.7000000000000002E-3</c:v>
                </c:pt>
                <c:pt idx="19">
                  <c:v>7.7000000000000002E-3</c:v>
                </c:pt>
                <c:pt idx="20">
                  <c:v>7.7000000000000002E-3</c:v>
                </c:pt>
                <c:pt idx="21">
                  <c:v>7.7000000000000002E-3</c:v>
                </c:pt>
                <c:pt idx="22">
                  <c:v>7.7000000000000002E-3</c:v>
                </c:pt>
                <c:pt idx="23">
                  <c:v>3.8E-3</c:v>
                </c:pt>
                <c:pt idx="24">
                  <c:v>3.8E-3</c:v>
                </c:pt>
                <c:pt idx="25">
                  <c:v>3.8E-3</c:v>
                </c:pt>
                <c:pt idx="26">
                  <c:v>3.8E-3</c:v>
                </c:pt>
                <c:pt idx="27">
                  <c:v>3.8E-3</c:v>
                </c:pt>
                <c:pt idx="28">
                  <c:v>3.8E-3</c:v>
                </c:pt>
                <c:pt idx="29">
                  <c:v>3.8E-3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8E-4509-93C0-A35B1808E1A3}"/>
            </c:ext>
          </c:extLst>
        </c:ser>
        <c:ser>
          <c:idx val="1"/>
          <c:order val="1"/>
          <c:tx>
            <c:strRef>
              <c:f>Biomed!$K$38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Biomed!$I$39:$I$68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Biomed!$K$39:$K$68</c:f>
              <c:numCache>
                <c:formatCode>General</c:formatCode>
                <c:ptCount val="30"/>
                <c:pt idx="0">
                  <c:v>9.9369999999999997E-3</c:v>
                </c:pt>
                <c:pt idx="1">
                  <c:v>1.0456999999999999E-2</c:v>
                </c:pt>
                <c:pt idx="2">
                  <c:v>1.6164999999999999E-2</c:v>
                </c:pt>
                <c:pt idx="3">
                  <c:v>1.1445E-2</c:v>
                </c:pt>
                <c:pt idx="4">
                  <c:v>7.2259999999999998E-3</c:v>
                </c:pt>
                <c:pt idx="5">
                  <c:v>7.6940000000000003E-3</c:v>
                </c:pt>
                <c:pt idx="6">
                  <c:v>7.6360000000000004E-3</c:v>
                </c:pt>
                <c:pt idx="7">
                  <c:v>1.0786E-2</c:v>
                </c:pt>
                <c:pt idx="8">
                  <c:v>1.0919999999999999E-2</c:v>
                </c:pt>
                <c:pt idx="9">
                  <c:v>1.0992999999999999E-2</c:v>
                </c:pt>
                <c:pt idx="10">
                  <c:v>1.4553E-2</c:v>
                </c:pt>
                <c:pt idx="11">
                  <c:v>9.3279999999999995E-3</c:v>
                </c:pt>
                <c:pt idx="12">
                  <c:v>1.0227999999999999E-2</c:v>
                </c:pt>
                <c:pt idx="13">
                  <c:v>8.9189999999999998E-3</c:v>
                </c:pt>
                <c:pt idx="14">
                  <c:v>1.0018000000000001E-2</c:v>
                </c:pt>
                <c:pt idx="15">
                  <c:v>9.1249999999999994E-3</c:v>
                </c:pt>
                <c:pt idx="16">
                  <c:v>8.6379999999999998E-3</c:v>
                </c:pt>
                <c:pt idx="17">
                  <c:v>9.5910000000000006E-3</c:v>
                </c:pt>
                <c:pt idx="18">
                  <c:v>1.0451E-2</c:v>
                </c:pt>
                <c:pt idx="19">
                  <c:v>1.1374E-2</c:v>
                </c:pt>
                <c:pt idx="20">
                  <c:v>1.0064E-2</c:v>
                </c:pt>
                <c:pt idx="21">
                  <c:v>1.0026999999999999E-2</c:v>
                </c:pt>
                <c:pt idx="22">
                  <c:v>1.0156999999999999E-2</c:v>
                </c:pt>
                <c:pt idx="23">
                  <c:v>1.1198E-2</c:v>
                </c:pt>
                <c:pt idx="24">
                  <c:v>1.2494999999999999E-2</c:v>
                </c:pt>
                <c:pt idx="25">
                  <c:v>1.1091E-2</c:v>
                </c:pt>
                <c:pt idx="26">
                  <c:v>1.111E-2</c:v>
                </c:pt>
                <c:pt idx="27">
                  <c:v>1.0656000000000001E-2</c:v>
                </c:pt>
                <c:pt idx="28">
                  <c:v>1.0373E-2</c:v>
                </c:pt>
                <c:pt idx="29">
                  <c:v>9.5689999999999994E-3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8E-4509-93C0-A35B1808E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955248"/>
        <c:axId val="1743952752"/>
      </c:scatterChart>
      <c:valAx>
        <c:axId val="174395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43952752"/>
        <c:crosses val="autoZero"/>
        <c:crossBetween val="midCat"/>
      </c:valAx>
      <c:valAx>
        <c:axId val="17439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4395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Biomed!$J$72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Biomed!$I$73:$I$102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Biomed!$J$73:$J$102</c:f>
              <c:numCache>
                <c:formatCode>General</c:formatCode>
                <c:ptCount val="30"/>
                <c:pt idx="0">
                  <c:v>8.2900000000000001E-2</c:v>
                </c:pt>
                <c:pt idx="1">
                  <c:v>8.2900000000000001E-2</c:v>
                </c:pt>
                <c:pt idx="2">
                  <c:v>8.2900000000000001E-2</c:v>
                </c:pt>
                <c:pt idx="3">
                  <c:v>8.2900000000000001E-2</c:v>
                </c:pt>
                <c:pt idx="4">
                  <c:v>8.2900000000000001E-2</c:v>
                </c:pt>
                <c:pt idx="5">
                  <c:v>8.2900000000000001E-2</c:v>
                </c:pt>
                <c:pt idx="6">
                  <c:v>8.2900000000000001E-2</c:v>
                </c:pt>
                <c:pt idx="7">
                  <c:v>8.2900000000000001E-2</c:v>
                </c:pt>
                <c:pt idx="8">
                  <c:v>7.7499999999999999E-2</c:v>
                </c:pt>
                <c:pt idx="9">
                  <c:v>7.7499999999999999E-2</c:v>
                </c:pt>
                <c:pt idx="10">
                  <c:v>7.7499999999999999E-2</c:v>
                </c:pt>
                <c:pt idx="11">
                  <c:v>7.7499999999999999E-2</c:v>
                </c:pt>
                <c:pt idx="12">
                  <c:v>7.7499999999999999E-2</c:v>
                </c:pt>
                <c:pt idx="13">
                  <c:v>7.7499999999999999E-2</c:v>
                </c:pt>
                <c:pt idx="14">
                  <c:v>7.7499999999999999E-2</c:v>
                </c:pt>
                <c:pt idx="15">
                  <c:v>5.5399999999999998E-2</c:v>
                </c:pt>
                <c:pt idx="16">
                  <c:v>5.5399999999999998E-2</c:v>
                </c:pt>
                <c:pt idx="17">
                  <c:v>5.5399999999999998E-2</c:v>
                </c:pt>
                <c:pt idx="18">
                  <c:v>5.5399999999999998E-2</c:v>
                </c:pt>
                <c:pt idx="19">
                  <c:v>5.5399999999999998E-2</c:v>
                </c:pt>
                <c:pt idx="20">
                  <c:v>5.5399999999999998E-2</c:v>
                </c:pt>
                <c:pt idx="21">
                  <c:v>5.5399999999999998E-2</c:v>
                </c:pt>
                <c:pt idx="22">
                  <c:v>5.5399999999999998E-2</c:v>
                </c:pt>
                <c:pt idx="23">
                  <c:v>4.5400000000000003E-2</c:v>
                </c:pt>
                <c:pt idx="24">
                  <c:v>4.5400000000000003E-2</c:v>
                </c:pt>
                <c:pt idx="25">
                  <c:v>4.5400000000000003E-2</c:v>
                </c:pt>
                <c:pt idx="26">
                  <c:v>4.5400000000000003E-2</c:v>
                </c:pt>
                <c:pt idx="27">
                  <c:v>4.5400000000000003E-2</c:v>
                </c:pt>
                <c:pt idx="28">
                  <c:v>4.5400000000000003E-2</c:v>
                </c:pt>
                <c:pt idx="29">
                  <c:v>4.5400000000000003E-2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29-4F1B-AE66-65367841908E}"/>
            </c:ext>
          </c:extLst>
        </c:ser>
        <c:ser>
          <c:idx val="1"/>
          <c:order val="1"/>
          <c:tx>
            <c:strRef>
              <c:f>Biomed!$K$72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Biomed!$I$73:$I$102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Biomed!$K$73:$K$102</c:f>
              <c:numCache>
                <c:formatCode>General</c:formatCode>
                <c:ptCount val="30"/>
                <c:pt idx="0">
                  <c:v>2.8670999999999999E-2</c:v>
                </c:pt>
                <c:pt idx="1">
                  <c:v>2.5156000000000001E-2</c:v>
                </c:pt>
                <c:pt idx="2">
                  <c:v>2.69E-2</c:v>
                </c:pt>
                <c:pt idx="3">
                  <c:v>2.5283E-2</c:v>
                </c:pt>
                <c:pt idx="4">
                  <c:v>2.5454999999999998E-2</c:v>
                </c:pt>
                <c:pt idx="5">
                  <c:v>2.5852E-2</c:v>
                </c:pt>
                <c:pt idx="6">
                  <c:v>2.5982999999999999E-2</c:v>
                </c:pt>
                <c:pt idx="7">
                  <c:v>2.5330999999999999E-2</c:v>
                </c:pt>
                <c:pt idx="8">
                  <c:v>2.0941999999999999E-2</c:v>
                </c:pt>
                <c:pt idx="9">
                  <c:v>2.0917000000000002E-2</c:v>
                </c:pt>
                <c:pt idx="10">
                  <c:v>2.1921E-2</c:v>
                </c:pt>
                <c:pt idx="11">
                  <c:v>2.1506000000000001E-2</c:v>
                </c:pt>
                <c:pt idx="12">
                  <c:v>2.2005E-2</c:v>
                </c:pt>
                <c:pt idx="13">
                  <c:v>2.1225000000000001E-2</c:v>
                </c:pt>
                <c:pt idx="14">
                  <c:v>2.1148E-2</c:v>
                </c:pt>
                <c:pt idx="15">
                  <c:v>2.0951000000000001E-2</c:v>
                </c:pt>
                <c:pt idx="16">
                  <c:v>2.0587999999999999E-2</c:v>
                </c:pt>
                <c:pt idx="17">
                  <c:v>2.0381E-2</c:v>
                </c:pt>
                <c:pt idx="18">
                  <c:v>1.9820999999999998E-2</c:v>
                </c:pt>
                <c:pt idx="19">
                  <c:v>1.9212E-2</c:v>
                </c:pt>
                <c:pt idx="20">
                  <c:v>1.976E-2</c:v>
                </c:pt>
                <c:pt idx="21">
                  <c:v>1.8762999999999998E-2</c:v>
                </c:pt>
                <c:pt idx="22">
                  <c:v>2.0288E-2</c:v>
                </c:pt>
                <c:pt idx="23">
                  <c:v>2.0115000000000001E-2</c:v>
                </c:pt>
                <c:pt idx="24">
                  <c:v>2.2877000000000002E-2</c:v>
                </c:pt>
                <c:pt idx="25">
                  <c:v>1.8171E-2</c:v>
                </c:pt>
                <c:pt idx="26">
                  <c:v>1.7718999999999999E-2</c:v>
                </c:pt>
                <c:pt idx="27">
                  <c:v>1.8423999999999999E-2</c:v>
                </c:pt>
                <c:pt idx="28">
                  <c:v>1.9040999999999999E-2</c:v>
                </c:pt>
                <c:pt idx="29">
                  <c:v>1.7628999999999999E-2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29-4F1B-AE66-653678419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89088"/>
        <c:axId val="1840289504"/>
      </c:scatterChart>
      <c:valAx>
        <c:axId val="184028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89504"/>
        <c:crosses val="autoZero"/>
        <c:crossBetween val="midCat"/>
      </c:valAx>
      <c:valAx>
        <c:axId val="18402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8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Biomed!$J$106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Biomed!$I$107:$I$136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Biomed!$J$107:$J$136</c:f>
              <c:numCache>
                <c:formatCode>General</c:formatCode>
                <c:ptCount val="30"/>
                <c:pt idx="0">
                  <c:v>8.1199999999999994E-2</c:v>
                </c:pt>
                <c:pt idx="1">
                  <c:v>8.1199999999999994E-2</c:v>
                </c:pt>
                <c:pt idx="2">
                  <c:v>8.1199999999999994E-2</c:v>
                </c:pt>
                <c:pt idx="3">
                  <c:v>8.1199999999999994E-2</c:v>
                </c:pt>
                <c:pt idx="4">
                  <c:v>8.1199999999999994E-2</c:v>
                </c:pt>
                <c:pt idx="5">
                  <c:v>8.1199999999999994E-2</c:v>
                </c:pt>
                <c:pt idx="6">
                  <c:v>8.1199999999999994E-2</c:v>
                </c:pt>
                <c:pt idx="7">
                  <c:v>7.85E-2</c:v>
                </c:pt>
                <c:pt idx="8">
                  <c:v>7.85E-2</c:v>
                </c:pt>
                <c:pt idx="9">
                  <c:v>7.85E-2</c:v>
                </c:pt>
                <c:pt idx="10">
                  <c:v>7.85E-2</c:v>
                </c:pt>
                <c:pt idx="11">
                  <c:v>7.85E-2</c:v>
                </c:pt>
                <c:pt idx="12">
                  <c:v>7.85E-2</c:v>
                </c:pt>
                <c:pt idx="13">
                  <c:v>7.85E-2</c:v>
                </c:pt>
                <c:pt idx="14">
                  <c:v>7.85E-2</c:v>
                </c:pt>
                <c:pt idx="15">
                  <c:v>5.16E-2</c:v>
                </c:pt>
                <c:pt idx="16">
                  <c:v>5.16E-2</c:v>
                </c:pt>
                <c:pt idx="17">
                  <c:v>5.16E-2</c:v>
                </c:pt>
                <c:pt idx="18">
                  <c:v>5.16E-2</c:v>
                </c:pt>
                <c:pt idx="19">
                  <c:v>5.16E-2</c:v>
                </c:pt>
                <c:pt idx="20">
                  <c:v>5.16E-2</c:v>
                </c:pt>
                <c:pt idx="21">
                  <c:v>5.16E-2</c:v>
                </c:pt>
                <c:pt idx="22">
                  <c:v>5.16E-2</c:v>
                </c:pt>
                <c:pt idx="23">
                  <c:v>4.3499999999999997E-2</c:v>
                </c:pt>
                <c:pt idx="24">
                  <c:v>4.3499999999999997E-2</c:v>
                </c:pt>
                <c:pt idx="25">
                  <c:v>4.3499999999999997E-2</c:v>
                </c:pt>
                <c:pt idx="26">
                  <c:v>4.3499999999999997E-2</c:v>
                </c:pt>
                <c:pt idx="27">
                  <c:v>4.3499999999999997E-2</c:v>
                </c:pt>
                <c:pt idx="28">
                  <c:v>4.3499999999999997E-2</c:v>
                </c:pt>
                <c:pt idx="29">
                  <c:v>4.3499999999999997E-2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68-4E6E-84D1-74E303A2B605}"/>
            </c:ext>
          </c:extLst>
        </c:ser>
        <c:ser>
          <c:idx val="1"/>
          <c:order val="1"/>
          <c:tx>
            <c:strRef>
              <c:f>Biomed!$K$106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Biomed!$I$107:$I$136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Biomed!$K$107:$K$136</c:f>
              <c:numCache>
                <c:formatCode>General</c:formatCode>
                <c:ptCount val="30"/>
                <c:pt idx="0">
                  <c:v>2.2335000000000001E-2</c:v>
                </c:pt>
                <c:pt idx="1">
                  <c:v>2.0902E-2</c:v>
                </c:pt>
                <c:pt idx="2">
                  <c:v>1.8048999999999999E-2</c:v>
                </c:pt>
                <c:pt idx="3">
                  <c:v>1.7250999999999999E-2</c:v>
                </c:pt>
                <c:pt idx="4">
                  <c:v>1.5779000000000001E-2</c:v>
                </c:pt>
                <c:pt idx="5">
                  <c:v>1.1976000000000001E-2</c:v>
                </c:pt>
                <c:pt idx="6">
                  <c:v>9.5619999999999993E-3</c:v>
                </c:pt>
                <c:pt idx="7">
                  <c:v>1.7461000000000001E-2</c:v>
                </c:pt>
                <c:pt idx="8">
                  <c:v>1.8114000000000002E-2</c:v>
                </c:pt>
                <c:pt idx="9">
                  <c:v>1.7521999999999999E-2</c:v>
                </c:pt>
                <c:pt idx="10">
                  <c:v>1.6753000000000001E-2</c:v>
                </c:pt>
                <c:pt idx="11">
                  <c:v>1.7170999999999999E-2</c:v>
                </c:pt>
                <c:pt idx="12">
                  <c:v>1.6358000000000001E-2</c:v>
                </c:pt>
                <c:pt idx="13">
                  <c:v>1.6029999999999999E-2</c:v>
                </c:pt>
                <c:pt idx="14">
                  <c:v>1.6379000000000001E-2</c:v>
                </c:pt>
                <c:pt idx="15">
                  <c:v>1.5624000000000001E-2</c:v>
                </c:pt>
                <c:pt idx="16">
                  <c:v>1.5716999999999998E-2</c:v>
                </c:pt>
                <c:pt idx="17">
                  <c:v>1.7132999999999999E-2</c:v>
                </c:pt>
                <c:pt idx="18">
                  <c:v>1.5421000000000001E-2</c:v>
                </c:pt>
                <c:pt idx="19">
                  <c:v>1.6357E-2</c:v>
                </c:pt>
                <c:pt idx="20">
                  <c:v>1.5472E-2</c:v>
                </c:pt>
                <c:pt idx="21">
                  <c:v>1.6383000000000002E-2</c:v>
                </c:pt>
                <c:pt idx="22">
                  <c:v>1.6486000000000001E-2</c:v>
                </c:pt>
                <c:pt idx="23">
                  <c:v>1.7468000000000001E-2</c:v>
                </c:pt>
                <c:pt idx="24">
                  <c:v>1.5415999999999999E-2</c:v>
                </c:pt>
                <c:pt idx="25">
                  <c:v>1.6139000000000001E-2</c:v>
                </c:pt>
                <c:pt idx="26">
                  <c:v>1.5403E-2</c:v>
                </c:pt>
                <c:pt idx="27">
                  <c:v>1.5633999999999999E-2</c:v>
                </c:pt>
                <c:pt idx="28">
                  <c:v>1.5528E-2</c:v>
                </c:pt>
                <c:pt idx="29">
                  <c:v>1.5691E-2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68-4E6E-84D1-74E303A2B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78272"/>
        <c:axId val="1840269536"/>
      </c:scatterChart>
      <c:valAx>
        <c:axId val="18402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69536"/>
        <c:crosses val="autoZero"/>
        <c:crossBetween val="midCat"/>
      </c:valAx>
      <c:valAx>
        <c:axId val="18402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7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Biomed!$J$140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Biomed!$I$141:$I$170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Biomed!$J$141:$J$170</c:f>
              <c:numCache>
                <c:formatCode>General</c:formatCode>
                <c:ptCount val="30"/>
                <c:pt idx="0">
                  <c:v>4.9700000000000001E-2</c:v>
                </c:pt>
                <c:pt idx="1">
                  <c:v>4.9700000000000001E-2</c:v>
                </c:pt>
                <c:pt idx="2">
                  <c:v>4.9700000000000001E-2</c:v>
                </c:pt>
                <c:pt idx="3">
                  <c:v>4.9700000000000001E-2</c:v>
                </c:pt>
                <c:pt idx="4">
                  <c:v>4.9700000000000001E-2</c:v>
                </c:pt>
                <c:pt idx="5">
                  <c:v>4.9700000000000001E-2</c:v>
                </c:pt>
                <c:pt idx="6">
                  <c:v>4.9700000000000001E-2</c:v>
                </c:pt>
                <c:pt idx="7">
                  <c:v>4.1399999999999999E-2</c:v>
                </c:pt>
                <c:pt idx="8">
                  <c:v>4.1399999999999999E-2</c:v>
                </c:pt>
                <c:pt idx="9">
                  <c:v>4.1399999999999999E-2</c:v>
                </c:pt>
                <c:pt idx="10">
                  <c:v>4.1399999999999999E-2</c:v>
                </c:pt>
                <c:pt idx="11">
                  <c:v>4.1399999999999999E-2</c:v>
                </c:pt>
                <c:pt idx="12">
                  <c:v>4.1399999999999999E-2</c:v>
                </c:pt>
                <c:pt idx="13">
                  <c:v>4.1399999999999999E-2</c:v>
                </c:pt>
                <c:pt idx="14">
                  <c:v>4.1399999999999999E-2</c:v>
                </c:pt>
                <c:pt idx="15">
                  <c:v>2.3199999999999998E-2</c:v>
                </c:pt>
                <c:pt idx="16">
                  <c:v>2.3199999999999998E-2</c:v>
                </c:pt>
                <c:pt idx="17">
                  <c:v>2.3199999999999998E-2</c:v>
                </c:pt>
                <c:pt idx="18">
                  <c:v>2.3199999999999998E-2</c:v>
                </c:pt>
                <c:pt idx="19">
                  <c:v>2.3199999999999998E-2</c:v>
                </c:pt>
                <c:pt idx="20">
                  <c:v>2.3199999999999998E-2</c:v>
                </c:pt>
                <c:pt idx="21">
                  <c:v>2.3199999999999998E-2</c:v>
                </c:pt>
                <c:pt idx="22">
                  <c:v>2.3199999999999998E-2</c:v>
                </c:pt>
                <c:pt idx="23">
                  <c:v>1.8200000000000001E-2</c:v>
                </c:pt>
                <c:pt idx="24">
                  <c:v>1.8200000000000001E-2</c:v>
                </c:pt>
                <c:pt idx="25">
                  <c:v>1.8200000000000001E-2</c:v>
                </c:pt>
                <c:pt idx="26">
                  <c:v>1.8200000000000001E-2</c:v>
                </c:pt>
                <c:pt idx="27">
                  <c:v>1.8200000000000001E-2</c:v>
                </c:pt>
                <c:pt idx="28">
                  <c:v>1.8200000000000001E-2</c:v>
                </c:pt>
                <c:pt idx="29">
                  <c:v>1.8200000000000001E-2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A5-49FA-A6DD-56CA75D25CCB}"/>
            </c:ext>
          </c:extLst>
        </c:ser>
        <c:ser>
          <c:idx val="1"/>
          <c:order val="1"/>
          <c:tx>
            <c:strRef>
              <c:f>Biomed!$K$140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Biomed!$I$141:$I$170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Biomed!$K$141:$K$170</c:f>
              <c:numCache>
                <c:formatCode>General</c:formatCode>
                <c:ptCount val="30"/>
                <c:pt idx="0">
                  <c:v>2.3740000000000001E-2</c:v>
                </c:pt>
                <c:pt idx="1">
                  <c:v>1.4532E-2</c:v>
                </c:pt>
                <c:pt idx="2">
                  <c:v>2.0181000000000001E-2</c:v>
                </c:pt>
                <c:pt idx="3">
                  <c:v>1.2834E-2</c:v>
                </c:pt>
                <c:pt idx="4">
                  <c:v>1.3103999999999999E-2</c:v>
                </c:pt>
                <c:pt idx="5">
                  <c:v>1.2426E-2</c:v>
                </c:pt>
                <c:pt idx="6">
                  <c:v>1.2711999999999999E-2</c:v>
                </c:pt>
                <c:pt idx="7">
                  <c:v>1.1641E-2</c:v>
                </c:pt>
                <c:pt idx="8">
                  <c:v>1.1115E-2</c:v>
                </c:pt>
                <c:pt idx="9">
                  <c:v>1.0029E-2</c:v>
                </c:pt>
                <c:pt idx="10">
                  <c:v>9.9000000000000008E-3</c:v>
                </c:pt>
                <c:pt idx="11">
                  <c:v>9.1699999999999993E-3</c:v>
                </c:pt>
                <c:pt idx="12">
                  <c:v>9.299E-3</c:v>
                </c:pt>
                <c:pt idx="13">
                  <c:v>9.6539999999999994E-3</c:v>
                </c:pt>
                <c:pt idx="14">
                  <c:v>8.7220000000000006E-3</c:v>
                </c:pt>
                <c:pt idx="15">
                  <c:v>8.3999999999999995E-3</c:v>
                </c:pt>
                <c:pt idx="16">
                  <c:v>9.358E-3</c:v>
                </c:pt>
                <c:pt idx="17">
                  <c:v>9.6399999999999993E-3</c:v>
                </c:pt>
                <c:pt idx="18">
                  <c:v>8.4130000000000003E-3</c:v>
                </c:pt>
                <c:pt idx="19">
                  <c:v>8.5909999999999997E-3</c:v>
                </c:pt>
                <c:pt idx="20">
                  <c:v>9.2910000000000006E-3</c:v>
                </c:pt>
                <c:pt idx="21">
                  <c:v>8.5240000000000003E-3</c:v>
                </c:pt>
                <c:pt idx="22">
                  <c:v>9.4570000000000001E-3</c:v>
                </c:pt>
                <c:pt idx="23">
                  <c:v>8.5260000000000006E-3</c:v>
                </c:pt>
                <c:pt idx="24">
                  <c:v>8.6969999999999999E-3</c:v>
                </c:pt>
                <c:pt idx="25">
                  <c:v>8.6189999999999999E-3</c:v>
                </c:pt>
                <c:pt idx="26">
                  <c:v>8.43E-3</c:v>
                </c:pt>
                <c:pt idx="27">
                  <c:v>8.8920000000000006E-3</c:v>
                </c:pt>
                <c:pt idx="28">
                  <c:v>8.6110000000000006E-3</c:v>
                </c:pt>
                <c:pt idx="29">
                  <c:v>8.4919999999999995E-3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A5-49FA-A6DD-56CA75D25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176752"/>
        <c:axId val="1707131088"/>
      </c:scatterChart>
      <c:valAx>
        <c:axId val="17411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07131088"/>
        <c:crosses val="autoZero"/>
        <c:crossBetween val="midCat"/>
      </c:valAx>
      <c:valAx>
        <c:axId val="17071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4117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Biomed!$J$174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Biomed!$I$175:$I$204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Biomed!$J$175:$J$204</c:f>
              <c:numCache>
                <c:formatCode>General</c:formatCode>
                <c:ptCount val="30"/>
                <c:pt idx="0">
                  <c:v>3.8100000000000002E-2</c:v>
                </c:pt>
                <c:pt idx="1">
                  <c:v>3.8100000000000002E-2</c:v>
                </c:pt>
                <c:pt idx="2">
                  <c:v>3.8100000000000002E-2</c:v>
                </c:pt>
                <c:pt idx="3">
                  <c:v>3.8100000000000002E-2</c:v>
                </c:pt>
                <c:pt idx="4">
                  <c:v>3.8100000000000002E-2</c:v>
                </c:pt>
                <c:pt idx="5">
                  <c:v>3.8100000000000002E-2</c:v>
                </c:pt>
                <c:pt idx="6">
                  <c:v>3.8100000000000002E-2</c:v>
                </c:pt>
                <c:pt idx="7">
                  <c:v>3.6400000000000002E-2</c:v>
                </c:pt>
                <c:pt idx="8">
                  <c:v>3.6400000000000002E-2</c:v>
                </c:pt>
                <c:pt idx="9">
                  <c:v>3.6400000000000002E-2</c:v>
                </c:pt>
                <c:pt idx="10">
                  <c:v>3.6400000000000002E-2</c:v>
                </c:pt>
                <c:pt idx="11">
                  <c:v>3.6400000000000002E-2</c:v>
                </c:pt>
                <c:pt idx="12">
                  <c:v>3.6400000000000002E-2</c:v>
                </c:pt>
                <c:pt idx="13">
                  <c:v>3.6400000000000002E-2</c:v>
                </c:pt>
                <c:pt idx="14">
                  <c:v>3.6400000000000002E-2</c:v>
                </c:pt>
                <c:pt idx="15">
                  <c:v>2.18E-2</c:v>
                </c:pt>
                <c:pt idx="16">
                  <c:v>2.18E-2</c:v>
                </c:pt>
                <c:pt idx="17">
                  <c:v>2.18E-2</c:v>
                </c:pt>
                <c:pt idx="18">
                  <c:v>2.18E-2</c:v>
                </c:pt>
                <c:pt idx="19">
                  <c:v>2.18E-2</c:v>
                </c:pt>
                <c:pt idx="20">
                  <c:v>2.18E-2</c:v>
                </c:pt>
                <c:pt idx="21">
                  <c:v>2.18E-2</c:v>
                </c:pt>
                <c:pt idx="22">
                  <c:v>2.18E-2</c:v>
                </c:pt>
                <c:pt idx="23">
                  <c:v>1.7600000000000001E-2</c:v>
                </c:pt>
                <c:pt idx="24">
                  <c:v>1.7600000000000001E-2</c:v>
                </c:pt>
                <c:pt idx="25">
                  <c:v>1.7600000000000001E-2</c:v>
                </c:pt>
                <c:pt idx="26">
                  <c:v>1.7600000000000001E-2</c:v>
                </c:pt>
                <c:pt idx="27">
                  <c:v>1.7600000000000001E-2</c:v>
                </c:pt>
                <c:pt idx="28">
                  <c:v>1.7600000000000001E-2</c:v>
                </c:pt>
                <c:pt idx="29">
                  <c:v>1.7600000000000001E-2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8B-4BA9-880D-7B152173261C}"/>
            </c:ext>
          </c:extLst>
        </c:ser>
        <c:ser>
          <c:idx val="1"/>
          <c:order val="1"/>
          <c:tx>
            <c:strRef>
              <c:f>Biomed!$K$174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Biomed!$I$175:$I$204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Biomed!$K$175:$K$204</c:f>
              <c:numCache>
                <c:formatCode>General</c:formatCode>
                <c:ptCount val="30"/>
                <c:pt idx="0">
                  <c:v>2.0525000000000002E-2</c:v>
                </c:pt>
                <c:pt idx="1">
                  <c:v>1.8907E-2</c:v>
                </c:pt>
                <c:pt idx="2">
                  <c:v>1.2553999999999999E-2</c:v>
                </c:pt>
                <c:pt idx="3">
                  <c:v>1.1068E-2</c:v>
                </c:pt>
                <c:pt idx="4">
                  <c:v>2.0663000000000001E-2</c:v>
                </c:pt>
                <c:pt idx="5">
                  <c:v>7.9699999999999997E-3</c:v>
                </c:pt>
                <c:pt idx="6">
                  <c:v>1.7076999999999998E-2</c:v>
                </c:pt>
                <c:pt idx="7">
                  <c:v>9.9760000000000005E-3</c:v>
                </c:pt>
                <c:pt idx="8">
                  <c:v>7.979E-3</c:v>
                </c:pt>
                <c:pt idx="9">
                  <c:v>9.7090000000000006E-3</c:v>
                </c:pt>
                <c:pt idx="10">
                  <c:v>8.2430000000000003E-3</c:v>
                </c:pt>
                <c:pt idx="11">
                  <c:v>7.2719999999999998E-3</c:v>
                </c:pt>
                <c:pt idx="12">
                  <c:v>7.6020000000000003E-3</c:v>
                </c:pt>
                <c:pt idx="13">
                  <c:v>7.8810000000000009E-3</c:v>
                </c:pt>
                <c:pt idx="14">
                  <c:v>8.2979999999999998E-3</c:v>
                </c:pt>
                <c:pt idx="15">
                  <c:v>7.8890000000000002E-3</c:v>
                </c:pt>
                <c:pt idx="16">
                  <c:v>8.1290000000000008E-3</c:v>
                </c:pt>
                <c:pt idx="17">
                  <c:v>8.2660000000000008E-3</c:v>
                </c:pt>
                <c:pt idx="18">
                  <c:v>7.5310000000000004E-3</c:v>
                </c:pt>
                <c:pt idx="19">
                  <c:v>7.6600000000000001E-3</c:v>
                </c:pt>
                <c:pt idx="20">
                  <c:v>8.3540000000000003E-3</c:v>
                </c:pt>
                <c:pt idx="21">
                  <c:v>7.7539999999999996E-3</c:v>
                </c:pt>
                <c:pt idx="22">
                  <c:v>7.8300000000000002E-3</c:v>
                </c:pt>
                <c:pt idx="23">
                  <c:v>7.5059999999999997E-3</c:v>
                </c:pt>
                <c:pt idx="24">
                  <c:v>7.9050000000000006E-3</c:v>
                </c:pt>
                <c:pt idx="25">
                  <c:v>7.6940000000000003E-3</c:v>
                </c:pt>
                <c:pt idx="26">
                  <c:v>7.5510000000000004E-3</c:v>
                </c:pt>
                <c:pt idx="27">
                  <c:v>7.5640000000000004E-3</c:v>
                </c:pt>
                <c:pt idx="28">
                  <c:v>7.4689999999999999E-3</c:v>
                </c:pt>
                <c:pt idx="29">
                  <c:v>7.3940000000000004E-3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8B-4BA9-880D-7B1521732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855344"/>
        <c:axId val="1940862416"/>
      </c:scatterChart>
      <c:valAx>
        <c:axId val="19408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0862416"/>
        <c:crosses val="autoZero"/>
        <c:crossBetween val="midCat"/>
      </c:valAx>
      <c:valAx>
        <c:axId val="19408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08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Biomed!$J$208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Biomed!$I$209:$I$238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Biomed!$J$209:$J$238</c:f>
              <c:numCache>
                <c:formatCode>General</c:formatCode>
                <c:ptCount val="30"/>
                <c:pt idx="0">
                  <c:v>0.126</c:v>
                </c:pt>
                <c:pt idx="1">
                  <c:v>0.126</c:v>
                </c:pt>
                <c:pt idx="2">
                  <c:v>0.126</c:v>
                </c:pt>
                <c:pt idx="3">
                  <c:v>0.126</c:v>
                </c:pt>
                <c:pt idx="4">
                  <c:v>0.126</c:v>
                </c:pt>
                <c:pt idx="5">
                  <c:v>0.126</c:v>
                </c:pt>
                <c:pt idx="6">
                  <c:v>0.126</c:v>
                </c:pt>
                <c:pt idx="7">
                  <c:v>0.108</c:v>
                </c:pt>
                <c:pt idx="8">
                  <c:v>0.108</c:v>
                </c:pt>
                <c:pt idx="9">
                  <c:v>0.108</c:v>
                </c:pt>
                <c:pt idx="10">
                  <c:v>0.108</c:v>
                </c:pt>
                <c:pt idx="11">
                  <c:v>0.108</c:v>
                </c:pt>
                <c:pt idx="12">
                  <c:v>0.108</c:v>
                </c:pt>
                <c:pt idx="13">
                  <c:v>0.108</c:v>
                </c:pt>
                <c:pt idx="14">
                  <c:v>0.108</c:v>
                </c:pt>
                <c:pt idx="15">
                  <c:v>7.6300000000000007E-2</c:v>
                </c:pt>
                <c:pt idx="16">
                  <c:v>7.6300000000000007E-2</c:v>
                </c:pt>
                <c:pt idx="17">
                  <c:v>7.6300000000000007E-2</c:v>
                </c:pt>
                <c:pt idx="18">
                  <c:v>7.6300000000000007E-2</c:v>
                </c:pt>
                <c:pt idx="19">
                  <c:v>7.6300000000000007E-2</c:v>
                </c:pt>
                <c:pt idx="20">
                  <c:v>7.6300000000000007E-2</c:v>
                </c:pt>
                <c:pt idx="21">
                  <c:v>7.6300000000000007E-2</c:v>
                </c:pt>
                <c:pt idx="22">
                  <c:v>7.6300000000000007E-2</c:v>
                </c:pt>
                <c:pt idx="23">
                  <c:v>6.0999999999999999E-2</c:v>
                </c:pt>
                <c:pt idx="24">
                  <c:v>6.0999999999999999E-2</c:v>
                </c:pt>
                <c:pt idx="25">
                  <c:v>6.0999999999999999E-2</c:v>
                </c:pt>
                <c:pt idx="26">
                  <c:v>6.0999999999999999E-2</c:v>
                </c:pt>
                <c:pt idx="27">
                  <c:v>6.0999999999999999E-2</c:v>
                </c:pt>
                <c:pt idx="28">
                  <c:v>6.0999999999999999E-2</c:v>
                </c:pt>
                <c:pt idx="29">
                  <c:v>6.0999999999999999E-2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56-4C96-9945-8D593C3348E6}"/>
            </c:ext>
          </c:extLst>
        </c:ser>
        <c:ser>
          <c:idx val="1"/>
          <c:order val="1"/>
          <c:tx>
            <c:strRef>
              <c:f>Biomed!$K$208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Biomed!$I$209:$I$238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Biomed!$K$209:$K$238</c:f>
              <c:numCache>
                <c:formatCode>General</c:formatCode>
                <c:ptCount val="30"/>
                <c:pt idx="0">
                  <c:v>2.1835E-2</c:v>
                </c:pt>
                <c:pt idx="1">
                  <c:v>2.4732000000000001E-2</c:v>
                </c:pt>
                <c:pt idx="2">
                  <c:v>2.6561000000000001E-2</c:v>
                </c:pt>
                <c:pt idx="3">
                  <c:v>2.3785000000000001E-2</c:v>
                </c:pt>
                <c:pt idx="4">
                  <c:v>2.2516000000000001E-2</c:v>
                </c:pt>
                <c:pt idx="5">
                  <c:v>2.6613999999999999E-2</c:v>
                </c:pt>
                <c:pt idx="6">
                  <c:v>2.1869E-2</c:v>
                </c:pt>
                <c:pt idx="7">
                  <c:v>2.4902000000000001E-2</c:v>
                </c:pt>
                <c:pt idx="8">
                  <c:v>2.2308000000000001E-2</c:v>
                </c:pt>
                <c:pt idx="9">
                  <c:v>2.2568000000000001E-2</c:v>
                </c:pt>
                <c:pt idx="10">
                  <c:v>2.3828999999999999E-2</c:v>
                </c:pt>
                <c:pt idx="11">
                  <c:v>2.6893E-2</c:v>
                </c:pt>
                <c:pt idx="12">
                  <c:v>2.1888999999999999E-2</c:v>
                </c:pt>
                <c:pt idx="13">
                  <c:v>2.3937E-2</c:v>
                </c:pt>
                <c:pt idx="14">
                  <c:v>2.2426999999999999E-2</c:v>
                </c:pt>
                <c:pt idx="15">
                  <c:v>2.1905000000000001E-2</c:v>
                </c:pt>
                <c:pt idx="16">
                  <c:v>2.3532000000000001E-2</c:v>
                </c:pt>
                <c:pt idx="17">
                  <c:v>2.3975E-2</c:v>
                </c:pt>
                <c:pt idx="18">
                  <c:v>2.1842E-2</c:v>
                </c:pt>
                <c:pt idx="19">
                  <c:v>2.1968999999999999E-2</c:v>
                </c:pt>
                <c:pt idx="20">
                  <c:v>2.3047999999999999E-2</c:v>
                </c:pt>
                <c:pt idx="21">
                  <c:v>2.2699E-2</c:v>
                </c:pt>
                <c:pt idx="22">
                  <c:v>2.223E-2</c:v>
                </c:pt>
                <c:pt idx="23">
                  <c:v>2.3157000000000001E-2</c:v>
                </c:pt>
                <c:pt idx="24">
                  <c:v>2.1912999999999998E-2</c:v>
                </c:pt>
                <c:pt idx="25">
                  <c:v>2.1985000000000001E-2</c:v>
                </c:pt>
                <c:pt idx="26">
                  <c:v>2.1801999999999998E-2</c:v>
                </c:pt>
                <c:pt idx="27">
                  <c:v>2.1794000000000001E-2</c:v>
                </c:pt>
                <c:pt idx="28">
                  <c:v>2.1793E-2</c:v>
                </c:pt>
                <c:pt idx="29">
                  <c:v>2.1989999999999999E-2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56-4C96-9945-8D593C334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63168"/>
        <c:axId val="594059840"/>
      </c:scatterChart>
      <c:valAx>
        <c:axId val="5940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94059840"/>
        <c:crosses val="autoZero"/>
        <c:crossBetween val="midCat"/>
      </c:valAx>
      <c:valAx>
        <c:axId val="5940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9406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Biomed!$J$242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Biomed!$I$243:$I$272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Biomed!$J$243:$J$272</c:f>
              <c:numCache>
                <c:formatCode>General</c:formatCode>
                <c:ptCount val="30"/>
                <c:pt idx="0">
                  <c:v>0.112</c:v>
                </c:pt>
                <c:pt idx="1">
                  <c:v>0.112</c:v>
                </c:pt>
                <c:pt idx="2">
                  <c:v>0.112</c:v>
                </c:pt>
                <c:pt idx="3">
                  <c:v>0.112</c:v>
                </c:pt>
                <c:pt idx="4">
                  <c:v>0.112</c:v>
                </c:pt>
                <c:pt idx="5">
                  <c:v>0.112</c:v>
                </c:pt>
                <c:pt idx="6">
                  <c:v>0.112</c:v>
                </c:pt>
                <c:pt idx="7">
                  <c:v>0.1024</c:v>
                </c:pt>
                <c:pt idx="8">
                  <c:v>0.1024</c:v>
                </c:pt>
                <c:pt idx="9">
                  <c:v>0.1024</c:v>
                </c:pt>
                <c:pt idx="10">
                  <c:v>0.1024</c:v>
                </c:pt>
                <c:pt idx="11">
                  <c:v>0.1024</c:v>
                </c:pt>
                <c:pt idx="12">
                  <c:v>0.1024</c:v>
                </c:pt>
                <c:pt idx="13">
                  <c:v>0.1024</c:v>
                </c:pt>
                <c:pt idx="14">
                  <c:v>0.1024</c:v>
                </c:pt>
                <c:pt idx="15">
                  <c:v>6.8400000000000002E-2</c:v>
                </c:pt>
                <c:pt idx="16">
                  <c:v>6.8400000000000002E-2</c:v>
                </c:pt>
                <c:pt idx="17">
                  <c:v>6.8400000000000002E-2</c:v>
                </c:pt>
                <c:pt idx="18">
                  <c:v>6.8400000000000002E-2</c:v>
                </c:pt>
                <c:pt idx="19">
                  <c:v>6.8400000000000002E-2</c:v>
                </c:pt>
                <c:pt idx="20">
                  <c:v>6.8400000000000002E-2</c:v>
                </c:pt>
                <c:pt idx="21">
                  <c:v>6.8400000000000002E-2</c:v>
                </c:pt>
                <c:pt idx="22">
                  <c:v>6.8400000000000002E-2</c:v>
                </c:pt>
                <c:pt idx="23">
                  <c:v>5.4300000000000001E-2</c:v>
                </c:pt>
                <c:pt idx="24">
                  <c:v>5.4300000000000001E-2</c:v>
                </c:pt>
                <c:pt idx="25">
                  <c:v>5.4300000000000001E-2</c:v>
                </c:pt>
                <c:pt idx="26">
                  <c:v>5.4300000000000001E-2</c:v>
                </c:pt>
                <c:pt idx="27">
                  <c:v>5.4300000000000001E-2</c:v>
                </c:pt>
                <c:pt idx="28">
                  <c:v>5.4300000000000001E-2</c:v>
                </c:pt>
                <c:pt idx="29">
                  <c:v>5.4300000000000001E-2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35-4BE8-AB88-A4CF03E8AF3E}"/>
            </c:ext>
          </c:extLst>
        </c:ser>
        <c:ser>
          <c:idx val="1"/>
          <c:order val="1"/>
          <c:tx>
            <c:strRef>
              <c:f>Biomed!$K$242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Biomed!$I$243:$I$272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Biomed!$K$243:$K$272</c:f>
              <c:numCache>
                <c:formatCode>General</c:formatCode>
                <c:ptCount val="30"/>
                <c:pt idx="0">
                  <c:v>2.8208E-2</c:v>
                </c:pt>
                <c:pt idx="1">
                  <c:v>1.9906E-2</c:v>
                </c:pt>
                <c:pt idx="2">
                  <c:v>1.9130000000000001E-2</c:v>
                </c:pt>
                <c:pt idx="3">
                  <c:v>1.8373E-2</c:v>
                </c:pt>
                <c:pt idx="4">
                  <c:v>1.7762E-2</c:v>
                </c:pt>
                <c:pt idx="5">
                  <c:v>2.7619999999999999E-2</c:v>
                </c:pt>
                <c:pt idx="6">
                  <c:v>2.1013E-2</c:v>
                </c:pt>
                <c:pt idx="7">
                  <c:v>1.9143E-2</c:v>
                </c:pt>
                <c:pt idx="8">
                  <c:v>1.9236E-2</c:v>
                </c:pt>
                <c:pt idx="9">
                  <c:v>1.6906999999999998E-2</c:v>
                </c:pt>
                <c:pt idx="10">
                  <c:v>1.6899999999999998E-2</c:v>
                </c:pt>
                <c:pt idx="11">
                  <c:v>1.7637E-2</c:v>
                </c:pt>
                <c:pt idx="12">
                  <c:v>1.6494000000000002E-2</c:v>
                </c:pt>
                <c:pt idx="13">
                  <c:v>1.7479000000000001E-2</c:v>
                </c:pt>
                <c:pt idx="14">
                  <c:v>1.9539000000000001E-2</c:v>
                </c:pt>
                <c:pt idx="15">
                  <c:v>1.5484E-2</c:v>
                </c:pt>
                <c:pt idx="16">
                  <c:v>1.8287000000000001E-2</c:v>
                </c:pt>
                <c:pt idx="17">
                  <c:v>1.6827999999999999E-2</c:v>
                </c:pt>
                <c:pt idx="18">
                  <c:v>1.6749E-2</c:v>
                </c:pt>
                <c:pt idx="19">
                  <c:v>1.5703999999999999E-2</c:v>
                </c:pt>
                <c:pt idx="20">
                  <c:v>1.5935000000000001E-2</c:v>
                </c:pt>
                <c:pt idx="21">
                  <c:v>1.8180000000000002E-2</c:v>
                </c:pt>
                <c:pt idx="22">
                  <c:v>1.5765999999999999E-2</c:v>
                </c:pt>
                <c:pt idx="23">
                  <c:v>1.5663E-2</c:v>
                </c:pt>
                <c:pt idx="24">
                  <c:v>1.7104999999999999E-2</c:v>
                </c:pt>
                <c:pt idx="25">
                  <c:v>1.6920999999999999E-2</c:v>
                </c:pt>
                <c:pt idx="26">
                  <c:v>1.5587E-2</c:v>
                </c:pt>
                <c:pt idx="27">
                  <c:v>1.5768999999999998E-2</c:v>
                </c:pt>
                <c:pt idx="28">
                  <c:v>1.5709000000000001E-2</c:v>
                </c:pt>
                <c:pt idx="29">
                  <c:v>1.5776999999999999E-2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35-4BE8-AB88-A4CF03E8A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48384"/>
        <c:axId val="749743808"/>
      </c:scatterChart>
      <c:valAx>
        <c:axId val="7497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49743808"/>
        <c:crosses val="autoZero"/>
        <c:crossBetween val="midCat"/>
      </c:valAx>
      <c:valAx>
        <c:axId val="7497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4974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Biomed!$J$276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Biomed!$I$277:$I$306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Biomed!$J$277:$J$306</c:f>
              <c:numCache>
                <c:formatCode>General</c:formatCode>
                <c:ptCount val="30"/>
                <c:pt idx="0">
                  <c:v>0.1086</c:v>
                </c:pt>
                <c:pt idx="1">
                  <c:v>0.1086</c:v>
                </c:pt>
                <c:pt idx="2">
                  <c:v>0.1086</c:v>
                </c:pt>
                <c:pt idx="3">
                  <c:v>0.1086</c:v>
                </c:pt>
                <c:pt idx="4">
                  <c:v>0.1086</c:v>
                </c:pt>
                <c:pt idx="5">
                  <c:v>0.1086</c:v>
                </c:pt>
                <c:pt idx="6">
                  <c:v>0.1086</c:v>
                </c:pt>
                <c:pt idx="7">
                  <c:v>0.1053</c:v>
                </c:pt>
                <c:pt idx="8">
                  <c:v>0.1053</c:v>
                </c:pt>
                <c:pt idx="9">
                  <c:v>0.1053</c:v>
                </c:pt>
                <c:pt idx="10">
                  <c:v>0.1053</c:v>
                </c:pt>
                <c:pt idx="11">
                  <c:v>0.1053</c:v>
                </c:pt>
                <c:pt idx="12">
                  <c:v>0.1053</c:v>
                </c:pt>
                <c:pt idx="13">
                  <c:v>0.1053</c:v>
                </c:pt>
                <c:pt idx="14">
                  <c:v>0.1053</c:v>
                </c:pt>
                <c:pt idx="15">
                  <c:v>7.3599999999999999E-2</c:v>
                </c:pt>
                <c:pt idx="16">
                  <c:v>7.3599999999999999E-2</c:v>
                </c:pt>
                <c:pt idx="17">
                  <c:v>7.3599999999999999E-2</c:v>
                </c:pt>
                <c:pt idx="18">
                  <c:v>7.3599999999999999E-2</c:v>
                </c:pt>
                <c:pt idx="19">
                  <c:v>7.3599999999999999E-2</c:v>
                </c:pt>
                <c:pt idx="20">
                  <c:v>7.3599999999999999E-2</c:v>
                </c:pt>
                <c:pt idx="21">
                  <c:v>7.3599999999999999E-2</c:v>
                </c:pt>
                <c:pt idx="22">
                  <c:v>7.3599999999999999E-2</c:v>
                </c:pt>
                <c:pt idx="23">
                  <c:v>6.2E-2</c:v>
                </c:pt>
                <c:pt idx="24">
                  <c:v>6.2E-2</c:v>
                </c:pt>
                <c:pt idx="25">
                  <c:v>6.2E-2</c:v>
                </c:pt>
                <c:pt idx="26">
                  <c:v>6.2E-2</c:v>
                </c:pt>
                <c:pt idx="27">
                  <c:v>6.2E-2</c:v>
                </c:pt>
                <c:pt idx="28">
                  <c:v>6.2E-2</c:v>
                </c:pt>
                <c:pt idx="29">
                  <c:v>6.2E-2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67-40AD-AE6C-9AC6E2834D50}"/>
            </c:ext>
          </c:extLst>
        </c:ser>
        <c:ser>
          <c:idx val="1"/>
          <c:order val="1"/>
          <c:tx>
            <c:strRef>
              <c:f>Biomed!$K$276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Biomed!$I$277:$I$306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Biomed!$K$277:$K$306</c:f>
              <c:numCache>
                <c:formatCode>General</c:formatCode>
                <c:ptCount val="30"/>
                <c:pt idx="0">
                  <c:v>3.3381000000000001E-2</c:v>
                </c:pt>
                <c:pt idx="1">
                  <c:v>2.3496E-2</c:v>
                </c:pt>
                <c:pt idx="2">
                  <c:v>2.3466000000000001E-2</c:v>
                </c:pt>
                <c:pt idx="3">
                  <c:v>2.3921999999999999E-2</c:v>
                </c:pt>
                <c:pt idx="4">
                  <c:v>2.3262999999999999E-2</c:v>
                </c:pt>
                <c:pt idx="5">
                  <c:v>2.3431E-2</c:v>
                </c:pt>
                <c:pt idx="6">
                  <c:v>2.5420999999999999E-2</c:v>
                </c:pt>
                <c:pt idx="7">
                  <c:v>1.8408999999999998E-2</c:v>
                </c:pt>
                <c:pt idx="8">
                  <c:v>2.4736000000000001E-2</c:v>
                </c:pt>
                <c:pt idx="9">
                  <c:v>2.9982000000000002E-2</c:v>
                </c:pt>
                <c:pt idx="10">
                  <c:v>1.9501999999999999E-2</c:v>
                </c:pt>
                <c:pt idx="11">
                  <c:v>2.0669E-2</c:v>
                </c:pt>
                <c:pt idx="12">
                  <c:v>2.6553E-2</c:v>
                </c:pt>
                <c:pt idx="13">
                  <c:v>2.3875E-2</c:v>
                </c:pt>
                <c:pt idx="14">
                  <c:v>2.563E-2</c:v>
                </c:pt>
                <c:pt idx="15">
                  <c:v>2.0681999999999999E-2</c:v>
                </c:pt>
                <c:pt idx="16">
                  <c:v>2.5911E-2</c:v>
                </c:pt>
                <c:pt idx="17">
                  <c:v>3.5041000000000003E-2</c:v>
                </c:pt>
                <c:pt idx="18">
                  <c:v>2.1604999999999999E-2</c:v>
                </c:pt>
                <c:pt idx="19">
                  <c:v>2.3074999999999998E-2</c:v>
                </c:pt>
                <c:pt idx="20">
                  <c:v>2.4718E-2</c:v>
                </c:pt>
                <c:pt idx="21">
                  <c:v>2.5256000000000001E-2</c:v>
                </c:pt>
                <c:pt idx="22">
                  <c:v>3.3014000000000002E-2</c:v>
                </c:pt>
                <c:pt idx="23">
                  <c:v>2.3838999999999999E-2</c:v>
                </c:pt>
                <c:pt idx="24">
                  <c:v>2.2395999999999999E-2</c:v>
                </c:pt>
                <c:pt idx="25">
                  <c:v>2.4899000000000001E-2</c:v>
                </c:pt>
                <c:pt idx="26">
                  <c:v>2.2214000000000001E-2</c:v>
                </c:pt>
                <c:pt idx="27">
                  <c:v>2.1208000000000001E-2</c:v>
                </c:pt>
                <c:pt idx="28">
                  <c:v>2.1819999999999999E-2</c:v>
                </c:pt>
                <c:pt idx="29">
                  <c:v>2.1996000000000002E-2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67-40AD-AE6C-9AC6E2834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536079"/>
        <c:axId val="688537327"/>
      </c:scatterChart>
      <c:valAx>
        <c:axId val="68853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88537327"/>
        <c:crosses val="autoZero"/>
        <c:crossBetween val="midCat"/>
      </c:valAx>
      <c:valAx>
        <c:axId val="68853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8853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model</a:t>
            </a:r>
          </a:p>
          <a:p>
            <a:pPr>
              <a:defRPr/>
            </a:pPr>
            <a:r>
              <a:rPr lang="es-EC"/>
              <a:t>Bible texts + HCFs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Bible!$J$38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Bible!$J$39:$J$68</c:f>
              <c:numCache>
                <c:formatCode>General</c:formatCode>
                <c:ptCount val="30"/>
                <c:pt idx="0">
                  <c:v>1.9400000000000001E-2</c:v>
                </c:pt>
                <c:pt idx="1">
                  <c:v>1.9400000000000001E-2</c:v>
                </c:pt>
                <c:pt idx="2">
                  <c:v>1.9400000000000001E-2</c:v>
                </c:pt>
                <c:pt idx="3">
                  <c:v>1.9400000000000001E-2</c:v>
                </c:pt>
                <c:pt idx="4">
                  <c:v>1.9400000000000001E-2</c:v>
                </c:pt>
                <c:pt idx="5">
                  <c:v>1.9400000000000001E-2</c:v>
                </c:pt>
                <c:pt idx="6">
                  <c:v>1.9400000000000001E-2</c:v>
                </c:pt>
                <c:pt idx="7">
                  <c:v>1.9400000000000001E-2</c:v>
                </c:pt>
                <c:pt idx="8">
                  <c:v>1.66E-2</c:v>
                </c:pt>
                <c:pt idx="9">
                  <c:v>1.66E-2</c:v>
                </c:pt>
                <c:pt idx="10">
                  <c:v>1.66E-2</c:v>
                </c:pt>
                <c:pt idx="11">
                  <c:v>1.66E-2</c:v>
                </c:pt>
                <c:pt idx="12">
                  <c:v>1.66E-2</c:v>
                </c:pt>
                <c:pt idx="13">
                  <c:v>1.66E-2</c:v>
                </c:pt>
                <c:pt idx="14">
                  <c:v>1.66E-2</c:v>
                </c:pt>
                <c:pt idx="15">
                  <c:v>1.66E-2</c:v>
                </c:pt>
                <c:pt idx="16">
                  <c:v>6.4000000000000003E-3</c:v>
                </c:pt>
                <c:pt idx="17">
                  <c:v>6.4000000000000003E-3</c:v>
                </c:pt>
                <c:pt idx="18">
                  <c:v>6.4000000000000003E-3</c:v>
                </c:pt>
                <c:pt idx="19">
                  <c:v>6.4000000000000003E-3</c:v>
                </c:pt>
                <c:pt idx="20">
                  <c:v>6.4000000000000003E-3</c:v>
                </c:pt>
                <c:pt idx="21">
                  <c:v>6.4000000000000003E-3</c:v>
                </c:pt>
                <c:pt idx="22">
                  <c:v>6.4000000000000003E-3</c:v>
                </c:pt>
                <c:pt idx="23">
                  <c:v>6.4000000000000003E-3</c:v>
                </c:pt>
                <c:pt idx="24">
                  <c:v>3.2000000000000002E-3</c:v>
                </c:pt>
                <c:pt idx="25">
                  <c:v>3.2000000000000002E-3</c:v>
                </c:pt>
                <c:pt idx="26">
                  <c:v>3.2000000000000002E-3</c:v>
                </c:pt>
                <c:pt idx="27">
                  <c:v>3.2000000000000002E-3</c:v>
                </c:pt>
                <c:pt idx="28">
                  <c:v>3.2000000000000002E-3</c:v>
                </c:pt>
                <c:pt idx="29">
                  <c:v>3.2000000000000002E-3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6C-4ED4-8678-6FE4715C1639}"/>
            </c:ext>
          </c:extLst>
        </c:ser>
        <c:ser>
          <c:idx val="1"/>
          <c:order val="1"/>
          <c:tx>
            <c:strRef>
              <c:f>Bible!$K$38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Bible!$K$39:$K$68</c:f>
              <c:numCache>
                <c:formatCode>General</c:formatCode>
                <c:ptCount val="30"/>
                <c:pt idx="0">
                  <c:v>1.2395E-2</c:v>
                </c:pt>
                <c:pt idx="1">
                  <c:v>8.5859999999999999E-3</c:v>
                </c:pt>
                <c:pt idx="2">
                  <c:v>7.9909999999999998E-3</c:v>
                </c:pt>
                <c:pt idx="3">
                  <c:v>8.2319999999999997E-3</c:v>
                </c:pt>
                <c:pt idx="4">
                  <c:v>8.1110000000000002E-3</c:v>
                </c:pt>
                <c:pt idx="5">
                  <c:v>8.9519999999999999E-3</c:v>
                </c:pt>
                <c:pt idx="6">
                  <c:v>9.724E-3</c:v>
                </c:pt>
                <c:pt idx="7">
                  <c:v>7.9299999999999995E-3</c:v>
                </c:pt>
                <c:pt idx="8">
                  <c:v>8.5839999999999996E-3</c:v>
                </c:pt>
                <c:pt idx="9">
                  <c:v>8.6660000000000001E-3</c:v>
                </c:pt>
                <c:pt idx="10">
                  <c:v>7.5550000000000001E-3</c:v>
                </c:pt>
                <c:pt idx="11">
                  <c:v>8.7419999999999998E-3</c:v>
                </c:pt>
                <c:pt idx="12">
                  <c:v>8.7060000000000002E-3</c:v>
                </c:pt>
                <c:pt idx="13">
                  <c:v>1.1263E-2</c:v>
                </c:pt>
                <c:pt idx="14">
                  <c:v>9.2530000000000008E-3</c:v>
                </c:pt>
                <c:pt idx="15">
                  <c:v>8.2369999999999995E-3</c:v>
                </c:pt>
                <c:pt idx="16">
                  <c:v>8.0529999999999994E-3</c:v>
                </c:pt>
                <c:pt idx="17">
                  <c:v>7.6629999999999997E-3</c:v>
                </c:pt>
                <c:pt idx="18">
                  <c:v>8.914E-3</c:v>
                </c:pt>
                <c:pt idx="19">
                  <c:v>7.8609999999999999E-3</c:v>
                </c:pt>
                <c:pt idx="20">
                  <c:v>7.8820000000000001E-3</c:v>
                </c:pt>
                <c:pt idx="21">
                  <c:v>8.012E-3</c:v>
                </c:pt>
                <c:pt idx="22">
                  <c:v>7.7850000000000003E-3</c:v>
                </c:pt>
                <c:pt idx="23">
                  <c:v>8.8190000000000004E-3</c:v>
                </c:pt>
                <c:pt idx="24">
                  <c:v>8.4349999999999998E-3</c:v>
                </c:pt>
                <c:pt idx="25">
                  <c:v>8.711E-3</c:v>
                </c:pt>
                <c:pt idx="26">
                  <c:v>8.2679999999999993E-3</c:v>
                </c:pt>
                <c:pt idx="27">
                  <c:v>8.0569999999999999E-3</c:v>
                </c:pt>
                <c:pt idx="28">
                  <c:v>7.9559999999999995E-3</c:v>
                </c:pt>
                <c:pt idx="29">
                  <c:v>7.8879999999999992E-3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6C-4ED4-8678-6FE4715C1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955248"/>
        <c:axId val="1743952752"/>
      </c:scatterChart>
      <c:valAx>
        <c:axId val="174395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43952752"/>
        <c:crosses val="autoZero"/>
        <c:crossBetween val="midCat"/>
      </c:valAx>
      <c:valAx>
        <c:axId val="17439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4395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Biomed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Biomed!$J$310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Biomed!$I$311:$I$340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Biomed!$J$311:$J$340</c:f>
              <c:numCache>
                <c:formatCode>General</c:formatCode>
                <c:ptCount val="30"/>
                <c:pt idx="0">
                  <c:v>0.1057</c:v>
                </c:pt>
                <c:pt idx="1">
                  <c:v>0.1057</c:v>
                </c:pt>
                <c:pt idx="2">
                  <c:v>0.1057</c:v>
                </c:pt>
                <c:pt idx="3">
                  <c:v>0.1057</c:v>
                </c:pt>
                <c:pt idx="4">
                  <c:v>0.1057</c:v>
                </c:pt>
                <c:pt idx="5">
                  <c:v>0.1057</c:v>
                </c:pt>
                <c:pt idx="6">
                  <c:v>0.1057</c:v>
                </c:pt>
                <c:pt idx="7">
                  <c:v>9.98E-2</c:v>
                </c:pt>
                <c:pt idx="8">
                  <c:v>9.98E-2</c:v>
                </c:pt>
                <c:pt idx="9">
                  <c:v>9.98E-2</c:v>
                </c:pt>
                <c:pt idx="10">
                  <c:v>9.98E-2</c:v>
                </c:pt>
                <c:pt idx="11">
                  <c:v>9.98E-2</c:v>
                </c:pt>
                <c:pt idx="12">
                  <c:v>9.98E-2</c:v>
                </c:pt>
                <c:pt idx="13">
                  <c:v>9.98E-2</c:v>
                </c:pt>
                <c:pt idx="14">
                  <c:v>9.98E-2</c:v>
                </c:pt>
                <c:pt idx="15">
                  <c:v>7.0699999999999999E-2</c:v>
                </c:pt>
                <c:pt idx="16">
                  <c:v>7.0699999999999999E-2</c:v>
                </c:pt>
                <c:pt idx="17">
                  <c:v>7.0699999999999999E-2</c:v>
                </c:pt>
                <c:pt idx="18">
                  <c:v>7.0699999999999999E-2</c:v>
                </c:pt>
                <c:pt idx="19">
                  <c:v>7.0699999999999999E-2</c:v>
                </c:pt>
                <c:pt idx="20">
                  <c:v>7.0699999999999999E-2</c:v>
                </c:pt>
                <c:pt idx="21">
                  <c:v>7.0699999999999999E-2</c:v>
                </c:pt>
                <c:pt idx="22">
                  <c:v>7.0699999999999999E-2</c:v>
                </c:pt>
                <c:pt idx="23">
                  <c:v>5.6099999999999997E-2</c:v>
                </c:pt>
                <c:pt idx="24">
                  <c:v>5.6099999999999997E-2</c:v>
                </c:pt>
                <c:pt idx="25">
                  <c:v>5.6099999999999997E-2</c:v>
                </c:pt>
                <c:pt idx="26">
                  <c:v>5.6099999999999997E-2</c:v>
                </c:pt>
                <c:pt idx="27">
                  <c:v>5.6099999999999997E-2</c:v>
                </c:pt>
                <c:pt idx="28">
                  <c:v>5.6099999999999997E-2</c:v>
                </c:pt>
                <c:pt idx="29">
                  <c:v>5.6099999999999997E-2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78-4FF0-9B0E-E7E249D29285}"/>
            </c:ext>
          </c:extLst>
        </c:ser>
        <c:ser>
          <c:idx val="1"/>
          <c:order val="1"/>
          <c:tx>
            <c:strRef>
              <c:f>Biomed!$K$310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Biomed!$I$311:$I$340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Biomed!$K$311:$K$340</c:f>
              <c:numCache>
                <c:formatCode>General</c:formatCode>
                <c:ptCount val="30"/>
                <c:pt idx="0">
                  <c:v>2.0569E-2</c:v>
                </c:pt>
                <c:pt idx="1">
                  <c:v>2.7748999999999999E-2</c:v>
                </c:pt>
                <c:pt idx="2">
                  <c:v>2.3642E-2</c:v>
                </c:pt>
                <c:pt idx="3">
                  <c:v>2.5009E-2</c:v>
                </c:pt>
                <c:pt idx="4">
                  <c:v>2.5375999999999999E-2</c:v>
                </c:pt>
                <c:pt idx="5">
                  <c:v>3.7503000000000002E-2</c:v>
                </c:pt>
                <c:pt idx="6">
                  <c:v>1.7822000000000001E-2</c:v>
                </c:pt>
                <c:pt idx="7">
                  <c:v>1.7801000000000001E-2</c:v>
                </c:pt>
                <c:pt idx="8">
                  <c:v>1.7097999999999999E-2</c:v>
                </c:pt>
                <c:pt idx="9">
                  <c:v>1.6573000000000001E-2</c:v>
                </c:pt>
                <c:pt idx="10">
                  <c:v>1.6729000000000001E-2</c:v>
                </c:pt>
                <c:pt idx="11">
                  <c:v>1.8159999999999999E-2</c:v>
                </c:pt>
                <c:pt idx="12">
                  <c:v>1.5994999999999999E-2</c:v>
                </c:pt>
                <c:pt idx="13">
                  <c:v>1.9141999999999999E-2</c:v>
                </c:pt>
                <c:pt idx="14">
                  <c:v>1.6830000000000001E-2</c:v>
                </c:pt>
                <c:pt idx="15">
                  <c:v>1.5624000000000001E-2</c:v>
                </c:pt>
                <c:pt idx="16">
                  <c:v>1.6969999999999999E-2</c:v>
                </c:pt>
                <c:pt idx="17">
                  <c:v>1.5897000000000001E-2</c:v>
                </c:pt>
                <c:pt idx="18">
                  <c:v>1.5785E-2</c:v>
                </c:pt>
                <c:pt idx="19">
                  <c:v>1.5886000000000001E-2</c:v>
                </c:pt>
                <c:pt idx="20">
                  <c:v>1.5351999999999999E-2</c:v>
                </c:pt>
                <c:pt idx="21">
                  <c:v>1.5251000000000001E-2</c:v>
                </c:pt>
                <c:pt idx="22">
                  <c:v>1.5334E-2</c:v>
                </c:pt>
                <c:pt idx="23">
                  <c:v>1.5219999999999999E-2</c:v>
                </c:pt>
                <c:pt idx="24">
                  <c:v>1.5221E-2</c:v>
                </c:pt>
                <c:pt idx="25">
                  <c:v>1.5461000000000001E-2</c:v>
                </c:pt>
                <c:pt idx="26">
                  <c:v>1.5195999999999999E-2</c:v>
                </c:pt>
                <c:pt idx="27">
                  <c:v>1.5155E-2</c:v>
                </c:pt>
                <c:pt idx="28">
                  <c:v>1.5237000000000001E-2</c:v>
                </c:pt>
                <c:pt idx="29">
                  <c:v>1.5143E-2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78-4FF0-9B0E-E7E249D29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334240"/>
        <c:axId val="1627336736"/>
      </c:scatterChart>
      <c:valAx>
        <c:axId val="16273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27336736"/>
        <c:crosses val="autoZero"/>
        <c:crossBetween val="midCat"/>
      </c:valAx>
      <c:valAx>
        <c:axId val="16273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273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model</a:t>
            </a:r>
          </a:p>
          <a:p>
            <a:pPr>
              <a:defRPr/>
            </a:pPr>
            <a:r>
              <a:rPr lang="es-EC"/>
              <a:t>Europarl texts 30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Europarl!$I$5:$I$34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Europarl!$J$5:$J$34</c:f>
              <c:numCache>
                <c:formatCode>General</c:formatCode>
                <c:ptCount val="30"/>
                <c:pt idx="0">
                  <c:v>1.5800000000000002E-2</c:v>
                </c:pt>
                <c:pt idx="1">
                  <c:v>1.5800000000000002E-2</c:v>
                </c:pt>
                <c:pt idx="2">
                  <c:v>1.5800000000000002E-2</c:v>
                </c:pt>
                <c:pt idx="3">
                  <c:v>1.5800000000000002E-2</c:v>
                </c:pt>
                <c:pt idx="4">
                  <c:v>1.5800000000000002E-2</c:v>
                </c:pt>
                <c:pt idx="5">
                  <c:v>1.5800000000000002E-2</c:v>
                </c:pt>
                <c:pt idx="6">
                  <c:v>1.5800000000000002E-2</c:v>
                </c:pt>
                <c:pt idx="7">
                  <c:v>1.34E-2</c:v>
                </c:pt>
                <c:pt idx="8">
                  <c:v>1.34E-2</c:v>
                </c:pt>
                <c:pt idx="9">
                  <c:v>1.34E-2</c:v>
                </c:pt>
                <c:pt idx="10">
                  <c:v>1.34E-2</c:v>
                </c:pt>
                <c:pt idx="11">
                  <c:v>1.34E-2</c:v>
                </c:pt>
                <c:pt idx="12">
                  <c:v>1.34E-2</c:v>
                </c:pt>
                <c:pt idx="13">
                  <c:v>1.34E-2</c:v>
                </c:pt>
                <c:pt idx="14">
                  <c:v>1.34E-2</c:v>
                </c:pt>
                <c:pt idx="15">
                  <c:v>4.7000000000000002E-3</c:v>
                </c:pt>
                <c:pt idx="16">
                  <c:v>4.7000000000000002E-3</c:v>
                </c:pt>
                <c:pt idx="17">
                  <c:v>4.7000000000000002E-3</c:v>
                </c:pt>
                <c:pt idx="18">
                  <c:v>4.7000000000000002E-3</c:v>
                </c:pt>
                <c:pt idx="19">
                  <c:v>4.7000000000000002E-3</c:v>
                </c:pt>
                <c:pt idx="20">
                  <c:v>4.7000000000000002E-3</c:v>
                </c:pt>
                <c:pt idx="21">
                  <c:v>4.7000000000000002E-3</c:v>
                </c:pt>
                <c:pt idx="22">
                  <c:v>4.7000000000000002E-3</c:v>
                </c:pt>
                <c:pt idx="23">
                  <c:v>2.3E-3</c:v>
                </c:pt>
                <c:pt idx="24">
                  <c:v>2.3E-3</c:v>
                </c:pt>
                <c:pt idx="25">
                  <c:v>2.3E-3</c:v>
                </c:pt>
                <c:pt idx="26">
                  <c:v>2.3E-3</c:v>
                </c:pt>
                <c:pt idx="27">
                  <c:v>2.3E-3</c:v>
                </c:pt>
                <c:pt idx="28">
                  <c:v>2.3E-3</c:v>
                </c:pt>
                <c:pt idx="29">
                  <c:v>2.3E-3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D0-46FF-BCFF-987D2A381705}"/>
            </c:ext>
          </c:extLst>
        </c:ser>
        <c:ser>
          <c:idx val="1"/>
          <c:order val="1"/>
          <c:tx>
            <c:strRef>
              <c:f>Europarl!$K$4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Europarl!$I$5:$I$34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Europarl!$K$5:$K$34</c:f>
              <c:numCache>
                <c:formatCode>General</c:formatCode>
                <c:ptCount val="30"/>
                <c:pt idx="0">
                  <c:v>8.711E-3</c:v>
                </c:pt>
                <c:pt idx="1">
                  <c:v>5.947E-3</c:v>
                </c:pt>
                <c:pt idx="2">
                  <c:v>5.4039999999999999E-3</c:v>
                </c:pt>
                <c:pt idx="3">
                  <c:v>5.7819999999999998E-3</c:v>
                </c:pt>
                <c:pt idx="4">
                  <c:v>5.293E-3</c:v>
                </c:pt>
                <c:pt idx="5">
                  <c:v>5.6280000000000002E-3</c:v>
                </c:pt>
                <c:pt idx="6">
                  <c:v>6.8310000000000003E-3</c:v>
                </c:pt>
                <c:pt idx="7">
                  <c:v>7.3940000000000004E-3</c:v>
                </c:pt>
                <c:pt idx="8">
                  <c:v>7.6569999999999997E-3</c:v>
                </c:pt>
                <c:pt idx="9">
                  <c:v>5.9109999999999996E-3</c:v>
                </c:pt>
                <c:pt idx="10">
                  <c:v>9.9489999999999995E-3</c:v>
                </c:pt>
                <c:pt idx="11">
                  <c:v>8.3210000000000003E-3</c:v>
                </c:pt>
                <c:pt idx="12">
                  <c:v>7.3860000000000002E-3</c:v>
                </c:pt>
                <c:pt idx="13">
                  <c:v>6.0660000000000002E-3</c:v>
                </c:pt>
                <c:pt idx="14">
                  <c:v>6.0080000000000003E-3</c:v>
                </c:pt>
                <c:pt idx="15">
                  <c:v>7.424E-3</c:v>
                </c:pt>
                <c:pt idx="16">
                  <c:v>6.1310000000000002E-3</c:v>
                </c:pt>
                <c:pt idx="17">
                  <c:v>5.7800000000000004E-3</c:v>
                </c:pt>
                <c:pt idx="18">
                  <c:v>5.5019999999999999E-3</c:v>
                </c:pt>
                <c:pt idx="19">
                  <c:v>5.326E-3</c:v>
                </c:pt>
                <c:pt idx="20">
                  <c:v>5.5620000000000001E-3</c:v>
                </c:pt>
                <c:pt idx="21">
                  <c:v>5.3579999999999999E-3</c:v>
                </c:pt>
                <c:pt idx="22">
                  <c:v>5.3420000000000004E-3</c:v>
                </c:pt>
                <c:pt idx="23">
                  <c:v>6.3109999999999998E-3</c:v>
                </c:pt>
                <c:pt idx="24">
                  <c:v>7.1599999999999997E-3</c:v>
                </c:pt>
                <c:pt idx="25">
                  <c:v>7.0410000000000004E-3</c:v>
                </c:pt>
                <c:pt idx="26">
                  <c:v>7.0670000000000004E-3</c:v>
                </c:pt>
                <c:pt idx="27">
                  <c:v>6.2449999999999997E-3</c:v>
                </c:pt>
                <c:pt idx="28">
                  <c:v>5.7759999999999999E-3</c:v>
                </c:pt>
                <c:pt idx="29">
                  <c:v>5.7210000000000004E-3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D0-46FF-BCFF-987D2A381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77440"/>
        <c:axId val="1840262880"/>
      </c:scatterChart>
      <c:valAx>
        <c:axId val="184027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62880"/>
        <c:crosses val="autoZero"/>
        <c:crossBetween val="midCat"/>
      </c:valAx>
      <c:valAx>
        <c:axId val="18402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7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Bert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Europarl!$J$38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Europarl!$I$39:$I$68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Europarl!$J$39:$J$68</c:f>
              <c:numCache>
                <c:formatCode>General</c:formatCode>
                <c:ptCount val="30"/>
                <c:pt idx="0">
                  <c:v>1.5900000000000001E-2</c:v>
                </c:pt>
                <c:pt idx="1">
                  <c:v>1.5900000000000001E-2</c:v>
                </c:pt>
                <c:pt idx="2">
                  <c:v>1.5900000000000001E-2</c:v>
                </c:pt>
                <c:pt idx="3">
                  <c:v>1.5900000000000001E-2</c:v>
                </c:pt>
                <c:pt idx="4">
                  <c:v>1.5900000000000001E-2</c:v>
                </c:pt>
                <c:pt idx="5">
                  <c:v>1.5900000000000001E-2</c:v>
                </c:pt>
                <c:pt idx="6">
                  <c:v>1.5900000000000001E-2</c:v>
                </c:pt>
                <c:pt idx="7">
                  <c:v>1.41E-2</c:v>
                </c:pt>
                <c:pt idx="8">
                  <c:v>1.41E-2</c:v>
                </c:pt>
                <c:pt idx="9">
                  <c:v>1.41E-2</c:v>
                </c:pt>
                <c:pt idx="10">
                  <c:v>1.41E-2</c:v>
                </c:pt>
                <c:pt idx="11">
                  <c:v>1.41E-2</c:v>
                </c:pt>
                <c:pt idx="12">
                  <c:v>1.41E-2</c:v>
                </c:pt>
                <c:pt idx="13">
                  <c:v>1.41E-2</c:v>
                </c:pt>
                <c:pt idx="14">
                  <c:v>1.41E-2</c:v>
                </c:pt>
                <c:pt idx="15">
                  <c:v>3.3999999999999998E-3</c:v>
                </c:pt>
                <c:pt idx="16">
                  <c:v>3.3999999999999998E-3</c:v>
                </c:pt>
                <c:pt idx="17">
                  <c:v>3.3999999999999998E-3</c:v>
                </c:pt>
                <c:pt idx="18">
                  <c:v>3.3999999999999998E-3</c:v>
                </c:pt>
                <c:pt idx="19">
                  <c:v>3.3999999999999998E-3</c:v>
                </c:pt>
                <c:pt idx="20">
                  <c:v>3.3999999999999998E-3</c:v>
                </c:pt>
                <c:pt idx="21">
                  <c:v>3.3999999999999998E-3</c:v>
                </c:pt>
                <c:pt idx="22">
                  <c:v>3.3999999999999998E-3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D8-4535-9BC4-BF541D6F3463}"/>
            </c:ext>
          </c:extLst>
        </c:ser>
        <c:ser>
          <c:idx val="1"/>
          <c:order val="1"/>
          <c:tx>
            <c:strRef>
              <c:f>Europarl!$K$38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Europarl!$I$39:$I$68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Europarl!$K$39:$K$68</c:f>
              <c:numCache>
                <c:formatCode>General</c:formatCode>
                <c:ptCount val="30"/>
                <c:pt idx="0">
                  <c:v>7.11E-3</c:v>
                </c:pt>
                <c:pt idx="1">
                  <c:v>8.0680000000000005E-3</c:v>
                </c:pt>
                <c:pt idx="2">
                  <c:v>4.8120000000000003E-3</c:v>
                </c:pt>
                <c:pt idx="3">
                  <c:v>5.836E-3</c:v>
                </c:pt>
                <c:pt idx="4">
                  <c:v>4.973E-3</c:v>
                </c:pt>
                <c:pt idx="5">
                  <c:v>7.3340000000000002E-3</c:v>
                </c:pt>
                <c:pt idx="6">
                  <c:v>4.5710000000000004E-3</c:v>
                </c:pt>
                <c:pt idx="7">
                  <c:v>7.2459999999999998E-3</c:v>
                </c:pt>
                <c:pt idx="8">
                  <c:v>8.3339999999999994E-3</c:v>
                </c:pt>
                <c:pt idx="9">
                  <c:v>5.6020000000000002E-3</c:v>
                </c:pt>
                <c:pt idx="10">
                  <c:v>6.8999999999999999E-3</c:v>
                </c:pt>
                <c:pt idx="11">
                  <c:v>7.182E-3</c:v>
                </c:pt>
                <c:pt idx="12">
                  <c:v>5.9360000000000003E-3</c:v>
                </c:pt>
                <c:pt idx="13">
                  <c:v>6.2859999999999999E-3</c:v>
                </c:pt>
                <c:pt idx="14">
                  <c:v>6.62E-3</c:v>
                </c:pt>
                <c:pt idx="15">
                  <c:v>7.6140000000000001E-3</c:v>
                </c:pt>
                <c:pt idx="16">
                  <c:v>6.1419999999999999E-3</c:v>
                </c:pt>
                <c:pt idx="17">
                  <c:v>6.9230000000000003E-3</c:v>
                </c:pt>
                <c:pt idx="18">
                  <c:v>7.7029999999999998E-3</c:v>
                </c:pt>
                <c:pt idx="19">
                  <c:v>6.1760000000000001E-3</c:v>
                </c:pt>
                <c:pt idx="20">
                  <c:v>6.032E-3</c:v>
                </c:pt>
                <c:pt idx="21">
                  <c:v>6.2179999999999996E-3</c:v>
                </c:pt>
                <c:pt idx="22">
                  <c:v>6.7239999999999999E-3</c:v>
                </c:pt>
                <c:pt idx="23">
                  <c:v>6.2449999999999997E-3</c:v>
                </c:pt>
                <c:pt idx="24">
                  <c:v>5.7879999999999997E-3</c:v>
                </c:pt>
                <c:pt idx="25">
                  <c:v>5.9630000000000004E-3</c:v>
                </c:pt>
                <c:pt idx="26">
                  <c:v>5.7999999999999996E-3</c:v>
                </c:pt>
                <c:pt idx="27">
                  <c:v>5.8970000000000003E-3</c:v>
                </c:pt>
                <c:pt idx="28">
                  <c:v>5.8820000000000001E-3</c:v>
                </c:pt>
                <c:pt idx="29">
                  <c:v>6.084E-3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D8-4535-9BC4-BF541D6F3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955248"/>
        <c:axId val="1743952752"/>
      </c:scatterChart>
      <c:valAx>
        <c:axId val="174395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43952752"/>
        <c:crosses val="autoZero"/>
        <c:crossBetween val="midCat"/>
      </c:valAx>
      <c:valAx>
        <c:axId val="17439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4395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Europarl!$J$72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Europarl!$I$73:$I$102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Europarl!$J$73:$J$102</c:f>
              <c:numCache>
                <c:formatCode>General</c:formatCode>
                <c:ptCount val="30"/>
                <c:pt idx="0">
                  <c:v>7.5600000000000001E-2</c:v>
                </c:pt>
                <c:pt idx="1">
                  <c:v>7.5600000000000001E-2</c:v>
                </c:pt>
                <c:pt idx="2">
                  <c:v>7.5600000000000001E-2</c:v>
                </c:pt>
                <c:pt idx="3">
                  <c:v>7.5600000000000001E-2</c:v>
                </c:pt>
                <c:pt idx="4">
                  <c:v>7.5600000000000001E-2</c:v>
                </c:pt>
                <c:pt idx="5">
                  <c:v>7.5600000000000001E-2</c:v>
                </c:pt>
                <c:pt idx="6">
                  <c:v>7.5600000000000001E-2</c:v>
                </c:pt>
                <c:pt idx="7">
                  <c:v>6.9000000000000006E-2</c:v>
                </c:pt>
                <c:pt idx="8">
                  <c:v>6.9000000000000006E-2</c:v>
                </c:pt>
                <c:pt idx="9">
                  <c:v>6.9000000000000006E-2</c:v>
                </c:pt>
                <c:pt idx="10">
                  <c:v>6.9000000000000006E-2</c:v>
                </c:pt>
                <c:pt idx="11">
                  <c:v>6.9000000000000006E-2</c:v>
                </c:pt>
                <c:pt idx="12">
                  <c:v>6.9000000000000006E-2</c:v>
                </c:pt>
                <c:pt idx="13">
                  <c:v>6.9000000000000006E-2</c:v>
                </c:pt>
                <c:pt idx="14">
                  <c:v>6.9000000000000006E-2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3.5099999999999999E-2</c:v>
                </c:pt>
                <c:pt idx="24">
                  <c:v>3.5099999999999999E-2</c:v>
                </c:pt>
                <c:pt idx="25">
                  <c:v>3.5099999999999999E-2</c:v>
                </c:pt>
                <c:pt idx="26">
                  <c:v>3.5099999999999999E-2</c:v>
                </c:pt>
                <c:pt idx="27">
                  <c:v>3.5099999999999999E-2</c:v>
                </c:pt>
                <c:pt idx="28">
                  <c:v>3.5099999999999999E-2</c:v>
                </c:pt>
                <c:pt idx="29">
                  <c:v>3.5099999999999999E-2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72-43E2-B7B8-5C09618AAE34}"/>
            </c:ext>
          </c:extLst>
        </c:ser>
        <c:ser>
          <c:idx val="1"/>
          <c:order val="1"/>
          <c:tx>
            <c:strRef>
              <c:f>Europarl!$K$72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Europarl!$I$73:$I$102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Europarl!$K$73:$K$102</c:f>
              <c:numCache>
                <c:formatCode>General</c:formatCode>
                <c:ptCount val="30"/>
                <c:pt idx="0">
                  <c:v>1.5283E-2</c:v>
                </c:pt>
                <c:pt idx="1">
                  <c:v>1.2836E-2</c:v>
                </c:pt>
                <c:pt idx="2">
                  <c:v>1.2736000000000001E-2</c:v>
                </c:pt>
                <c:pt idx="3">
                  <c:v>1.2655E-2</c:v>
                </c:pt>
                <c:pt idx="4">
                  <c:v>1.2749999999999999E-2</c:v>
                </c:pt>
                <c:pt idx="5">
                  <c:v>1.2655E-2</c:v>
                </c:pt>
                <c:pt idx="6">
                  <c:v>1.2722000000000001E-2</c:v>
                </c:pt>
                <c:pt idx="7">
                  <c:v>1.3475000000000001E-2</c:v>
                </c:pt>
                <c:pt idx="8">
                  <c:v>1.2970000000000001E-2</c:v>
                </c:pt>
                <c:pt idx="9">
                  <c:v>1.3880999999999999E-2</c:v>
                </c:pt>
                <c:pt idx="10">
                  <c:v>1.4725E-2</c:v>
                </c:pt>
                <c:pt idx="11">
                  <c:v>1.2711E-2</c:v>
                </c:pt>
                <c:pt idx="12">
                  <c:v>1.2655E-2</c:v>
                </c:pt>
                <c:pt idx="13">
                  <c:v>1.2655E-2</c:v>
                </c:pt>
                <c:pt idx="14">
                  <c:v>1.2671E-2</c:v>
                </c:pt>
                <c:pt idx="15">
                  <c:v>1.2670000000000001E-2</c:v>
                </c:pt>
                <c:pt idx="16">
                  <c:v>1.2884E-2</c:v>
                </c:pt>
                <c:pt idx="17">
                  <c:v>1.2708000000000001E-2</c:v>
                </c:pt>
                <c:pt idx="18">
                  <c:v>1.2670000000000001E-2</c:v>
                </c:pt>
                <c:pt idx="19">
                  <c:v>1.2654E-2</c:v>
                </c:pt>
                <c:pt idx="20">
                  <c:v>1.2661E-2</c:v>
                </c:pt>
                <c:pt idx="21">
                  <c:v>1.2874999999999999E-2</c:v>
                </c:pt>
                <c:pt idx="22">
                  <c:v>1.3438E-2</c:v>
                </c:pt>
                <c:pt idx="23">
                  <c:v>1.2702E-2</c:v>
                </c:pt>
                <c:pt idx="24">
                  <c:v>1.268E-2</c:v>
                </c:pt>
                <c:pt idx="25">
                  <c:v>1.2684000000000001E-2</c:v>
                </c:pt>
                <c:pt idx="26">
                  <c:v>1.2671999999999999E-2</c:v>
                </c:pt>
                <c:pt idx="27">
                  <c:v>1.2818E-2</c:v>
                </c:pt>
                <c:pt idx="28">
                  <c:v>1.2697999999999999E-2</c:v>
                </c:pt>
                <c:pt idx="29">
                  <c:v>1.2755000000000001E-2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72-43E2-B7B8-5C09618AA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89088"/>
        <c:axId val="1840289504"/>
      </c:scatterChart>
      <c:valAx>
        <c:axId val="184028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89504"/>
        <c:crosses val="autoZero"/>
        <c:crossBetween val="midCat"/>
      </c:valAx>
      <c:valAx>
        <c:axId val="18402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8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Europarl!$J$106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Europarl!$I$107:$I$136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Europarl!$J$107:$J$136</c:f>
              <c:numCache>
                <c:formatCode>General</c:formatCode>
                <c:ptCount val="30"/>
                <c:pt idx="0">
                  <c:v>6.8400000000000002E-2</c:v>
                </c:pt>
                <c:pt idx="1">
                  <c:v>6.8400000000000002E-2</c:v>
                </c:pt>
                <c:pt idx="2">
                  <c:v>6.8400000000000002E-2</c:v>
                </c:pt>
                <c:pt idx="3">
                  <c:v>6.8400000000000002E-2</c:v>
                </c:pt>
                <c:pt idx="4">
                  <c:v>6.8400000000000002E-2</c:v>
                </c:pt>
                <c:pt idx="5">
                  <c:v>6.8400000000000002E-2</c:v>
                </c:pt>
                <c:pt idx="6">
                  <c:v>6.8400000000000002E-2</c:v>
                </c:pt>
                <c:pt idx="7">
                  <c:v>6.1699999999999998E-2</c:v>
                </c:pt>
                <c:pt idx="8">
                  <c:v>6.1699999999999998E-2</c:v>
                </c:pt>
                <c:pt idx="9">
                  <c:v>6.1699999999999998E-2</c:v>
                </c:pt>
                <c:pt idx="10">
                  <c:v>6.1699999999999998E-2</c:v>
                </c:pt>
                <c:pt idx="11">
                  <c:v>6.1699999999999998E-2</c:v>
                </c:pt>
                <c:pt idx="12">
                  <c:v>6.1699999999999998E-2</c:v>
                </c:pt>
                <c:pt idx="13">
                  <c:v>6.1699999999999998E-2</c:v>
                </c:pt>
                <c:pt idx="14">
                  <c:v>6.1699999999999998E-2</c:v>
                </c:pt>
                <c:pt idx="15">
                  <c:v>4.0500000000000001E-2</c:v>
                </c:pt>
                <c:pt idx="16">
                  <c:v>4.0500000000000001E-2</c:v>
                </c:pt>
                <c:pt idx="17">
                  <c:v>4.0500000000000001E-2</c:v>
                </c:pt>
                <c:pt idx="18">
                  <c:v>4.0500000000000001E-2</c:v>
                </c:pt>
                <c:pt idx="19">
                  <c:v>4.0500000000000001E-2</c:v>
                </c:pt>
                <c:pt idx="20">
                  <c:v>4.0500000000000001E-2</c:v>
                </c:pt>
                <c:pt idx="21">
                  <c:v>4.0500000000000001E-2</c:v>
                </c:pt>
                <c:pt idx="22">
                  <c:v>4.0500000000000001E-2</c:v>
                </c:pt>
                <c:pt idx="23">
                  <c:v>3.2199999999999999E-2</c:v>
                </c:pt>
                <c:pt idx="24">
                  <c:v>3.2199999999999999E-2</c:v>
                </c:pt>
                <c:pt idx="25">
                  <c:v>3.2199999999999999E-2</c:v>
                </c:pt>
                <c:pt idx="26">
                  <c:v>3.2199999999999999E-2</c:v>
                </c:pt>
                <c:pt idx="27">
                  <c:v>3.2199999999999999E-2</c:v>
                </c:pt>
                <c:pt idx="28">
                  <c:v>3.2199999999999999E-2</c:v>
                </c:pt>
                <c:pt idx="29">
                  <c:v>3.2199999999999999E-2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D7-4281-ACF0-382DF4F68C10}"/>
            </c:ext>
          </c:extLst>
        </c:ser>
        <c:ser>
          <c:idx val="1"/>
          <c:order val="1"/>
          <c:tx>
            <c:strRef>
              <c:f>Europarl!$K$106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Europarl!$I$107:$I$136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Europarl!$K$107:$K$136</c:f>
              <c:numCache>
                <c:formatCode>General</c:formatCode>
                <c:ptCount val="30"/>
                <c:pt idx="0">
                  <c:v>1.2342000000000001E-2</c:v>
                </c:pt>
                <c:pt idx="1">
                  <c:v>1.2187999999999999E-2</c:v>
                </c:pt>
                <c:pt idx="2">
                  <c:v>1.3825E-2</c:v>
                </c:pt>
                <c:pt idx="3">
                  <c:v>1.1126E-2</c:v>
                </c:pt>
                <c:pt idx="4">
                  <c:v>1.1691999999999999E-2</c:v>
                </c:pt>
                <c:pt idx="5">
                  <c:v>1.0500000000000001E-2</c:v>
                </c:pt>
                <c:pt idx="6">
                  <c:v>1.0628E-2</c:v>
                </c:pt>
                <c:pt idx="7">
                  <c:v>1.1620999999999999E-2</c:v>
                </c:pt>
                <c:pt idx="8">
                  <c:v>1.0173E-2</c:v>
                </c:pt>
                <c:pt idx="9">
                  <c:v>1.0085E-2</c:v>
                </c:pt>
                <c:pt idx="10">
                  <c:v>9.9679999999999994E-3</c:v>
                </c:pt>
                <c:pt idx="11">
                  <c:v>1.0763E-2</c:v>
                </c:pt>
                <c:pt idx="12">
                  <c:v>1.0078E-2</c:v>
                </c:pt>
                <c:pt idx="13">
                  <c:v>1.0654E-2</c:v>
                </c:pt>
                <c:pt idx="14">
                  <c:v>9.9410000000000002E-3</c:v>
                </c:pt>
                <c:pt idx="15">
                  <c:v>9.7750000000000007E-3</c:v>
                </c:pt>
                <c:pt idx="16">
                  <c:v>9.6659999999999992E-3</c:v>
                </c:pt>
                <c:pt idx="17">
                  <c:v>9.6710000000000008E-3</c:v>
                </c:pt>
                <c:pt idx="18">
                  <c:v>1.0675E-2</c:v>
                </c:pt>
                <c:pt idx="19">
                  <c:v>9.7560000000000008E-3</c:v>
                </c:pt>
                <c:pt idx="20">
                  <c:v>9.554E-3</c:v>
                </c:pt>
                <c:pt idx="21">
                  <c:v>9.5440000000000004E-3</c:v>
                </c:pt>
                <c:pt idx="22">
                  <c:v>9.8099999999999993E-3</c:v>
                </c:pt>
                <c:pt idx="23">
                  <c:v>9.5350000000000001E-3</c:v>
                </c:pt>
                <c:pt idx="24">
                  <c:v>9.5409999999999991E-3</c:v>
                </c:pt>
                <c:pt idx="25">
                  <c:v>9.5370000000000003E-3</c:v>
                </c:pt>
                <c:pt idx="26">
                  <c:v>9.5479999999999992E-3</c:v>
                </c:pt>
                <c:pt idx="27">
                  <c:v>9.5359999999999993E-3</c:v>
                </c:pt>
                <c:pt idx="28">
                  <c:v>9.5759999999999994E-3</c:v>
                </c:pt>
                <c:pt idx="29">
                  <c:v>9.5239999999999995E-3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D7-4281-ACF0-382DF4F68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78272"/>
        <c:axId val="1840269536"/>
      </c:scatterChart>
      <c:valAx>
        <c:axId val="18402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69536"/>
        <c:crosses val="autoZero"/>
        <c:crossBetween val="midCat"/>
      </c:valAx>
      <c:valAx>
        <c:axId val="18402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7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Europarl!$J$140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Europarl!$I$141:$I$170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Europarl!$J$141:$J$170</c:f>
              <c:numCache>
                <c:formatCode>General</c:formatCode>
                <c:ptCount val="30"/>
                <c:pt idx="0">
                  <c:v>4.1500000000000002E-2</c:v>
                </c:pt>
                <c:pt idx="1">
                  <c:v>4.1500000000000002E-2</c:v>
                </c:pt>
                <c:pt idx="2">
                  <c:v>4.1500000000000002E-2</c:v>
                </c:pt>
                <c:pt idx="3">
                  <c:v>4.1500000000000002E-2</c:v>
                </c:pt>
                <c:pt idx="4">
                  <c:v>4.1500000000000002E-2</c:v>
                </c:pt>
                <c:pt idx="5">
                  <c:v>4.1500000000000002E-2</c:v>
                </c:pt>
                <c:pt idx="6">
                  <c:v>4.1500000000000002E-2</c:v>
                </c:pt>
                <c:pt idx="7">
                  <c:v>3.2000000000000001E-2</c:v>
                </c:pt>
                <c:pt idx="8">
                  <c:v>3.2000000000000001E-2</c:v>
                </c:pt>
                <c:pt idx="9">
                  <c:v>3.2000000000000001E-2</c:v>
                </c:pt>
                <c:pt idx="10">
                  <c:v>3.2000000000000001E-2</c:v>
                </c:pt>
                <c:pt idx="11">
                  <c:v>3.2000000000000001E-2</c:v>
                </c:pt>
                <c:pt idx="12">
                  <c:v>3.2000000000000001E-2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2.23E-2</c:v>
                </c:pt>
                <c:pt idx="16">
                  <c:v>2.23E-2</c:v>
                </c:pt>
                <c:pt idx="17">
                  <c:v>2.23E-2</c:v>
                </c:pt>
                <c:pt idx="18">
                  <c:v>2.23E-2</c:v>
                </c:pt>
                <c:pt idx="19">
                  <c:v>2.23E-2</c:v>
                </c:pt>
                <c:pt idx="20">
                  <c:v>2.23E-2</c:v>
                </c:pt>
                <c:pt idx="21">
                  <c:v>2.23E-2</c:v>
                </c:pt>
                <c:pt idx="22">
                  <c:v>2.23E-2</c:v>
                </c:pt>
                <c:pt idx="23">
                  <c:v>1.9900000000000001E-2</c:v>
                </c:pt>
                <c:pt idx="24">
                  <c:v>1.9900000000000001E-2</c:v>
                </c:pt>
                <c:pt idx="25">
                  <c:v>1.9900000000000001E-2</c:v>
                </c:pt>
                <c:pt idx="26">
                  <c:v>1.9900000000000001E-2</c:v>
                </c:pt>
                <c:pt idx="27">
                  <c:v>1.9900000000000001E-2</c:v>
                </c:pt>
                <c:pt idx="28">
                  <c:v>1.9900000000000001E-2</c:v>
                </c:pt>
                <c:pt idx="29">
                  <c:v>1.9900000000000001E-2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12-4469-9D79-2E49B15BED67}"/>
            </c:ext>
          </c:extLst>
        </c:ser>
        <c:ser>
          <c:idx val="1"/>
          <c:order val="1"/>
          <c:tx>
            <c:strRef>
              <c:f>Europarl!$K$140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Europarl!$I$141:$I$170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Europarl!$K$141:$K$170</c:f>
              <c:numCache>
                <c:formatCode>General</c:formatCode>
                <c:ptCount val="30"/>
                <c:pt idx="0">
                  <c:v>1.1037999999999999E-2</c:v>
                </c:pt>
                <c:pt idx="1">
                  <c:v>1.1950000000000001E-2</c:v>
                </c:pt>
                <c:pt idx="2">
                  <c:v>1.2618000000000001E-2</c:v>
                </c:pt>
                <c:pt idx="3">
                  <c:v>1.1217E-2</c:v>
                </c:pt>
                <c:pt idx="4">
                  <c:v>1.0907999999999999E-2</c:v>
                </c:pt>
                <c:pt idx="5">
                  <c:v>1.6538000000000001E-2</c:v>
                </c:pt>
                <c:pt idx="6">
                  <c:v>1.4232E-2</c:v>
                </c:pt>
                <c:pt idx="7">
                  <c:v>1.1849E-2</c:v>
                </c:pt>
                <c:pt idx="8">
                  <c:v>1.1812E-2</c:v>
                </c:pt>
                <c:pt idx="9">
                  <c:v>1.1143E-2</c:v>
                </c:pt>
                <c:pt idx="10">
                  <c:v>1.2186000000000001E-2</c:v>
                </c:pt>
                <c:pt idx="11">
                  <c:v>1.1719E-2</c:v>
                </c:pt>
                <c:pt idx="12">
                  <c:v>1.091E-2</c:v>
                </c:pt>
                <c:pt idx="13">
                  <c:v>1.1325999999999999E-2</c:v>
                </c:pt>
                <c:pt idx="14">
                  <c:v>1.2276E-2</c:v>
                </c:pt>
                <c:pt idx="15">
                  <c:v>1.0949E-2</c:v>
                </c:pt>
                <c:pt idx="16">
                  <c:v>1.1455E-2</c:v>
                </c:pt>
                <c:pt idx="17">
                  <c:v>1.1414000000000001E-2</c:v>
                </c:pt>
                <c:pt idx="18">
                  <c:v>1.1344999999999999E-2</c:v>
                </c:pt>
                <c:pt idx="19">
                  <c:v>1.0995E-2</c:v>
                </c:pt>
                <c:pt idx="20">
                  <c:v>1.0954999999999999E-2</c:v>
                </c:pt>
                <c:pt idx="21">
                  <c:v>1.1029000000000001E-2</c:v>
                </c:pt>
                <c:pt idx="22">
                  <c:v>1.0899000000000001E-2</c:v>
                </c:pt>
                <c:pt idx="23">
                  <c:v>1.1478E-2</c:v>
                </c:pt>
                <c:pt idx="24">
                  <c:v>1.094E-2</c:v>
                </c:pt>
                <c:pt idx="25">
                  <c:v>1.0936E-2</c:v>
                </c:pt>
                <c:pt idx="26">
                  <c:v>1.0909E-2</c:v>
                </c:pt>
                <c:pt idx="27">
                  <c:v>1.1002E-2</c:v>
                </c:pt>
                <c:pt idx="28">
                  <c:v>1.0963000000000001E-2</c:v>
                </c:pt>
                <c:pt idx="29">
                  <c:v>1.1041E-2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12-4469-9D79-2E49B15BE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176752"/>
        <c:axId val="1707131088"/>
      </c:scatterChart>
      <c:valAx>
        <c:axId val="17411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07131088"/>
        <c:crosses val="autoZero"/>
        <c:crossBetween val="midCat"/>
      </c:valAx>
      <c:valAx>
        <c:axId val="17071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4117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Europarl!$J$174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Europarl!$I$175:$I$204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Europarl!$J$175:$J$204</c:f>
              <c:numCache>
                <c:formatCode>General</c:formatCode>
                <c:ptCount val="30"/>
                <c:pt idx="0">
                  <c:v>3.5099999999999999E-2</c:v>
                </c:pt>
                <c:pt idx="1">
                  <c:v>3.5099999999999999E-2</c:v>
                </c:pt>
                <c:pt idx="2">
                  <c:v>3.5099999999999999E-2</c:v>
                </c:pt>
                <c:pt idx="3">
                  <c:v>3.5099999999999999E-2</c:v>
                </c:pt>
                <c:pt idx="4">
                  <c:v>3.5099999999999999E-2</c:v>
                </c:pt>
                <c:pt idx="5">
                  <c:v>3.5099999999999999E-2</c:v>
                </c:pt>
                <c:pt idx="6">
                  <c:v>3.5099999999999999E-2</c:v>
                </c:pt>
                <c:pt idx="7">
                  <c:v>2.93E-2</c:v>
                </c:pt>
                <c:pt idx="8">
                  <c:v>2.93E-2</c:v>
                </c:pt>
                <c:pt idx="9">
                  <c:v>2.93E-2</c:v>
                </c:pt>
                <c:pt idx="10">
                  <c:v>2.93E-2</c:v>
                </c:pt>
                <c:pt idx="11">
                  <c:v>2.93E-2</c:v>
                </c:pt>
                <c:pt idx="12">
                  <c:v>2.93E-2</c:v>
                </c:pt>
                <c:pt idx="13">
                  <c:v>2.93E-2</c:v>
                </c:pt>
                <c:pt idx="14">
                  <c:v>2.93E-2</c:v>
                </c:pt>
                <c:pt idx="15">
                  <c:v>2.0899999999999998E-2</c:v>
                </c:pt>
                <c:pt idx="16">
                  <c:v>2.0899999999999998E-2</c:v>
                </c:pt>
                <c:pt idx="17">
                  <c:v>2.0899999999999998E-2</c:v>
                </c:pt>
                <c:pt idx="18">
                  <c:v>2.0899999999999998E-2</c:v>
                </c:pt>
                <c:pt idx="19">
                  <c:v>2.0899999999999998E-2</c:v>
                </c:pt>
                <c:pt idx="20">
                  <c:v>2.0899999999999998E-2</c:v>
                </c:pt>
                <c:pt idx="21">
                  <c:v>2.0899999999999998E-2</c:v>
                </c:pt>
                <c:pt idx="22">
                  <c:v>2.0899999999999998E-2</c:v>
                </c:pt>
                <c:pt idx="23">
                  <c:v>1.8599999999999998E-2</c:v>
                </c:pt>
                <c:pt idx="24">
                  <c:v>1.8599999999999998E-2</c:v>
                </c:pt>
                <c:pt idx="25">
                  <c:v>1.8599999999999998E-2</c:v>
                </c:pt>
                <c:pt idx="26">
                  <c:v>1.8599999999999998E-2</c:v>
                </c:pt>
                <c:pt idx="27">
                  <c:v>1.8599999999999998E-2</c:v>
                </c:pt>
                <c:pt idx="28">
                  <c:v>1.8599999999999998E-2</c:v>
                </c:pt>
                <c:pt idx="29">
                  <c:v>1.8599999999999998E-2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38-441B-87F3-6D217F6CE590}"/>
            </c:ext>
          </c:extLst>
        </c:ser>
        <c:ser>
          <c:idx val="1"/>
          <c:order val="1"/>
          <c:tx>
            <c:strRef>
              <c:f>Europarl!$K$174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Europarl!$I$175:$I$204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Europarl!$K$175:$K$204</c:f>
              <c:numCache>
                <c:formatCode>General</c:formatCode>
                <c:ptCount val="30"/>
                <c:pt idx="0">
                  <c:v>1.2311000000000001E-2</c:v>
                </c:pt>
                <c:pt idx="1">
                  <c:v>1.2097999999999999E-2</c:v>
                </c:pt>
                <c:pt idx="2">
                  <c:v>1.2796999999999999E-2</c:v>
                </c:pt>
                <c:pt idx="3">
                  <c:v>1.0527999999999999E-2</c:v>
                </c:pt>
                <c:pt idx="4">
                  <c:v>9.9900000000000006E-3</c:v>
                </c:pt>
                <c:pt idx="5">
                  <c:v>1.0987E-2</c:v>
                </c:pt>
                <c:pt idx="6">
                  <c:v>9.8329999999999997E-3</c:v>
                </c:pt>
                <c:pt idx="7">
                  <c:v>9.6039999999999997E-3</c:v>
                </c:pt>
                <c:pt idx="8">
                  <c:v>9.5549999999999993E-3</c:v>
                </c:pt>
                <c:pt idx="9">
                  <c:v>9.7389999999999994E-3</c:v>
                </c:pt>
                <c:pt idx="10">
                  <c:v>1.0786E-2</c:v>
                </c:pt>
                <c:pt idx="11">
                  <c:v>9.6939999999999995E-3</c:v>
                </c:pt>
                <c:pt idx="12">
                  <c:v>9.332E-3</c:v>
                </c:pt>
                <c:pt idx="13">
                  <c:v>9.1020000000000007E-3</c:v>
                </c:pt>
                <c:pt idx="14">
                  <c:v>9.11E-3</c:v>
                </c:pt>
                <c:pt idx="15">
                  <c:v>9.0830000000000008E-3</c:v>
                </c:pt>
                <c:pt idx="16">
                  <c:v>9.0299999999999998E-3</c:v>
                </c:pt>
                <c:pt idx="17">
                  <c:v>9.4020000000000006E-3</c:v>
                </c:pt>
                <c:pt idx="18">
                  <c:v>9.469E-3</c:v>
                </c:pt>
                <c:pt idx="19">
                  <c:v>8.9569999999999997E-3</c:v>
                </c:pt>
                <c:pt idx="20">
                  <c:v>1.0277E-2</c:v>
                </c:pt>
                <c:pt idx="21">
                  <c:v>9.0659999999999994E-3</c:v>
                </c:pt>
                <c:pt idx="22">
                  <c:v>8.992E-3</c:v>
                </c:pt>
                <c:pt idx="23">
                  <c:v>9.1319999999999995E-3</c:v>
                </c:pt>
                <c:pt idx="24">
                  <c:v>9.0379999999999992E-3</c:v>
                </c:pt>
                <c:pt idx="25">
                  <c:v>9.0500000000000008E-3</c:v>
                </c:pt>
                <c:pt idx="26">
                  <c:v>8.9789999999999991E-3</c:v>
                </c:pt>
                <c:pt idx="27">
                  <c:v>9.0019999999999996E-3</c:v>
                </c:pt>
                <c:pt idx="28">
                  <c:v>9.0519999999999993E-3</c:v>
                </c:pt>
                <c:pt idx="29">
                  <c:v>8.9759999999999996E-3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38-441B-87F3-6D217F6CE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855344"/>
        <c:axId val="1940862416"/>
      </c:scatterChart>
      <c:valAx>
        <c:axId val="19408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0862416"/>
        <c:crosses val="autoZero"/>
        <c:crossBetween val="midCat"/>
      </c:valAx>
      <c:valAx>
        <c:axId val="19408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08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Europarl!$J$208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Europarl!$I$209:$I$238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Europarl!$J$209:$J$238</c:f>
              <c:numCache>
                <c:formatCode>General</c:formatCode>
                <c:ptCount val="30"/>
                <c:pt idx="0">
                  <c:v>0.1027</c:v>
                </c:pt>
                <c:pt idx="1">
                  <c:v>0.1027</c:v>
                </c:pt>
                <c:pt idx="2">
                  <c:v>0.1027</c:v>
                </c:pt>
                <c:pt idx="3">
                  <c:v>0.1027</c:v>
                </c:pt>
                <c:pt idx="4">
                  <c:v>0.1027</c:v>
                </c:pt>
                <c:pt idx="5">
                  <c:v>0.1027</c:v>
                </c:pt>
                <c:pt idx="6">
                  <c:v>0.1027</c:v>
                </c:pt>
                <c:pt idx="7">
                  <c:v>0.1014</c:v>
                </c:pt>
                <c:pt idx="8">
                  <c:v>0.1014</c:v>
                </c:pt>
                <c:pt idx="9">
                  <c:v>0.1014</c:v>
                </c:pt>
                <c:pt idx="10">
                  <c:v>0.1014</c:v>
                </c:pt>
                <c:pt idx="11">
                  <c:v>0.1014</c:v>
                </c:pt>
                <c:pt idx="12">
                  <c:v>0.1014</c:v>
                </c:pt>
                <c:pt idx="13">
                  <c:v>0.1014</c:v>
                </c:pt>
                <c:pt idx="14">
                  <c:v>0.1014</c:v>
                </c:pt>
                <c:pt idx="15">
                  <c:v>6.88E-2</c:v>
                </c:pt>
                <c:pt idx="16">
                  <c:v>6.88E-2</c:v>
                </c:pt>
                <c:pt idx="17">
                  <c:v>6.88E-2</c:v>
                </c:pt>
                <c:pt idx="18">
                  <c:v>6.88E-2</c:v>
                </c:pt>
                <c:pt idx="19">
                  <c:v>6.88E-2</c:v>
                </c:pt>
                <c:pt idx="20">
                  <c:v>6.88E-2</c:v>
                </c:pt>
                <c:pt idx="21">
                  <c:v>6.88E-2</c:v>
                </c:pt>
                <c:pt idx="22">
                  <c:v>6.88E-2</c:v>
                </c:pt>
                <c:pt idx="23">
                  <c:v>5.4199999999999998E-2</c:v>
                </c:pt>
                <c:pt idx="24">
                  <c:v>5.4199999999999998E-2</c:v>
                </c:pt>
                <c:pt idx="25">
                  <c:v>5.4199999999999998E-2</c:v>
                </c:pt>
                <c:pt idx="26">
                  <c:v>5.4199999999999998E-2</c:v>
                </c:pt>
                <c:pt idx="27">
                  <c:v>5.4199999999999998E-2</c:v>
                </c:pt>
                <c:pt idx="28">
                  <c:v>5.4199999999999998E-2</c:v>
                </c:pt>
                <c:pt idx="29">
                  <c:v>5.4199999999999998E-2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25-4B70-AAD9-D4B82F78B4EC}"/>
            </c:ext>
          </c:extLst>
        </c:ser>
        <c:ser>
          <c:idx val="1"/>
          <c:order val="1"/>
          <c:tx>
            <c:strRef>
              <c:f>Europarl!$K$208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Europarl!$I$209:$I$238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Europarl!$K$209:$K$238</c:f>
              <c:numCache>
                <c:formatCode>General</c:formatCode>
                <c:ptCount val="30"/>
                <c:pt idx="0">
                  <c:v>1.4171E-2</c:v>
                </c:pt>
                <c:pt idx="1">
                  <c:v>1.1311E-2</c:v>
                </c:pt>
                <c:pt idx="2">
                  <c:v>1.0919999999999999E-2</c:v>
                </c:pt>
                <c:pt idx="3">
                  <c:v>1.0427000000000001E-2</c:v>
                </c:pt>
                <c:pt idx="4">
                  <c:v>1.2602E-2</c:v>
                </c:pt>
                <c:pt idx="5">
                  <c:v>1.1476999999999999E-2</c:v>
                </c:pt>
                <c:pt idx="6">
                  <c:v>1.1409000000000001E-2</c:v>
                </c:pt>
                <c:pt idx="7">
                  <c:v>1.2373E-2</c:v>
                </c:pt>
                <c:pt idx="8">
                  <c:v>1.0307999999999999E-2</c:v>
                </c:pt>
                <c:pt idx="9">
                  <c:v>1.8353000000000001E-2</c:v>
                </c:pt>
                <c:pt idx="10">
                  <c:v>1.06E-2</c:v>
                </c:pt>
                <c:pt idx="11">
                  <c:v>1.3472E-2</c:v>
                </c:pt>
                <c:pt idx="12">
                  <c:v>1.49E-2</c:v>
                </c:pt>
                <c:pt idx="13">
                  <c:v>1.0163E-2</c:v>
                </c:pt>
                <c:pt idx="14">
                  <c:v>1.0314E-2</c:v>
                </c:pt>
                <c:pt idx="15">
                  <c:v>1.1837E-2</c:v>
                </c:pt>
                <c:pt idx="16">
                  <c:v>1.2593E-2</c:v>
                </c:pt>
                <c:pt idx="17">
                  <c:v>1.0126E-2</c:v>
                </c:pt>
                <c:pt idx="18">
                  <c:v>1.3252E-2</c:v>
                </c:pt>
                <c:pt idx="19">
                  <c:v>1.3278999999999999E-2</c:v>
                </c:pt>
                <c:pt idx="20">
                  <c:v>1.3405E-2</c:v>
                </c:pt>
                <c:pt idx="21">
                  <c:v>1.2411999999999999E-2</c:v>
                </c:pt>
                <c:pt idx="22">
                  <c:v>1.4397999999999999E-2</c:v>
                </c:pt>
                <c:pt idx="23">
                  <c:v>1.086E-2</c:v>
                </c:pt>
                <c:pt idx="24">
                  <c:v>1.2545000000000001E-2</c:v>
                </c:pt>
                <c:pt idx="25">
                  <c:v>1.2348E-2</c:v>
                </c:pt>
                <c:pt idx="26">
                  <c:v>1.1302E-2</c:v>
                </c:pt>
                <c:pt idx="27">
                  <c:v>1.3450999999999999E-2</c:v>
                </c:pt>
                <c:pt idx="28">
                  <c:v>1.1960999999999999E-2</c:v>
                </c:pt>
                <c:pt idx="29">
                  <c:v>1.2012999999999999E-2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25-4B70-AAD9-D4B82F78B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63168"/>
        <c:axId val="594059840"/>
      </c:scatterChart>
      <c:valAx>
        <c:axId val="5940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94059840"/>
        <c:crosses val="autoZero"/>
        <c:crossBetween val="midCat"/>
      </c:valAx>
      <c:valAx>
        <c:axId val="5940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9406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Europarl!$J$242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Europarl!$I$243:$I$272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Europarl!$J$243:$J$272</c:f>
              <c:numCache>
                <c:formatCode>General</c:formatCode>
                <c:ptCount val="30"/>
                <c:pt idx="0">
                  <c:v>9.4500000000000001E-2</c:v>
                </c:pt>
                <c:pt idx="1">
                  <c:v>9.4500000000000001E-2</c:v>
                </c:pt>
                <c:pt idx="2">
                  <c:v>9.4500000000000001E-2</c:v>
                </c:pt>
                <c:pt idx="3">
                  <c:v>9.4500000000000001E-2</c:v>
                </c:pt>
                <c:pt idx="4">
                  <c:v>9.4500000000000001E-2</c:v>
                </c:pt>
                <c:pt idx="5">
                  <c:v>9.4500000000000001E-2</c:v>
                </c:pt>
                <c:pt idx="6">
                  <c:v>9.4500000000000001E-2</c:v>
                </c:pt>
                <c:pt idx="7">
                  <c:v>9.1800000000000007E-2</c:v>
                </c:pt>
                <c:pt idx="8">
                  <c:v>9.1800000000000007E-2</c:v>
                </c:pt>
                <c:pt idx="9">
                  <c:v>9.1800000000000007E-2</c:v>
                </c:pt>
                <c:pt idx="10">
                  <c:v>9.1800000000000007E-2</c:v>
                </c:pt>
                <c:pt idx="11">
                  <c:v>9.1800000000000007E-2</c:v>
                </c:pt>
                <c:pt idx="12">
                  <c:v>9.1800000000000007E-2</c:v>
                </c:pt>
                <c:pt idx="13">
                  <c:v>9.1800000000000007E-2</c:v>
                </c:pt>
                <c:pt idx="14">
                  <c:v>9.1800000000000007E-2</c:v>
                </c:pt>
                <c:pt idx="15">
                  <c:v>5.67E-2</c:v>
                </c:pt>
                <c:pt idx="16">
                  <c:v>5.67E-2</c:v>
                </c:pt>
                <c:pt idx="17">
                  <c:v>5.67E-2</c:v>
                </c:pt>
                <c:pt idx="18">
                  <c:v>5.67E-2</c:v>
                </c:pt>
                <c:pt idx="19">
                  <c:v>5.67E-2</c:v>
                </c:pt>
                <c:pt idx="20">
                  <c:v>5.67E-2</c:v>
                </c:pt>
                <c:pt idx="21">
                  <c:v>5.67E-2</c:v>
                </c:pt>
                <c:pt idx="22">
                  <c:v>5.67E-2</c:v>
                </c:pt>
                <c:pt idx="23">
                  <c:v>4.3099999999999999E-2</c:v>
                </c:pt>
                <c:pt idx="24">
                  <c:v>4.3099999999999999E-2</c:v>
                </c:pt>
                <c:pt idx="25">
                  <c:v>4.3099999999999999E-2</c:v>
                </c:pt>
                <c:pt idx="26">
                  <c:v>4.3099999999999999E-2</c:v>
                </c:pt>
                <c:pt idx="27">
                  <c:v>4.3099999999999999E-2</c:v>
                </c:pt>
                <c:pt idx="28">
                  <c:v>4.3099999999999999E-2</c:v>
                </c:pt>
                <c:pt idx="29">
                  <c:v>4.3099999999999999E-2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03-420E-ADF2-82AE080A8BF6}"/>
            </c:ext>
          </c:extLst>
        </c:ser>
        <c:ser>
          <c:idx val="1"/>
          <c:order val="1"/>
          <c:tx>
            <c:strRef>
              <c:f>Europarl!$K$242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Europarl!$I$243:$I$272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Europarl!$K$243:$K$272</c:f>
              <c:numCache>
                <c:formatCode>General</c:formatCode>
                <c:ptCount val="30"/>
                <c:pt idx="0">
                  <c:v>1.2312E-2</c:v>
                </c:pt>
                <c:pt idx="1">
                  <c:v>1.1762999999999999E-2</c:v>
                </c:pt>
                <c:pt idx="2">
                  <c:v>1.2602E-2</c:v>
                </c:pt>
                <c:pt idx="3">
                  <c:v>1.4378E-2</c:v>
                </c:pt>
                <c:pt idx="4">
                  <c:v>1.7951999999999999E-2</c:v>
                </c:pt>
                <c:pt idx="5">
                  <c:v>2.0223999999999999E-2</c:v>
                </c:pt>
                <c:pt idx="6">
                  <c:v>1.0666E-2</c:v>
                </c:pt>
                <c:pt idx="7">
                  <c:v>1.2527999999999999E-2</c:v>
                </c:pt>
                <c:pt idx="8">
                  <c:v>1.1566999999999999E-2</c:v>
                </c:pt>
                <c:pt idx="9">
                  <c:v>1.0355E-2</c:v>
                </c:pt>
                <c:pt idx="10">
                  <c:v>1.0122000000000001E-2</c:v>
                </c:pt>
                <c:pt idx="11">
                  <c:v>1.2191E-2</c:v>
                </c:pt>
                <c:pt idx="12">
                  <c:v>1.0135999999999999E-2</c:v>
                </c:pt>
                <c:pt idx="13">
                  <c:v>1.1076000000000001E-2</c:v>
                </c:pt>
                <c:pt idx="14">
                  <c:v>1.2563E-2</c:v>
                </c:pt>
                <c:pt idx="15">
                  <c:v>9.7509999999999993E-3</c:v>
                </c:pt>
                <c:pt idx="16">
                  <c:v>1.0199E-2</c:v>
                </c:pt>
                <c:pt idx="17">
                  <c:v>1.1365999999999999E-2</c:v>
                </c:pt>
                <c:pt idx="18">
                  <c:v>1.0106E-2</c:v>
                </c:pt>
                <c:pt idx="19">
                  <c:v>1.0836999999999999E-2</c:v>
                </c:pt>
                <c:pt idx="20">
                  <c:v>9.6080000000000002E-3</c:v>
                </c:pt>
                <c:pt idx="21">
                  <c:v>9.9799999999999993E-3</c:v>
                </c:pt>
                <c:pt idx="22">
                  <c:v>1.0370000000000001E-2</c:v>
                </c:pt>
                <c:pt idx="23">
                  <c:v>9.6340000000000002E-3</c:v>
                </c:pt>
                <c:pt idx="24">
                  <c:v>9.6120000000000008E-3</c:v>
                </c:pt>
                <c:pt idx="25">
                  <c:v>1.1767E-2</c:v>
                </c:pt>
                <c:pt idx="26">
                  <c:v>1.0843E-2</c:v>
                </c:pt>
                <c:pt idx="27">
                  <c:v>9.809E-3</c:v>
                </c:pt>
                <c:pt idx="28">
                  <c:v>1.0135E-2</c:v>
                </c:pt>
                <c:pt idx="29">
                  <c:v>9.8329999999999997E-3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03-420E-ADF2-82AE080A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48384"/>
        <c:axId val="749743808"/>
      </c:scatterChart>
      <c:valAx>
        <c:axId val="7497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49743808"/>
        <c:crosses val="autoZero"/>
        <c:crossBetween val="midCat"/>
      </c:valAx>
      <c:valAx>
        <c:axId val="7497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4974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Europarl!$J$276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Europarl!$I$277:$I$306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Europarl!$J$277:$J$306</c:f>
              <c:numCache>
                <c:formatCode>General</c:formatCode>
                <c:ptCount val="30"/>
                <c:pt idx="0">
                  <c:v>9.74E-2</c:v>
                </c:pt>
                <c:pt idx="1">
                  <c:v>9.74E-2</c:v>
                </c:pt>
                <c:pt idx="2">
                  <c:v>9.74E-2</c:v>
                </c:pt>
                <c:pt idx="3">
                  <c:v>9.74E-2</c:v>
                </c:pt>
                <c:pt idx="4">
                  <c:v>9.74E-2</c:v>
                </c:pt>
                <c:pt idx="5">
                  <c:v>9.74E-2</c:v>
                </c:pt>
                <c:pt idx="6">
                  <c:v>9.74E-2</c:v>
                </c:pt>
                <c:pt idx="7">
                  <c:v>9.4200000000000006E-2</c:v>
                </c:pt>
                <c:pt idx="8">
                  <c:v>9.4200000000000006E-2</c:v>
                </c:pt>
                <c:pt idx="9">
                  <c:v>9.4200000000000006E-2</c:v>
                </c:pt>
                <c:pt idx="10">
                  <c:v>9.4200000000000006E-2</c:v>
                </c:pt>
                <c:pt idx="11">
                  <c:v>9.4200000000000006E-2</c:v>
                </c:pt>
                <c:pt idx="12">
                  <c:v>9.4200000000000006E-2</c:v>
                </c:pt>
                <c:pt idx="13">
                  <c:v>9.4200000000000006E-2</c:v>
                </c:pt>
                <c:pt idx="14">
                  <c:v>9.4200000000000006E-2</c:v>
                </c:pt>
                <c:pt idx="15">
                  <c:v>6.25E-2</c:v>
                </c:pt>
                <c:pt idx="16">
                  <c:v>6.25E-2</c:v>
                </c:pt>
                <c:pt idx="17">
                  <c:v>6.25E-2</c:v>
                </c:pt>
                <c:pt idx="18">
                  <c:v>6.25E-2</c:v>
                </c:pt>
                <c:pt idx="19">
                  <c:v>6.25E-2</c:v>
                </c:pt>
                <c:pt idx="20">
                  <c:v>6.25E-2</c:v>
                </c:pt>
                <c:pt idx="21">
                  <c:v>6.25E-2</c:v>
                </c:pt>
                <c:pt idx="22">
                  <c:v>6.25E-2</c:v>
                </c:pt>
                <c:pt idx="23">
                  <c:v>4.8599999999999997E-2</c:v>
                </c:pt>
                <c:pt idx="24">
                  <c:v>4.8599999999999997E-2</c:v>
                </c:pt>
                <c:pt idx="25">
                  <c:v>4.8599999999999997E-2</c:v>
                </c:pt>
                <c:pt idx="26">
                  <c:v>4.8599999999999997E-2</c:v>
                </c:pt>
                <c:pt idx="27">
                  <c:v>4.8599999999999997E-2</c:v>
                </c:pt>
                <c:pt idx="28">
                  <c:v>4.8599999999999997E-2</c:v>
                </c:pt>
                <c:pt idx="29">
                  <c:v>4.8599999999999997E-2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EE-4ABE-B46C-A0B94B31340B}"/>
            </c:ext>
          </c:extLst>
        </c:ser>
        <c:ser>
          <c:idx val="1"/>
          <c:order val="1"/>
          <c:tx>
            <c:strRef>
              <c:f>Europarl!$K$276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Europarl!$I$277:$I$306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Europarl!$K$277:$K$306</c:f>
              <c:numCache>
                <c:formatCode>General</c:formatCode>
                <c:ptCount val="30"/>
                <c:pt idx="0">
                  <c:v>1.3173000000000001E-2</c:v>
                </c:pt>
                <c:pt idx="1">
                  <c:v>1.3263E-2</c:v>
                </c:pt>
                <c:pt idx="2">
                  <c:v>1.6122999999999998E-2</c:v>
                </c:pt>
                <c:pt idx="3">
                  <c:v>1.4515999999999999E-2</c:v>
                </c:pt>
                <c:pt idx="4">
                  <c:v>1.3032999999999999E-2</c:v>
                </c:pt>
                <c:pt idx="5">
                  <c:v>1.3858000000000001E-2</c:v>
                </c:pt>
                <c:pt idx="6">
                  <c:v>1.5004E-2</c:v>
                </c:pt>
                <c:pt idx="7">
                  <c:v>1.1372E-2</c:v>
                </c:pt>
                <c:pt idx="8">
                  <c:v>1.1325E-2</c:v>
                </c:pt>
                <c:pt idx="9">
                  <c:v>1.1365E-2</c:v>
                </c:pt>
                <c:pt idx="10">
                  <c:v>1.2047E-2</c:v>
                </c:pt>
                <c:pt idx="11">
                  <c:v>1.1514E-2</c:v>
                </c:pt>
                <c:pt idx="12">
                  <c:v>1.1483999999999999E-2</c:v>
                </c:pt>
                <c:pt idx="13">
                  <c:v>1.2866000000000001E-2</c:v>
                </c:pt>
                <c:pt idx="14">
                  <c:v>1.3383000000000001E-2</c:v>
                </c:pt>
                <c:pt idx="15">
                  <c:v>1.2631E-2</c:v>
                </c:pt>
                <c:pt idx="16">
                  <c:v>1.1395000000000001E-2</c:v>
                </c:pt>
                <c:pt idx="17">
                  <c:v>1.1480000000000001E-2</c:v>
                </c:pt>
                <c:pt idx="18">
                  <c:v>1.1698E-2</c:v>
                </c:pt>
                <c:pt idx="19">
                  <c:v>1.1901E-2</c:v>
                </c:pt>
                <c:pt idx="20">
                  <c:v>1.1743E-2</c:v>
                </c:pt>
                <c:pt idx="21">
                  <c:v>1.1427E-2</c:v>
                </c:pt>
                <c:pt idx="22">
                  <c:v>1.1421000000000001E-2</c:v>
                </c:pt>
                <c:pt idx="23">
                  <c:v>1.1672E-2</c:v>
                </c:pt>
                <c:pt idx="24">
                  <c:v>1.1513000000000001E-2</c:v>
                </c:pt>
                <c:pt idx="25">
                  <c:v>1.1377E-2</c:v>
                </c:pt>
                <c:pt idx="26">
                  <c:v>1.1521E-2</c:v>
                </c:pt>
                <c:pt idx="27">
                  <c:v>1.1323E-2</c:v>
                </c:pt>
                <c:pt idx="28">
                  <c:v>1.1459E-2</c:v>
                </c:pt>
                <c:pt idx="29">
                  <c:v>1.1391E-2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EE-4ABE-B46C-A0B94B313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536079"/>
        <c:axId val="688537327"/>
      </c:scatterChart>
      <c:valAx>
        <c:axId val="68853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88537327"/>
        <c:crosses val="autoZero"/>
        <c:crossBetween val="midCat"/>
      </c:valAx>
      <c:valAx>
        <c:axId val="68853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8853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Base model</a:t>
            </a:r>
          </a:p>
          <a:p>
            <a:pPr>
              <a:defRPr/>
            </a:pPr>
            <a:r>
              <a:rPr lang="es-EC"/>
              <a:t>Bible texts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Bible!$J$72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Bible!$J$73:$J$102</c:f>
              <c:numCache>
                <c:formatCode>General</c:formatCode>
                <c:ptCount val="30"/>
                <c:pt idx="0">
                  <c:v>7.9899999999999999E-2</c:v>
                </c:pt>
                <c:pt idx="1">
                  <c:v>7.9899999999999999E-2</c:v>
                </c:pt>
                <c:pt idx="2">
                  <c:v>7.9899999999999999E-2</c:v>
                </c:pt>
                <c:pt idx="3">
                  <c:v>7.9899999999999999E-2</c:v>
                </c:pt>
                <c:pt idx="4">
                  <c:v>7.9899999999999999E-2</c:v>
                </c:pt>
                <c:pt idx="5">
                  <c:v>7.9899999999999999E-2</c:v>
                </c:pt>
                <c:pt idx="6">
                  <c:v>7.9899999999999999E-2</c:v>
                </c:pt>
                <c:pt idx="7">
                  <c:v>7.9899999999999999E-2</c:v>
                </c:pt>
                <c:pt idx="8">
                  <c:v>7.2800000000000004E-2</c:v>
                </c:pt>
                <c:pt idx="9">
                  <c:v>7.2800000000000004E-2</c:v>
                </c:pt>
                <c:pt idx="10">
                  <c:v>7.2800000000000004E-2</c:v>
                </c:pt>
                <c:pt idx="11">
                  <c:v>7.2800000000000004E-2</c:v>
                </c:pt>
                <c:pt idx="12">
                  <c:v>7.2800000000000004E-2</c:v>
                </c:pt>
                <c:pt idx="13">
                  <c:v>7.2800000000000004E-2</c:v>
                </c:pt>
                <c:pt idx="14">
                  <c:v>7.2800000000000004E-2</c:v>
                </c:pt>
                <c:pt idx="15">
                  <c:v>7.2800000000000004E-2</c:v>
                </c:pt>
                <c:pt idx="16">
                  <c:v>4.41E-2</c:v>
                </c:pt>
                <c:pt idx="17">
                  <c:v>4.41E-2</c:v>
                </c:pt>
                <c:pt idx="18">
                  <c:v>4.41E-2</c:v>
                </c:pt>
                <c:pt idx="19">
                  <c:v>4.41E-2</c:v>
                </c:pt>
                <c:pt idx="20">
                  <c:v>4.41E-2</c:v>
                </c:pt>
                <c:pt idx="21">
                  <c:v>4.41E-2</c:v>
                </c:pt>
                <c:pt idx="22">
                  <c:v>4.41E-2</c:v>
                </c:pt>
                <c:pt idx="23">
                  <c:v>4.41E-2</c:v>
                </c:pt>
                <c:pt idx="24">
                  <c:v>3.7999999999999999E-2</c:v>
                </c:pt>
                <c:pt idx="25">
                  <c:v>3.7999999999999999E-2</c:v>
                </c:pt>
                <c:pt idx="26">
                  <c:v>3.7999999999999999E-2</c:v>
                </c:pt>
                <c:pt idx="27">
                  <c:v>3.7999999999999999E-2</c:v>
                </c:pt>
                <c:pt idx="28">
                  <c:v>3.7999999999999999E-2</c:v>
                </c:pt>
                <c:pt idx="29">
                  <c:v>3.7999999999999999E-2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E2-457B-A13C-58675D5B2A61}"/>
            </c:ext>
          </c:extLst>
        </c:ser>
        <c:ser>
          <c:idx val="1"/>
          <c:order val="1"/>
          <c:tx>
            <c:strRef>
              <c:f>Bible!$K$72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Bible!$K$73:$K$102</c:f>
              <c:numCache>
                <c:formatCode>General</c:formatCode>
                <c:ptCount val="30"/>
                <c:pt idx="0">
                  <c:v>1.8779000000000001E-2</c:v>
                </c:pt>
                <c:pt idx="1">
                  <c:v>1.8166999999999999E-2</c:v>
                </c:pt>
                <c:pt idx="2">
                  <c:v>1.8276000000000001E-2</c:v>
                </c:pt>
                <c:pt idx="3">
                  <c:v>1.8575999999999999E-2</c:v>
                </c:pt>
                <c:pt idx="4">
                  <c:v>1.8759999999999999E-2</c:v>
                </c:pt>
                <c:pt idx="5">
                  <c:v>1.9847E-2</c:v>
                </c:pt>
                <c:pt idx="6">
                  <c:v>1.8197000000000001E-2</c:v>
                </c:pt>
                <c:pt idx="7">
                  <c:v>1.9061999999999999E-2</c:v>
                </c:pt>
                <c:pt idx="8">
                  <c:v>1.0314E-2</c:v>
                </c:pt>
                <c:pt idx="9">
                  <c:v>9.6930000000000002E-3</c:v>
                </c:pt>
                <c:pt idx="10">
                  <c:v>9.1870000000000007E-3</c:v>
                </c:pt>
                <c:pt idx="11">
                  <c:v>8.4580000000000002E-3</c:v>
                </c:pt>
                <c:pt idx="12">
                  <c:v>9.2530000000000008E-3</c:v>
                </c:pt>
                <c:pt idx="13">
                  <c:v>1.0866000000000001E-2</c:v>
                </c:pt>
                <c:pt idx="14">
                  <c:v>1.0619E-2</c:v>
                </c:pt>
                <c:pt idx="15">
                  <c:v>1.1859E-2</c:v>
                </c:pt>
                <c:pt idx="16">
                  <c:v>1.0246E-2</c:v>
                </c:pt>
                <c:pt idx="17">
                  <c:v>8.2000000000000007E-3</c:v>
                </c:pt>
                <c:pt idx="18">
                  <c:v>8.5970000000000005E-3</c:v>
                </c:pt>
                <c:pt idx="19">
                  <c:v>8.4019999999999997E-3</c:v>
                </c:pt>
                <c:pt idx="20">
                  <c:v>8.8830000000000003E-3</c:v>
                </c:pt>
                <c:pt idx="21">
                  <c:v>1.6798E-2</c:v>
                </c:pt>
                <c:pt idx="22">
                  <c:v>1.6452000000000001E-2</c:v>
                </c:pt>
                <c:pt idx="23">
                  <c:v>1.6990999999999999E-2</c:v>
                </c:pt>
                <c:pt idx="24">
                  <c:v>1.6154999999999999E-2</c:v>
                </c:pt>
                <c:pt idx="25">
                  <c:v>1.6715000000000001E-2</c:v>
                </c:pt>
                <c:pt idx="26">
                  <c:v>1.5934E-2</c:v>
                </c:pt>
                <c:pt idx="27">
                  <c:v>1.6192000000000002E-2</c:v>
                </c:pt>
                <c:pt idx="28">
                  <c:v>1.5923E-2</c:v>
                </c:pt>
                <c:pt idx="29">
                  <c:v>1.5911999999999999E-2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E2-457B-A13C-58675D5B2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89088"/>
        <c:axId val="1840289504"/>
      </c:scatterChart>
      <c:valAx>
        <c:axId val="184028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89504"/>
        <c:crosses val="autoZero"/>
        <c:crossBetween val="midCat"/>
      </c:valAx>
      <c:valAx>
        <c:axId val="18402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8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Europarl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Europarl!$J$310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Europarl!$I$311:$I$340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Europarl!$J$311:$J$340</c:f>
              <c:numCache>
                <c:formatCode>General</c:formatCode>
                <c:ptCount val="30"/>
                <c:pt idx="0">
                  <c:v>9.8699999999999996E-2</c:v>
                </c:pt>
                <c:pt idx="1">
                  <c:v>9.8699999999999996E-2</c:v>
                </c:pt>
                <c:pt idx="2">
                  <c:v>9.8699999999999996E-2</c:v>
                </c:pt>
                <c:pt idx="3">
                  <c:v>9.8699999999999996E-2</c:v>
                </c:pt>
                <c:pt idx="4">
                  <c:v>9.8699999999999996E-2</c:v>
                </c:pt>
                <c:pt idx="5">
                  <c:v>9.8699999999999996E-2</c:v>
                </c:pt>
                <c:pt idx="6">
                  <c:v>9.8699999999999996E-2</c:v>
                </c:pt>
                <c:pt idx="7">
                  <c:v>9.2399999999999996E-2</c:v>
                </c:pt>
                <c:pt idx="8">
                  <c:v>9.2399999999999996E-2</c:v>
                </c:pt>
                <c:pt idx="9">
                  <c:v>9.2399999999999996E-2</c:v>
                </c:pt>
                <c:pt idx="10">
                  <c:v>9.2399999999999996E-2</c:v>
                </c:pt>
                <c:pt idx="11">
                  <c:v>9.2399999999999996E-2</c:v>
                </c:pt>
                <c:pt idx="12">
                  <c:v>9.2399999999999996E-2</c:v>
                </c:pt>
                <c:pt idx="13">
                  <c:v>9.2399999999999996E-2</c:v>
                </c:pt>
                <c:pt idx="14">
                  <c:v>9.2399999999999996E-2</c:v>
                </c:pt>
                <c:pt idx="15">
                  <c:v>5.9799999999999999E-2</c:v>
                </c:pt>
                <c:pt idx="16">
                  <c:v>5.9799999999999999E-2</c:v>
                </c:pt>
                <c:pt idx="17">
                  <c:v>5.9799999999999999E-2</c:v>
                </c:pt>
                <c:pt idx="18">
                  <c:v>5.9799999999999999E-2</c:v>
                </c:pt>
                <c:pt idx="19">
                  <c:v>5.9799999999999999E-2</c:v>
                </c:pt>
                <c:pt idx="20">
                  <c:v>5.9799999999999999E-2</c:v>
                </c:pt>
                <c:pt idx="21">
                  <c:v>5.9799999999999999E-2</c:v>
                </c:pt>
                <c:pt idx="22">
                  <c:v>5.9799999999999999E-2</c:v>
                </c:pt>
                <c:pt idx="23">
                  <c:v>4.7399999999999998E-2</c:v>
                </c:pt>
                <c:pt idx="24">
                  <c:v>4.7399999999999998E-2</c:v>
                </c:pt>
                <c:pt idx="25">
                  <c:v>4.7399999999999998E-2</c:v>
                </c:pt>
                <c:pt idx="26">
                  <c:v>4.7399999999999998E-2</c:v>
                </c:pt>
                <c:pt idx="27">
                  <c:v>4.7399999999999998E-2</c:v>
                </c:pt>
                <c:pt idx="28">
                  <c:v>4.7399999999999998E-2</c:v>
                </c:pt>
                <c:pt idx="29">
                  <c:v>4.7399999999999998E-2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F3-4794-9B73-0E7CD7C5CF28}"/>
            </c:ext>
          </c:extLst>
        </c:ser>
        <c:ser>
          <c:idx val="1"/>
          <c:order val="1"/>
          <c:tx>
            <c:strRef>
              <c:f>Europarl!$K$310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Europarl!$I$311:$I$340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Europarl!$K$311:$K$340</c:f>
              <c:numCache>
                <c:formatCode>General</c:formatCode>
                <c:ptCount val="30"/>
                <c:pt idx="0">
                  <c:v>1.2038999999999999E-2</c:v>
                </c:pt>
                <c:pt idx="1">
                  <c:v>1.2056000000000001E-2</c:v>
                </c:pt>
                <c:pt idx="2">
                  <c:v>1.2596E-2</c:v>
                </c:pt>
                <c:pt idx="3">
                  <c:v>1.2217E-2</c:v>
                </c:pt>
                <c:pt idx="4">
                  <c:v>1.3684E-2</c:v>
                </c:pt>
                <c:pt idx="5">
                  <c:v>9.9679999999999994E-3</c:v>
                </c:pt>
                <c:pt idx="6">
                  <c:v>1.0799E-2</c:v>
                </c:pt>
                <c:pt idx="7">
                  <c:v>9.4299999999999991E-3</c:v>
                </c:pt>
                <c:pt idx="8">
                  <c:v>9.6659999999999992E-3</c:v>
                </c:pt>
                <c:pt idx="9">
                  <c:v>1.094E-2</c:v>
                </c:pt>
                <c:pt idx="10">
                  <c:v>9.1229999999999992E-3</c:v>
                </c:pt>
                <c:pt idx="11">
                  <c:v>9.1590000000000005E-3</c:v>
                </c:pt>
                <c:pt idx="12">
                  <c:v>1.0276E-2</c:v>
                </c:pt>
                <c:pt idx="13">
                  <c:v>1.4619999999999999E-2</c:v>
                </c:pt>
                <c:pt idx="14">
                  <c:v>1.6029000000000002E-2</c:v>
                </c:pt>
                <c:pt idx="15">
                  <c:v>1.4121999999999999E-2</c:v>
                </c:pt>
                <c:pt idx="16">
                  <c:v>8.9709999999999998E-3</c:v>
                </c:pt>
                <c:pt idx="17">
                  <c:v>9.1719999999999996E-3</c:v>
                </c:pt>
                <c:pt idx="18">
                  <c:v>8.8509999999999995E-3</c:v>
                </c:pt>
                <c:pt idx="19">
                  <c:v>9.5379999999999996E-3</c:v>
                </c:pt>
                <c:pt idx="20">
                  <c:v>1.2007E-2</c:v>
                </c:pt>
                <c:pt idx="21">
                  <c:v>9.6699999999999998E-3</c:v>
                </c:pt>
                <c:pt idx="22">
                  <c:v>1.1424999999999999E-2</c:v>
                </c:pt>
                <c:pt idx="23">
                  <c:v>1.0130999999999999E-2</c:v>
                </c:pt>
                <c:pt idx="24">
                  <c:v>9.6100000000000005E-3</c:v>
                </c:pt>
                <c:pt idx="25">
                  <c:v>1.0864E-2</c:v>
                </c:pt>
                <c:pt idx="26">
                  <c:v>9.1649999999999995E-3</c:v>
                </c:pt>
                <c:pt idx="27">
                  <c:v>9.7120000000000001E-3</c:v>
                </c:pt>
                <c:pt idx="28">
                  <c:v>9.0069999999999994E-3</c:v>
                </c:pt>
                <c:pt idx="29">
                  <c:v>9.2790000000000008E-3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F3-4794-9B73-0E7CD7C5C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334240"/>
        <c:axId val="1627336736"/>
      </c:scatterChart>
      <c:valAx>
        <c:axId val="16273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27336736"/>
        <c:crosses val="autoZero"/>
        <c:crossBetween val="midCat"/>
      </c:valAx>
      <c:valAx>
        <c:axId val="16273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273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CompLex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Complex!$J$4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Complex!$I$5:$I$34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Complex!$J$5:$J$34</c:f>
              <c:numCache>
                <c:formatCode>General</c:formatCode>
                <c:ptCount val="30"/>
                <c:pt idx="0">
                  <c:v>4.4999999999999998E-2</c:v>
                </c:pt>
                <c:pt idx="1">
                  <c:v>4.4999999999999998E-2</c:v>
                </c:pt>
                <c:pt idx="2">
                  <c:v>3.4000000000000002E-2</c:v>
                </c:pt>
                <c:pt idx="3">
                  <c:v>3.4000000000000002E-2</c:v>
                </c:pt>
                <c:pt idx="4">
                  <c:v>3.4000000000000002E-2</c:v>
                </c:pt>
                <c:pt idx="5">
                  <c:v>2.4400000000000002E-2</c:v>
                </c:pt>
                <c:pt idx="6">
                  <c:v>2.4400000000000002E-2</c:v>
                </c:pt>
                <c:pt idx="7">
                  <c:v>2.4400000000000002E-2</c:v>
                </c:pt>
                <c:pt idx="8">
                  <c:v>1.8100000000000002E-2</c:v>
                </c:pt>
                <c:pt idx="9">
                  <c:v>1.8100000000000002E-2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1.24E-2</c:v>
                </c:pt>
                <c:pt idx="14">
                  <c:v>1.24E-2</c:v>
                </c:pt>
                <c:pt idx="15">
                  <c:v>1.24E-2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9.7999999999999997E-3</c:v>
                </c:pt>
                <c:pt idx="19">
                  <c:v>9.7999999999999997E-3</c:v>
                </c:pt>
                <c:pt idx="20">
                  <c:v>9.7999999999999997E-3</c:v>
                </c:pt>
                <c:pt idx="21">
                  <c:v>8.3000000000000001E-3</c:v>
                </c:pt>
                <c:pt idx="22">
                  <c:v>8.3000000000000001E-3</c:v>
                </c:pt>
                <c:pt idx="23">
                  <c:v>8.3000000000000001E-3</c:v>
                </c:pt>
                <c:pt idx="24">
                  <c:v>7.9000000000000008E-3</c:v>
                </c:pt>
                <c:pt idx="25">
                  <c:v>7.9000000000000008E-3</c:v>
                </c:pt>
                <c:pt idx="26">
                  <c:v>7.3000000000000001E-3</c:v>
                </c:pt>
                <c:pt idx="27">
                  <c:v>7.3000000000000001E-3</c:v>
                </c:pt>
                <c:pt idx="28">
                  <c:v>7.3000000000000001E-3</c:v>
                </c:pt>
                <c:pt idx="29">
                  <c:v>6.7999999999999996E-3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22-4079-8808-0FAFE9956B0F}"/>
            </c:ext>
          </c:extLst>
        </c:ser>
        <c:ser>
          <c:idx val="1"/>
          <c:order val="1"/>
          <c:tx>
            <c:strRef>
              <c:f>Complex!$K$4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Complex!$I$5:$I$34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Complex!$K$5:$K$34</c:f>
              <c:numCache>
                <c:formatCode>General</c:formatCode>
                <c:ptCount val="30"/>
                <c:pt idx="0">
                  <c:v>1.9068000000000002E-2</c:v>
                </c:pt>
                <c:pt idx="1">
                  <c:v>1.1423000000000001E-2</c:v>
                </c:pt>
                <c:pt idx="2">
                  <c:v>1.0447E-2</c:v>
                </c:pt>
                <c:pt idx="3">
                  <c:v>1.1898000000000001E-2</c:v>
                </c:pt>
                <c:pt idx="4">
                  <c:v>7.6670000000000002E-3</c:v>
                </c:pt>
                <c:pt idx="5">
                  <c:v>9.1380000000000003E-3</c:v>
                </c:pt>
                <c:pt idx="6">
                  <c:v>7.7609999999999997E-3</c:v>
                </c:pt>
                <c:pt idx="7">
                  <c:v>6.9740000000000002E-3</c:v>
                </c:pt>
                <c:pt idx="8">
                  <c:v>7.0829999999999999E-3</c:v>
                </c:pt>
                <c:pt idx="9">
                  <c:v>6.8149999999999999E-3</c:v>
                </c:pt>
                <c:pt idx="10">
                  <c:v>6.3600000000000002E-3</c:v>
                </c:pt>
                <c:pt idx="11">
                  <c:v>6.4180000000000001E-3</c:v>
                </c:pt>
                <c:pt idx="12">
                  <c:v>7.3460000000000001E-3</c:v>
                </c:pt>
                <c:pt idx="13">
                  <c:v>7.2290000000000002E-3</c:v>
                </c:pt>
                <c:pt idx="14">
                  <c:v>6.8089999999999999E-3</c:v>
                </c:pt>
                <c:pt idx="15">
                  <c:v>6.9569999999999996E-3</c:v>
                </c:pt>
                <c:pt idx="16">
                  <c:v>6.7970000000000001E-3</c:v>
                </c:pt>
                <c:pt idx="17">
                  <c:v>6.4609999999999997E-3</c:v>
                </c:pt>
                <c:pt idx="18">
                  <c:v>6.6439999999999997E-3</c:v>
                </c:pt>
                <c:pt idx="19">
                  <c:v>7.2719999999999998E-3</c:v>
                </c:pt>
                <c:pt idx="20">
                  <c:v>6.7939999999999997E-3</c:v>
                </c:pt>
                <c:pt idx="21">
                  <c:v>7.1339999999999997E-3</c:v>
                </c:pt>
                <c:pt idx="22">
                  <c:v>6.7889999999999999E-3</c:v>
                </c:pt>
                <c:pt idx="23">
                  <c:v>7.4960000000000001E-3</c:v>
                </c:pt>
                <c:pt idx="24">
                  <c:v>6.8830000000000002E-3</c:v>
                </c:pt>
                <c:pt idx="25">
                  <c:v>7.26E-3</c:v>
                </c:pt>
                <c:pt idx="26">
                  <c:v>6.986E-3</c:v>
                </c:pt>
                <c:pt idx="27">
                  <c:v>6.9100000000000003E-3</c:v>
                </c:pt>
                <c:pt idx="28">
                  <c:v>7.0499999999999998E-3</c:v>
                </c:pt>
                <c:pt idx="29">
                  <c:v>6.9040000000000004E-3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22-4079-8808-0FAFE9956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176752"/>
        <c:axId val="1707131088"/>
      </c:scatterChart>
      <c:valAx>
        <c:axId val="17411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07131088"/>
        <c:crosses val="autoZero"/>
        <c:crossBetween val="midCat"/>
      </c:valAx>
      <c:valAx>
        <c:axId val="17071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4117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CompLex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Complex!$J$38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Complex!$I$39:$I$68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Complex!$J$39:$J$68</c:f>
              <c:numCache>
                <c:formatCode>General</c:formatCode>
                <c:ptCount val="30"/>
                <c:pt idx="0">
                  <c:v>3.5900000000000001E-2</c:v>
                </c:pt>
                <c:pt idx="1">
                  <c:v>3.5900000000000001E-2</c:v>
                </c:pt>
                <c:pt idx="2">
                  <c:v>3.39E-2</c:v>
                </c:pt>
                <c:pt idx="3">
                  <c:v>3.39E-2</c:v>
                </c:pt>
                <c:pt idx="4">
                  <c:v>3.39E-2</c:v>
                </c:pt>
                <c:pt idx="5">
                  <c:v>2.5899999999999999E-2</c:v>
                </c:pt>
                <c:pt idx="6">
                  <c:v>2.5899999999999999E-2</c:v>
                </c:pt>
                <c:pt idx="7">
                  <c:v>2.5899999999999999E-2</c:v>
                </c:pt>
                <c:pt idx="8">
                  <c:v>2.3599999999999999E-2</c:v>
                </c:pt>
                <c:pt idx="9">
                  <c:v>2.3599999999999999E-2</c:v>
                </c:pt>
                <c:pt idx="10">
                  <c:v>2.1399999999999999E-2</c:v>
                </c:pt>
                <c:pt idx="11">
                  <c:v>2.1399999999999999E-2</c:v>
                </c:pt>
                <c:pt idx="12">
                  <c:v>2.1399999999999999E-2</c:v>
                </c:pt>
                <c:pt idx="13">
                  <c:v>2.1299999999999999E-2</c:v>
                </c:pt>
                <c:pt idx="14">
                  <c:v>2.1299999999999999E-2</c:v>
                </c:pt>
                <c:pt idx="15">
                  <c:v>2.1299999999999999E-2</c:v>
                </c:pt>
                <c:pt idx="16">
                  <c:v>0.02</c:v>
                </c:pt>
                <c:pt idx="17">
                  <c:v>0.02</c:v>
                </c:pt>
                <c:pt idx="18">
                  <c:v>1.89E-2</c:v>
                </c:pt>
                <c:pt idx="19">
                  <c:v>1.89E-2</c:v>
                </c:pt>
                <c:pt idx="20">
                  <c:v>1.89E-2</c:v>
                </c:pt>
                <c:pt idx="21">
                  <c:v>1.8700000000000001E-2</c:v>
                </c:pt>
                <c:pt idx="22">
                  <c:v>1.8700000000000001E-2</c:v>
                </c:pt>
                <c:pt idx="23">
                  <c:v>1.8700000000000001E-2</c:v>
                </c:pt>
                <c:pt idx="24">
                  <c:v>1.84E-2</c:v>
                </c:pt>
                <c:pt idx="25">
                  <c:v>1.84E-2</c:v>
                </c:pt>
                <c:pt idx="26">
                  <c:v>1.7999999999999999E-2</c:v>
                </c:pt>
                <c:pt idx="27">
                  <c:v>1.7999999999999999E-2</c:v>
                </c:pt>
                <c:pt idx="28">
                  <c:v>1.7999999999999999E-2</c:v>
                </c:pt>
                <c:pt idx="29">
                  <c:v>1.7600000000000001E-2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58-4908-A3DC-530EA99007E4}"/>
            </c:ext>
          </c:extLst>
        </c:ser>
        <c:ser>
          <c:idx val="1"/>
          <c:order val="1"/>
          <c:tx>
            <c:strRef>
              <c:f>Complex!$K$38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Complex!$I$39:$I$68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Complex!$K$39:$K$68</c:f>
              <c:numCache>
                <c:formatCode>General</c:formatCode>
                <c:ptCount val="30"/>
                <c:pt idx="0">
                  <c:v>1.8933999999999999E-2</c:v>
                </c:pt>
                <c:pt idx="1">
                  <c:v>1.4494E-2</c:v>
                </c:pt>
                <c:pt idx="2">
                  <c:v>1.4086E-2</c:v>
                </c:pt>
                <c:pt idx="3">
                  <c:v>1.3701E-2</c:v>
                </c:pt>
                <c:pt idx="4">
                  <c:v>1.3004E-2</c:v>
                </c:pt>
                <c:pt idx="5">
                  <c:v>1.3639E-2</c:v>
                </c:pt>
                <c:pt idx="6">
                  <c:v>1.3145E-2</c:v>
                </c:pt>
                <c:pt idx="7">
                  <c:v>1.2916E-2</c:v>
                </c:pt>
                <c:pt idx="8">
                  <c:v>1.336E-2</c:v>
                </c:pt>
                <c:pt idx="9">
                  <c:v>1.2864E-2</c:v>
                </c:pt>
                <c:pt idx="10">
                  <c:v>1.3143999999999999E-2</c:v>
                </c:pt>
                <c:pt idx="11">
                  <c:v>1.2788000000000001E-2</c:v>
                </c:pt>
                <c:pt idx="12">
                  <c:v>1.2716999999999999E-2</c:v>
                </c:pt>
                <c:pt idx="13">
                  <c:v>1.2751E-2</c:v>
                </c:pt>
                <c:pt idx="14">
                  <c:v>1.2929E-2</c:v>
                </c:pt>
                <c:pt idx="15">
                  <c:v>1.2829E-2</c:v>
                </c:pt>
                <c:pt idx="16">
                  <c:v>1.2923E-2</c:v>
                </c:pt>
                <c:pt idx="17">
                  <c:v>1.2852000000000001E-2</c:v>
                </c:pt>
                <c:pt idx="18">
                  <c:v>1.2939000000000001E-2</c:v>
                </c:pt>
                <c:pt idx="19">
                  <c:v>1.2787E-2</c:v>
                </c:pt>
                <c:pt idx="20">
                  <c:v>1.2800000000000001E-2</c:v>
                </c:pt>
                <c:pt idx="21">
                  <c:v>1.285E-2</c:v>
                </c:pt>
                <c:pt idx="22">
                  <c:v>1.2958000000000001E-2</c:v>
                </c:pt>
                <c:pt idx="23">
                  <c:v>1.2914999999999999E-2</c:v>
                </c:pt>
                <c:pt idx="24">
                  <c:v>1.2886999999999999E-2</c:v>
                </c:pt>
                <c:pt idx="25">
                  <c:v>1.2880000000000001E-2</c:v>
                </c:pt>
                <c:pt idx="26">
                  <c:v>1.2862999999999999E-2</c:v>
                </c:pt>
                <c:pt idx="27">
                  <c:v>1.2734000000000001E-2</c:v>
                </c:pt>
                <c:pt idx="28">
                  <c:v>1.2411E-2</c:v>
                </c:pt>
                <c:pt idx="29">
                  <c:v>1.2208999999999999E-2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58-4908-A3DC-530EA9900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855344"/>
        <c:axId val="1940862416"/>
      </c:scatterChart>
      <c:valAx>
        <c:axId val="19408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0862416"/>
        <c:crosses val="autoZero"/>
        <c:crossBetween val="midCat"/>
      </c:valAx>
      <c:valAx>
        <c:axId val="19408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08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CompLex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Complex!$J$72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Complex!$I$73:$I$102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Complex!$J$73:$J$102</c:f>
              <c:numCache>
                <c:formatCode>General</c:formatCode>
                <c:ptCount val="30"/>
                <c:pt idx="0">
                  <c:v>9.8400000000000001E-2</c:v>
                </c:pt>
                <c:pt idx="1">
                  <c:v>9.8400000000000001E-2</c:v>
                </c:pt>
                <c:pt idx="2">
                  <c:v>9.6799999999999997E-2</c:v>
                </c:pt>
                <c:pt idx="3">
                  <c:v>9.6799999999999997E-2</c:v>
                </c:pt>
                <c:pt idx="4">
                  <c:v>9.6799999999999997E-2</c:v>
                </c:pt>
                <c:pt idx="5">
                  <c:v>6.2700000000000006E-2</c:v>
                </c:pt>
                <c:pt idx="6">
                  <c:v>6.2700000000000006E-2</c:v>
                </c:pt>
                <c:pt idx="7">
                  <c:v>6.2700000000000006E-2</c:v>
                </c:pt>
                <c:pt idx="8">
                  <c:v>4.36E-2</c:v>
                </c:pt>
                <c:pt idx="9">
                  <c:v>4.36E-2</c:v>
                </c:pt>
                <c:pt idx="10">
                  <c:v>3.3799999999999997E-2</c:v>
                </c:pt>
                <c:pt idx="11">
                  <c:v>3.3799999999999997E-2</c:v>
                </c:pt>
                <c:pt idx="12">
                  <c:v>3.3799999999999997E-2</c:v>
                </c:pt>
                <c:pt idx="13">
                  <c:v>2.8299999999999999E-2</c:v>
                </c:pt>
                <c:pt idx="14">
                  <c:v>2.8299999999999999E-2</c:v>
                </c:pt>
                <c:pt idx="15">
                  <c:v>2.8299999999999999E-2</c:v>
                </c:pt>
                <c:pt idx="16">
                  <c:v>2.5499999999999998E-2</c:v>
                </c:pt>
                <c:pt idx="17">
                  <c:v>2.5499999999999998E-2</c:v>
                </c:pt>
                <c:pt idx="18">
                  <c:v>2.29E-2</c:v>
                </c:pt>
                <c:pt idx="19">
                  <c:v>2.29E-2</c:v>
                </c:pt>
                <c:pt idx="20">
                  <c:v>2.29E-2</c:v>
                </c:pt>
                <c:pt idx="21">
                  <c:v>2.2100000000000002E-2</c:v>
                </c:pt>
                <c:pt idx="22">
                  <c:v>2.2100000000000002E-2</c:v>
                </c:pt>
                <c:pt idx="23">
                  <c:v>2.2100000000000002E-2</c:v>
                </c:pt>
                <c:pt idx="24">
                  <c:v>2.12E-2</c:v>
                </c:pt>
                <c:pt idx="25">
                  <c:v>2.12E-2</c:v>
                </c:pt>
                <c:pt idx="26">
                  <c:v>2.06E-2</c:v>
                </c:pt>
                <c:pt idx="27">
                  <c:v>2.06E-2</c:v>
                </c:pt>
                <c:pt idx="28">
                  <c:v>2.06E-2</c:v>
                </c:pt>
                <c:pt idx="29">
                  <c:v>2.0500000000000001E-2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9F-44D9-9B83-A2E686E86CE8}"/>
            </c:ext>
          </c:extLst>
        </c:ser>
        <c:ser>
          <c:idx val="1"/>
          <c:order val="1"/>
          <c:tx>
            <c:strRef>
              <c:f>Complex!$K$72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Complex!$I$73:$I$102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Complex!$K$73:$K$102</c:f>
              <c:numCache>
                <c:formatCode>General</c:formatCode>
                <c:ptCount val="30"/>
                <c:pt idx="0">
                  <c:v>2.2211000000000002E-2</c:v>
                </c:pt>
                <c:pt idx="1">
                  <c:v>1.9862000000000001E-2</c:v>
                </c:pt>
                <c:pt idx="2" formatCode="0.000000">
                  <c:v>1.83611530810594E-2</c:v>
                </c:pt>
                <c:pt idx="3">
                  <c:v>1.8667398020625101E-2</c:v>
                </c:pt>
                <c:pt idx="4">
                  <c:v>1.86837874352931E-2</c:v>
                </c:pt>
                <c:pt idx="5" formatCode="0.000000">
                  <c:v>1.9313441589474602E-2</c:v>
                </c:pt>
                <c:pt idx="6">
                  <c:v>1.8721453845500901E-2</c:v>
                </c:pt>
                <c:pt idx="7">
                  <c:v>1.83612592518329E-2</c:v>
                </c:pt>
                <c:pt idx="8">
                  <c:v>1.9267810508608801E-2</c:v>
                </c:pt>
                <c:pt idx="9">
                  <c:v>1.8907088786363602E-2</c:v>
                </c:pt>
                <c:pt idx="10">
                  <c:v>1.8454626202583299E-2</c:v>
                </c:pt>
                <c:pt idx="11">
                  <c:v>1.8361950293183299E-2</c:v>
                </c:pt>
                <c:pt idx="12">
                  <c:v>1.83616764843463E-2</c:v>
                </c:pt>
                <c:pt idx="13">
                  <c:v>1.8381705507636001E-2</c:v>
                </c:pt>
                <c:pt idx="14">
                  <c:v>1.93039290606975E-2</c:v>
                </c:pt>
                <c:pt idx="15">
                  <c:v>1.8392655998468399E-2</c:v>
                </c:pt>
                <c:pt idx="16">
                  <c:v>1.8226955085992799E-2</c:v>
                </c:pt>
                <c:pt idx="17">
                  <c:v>1.8440201878547599E-2</c:v>
                </c:pt>
                <c:pt idx="18">
                  <c:v>1.8406163901090601E-2</c:v>
                </c:pt>
                <c:pt idx="19">
                  <c:v>1.8384329974651299E-2</c:v>
                </c:pt>
                <c:pt idx="20">
                  <c:v>1.8361631780862801E-2</c:v>
                </c:pt>
                <c:pt idx="21">
                  <c:v>1.8513875082135201E-2</c:v>
                </c:pt>
                <c:pt idx="22">
                  <c:v>1.8629776313900899E-2</c:v>
                </c:pt>
                <c:pt idx="23">
                  <c:v>1.83747839182615E-2</c:v>
                </c:pt>
                <c:pt idx="24">
                  <c:v>1.8410891294479301E-2</c:v>
                </c:pt>
                <c:pt idx="25" formatCode="0.000000">
                  <c:v>1.8368056043982499E-2</c:v>
                </c:pt>
                <c:pt idx="26">
                  <c:v>1.8401207402348501E-2</c:v>
                </c:pt>
                <c:pt idx="27">
                  <c:v>1.8393959850072798E-2</c:v>
                </c:pt>
                <c:pt idx="28">
                  <c:v>1.84668805450201E-2</c:v>
                </c:pt>
                <c:pt idx="29">
                  <c:v>1.8394181504845598E-2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9F-44D9-9B83-A2E686E86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63168"/>
        <c:axId val="594059840"/>
      </c:scatterChart>
      <c:valAx>
        <c:axId val="5940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94059840"/>
        <c:crosses val="autoZero"/>
        <c:crossBetween val="midCat"/>
      </c:valAx>
      <c:valAx>
        <c:axId val="5940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9406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CompLex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Complex!$J$106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Complex!$I$107:$I$136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Complex!$J$107:$J$136</c:f>
              <c:numCache>
                <c:formatCode>General</c:formatCode>
                <c:ptCount val="30"/>
                <c:pt idx="0">
                  <c:v>0.1046</c:v>
                </c:pt>
                <c:pt idx="1">
                  <c:v>0.1046</c:v>
                </c:pt>
                <c:pt idx="2">
                  <c:v>0.1013</c:v>
                </c:pt>
                <c:pt idx="3">
                  <c:v>0.1013</c:v>
                </c:pt>
                <c:pt idx="4">
                  <c:v>0.1013</c:v>
                </c:pt>
                <c:pt idx="5">
                  <c:v>6.3E-2</c:v>
                </c:pt>
                <c:pt idx="6">
                  <c:v>6.3E-2</c:v>
                </c:pt>
                <c:pt idx="7">
                  <c:v>6.3E-2</c:v>
                </c:pt>
                <c:pt idx="8">
                  <c:v>4.4200000000000003E-2</c:v>
                </c:pt>
                <c:pt idx="9">
                  <c:v>4.4200000000000003E-2</c:v>
                </c:pt>
                <c:pt idx="10">
                  <c:v>3.2399999999999998E-2</c:v>
                </c:pt>
                <c:pt idx="11">
                  <c:v>3.2399999999999998E-2</c:v>
                </c:pt>
                <c:pt idx="12">
                  <c:v>3.2399999999999998E-2</c:v>
                </c:pt>
                <c:pt idx="13">
                  <c:v>2.5700000000000001E-2</c:v>
                </c:pt>
                <c:pt idx="14">
                  <c:v>2.5700000000000001E-2</c:v>
                </c:pt>
                <c:pt idx="15">
                  <c:v>2.5700000000000001E-2</c:v>
                </c:pt>
                <c:pt idx="16">
                  <c:v>2.23E-2</c:v>
                </c:pt>
                <c:pt idx="17">
                  <c:v>2.23E-2</c:v>
                </c:pt>
                <c:pt idx="18">
                  <c:v>2.0500000000000001E-2</c:v>
                </c:pt>
                <c:pt idx="19">
                  <c:v>2.0500000000000001E-2</c:v>
                </c:pt>
                <c:pt idx="20">
                  <c:v>2.0500000000000001E-2</c:v>
                </c:pt>
                <c:pt idx="21">
                  <c:v>1.9199999999999998E-2</c:v>
                </c:pt>
                <c:pt idx="22">
                  <c:v>1.9199999999999998E-2</c:v>
                </c:pt>
                <c:pt idx="23">
                  <c:v>1.9199999999999998E-2</c:v>
                </c:pt>
                <c:pt idx="24">
                  <c:v>1.7999999999999999E-2</c:v>
                </c:pt>
                <c:pt idx="25">
                  <c:v>1.7999999999999999E-2</c:v>
                </c:pt>
                <c:pt idx="26">
                  <c:v>1.7899999999999999E-2</c:v>
                </c:pt>
                <c:pt idx="27">
                  <c:v>1.7899999999999999E-2</c:v>
                </c:pt>
                <c:pt idx="28">
                  <c:v>1.7899999999999999E-2</c:v>
                </c:pt>
                <c:pt idx="29">
                  <c:v>1.72E-2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69-4E86-82FA-73ECA803BCF4}"/>
            </c:ext>
          </c:extLst>
        </c:ser>
        <c:ser>
          <c:idx val="1"/>
          <c:order val="1"/>
          <c:tx>
            <c:strRef>
              <c:f>Complex!$K$106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Complex!$I$107:$I$136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Complex!$K$107:$K$136</c:f>
              <c:numCache>
                <c:formatCode>General</c:formatCode>
                <c:ptCount val="30"/>
                <c:pt idx="0">
                  <c:v>1.6612999999999999E-2</c:v>
                </c:pt>
                <c:pt idx="1">
                  <c:v>1.703E-2</c:v>
                </c:pt>
                <c:pt idx="2">
                  <c:v>1.3863E-2</c:v>
                </c:pt>
                <c:pt idx="3">
                  <c:v>1.8377999999999999E-2</c:v>
                </c:pt>
                <c:pt idx="4">
                  <c:v>1.3091999999999999E-2</c:v>
                </c:pt>
                <c:pt idx="5">
                  <c:v>1.2992999999999999E-2</c:v>
                </c:pt>
                <c:pt idx="6">
                  <c:v>1.2782E-2</c:v>
                </c:pt>
                <c:pt idx="7">
                  <c:v>1.2963000000000001E-2</c:v>
                </c:pt>
                <c:pt idx="8">
                  <c:v>1.2645E-2</c:v>
                </c:pt>
                <c:pt idx="9">
                  <c:v>1.2598E-2</c:v>
                </c:pt>
                <c:pt idx="10">
                  <c:v>1.2423E-2</c:v>
                </c:pt>
                <c:pt idx="11">
                  <c:v>1.2577E-2</c:v>
                </c:pt>
                <c:pt idx="12">
                  <c:v>1.2533000000000001E-2</c:v>
                </c:pt>
                <c:pt idx="13">
                  <c:v>1.2609E-2</c:v>
                </c:pt>
                <c:pt idx="14">
                  <c:v>1.2460000000000001E-2</c:v>
                </c:pt>
                <c:pt idx="15">
                  <c:v>1.2625000000000001E-2</c:v>
                </c:pt>
                <c:pt idx="16">
                  <c:v>1.2737E-2</c:v>
                </c:pt>
                <c:pt idx="17">
                  <c:v>1.2597000000000001E-2</c:v>
                </c:pt>
                <c:pt idx="18">
                  <c:v>1.3223E-2</c:v>
                </c:pt>
                <c:pt idx="19">
                  <c:v>1.2563E-2</c:v>
                </c:pt>
                <c:pt idx="20">
                  <c:v>1.2616E-2</c:v>
                </c:pt>
                <c:pt idx="21">
                  <c:v>1.2626999999999999E-2</c:v>
                </c:pt>
                <c:pt idx="22">
                  <c:v>1.2827E-2</c:v>
                </c:pt>
                <c:pt idx="23">
                  <c:v>1.2696000000000001E-2</c:v>
                </c:pt>
                <c:pt idx="24">
                  <c:v>1.2723E-2</c:v>
                </c:pt>
                <c:pt idx="25">
                  <c:v>1.2638E-2</c:v>
                </c:pt>
                <c:pt idx="26">
                  <c:v>1.2609E-2</c:v>
                </c:pt>
                <c:pt idx="27">
                  <c:v>1.2614E-2</c:v>
                </c:pt>
                <c:pt idx="28">
                  <c:v>1.2600999999999999E-2</c:v>
                </c:pt>
                <c:pt idx="29">
                  <c:v>1.2651000000000001E-2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69-4E86-82FA-73ECA803B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48384"/>
        <c:axId val="749743808"/>
      </c:scatterChart>
      <c:valAx>
        <c:axId val="7497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49743808"/>
        <c:crosses val="autoZero"/>
        <c:crossBetween val="midCat"/>
      </c:valAx>
      <c:valAx>
        <c:axId val="7497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4974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CompLex</a:t>
            </a:r>
            <a:r>
              <a:rPr lang="es-EC"/>
              <a:t> texts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Complex!$J$140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Complex!$I$141:$I$170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Complex!$J$141:$J$170</c:f>
              <c:numCache>
                <c:formatCode>General</c:formatCode>
                <c:ptCount val="30"/>
                <c:pt idx="0">
                  <c:v>9.9199999999999997E-2</c:v>
                </c:pt>
                <c:pt idx="1">
                  <c:v>9.9199999999999997E-2</c:v>
                </c:pt>
                <c:pt idx="2">
                  <c:v>9.7100000000000006E-2</c:v>
                </c:pt>
                <c:pt idx="3">
                  <c:v>9.7100000000000006E-2</c:v>
                </c:pt>
                <c:pt idx="4">
                  <c:v>9.7100000000000006E-2</c:v>
                </c:pt>
                <c:pt idx="5">
                  <c:v>6.4899999999999999E-2</c:v>
                </c:pt>
                <c:pt idx="6">
                  <c:v>6.4899999999999999E-2</c:v>
                </c:pt>
                <c:pt idx="7">
                  <c:v>6.4899999999999999E-2</c:v>
                </c:pt>
                <c:pt idx="8">
                  <c:v>4.6199999999999998E-2</c:v>
                </c:pt>
                <c:pt idx="9">
                  <c:v>4.6199999999999998E-2</c:v>
                </c:pt>
                <c:pt idx="10">
                  <c:v>3.6299999999999999E-2</c:v>
                </c:pt>
                <c:pt idx="11">
                  <c:v>3.6299999999999999E-2</c:v>
                </c:pt>
                <c:pt idx="12">
                  <c:v>3.6299999999999999E-2</c:v>
                </c:pt>
                <c:pt idx="13">
                  <c:v>2.98E-2</c:v>
                </c:pt>
                <c:pt idx="14">
                  <c:v>2.98E-2</c:v>
                </c:pt>
                <c:pt idx="15">
                  <c:v>2.98E-2</c:v>
                </c:pt>
                <c:pt idx="16">
                  <c:v>2.63E-2</c:v>
                </c:pt>
                <c:pt idx="17">
                  <c:v>2.63E-2</c:v>
                </c:pt>
                <c:pt idx="18">
                  <c:v>2.3699999999999999E-2</c:v>
                </c:pt>
                <c:pt idx="19">
                  <c:v>2.3699999999999999E-2</c:v>
                </c:pt>
                <c:pt idx="20">
                  <c:v>2.3699999999999999E-2</c:v>
                </c:pt>
                <c:pt idx="21">
                  <c:v>2.3E-2</c:v>
                </c:pt>
                <c:pt idx="22">
                  <c:v>2.3E-2</c:v>
                </c:pt>
                <c:pt idx="23">
                  <c:v>2.3E-2</c:v>
                </c:pt>
                <c:pt idx="24">
                  <c:v>2.1399999999999999E-2</c:v>
                </c:pt>
                <c:pt idx="25">
                  <c:v>2.1399999999999999E-2</c:v>
                </c:pt>
                <c:pt idx="26">
                  <c:v>2.12E-2</c:v>
                </c:pt>
                <c:pt idx="27">
                  <c:v>2.12E-2</c:v>
                </c:pt>
                <c:pt idx="28">
                  <c:v>2.12E-2</c:v>
                </c:pt>
                <c:pt idx="29">
                  <c:v>2.0500000000000001E-2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1F-4D9D-86CD-422115BCF252}"/>
            </c:ext>
          </c:extLst>
        </c:ser>
        <c:ser>
          <c:idx val="1"/>
          <c:order val="1"/>
          <c:tx>
            <c:strRef>
              <c:f>Complex!$K$140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Complex!$I$141:$I$170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Complex!$K$141:$K$170</c:f>
              <c:numCache>
                <c:formatCode>General</c:formatCode>
                <c:ptCount val="30"/>
                <c:pt idx="0" formatCode="0.000000">
                  <c:v>2.0587999999999999E-2</c:v>
                </c:pt>
                <c:pt idx="1">
                  <c:v>1.7056999999999999E-2</c:v>
                </c:pt>
                <c:pt idx="2">
                  <c:v>3.8258E-2</c:v>
                </c:pt>
                <c:pt idx="3" formatCode="0.000000">
                  <c:v>3.124E-2</c:v>
                </c:pt>
                <c:pt idx="4">
                  <c:v>2.0535000000000001E-2</c:v>
                </c:pt>
                <c:pt idx="5">
                  <c:v>1.9828999999999999E-2</c:v>
                </c:pt>
                <c:pt idx="6">
                  <c:v>2.1642999999999999E-2</c:v>
                </c:pt>
                <c:pt idx="7">
                  <c:v>2.7244000000000001E-2</c:v>
                </c:pt>
                <c:pt idx="8">
                  <c:v>2.2741000000000001E-2</c:v>
                </c:pt>
                <c:pt idx="9">
                  <c:v>1.9605000000000001E-2</c:v>
                </c:pt>
                <c:pt idx="10">
                  <c:v>2.2381000000000002E-2</c:v>
                </c:pt>
                <c:pt idx="11">
                  <c:v>2.1002E-2</c:v>
                </c:pt>
                <c:pt idx="12">
                  <c:v>2.0913000000000001E-2</c:v>
                </c:pt>
                <c:pt idx="13">
                  <c:v>2.1499000000000001E-2</c:v>
                </c:pt>
                <c:pt idx="14">
                  <c:v>2.1485000000000001E-2</c:v>
                </c:pt>
                <c:pt idx="15" formatCode="0.000000">
                  <c:v>2.1100000000000001E-2</c:v>
                </c:pt>
                <c:pt idx="16">
                  <c:v>1.9876000000000001E-2</c:v>
                </c:pt>
                <c:pt idx="17">
                  <c:v>2.0396999999999998E-2</c:v>
                </c:pt>
                <c:pt idx="18" formatCode="0.000000">
                  <c:v>1.976E-2</c:v>
                </c:pt>
                <c:pt idx="19">
                  <c:v>1.9935999999999999E-2</c:v>
                </c:pt>
                <c:pt idx="20">
                  <c:v>1.9401999999999999E-2</c:v>
                </c:pt>
                <c:pt idx="21">
                  <c:v>1.9068999999999999E-2</c:v>
                </c:pt>
                <c:pt idx="22">
                  <c:v>2.0476999999999999E-2</c:v>
                </c:pt>
                <c:pt idx="23" formatCode="0.000000">
                  <c:v>2.0070000000000001E-2</c:v>
                </c:pt>
                <c:pt idx="24">
                  <c:v>1.9067000000000001E-2</c:v>
                </c:pt>
                <c:pt idx="25">
                  <c:v>1.8915999999999999E-2</c:v>
                </c:pt>
                <c:pt idx="26">
                  <c:v>1.9023000000000002E-2</c:v>
                </c:pt>
                <c:pt idx="27">
                  <c:v>1.8717999999999999E-2</c:v>
                </c:pt>
                <c:pt idx="28">
                  <c:v>1.8699E-2</c:v>
                </c:pt>
                <c:pt idx="29">
                  <c:v>1.8686999999999999E-2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1F-4D9D-86CD-422115BCF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536079"/>
        <c:axId val="688537327"/>
      </c:scatterChart>
      <c:valAx>
        <c:axId val="68853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88537327"/>
        <c:crosses val="autoZero"/>
        <c:crossBetween val="midCat"/>
      </c:valAx>
      <c:valAx>
        <c:axId val="68853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8853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 sz="1400" b="0" i="0" u="none" strike="noStrike" baseline="0">
                <a:effectLst/>
              </a:rPr>
              <a:t>CompLex</a:t>
            </a:r>
            <a:r>
              <a:rPr lang="es-EC"/>
              <a:t> texts + HCFs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Complex!$J$174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Complex!$I$175:$I$204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Complex!$J$175:$J$204</c:f>
              <c:numCache>
                <c:formatCode>General</c:formatCode>
                <c:ptCount val="30"/>
                <c:pt idx="0">
                  <c:v>9.5899999999999999E-2</c:v>
                </c:pt>
                <c:pt idx="1">
                  <c:v>9.5899999999999999E-2</c:v>
                </c:pt>
                <c:pt idx="2">
                  <c:v>9.3200000000000005E-2</c:v>
                </c:pt>
                <c:pt idx="3">
                  <c:v>9.3200000000000005E-2</c:v>
                </c:pt>
                <c:pt idx="4">
                  <c:v>9.3200000000000005E-2</c:v>
                </c:pt>
                <c:pt idx="5">
                  <c:v>6.0900000000000003E-2</c:v>
                </c:pt>
                <c:pt idx="6">
                  <c:v>6.0900000000000003E-2</c:v>
                </c:pt>
                <c:pt idx="7">
                  <c:v>6.0900000000000003E-2</c:v>
                </c:pt>
                <c:pt idx="8">
                  <c:v>4.2500000000000003E-2</c:v>
                </c:pt>
                <c:pt idx="9">
                  <c:v>4.2500000000000003E-2</c:v>
                </c:pt>
                <c:pt idx="10">
                  <c:v>3.2199999999999999E-2</c:v>
                </c:pt>
                <c:pt idx="11">
                  <c:v>3.2199999999999999E-2</c:v>
                </c:pt>
                <c:pt idx="12">
                  <c:v>3.2199999999999999E-2</c:v>
                </c:pt>
                <c:pt idx="13">
                  <c:v>2.6100000000000002E-2</c:v>
                </c:pt>
                <c:pt idx="14">
                  <c:v>2.6100000000000002E-2</c:v>
                </c:pt>
                <c:pt idx="15">
                  <c:v>2.6100000000000002E-2</c:v>
                </c:pt>
                <c:pt idx="16">
                  <c:v>2.2700000000000001E-2</c:v>
                </c:pt>
                <c:pt idx="17">
                  <c:v>2.2700000000000001E-2</c:v>
                </c:pt>
                <c:pt idx="18">
                  <c:v>2.0899999999999998E-2</c:v>
                </c:pt>
                <c:pt idx="19">
                  <c:v>2.0899999999999998E-2</c:v>
                </c:pt>
                <c:pt idx="20">
                  <c:v>2.0899999999999998E-2</c:v>
                </c:pt>
                <c:pt idx="21">
                  <c:v>1.95E-2</c:v>
                </c:pt>
                <c:pt idx="22">
                  <c:v>1.95E-2</c:v>
                </c:pt>
                <c:pt idx="23">
                  <c:v>1.95E-2</c:v>
                </c:pt>
                <c:pt idx="24">
                  <c:v>1.8499999999999999E-2</c:v>
                </c:pt>
                <c:pt idx="25">
                  <c:v>1.8499999999999999E-2</c:v>
                </c:pt>
                <c:pt idx="26">
                  <c:v>1.7999999999999999E-2</c:v>
                </c:pt>
                <c:pt idx="27">
                  <c:v>1.7999999999999999E-2</c:v>
                </c:pt>
                <c:pt idx="28">
                  <c:v>1.7999999999999999E-2</c:v>
                </c:pt>
                <c:pt idx="29">
                  <c:v>1.8100000000000002E-2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40-462B-941D-6C8BF8852318}"/>
            </c:ext>
          </c:extLst>
        </c:ser>
        <c:ser>
          <c:idx val="1"/>
          <c:order val="1"/>
          <c:tx>
            <c:strRef>
              <c:f>Complex!$K$174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Complex!$I$175:$I$204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Complex!$K$175:$K$204</c:f>
              <c:numCache>
                <c:formatCode>General</c:formatCode>
                <c:ptCount val="30"/>
                <c:pt idx="0">
                  <c:v>1.5871E-2</c:v>
                </c:pt>
                <c:pt idx="1">
                  <c:v>1.7638999999999998E-2</c:v>
                </c:pt>
                <c:pt idx="2">
                  <c:v>1.2980999999999999E-2</c:v>
                </c:pt>
                <c:pt idx="3">
                  <c:v>1.2775999999999999E-2</c:v>
                </c:pt>
                <c:pt idx="4">
                  <c:v>1.3622E-2</c:v>
                </c:pt>
                <c:pt idx="5">
                  <c:v>1.3597E-2</c:v>
                </c:pt>
                <c:pt idx="6">
                  <c:v>1.2619999999999999E-2</c:v>
                </c:pt>
                <c:pt idx="7">
                  <c:v>1.4272999999999999E-2</c:v>
                </c:pt>
                <c:pt idx="8">
                  <c:v>1.3442000000000001E-2</c:v>
                </c:pt>
                <c:pt idx="9">
                  <c:v>1.1988E-2</c:v>
                </c:pt>
                <c:pt idx="10">
                  <c:v>1.1761000000000001E-2</c:v>
                </c:pt>
                <c:pt idx="11">
                  <c:v>1.2248999999999999E-2</c:v>
                </c:pt>
                <c:pt idx="12">
                  <c:v>1.4057E-2</c:v>
                </c:pt>
                <c:pt idx="13">
                  <c:v>1.2213E-2</c:v>
                </c:pt>
                <c:pt idx="14">
                  <c:v>1.2847000000000001E-2</c:v>
                </c:pt>
                <c:pt idx="15">
                  <c:v>1.2415000000000001E-2</c:v>
                </c:pt>
                <c:pt idx="16">
                  <c:v>1.1878E-2</c:v>
                </c:pt>
                <c:pt idx="17">
                  <c:v>1.2307E-2</c:v>
                </c:pt>
                <c:pt idx="18">
                  <c:v>1.242E-2</c:v>
                </c:pt>
                <c:pt idx="19">
                  <c:v>1.2631E-2</c:v>
                </c:pt>
                <c:pt idx="20">
                  <c:v>1.2226000000000001E-2</c:v>
                </c:pt>
                <c:pt idx="21">
                  <c:v>1.2475999999999999E-2</c:v>
                </c:pt>
                <c:pt idx="22">
                  <c:v>1.1974E-2</c:v>
                </c:pt>
                <c:pt idx="23">
                  <c:v>1.1885E-2</c:v>
                </c:pt>
                <c:pt idx="24">
                  <c:v>1.2193000000000001E-2</c:v>
                </c:pt>
                <c:pt idx="25">
                  <c:v>1.1945000000000001E-2</c:v>
                </c:pt>
                <c:pt idx="26">
                  <c:v>1.1916E-2</c:v>
                </c:pt>
                <c:pt idx="27">
                  <c:v>1.2059E-2</c:v>
                </c:pt>
                <c:pt idx="28">
                  <c:v>1.1950000000000001E-2</c:v>
                </c:pt>
                <c:pt idx="29">
                  <c:v>1.204E-2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40-462B-941D-6C8BF8852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334240"/>
        <c:axId val="1627336736"/>
      </c:scatterChart>
      <c:valAx>
        <c:axId val="16273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27336736"/>
        <c:crosses val="autoZero"/>
        <c:crossBetween val="midCat"/>
      </c:valAx>
      <c:valAx>
        <c:axId val="16273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273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Base model</a:t>
            </a:r>
          </a:p>
          <a:p>
            <a:pPr>
              <a:defRPr/>
            </a:pPr>
            <a:r>
              <a:rPr lang="es-EC"/>
              <a:t>Bible texts + HCFs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Bible!$J$106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Bible!$J$107:$J$136</c:f>
              <c:numCache>
                <c:formatCode>General</c:formatCode>
                <c:ptCount val="30"/>
                <c:pt idx="0">
                  <c:v>7.1199999999999999E-2</c:v>
                </c:pt>
                <c:pt idx="1">
                  <c:v>7.1199999999999999E-2</c:v>
                </c:pt>
                <c:pt idx="2">
                  <c:v>7.1199999999999999E-2</c:v>
                </c:pt>
                <c:pt idx="3">
                  <c:v>7.1199999999999999E-2</c:v>
                </c:pt>
                <c:pt idx="4">
                  <c:v>7.1199999999999999E-2</c:v>
                </c:pt>
                <c:pt idx="5">
                  <c:v>7.1199999999999999E-2</c:v>
                </c:pt>
                <c:pt idx="6">
                  <c:v>7.1199999999999999E-2</c:v>
                </c:pt>
                <c:pt idx="7">
                  <c:v>7.1199999999999999E-2</c:v>
                </c:pt>
                <c:pt idx="8">
                  <c:v>6.8099999999999994E-2</c:v>
                </c:pt>
                <c:pt idx="9">
                  <c:v>6.8099999999999994E-2</c:v>
                </c:pt>
                <c:pt idx="10">
                  <c:v>6.8099999999999994E-2</c:v>
                </c:pt>
                <c:pt idx="11">
                  <c:v>6.8099999999999994E-2</c:v>
                </c:pt>
                <c:pt idx="12">
                  <c:v>6.8099999999999994E-2</c:v>
                </c:pt>
                <c:pt idx="13">
                  <c:v>6.8099999999999994E-2</c:v>
                </c:pt>
                <c:pt idx="14">
                  <c:v>6.8099999999999994E-2</c:v>
                </c:pt>
                <c:pt idx="15">
                  <c:v>6.8099999999999994E-2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3.56E-2</c:v>
                </c:pt>
                <c:pt idx="25">
                  <c:v>3.56E-2</c:v>
                </c:pt>
                <c:pt idx="26">
                  <c:v>3.56E-2</c:v>
                </c:pt>
                <c:pt idx="27">
                  <c:v>3.56E-2</c:v>
                </c:pt>
                <c:pt idx="28">
                  <c:v>3.56E-2</c:v>
                </c:pt>
                <c:pt idx="29">
                  <c:v>3.56E-2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B9-45BF-BF4C-C5FEF708A110}"/>
            </c:ext>
          </c:extLst>
        </c:ser>
        <c:ser>
          <c:idx val="1"/>
          <c:order val="1"/>
          <c:tx>
            <c:strRef>
              <c:f>Bible!$K$106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Bible!$K$107:$K$136</c:f>
              <c:numCache>
                <c:formatCode>General</c:formatCode>
                <c:ptCount val="30"/>
                <c:pt idx="0">
                  <c:v>3.1454999999999997E-2</c:v>
                </c:pt>
                <c:pt idx="1">
                  <c:v>1.5990999999999998E-2</c:v>
                </c:pt>
                <c:pt idx="2">
                  <c:v>1.5309E-2</c:v>
                </c:pt>
                <c:pt idx="3">
                  <c:v>1.4704E-2</c:v>
                </c:pt>
                <c:pt idx="4">
                  <c:v>1.4449E-2</c:v>
                </c:pt>
                <c:pt idx="5">
                  <c:v>1.4479000000000001E-2</c:v>
                </c:pt>
                <c:pt idx="6">
                  <c:v>1.6948999999999999E-2</c:v>
                </c:pt>
                <c:pt idx="7">
                  <c:v>1.3422E-2</c:v>
                </c:pt>
                <c:pt idx="8">
                  <c:v>1.3945000000000001E-2</c:v>
                </c:pt>
                <c:pt idx="9">
                  <c:v>1.3776E-2</c:v>
                </c:pt>
                <c:pt idx="10">
                  <c:v>1.3701E-2</c:v>
                </c:pt>
                <c:pt idx="11">
                  <c:v>1.3771E-2</c:v>
                </c:pt>
                <c:pt idx="12">
                  <c:v>1.37E-2</c:v>
                </c:pt>
                <c:pt idx="13">
                  <c:v>1.3358999999999999E-2</c:v>
                </c:pt>
                <c:pt idx="14">
                  <c:v>1.3180000000000001E-2</c:v>
                </c:pt>
                <c:pt idx="15">
                  <c:v>1.3228999999999999E-2</c:v>
                </c:pt>
                <c:pt idx="16">
                  <c:v>1.3058999999999999E-2</c:v>
                </c:pt>
                <c:pt idx="17">
                  <c:v>1.3119E-2</c:v>
                </c:pt>
                <c:pt idx="18">
                  <c:v>1.2954E-2</c:v>
                </c:pt>
                <c:pt idx="19">
                  <c:v>1.3056999999999999E-2</c:v>
                </c:pt>
                <c:pt idx="20">
                  <c:v>1.3075E-2</c:v>
                </c:pt>
                <c:pt idx="21">
                  <c:v>1.3051999999999999E-2</c:v>
                </c:pt>
                <c:pt idx="22">
                  <c:v>1.2878000000000001E-2</c:v>
                </c:pt>
                <c:pt idx="23">
                  <c:v>1.3074000000000001E-2</c:v>
                </c:pt>
                <c:pt idx="24">
                  <c:v>1.3028E-2</c:v>
                </c:pt>
                <c:pt idx="25">
                  <c:v>1.2822999999999999E-2</c:v>
                </c:pt>
                <c:pt idx="26">
                  <c:v>1.2812E-2</c:v>
                </c:pt>
                <c:pt idx="27">
                  <c:v>1.2799E-2</c:v>
                </c:pt>
                <c:pt idx="28">
                  <c:v>1.2794E-2</c:v>
                </c:pt>
                <c:pt idx="29">
                  <c:v>1.2792E-2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B9-45BF-BF4C-C5FEF708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278272"/>
        <c:axId val="1840269536"/>
      </c:scatterChart>
      <c:valAx>
        <c:axId val="18402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69536"/>
        <c:crosses val="autoZero"/>
        <c:crossBetween val="midCat"/>
      </c:valAx>
      <c:valAx>
        <c:axId val="18402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027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/>
              <a:t>Bible texts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Bible!$J$140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Bible!$J$141:$J$170</c:f>
              <c:numCache>
                <c:formatCode>General</c:formatCode>
                <c:ptCount val="30"/>
                <c:pt idx="0">
                  <c:v>3.56E-2</c:v>
                </c:pt>
                <c:pt idx="1">
                  <c:v>3.56E-2</c:v>
                </c:pt>
                <c:pt idx="2">
                  <c:v>3.56E-2</c:v>
                </c:pt>
                <c:pt idx="3">
                  <c:v>3.56E-2</c:v>
                </c:pt>
                <c:pt idx="4">
                  <c:v>3.56E-2</c:v>
                </c:pt>
                <c:pt idx="5">
                  <c:v>3.56E-2</c:v>
                </c:pt>
                <c:pt idx="6">
                  <c:v>3.56E-2</c:v>
                </c:pt>
                <c:pt idx="7">
                  <c:v>3.56E-2</c:v>
                </c:pt>
                <c:pt idx="8">
                  <c:v>3.4599999999999999E-2</c:v>
                </c:pt>
                <c:pt idx="9">
                  <c:v>3.4599999999999999E-2</c:v>
                </c:pt>
                <c:pt idx="10">
                  <c:v>3.4599999999999999E-2</c:v>
                </c:pt>
                <c:pt idx="11">
                  <c:v>3.4599999999999999E-2</c:v>
                </c:pt>
                <c:pt idx="12">
                  <c:v>3.4599999999999999E-2</c:v>
                </c:pt>
                <c:pt idx="13">
                  <c:v>3.4599999999999999E-2</c:v>
                </c:pt>
                <c:pt idx="14">
                  <c:v>3.4599999999999999E-2</c:v>
                </c:pt>
                <c:pt idx="15">
                  <c:v>3.4599999999999999E-2</c:v>
                </c:pt>
                <c:pt idx="16">
                  <c:v>2.12E-2</c:v>
                </c:pt>
                <c:pt idx="17">
                  <c:v>2.12E-2</c:v>
                </c:pt>
                <c:pt idx="18">
                  <c:v>2.12E-2</c:v>
                </c:pt>
                <c:pt idx="19">
                  <c:v>2.12E-2</c:v>
                </c:pt>
                <c:pt idx="20">
                  <c:v>2.12E-2</c:v>
                </c:pt>
                <c:pt idx="21">
                  <c:v>2.12E-2</c:v>
                </c:pt>
                <c:pt idx="22">
                  <c:v>2.12E-2</c:v>
                </c:pt>
                <c:pt idx="23">
                  <c:v>2.12E-2</c:v>
                </c:pt>
                <c:pt idx="24">
                  <c:v>1.5800000000000002E-2</c:v>
                </c:pt>
                <c:pt idx="25">
                  <c:v>1.5800000000000002E-2</c:v>
                </c:pt>
                <c:pt idx="26">
                  <c:v>1.5800000000000002E-2</c:v>
                </c:pt>
                <c:pt idx="27">
                  <c:v>1.5800000000000002E-2</c:v>
                </c:pt>
                <c:pt idx="28">
                  <c:v>1.5800000000000002E-2</c:v>
                </c:pt>
                <c:pt idx="29">
                  <c:v>1.5800000000000002E-2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6-4A86-B24F-FA9DC587D69F}"/>
            </c:ext>
          </c:extLst>
        </c:ser>
        <c:ser>
          <c:idx val="1"/>
          <c:order val="1"/>
          <c:tx>
            <c:strRef>
              <c:f>Bible!$K$140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Bible!$K$141:$K$170</c:f>
              <c:numCache>
                <c:formatCode>General</c:formatCode>
                <c:ptCount val="30"/>
                <c:pt idx="0">
                  <c:v>2.0219000000000001E-2</c:v>
                </c:pt>
                <c:pt idx="1">
                  <c:v>1.8127000000000001E-2</c:v>
                </c:pt>
                <c:pt idx="2">
                  <c:v>2.0492E-2</c:v>
                </c:pt>
                <c:pt idx="3">
                  <c:v>1.5327E-2</c:v>
                </c:pt>
                <c:pt idx="4">
                  <c:v>1.8494E-2</c:v>
                </c:pt>
                <c:pt idx="5">
                  <c:v>2.9735000000000001E-2</c:v>
                </c:pt>
                <c:pt idx="6">
                  <c:v>1.8619E-2</c:v>
                </c:pt>
                <c:pt idx="7">
                  <c:v>1.8127000000000001E-2</c:v>
                </c:pt>
                <c:pt idx="8">
                  <c:v>9.5320000000000005E-3</c:v>
                </c:pt>
                <c:pt idx="9">
                  <c:v>1.6309000000000001E-2</c:v>
                </c:pt>
                <c:pt idx="10">
                  <c:v>1.0895999999999999E-2</c:v>
                </c:pt>
                <c:pt idx="11">
                  <c:v>1.2246999999999999E-2</c:v>
                </c:pt>
                <c:pt idx="12">
                  <c:v>9.7190000000000002E-3</c:v>
                </c:pt>
                <c:pt idx="13">
                  <c:v>8.5240000000000003E-3</c:v>
                </c:pt>
                <c:pt idx="14">
                  <c:v>9.4310000000000001E-3</c:v>
                </c:pt>
                <c:pt idx="15">
                  <c:v>1.098E-2</c:v>
                </c:pt>
                <c:pt idx="16">
                  <c:v>9.6170000000000005E-3</c:v>
                </c:pt>
                <c:pt idx="17">
                  <c:v>9.3620000000000005E-3</c:v>
                </c:pt>
                <c:pt idx="18">
                  <c:v>1.0683E-2</c:v>
                </c:pt>
                <c:pt idx="19">
                  <c:v>9.1999999999999998E-3</c:v>
                </c:pt>
                <c:pt idx="20">
                  <c:v>9.2630000000000004E-3</c:v>
                </c:pt>
                <c:pt idx="21">
                  <c:v>9.5250000000000005E-3</c:v>
                </c:pt>
                <c:pt idx="22">
                  <c:v>8.848E-3</c:v>
                </c:pt>
                <c:pt idx="23">
                  <c:v>1.0286999999999999E-2</c:v>
                </c:pt>
                <c:pt idx="24">
                  <c:v>1.0070000000000001E-2</c:v>
                </c:pt>
                <c:pt idx="25">
                  <c:v>1.0737999999999999E-2</c:v>
                </c:pt>
                <c:pt idx="26">
                  <c:v>9.8379999999999995E-3</c:v>
                </c:pt>
                <c:pt idx="27">
                  <c:v>8.9639999999999997E-3</c:v>
                </c:pt>
                <c:pt idx="28">
                  <c:v>9.0740000000000005E-3</c:v>
                </c:pt>
                <c:pt idx="29">
                  <c:v>8.9899999999999997E-3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6-4A86-B24F-FA9DC587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176752"/>
        <c:axId val="1707131088"/>
      </c:scatterChart>
      <c:valAx>
        <c:axId val="17411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07131088"/>
        <c:crosses val="autoZero"/>
        <c:crossBetween val="midCat"/>
      </c:valAx>
      <c:valAx>
        <c:axId val="17071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4117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Base model</a:t>
            </a:r>
          </a:p>
          <a:p>
            <a:pPr>
              <a:defRPr/>
            </a:pPr>
            <a:r>
              <a:rPr lang="es-EC"/>
              <a:t>Bible texts + HCFs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Bible!$J$174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Bible!$J$175:$J$204</c:f>
              <c:numCache>
                <c:formatCode>General</c:formatCode>
                <c:ptCount val="30"/>
                <c:pt idx="0">
                  <c:v>3.8800000000000001E-2</c:v>
                </c:pt>
                <c:pt idx="1">
                  <c:v>3.8800000000000001E-2</c:v>
                </c:pt>
                <c:pt idx="2">
                  <c:v>3.8800000000000001E-2</c:v>
                </c:pt>
                <c:pt idx="3">
                  <c:v>3.8800000000000001E-2</c:v>
                </c:pt>
                <c:pt idx="4">
                  <c:v>3.8800000000000001E-2</c:v>
                </c:pt>
                <c:pt idx="5">
                  <c:v>3.8800000000000001E-2</c:v>
                </c:pt>
                <c:pt idx="6">
                  <c:v>3.8800000000000001E-2</c:v>
                </c:pt>
                <c:pt idx="7">
                  <c:v>3.8800000000000001E-2</c:v>
                </c:pt>
                <c:pt idx="8">
                  <c:v>3.4200000000000001E-2</c:v>
                </c:pt>
                <c:pt idx="9">
                  <c:v>3.4200000000000001E-2</c:v>
                </c:pt>
                <c:pt idx="10">
                  <c:v>3.4200000000000001E-2</c:v>
                </c:pt>
                <c:pt idx="11">
                  <c:v>3.4200000000000001E-2</c:v>
                </c:pt>
                <c:pt idx="12">
                  <c:v>3.4200000000000001E-2</c:v>
                </c:pt>
                <c:pt idx="13">
                  <c:v>3.4200000000000001E-2</c:v>
                </c:pt>
                <c:pt idx="14">
                  <c:v>3.4200000000000001E-2</c:v>
                </c:pt>
                <c:pt idx="15">
                  <c:v>3.4200000000000001E-2</c:v>
                </c:pt>
                <c:pt idx="16">
                  <c:v>2.5600000000000001E-2</c:v>
                </c:pt>
                <c:pt idx="17">
                  <c:v>2.5600000000000001E-2</c:v>
                </c:pt>
                <c:pt idx="18">
                  <c:v>2.5600000000000001E-2</c:v>
                </c:pt>
                <c:pt idx="19">
                  <c:v>2.5600000000000001E-2</c:v>
                </c:pt>
                <c:pt idx="20">
                  <c:v>2.5600000000000001E-2</c:v>
                </c:pt>
                <c:pt idx="21">
                  <c:v>2.5600000000000001E-2</c:v>
                </c:pt>
                <c:pt idx="22">
                  <c:v>2.5600000000000001E-2</c:v>
                </c:pt>
                <c:pt idx="23">
                  <c:v>2.5600000000000001E-2</c:v>
                </c:pt>
                <c:pt idx="24">
                  <c:v>2.2800000000000001E-2</c:v>
                </c:pt>
                <c:pt idx="25">
                  <c:v>2.2800000000000001E-2</c:v>
                </c:pt>
                <c:pt idx="26">
                  <c:v>2.2800000000000001E-2</c:v>
                </c:pt>
                <c:pt idx="27">
                  <c:v>2.2800000000000001E-2</c:v>
                </c:pt>
                <c:pt idx="28">
                  <c:v>2.2800000000000001E-2</c:v>
                </c:pt>
                <c:pt idx="29">
                  <c:v>2.2800000000000001E-2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C2-4FFC-ADD0-80735A542E50}"/>
            </c:ext>
          </c:extLst>
        </c:ser>
        <c:ser>
          <c:idx val="1"/>
          <c:order val="1"/>
          <c:tx>
            <c:strRef>
              <c:f>Bible!$K$174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Bible!$K$175:$K$204</c:f>
              <c:numCache>
                <c:formatCode>General</c:formatCode>
                <c:ptCount val="30"/>
                <c:pt idx="0">
                  <c:v>1.5963999999999999E-2</c:v>
                </c:pt>
                <c:pt idx="1">
                  <c:v>1.6125E-2</c:v>
                </c:pt>
                <c:pt idx="2">
                  <c:v>1.3776999999999999E-2</c:v>
                </c:pt>
                <c:pt idx="3">
                  <c:v>1.2966999999999999E-2</c:v>
                </c:pt>
                <c:pt idx="4">
                  <c:v>1.1387E-2</c:v>
                </c:pt>
                <c:pt idx="5">
                  <c:v>8.9870000000000002E-3</c:v>
                </c:pt>
                <c:pt idx="6">
                  <c:v>1.0839E-2</c:v>
                </c:pt>
                <c:pt idx="7">
                  <c:v>9.4450000000000003E-3</c:v>
                </c:pt>
                <c:pt idx="8">
                  <c:v>1.4611000000000001E-2</c:v>
                </c:pt>
                <c:pt idx="9">
                  <c:v>1.3514E-2</c:v>
                </c:pt>
                <c:pt idx="10">
                  <c:v>1.3997000000000001E-2</c:v>
                </c:pt>
                <c:pt idx="11">
                  <c:v>1.482E-2</c:v>
                </c:pt>
                <c:pt idx="12">
                  <c:v>1.3313E-2</c:v>
                </c:pt>
                <c:pt idx="13">
                  <c:v>1.3145E-2</c:v>
                </c:pt>
                <c:pt idx="14">
                  <c:v>1.3332E-2</c:v>
                </c:pt>
                <c:pt idx="15">
                  <c:v>1.3141999999999999E-2</c:v>
                </c:pt>
                <c:pt idx="16">
                  <c:v>1.3147000000000001E-2</c:v>
                </c:pt>
                <c:pt idx="17">
                  <c:v>1.3427E-2</c:v>
                </c:pt>
                <c:pt idx="18">
                  <c:v>1.3018E-2</c:v>
                </c:pt>
                <c:pt idx="19">
                  <c:v>1.353E-2</c:v>
                </c:pt>
                <c:pt idx="20">
                  <c:v>1.2866000000000001E-2</c:v>
                </c:pt>
                <c:pt idx="21">
                  <c:v>1.2824E-2</c:v>
                </c:pt>
                <c:pt idx="22">
                  <c:v>1.3854999999999999E-2</c:v>
                </c:pt>
                <c:pt idx="23">
                  <c:v>1.3545E-2</c:v>
                </c:pt>
                <c:pt idx="24">
                  <c:v>1.4194E-2</c:v>
                </c:pt>
                <c:pt idx="25">
                  <c:v>1.2994E-2</c:v>
                </c:pt>
                <c:pt idx="26">
                  <c:v>1.2839E-2</c:v>
                </c:pt>
                <c:pt idx="27">
                  <c:v>1.338E-2</c:v>
                </c:pt>
                <c:pt idx="28">
                  <c:v>1.308E-2</c:v>
                </c:pt>
                <c:pt idx="29">
                  <c:v>1.2951000000000001E-2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C2-4FFC-ADD0-80735A54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855344"/>
        <c:axId val="1940862416"/>
      </c:scatterChart>
      <c:valAx>
        <c:axId val="19408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0862416"/>
        <c:crosses val="autoZero"/>
        <c:crossBetween val="midCat"/>
      </c:valAx>
      <c:valAx>
        <c:axId val="19408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08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/>
              <a:t>Bible texts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Bible!$J$208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Bible!$J$209:$J$238</c:f>
              <c:numCache>
                <c:formatCode>General</c:formatCode>
                <c:ptCount val="30"/>
                <c:pt idx="0">
                  <c:v>0.1115</c:v>
                </c:pt>
                <c:pt idx="1">
                  <c:v>0.1115</c:v>
                </c:pt>
                <c:pt idx="2">
                  <c:v>0.1115</c:v>
                </c:pt>
                <c:pt idx="3">
                  <c:v>0.1115</c:v>
                </c:pt>
                <c:pt idx="4">
                  <c:v>0.1115</c:v>
                </c:pt>
                <c:pt idx="5">
                  <c:v>0.1115</c:v>
                </c:pt>
                <c:pt idx="6">
                  <c:v>0.1115</c:v>
                </c:pt>
                <c:pt idx="7">
                  <c:v>0.1115</c:v>
                </c:pt>
                <c:pt idx="8">
                  <c:v>0.10290000000000001</c:v>
                </c:pt>
                <c:pt idx="9">
                  <c:v>0.10290000000000001</c:v>
                </c:pt>
                <c:pt idx="10">
                  <c:v>0.10290000000000001</c:v>
                </c:pt>
                <c:pt idx="11">
                  <c:v>0.10290000000000001</c:v>
                </c:pt>
                <c:pt idx="12">
                  <c:v>0.10290000000000001</c:v>
                </c:pt>
                <c:pt idx="13">
                  <c:v>0.10290000000000001</c:v>
                </c:pt>
                <c:pt idx="14">
                  <c:v>0.10290000000000001</c:v>
                </c:pt>
                <c:pt idx="15">
                  <c:v>0.10290000000000001</c:v>
                </c:pt>
                <c:pt idx="16">
                  <c:v>7.2400000000000006E-2</c:v>
                </c:pt>
                <c:pt idx="17">
                  <c:v>7.2400000000000006E-2</c:v>
                </c:pt>
                <c:pt idx="18">
                  <c:v>7.2400000000000006E-2</c:v>
                </c:pt>
                <c:pt idx="19">
                  <c:v>7.2400000000000006E-2</c:v>
                </c:pt>
                <c:pt idx="20">
                  <c:v>7.2400000000000006E-2</c:v>
                </c:pt>
                <c:pt idx="21">
                  <c:v>7.2400000000000006E-2</c:v>
                </c:pt>
                <c:pt idx="22">
                  <c:v>7.2400000000000006E-2</c:v>
                </c:pt>
                <c:pt idx="23">
                  <c:v>7.2400000000000006E-2</c:v>
                </c:pt>
                <c:pt idx="24">
                  <c:v>5.9700000000000003E-2</c:v>
                </c:pt>
                <c:pt idx="25">
                  <c:v>5.9700000000000003E-2</c:v>
                </c:pt>
                <c:pt idx="26">
                  <c:v>5.9700000000000003E-2</c:v>
                </c:pt>
                <c:pt idx="27">
                  <c:v>5.9700000000000003E-2</c:v>
                </c:pt>
                <c:pt idx="28">
                  <c:v>5.9700000000000003E-2</c:v>
                </c:pt>
                <c:pt idx="29">
                  <c:v>5.9700000000000003E-2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F8-4226-B236-81E5C79529E5}"/>
            </c:ext>
          </c:extLst>
        </c:ser>
        <c:ser>
          <c:idx val="1"/>
          <c:order val="1"/>
          <c:tx>
            <c:strRef>
              <c:f>Bible!$K$208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Bible!$K$209:$K$238</c:f>
              <c:numCache>
                <c:formatCode>General</c:formatCode>
                <c:ptCount val="30"/>
                <c:pt idx="0">
                  <c:v>2.0796988159418099E-2</c:v>
                </c:pt>
                <c:pt idx="1">
                  <c:v>1.8717247992753899E-2</c:v>
                </c:pt>
                <c:pt idx="2">
                  <c:v>1.9568134099244999E-2</c:v>
                </c:pt>
                <c:pt idx="3">
                  <c:v>1.8575100228190401E-2</c:v>
                </c:pt>
                <c:pt idx="4">
                  <c:v>1.8586182966828301E-2</c:v>
                </c:pt>
                <c:pt idx="5">
                  <c:v>2.2110292688012099E-2</c:v>
                </c:pt>
                <c:pt idx="6">
                  <c:v>1.8574690446257501E-2</c:v>
                </c:pt>
                <c:pt idx="7">
                  <c:v>1.9317327067255901E-2</c:v>
                </c:pt>
                <c:pt idx="8">
                  <c:v>1.8957376480102501E-2</c:v>
                </c:pt>
                <c:pt idx="9">
                  <c:v>1.8578149378299699E-2</c:v>
                </c:pt>
                <c:pt idx="10">
                  <c:v>1.9373673945665301E-2</c:v>
                </c:pt>
                <c:pt idx="11">
                  <c:v>1.95780955255031E-2</c:v>
                </c:pt>
                <c:pt idx="12">
                  <c:v>2.3942470550537099E-2</c:v>
                </c:pt>
                <c:pt idx="13">
                  <c:v>2.4924062192439998E-2</c:v>
                </c:pt>
                <c:pt idx="14">
                  <c:v>1.9358975812792702E-2</c:v>
                </c:pt>
                <c:pt idx="15">
                  <c:v>1.8804108723998E-2</c:v>
                </c:pt>
                <c:pt idx="16">
                  <c:v>1.91807225346565E-2</c:v>
                </c:pt>
                <c:pt idx="17">
                  <c:v>1.9588166847824998E-2</c:v>
                </c:pt>
                <c:pt idx="18">
                  <c:v>1.8606815487146301E-2</c:v>
                </c:pt>
                <c:pt idx="19">
                  <c:v>1.9601542502641602E-2</c:v>
                </c:pt>
                <c:pt idx="20">
                  <c:v>1.8684497103094999E-2</c:v>
                </c:pt>
                <c:pt idx="21">
                  <c:v>1.8661919981241198E-2</c:v>
                </c:pt>
                <c:pt idx="22">
                  <c:v>1.8843244761228499E-2</c:v>
                </c:pt>
                <c:pt idx="23">
                  <c:v>1.8886217847466399E-2</c:v>
                </c:pt>
                <c:pt idx="24">
                  <c:v>2.0557163283228801E-2</c:v>
                </c:pt>
                <c:pt idx="25">
                  <c:v>1.87706928700208E-2</c:v>
                </c:pt>
                <c:pt idx="26">
                  <c:v>1.89137496054172E-2</c:v>
                </c:pt>
                <c:pt idx="27">
                  <c:v>1.87284126877784E-2</c:v>
                </c:pt>
                <c:pt idx="28">
                  <c:v>1.8622621893882699E-2</c:v>
                </c:pt>
                <c:pt idx="29">
                  <c:v>1.8660252913832599E-2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F8-4226-B236-81E5C7952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63168"/>
        <c:axId val="594059840"/>
      </c:scatterChart>
      <c:valAx>
        <c:axId val="5940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94059840"/>
        <c:crosses val="autoZero"/>
        <c:crossBetween val="midCat"/>
      </c:valAx>
      <c:valAx>
        <c:axId val="5940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9406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 Large model</a:t>
            </a:r>
          </a:p>
          <a:p>
            <a:pPr>
              <a:defRPr/>
            </a:pPr>
            <a:r>
              <a:rPr lang="es-EC"/>
              <a:t>Bible texts + HCFs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Bible!$J$242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Bible!$J$243:$J$272</c:f>
              <c:numCache>
                <c:formatCode>General</c:formatCode>
                <c:ptCount val="30"/>
                <c:pt idx="0">
                  <c:v>9.8699999999999996E-2</c:v>
                </c:pt>
                <c:pt idx="1">
                  <c:v>9.8699999999999996E-2</c:v>
                </c:pt>
                <c:pt idx="2">
                  <c:v>9.8699999999999996E-2</c:v>
                </c:pt>
                <c:pt idx="3">
                  <c:v>9.8699999999999996E-2</c:v>
                </c:pt>
                <c:pt idx="4">
                  <c:v>9.8699999999999996E-2</c:v>
                </c:pt>
                <c:pt idx="5">
                  <c:v>9.8699999999999996E-2</c:v>
                </c:pt>
                <c:pt idx="6">
                  <c:v>9.8699999999999996E-2</c:v>
                </c:pt>
                <c:pt idx="7">
                  <c:v>9.8699999999999996E-2</c:v>
                </c:pt>
                <c:pt idx="8">
                  <c:v>9.1499999999999998E-2</c:v>
                </c:pt>
                <c:pt idx="9">
                  <c:v>9.1499999999999998E-2</c:v>
                </c:pt>
                <c:pt idx="10">
                  <c:v>9.1499999999999998E-2</c:v>
                </c:pt>
                <c:pt idx="11">
                  <c:v>9.1499999999999998E-2</c:v>
                </c:pt>
                <c:pt idx="12">
                  <c:v>9.1499999999999998E-2</c:v>
                </c:pt>
                <c:pt idx="13">
                  <c:v>9.1499999999999998E-2</c:v>
                </c:pt>
                <c:pt idx="14">
                  <c:v>9.1499999999999998E-2</c:v>
                </c:pt>
                <c:pt idx="15">
                  <c:v>9.1499999999999998E-2</c:v>
                </c:pt>
                <c:pt idx="16">
                  <c:v>6.25E-2</c:v>
                </c:pt>
                <c:pt idx="17">
                  <c:v>6.25E-2</c:v>
                </c:pt>
                <c:pt idx="18">
                  <c:v>6.25E-2</c:v>
                </c:pt>
                <c:pt idx="19">
                  <c:v>6.25E-2</c:v>
                </c:pt>
                <c:pt idx="20">
                  <c:v>6.25E-2</c:v>
                </c:pt>
                <c:pt idx="21">
                  <c:v>6.25E-2</c:v>
                </c:pt>
                <c:pt idx="22">
                  <c:v>6.25E-2</c:v>
                </c:pt>
                <c:pt idx="23">
                  <c:v>6.25E-2</c:v>
                </c:pt>
                <c:pt idx="24">
                  <c:v>4.9500000000000002E-2</c:v>
                </c:pt>
                <c:pt idx="25">
                  <c:v>4.9500000000000002E-2</c:v>
                </c:pt>
                <c:pt idx="26">
                  <c:v>4.9500000000000002E-2</c:v>
                </c:pt>
                <c:pt idx="27">
                  <c:v>4.9500000000000002E-2</c:v>
                </c:pt>
                <c:pt idx="28">
                  <c:v>4.9500000000000002E-2</c:v>
                </c:pt>
                <c:pt idx="29">
                  <c:v>4.9500000000000002E-2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47-44F9-8FBC-64270EAD7F9D}"/>
            </c:ext>
          </c:extLst>
        </c:ser>
        <c:ser>
          <c:idx val="1"/>
          <c:order val="1"/>
          <c:tx>
            <c:strRef>
              <c:f>Bible!$K$242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Bible!$K$243:$K$272</c:f>
              <c:numCache>
                <c:formatCode>General</c:formatCode>
                <c:ptCount val="30"/>
                <c:pt idx="0">
                  <c:v>2.0632999999999999E-2</c:v>
                </c:pt>
                <c:pt idx="1">
                  <c:v>1.6643000000000002E-2</c:v>
                </c:pt>
                <c:pt idx="2">
                  <c:v>1.9862999999999999E-2</c:v>
                </c:pt>
                <c:pt idx="3">
                  <c:v>1.4589E-2</c:v>
                </c:pt>
                <c:pt idx="4">
                  <c:v>1.3986E-2</c:v>
                </c:pt>
                <c:pt idx="5">
                  <c:v>1.3602E-2</c:v>
                </c:pt>
                <c:pt idx="6">
                  <c:v>1.3217E-2</c:v>
                </c:pt>
                <c:pt idx="7">
                  <c:v>1.311E-2</c:v>
                </c:pt>
                <c:pt idx="8">
                  <c:v>1.9293000000000001E-2</c:v>
                </c:pt>
                <c:pt idx="9">
                  <c:v>1.6788999999999998E-2</c:v>
                </c:pt>
                <c:pt idx="10">
                  <c:v>1.3317000000000001E-2</c:v>
                </c:pt>
                <c:pt idx="11">
                  <c:v>1.5661999999999999E-2</c:v>
                </c:pt>
                <c:pt idx="12">
                  <c:v>1.2491E-2</c:v>
                </c:pt>
                <c:pt idx="13">
                  <c:v>1.3153E-2</c:v>
                </c:pt>
                <c:pt idx="14">
                  <c:v>1.2853E-2</c:v>
                </c:pt>
                <c:pt idx="15">
                  <c:v>1.2163E-2</c:v>
                </c:pt>
                <c:pt idx="16">
                  <c:v>1.3662000000000001E-2</c:v>
                </c:pt>
                <c:pt idx="17">
                  <c:v>1.2970000000000001E-2</c:v>
                </c:pt>
                <c:pt idx="18">
                  <c:v>1.3245E-2</c:v>
                </c:pt>
                <c:pt idx="19">
                  <c:v>1.2132E-2</c:v>
                </c:pt>
                <c:pt idx="20">
                  <c:v>1.2898E-2</c:v>
                </c:pt>
                <c:pt idx="21">
                  <c:v>1.1926000000000001E-2</c:v>
                </c:pt>
                <c:pt idx="22">
                  <c:v>1.1861E-2</c:v>
                </c:pt>
                <c:pt idx="23">
                  <c:v>1.1799E-2</c:v>
                </c:pt>
                <c:pt idx="24">
                  <c:v>1.2248E-2</c:v>
                </c:pt>
                <c:pt idx="25">
                  <c:v>1.2063000000000001E-2</c:v>
                </c:pt>
                <c:pt idx="26">
                  <c:v>1.2194E-2</c:v>
                </c:pt>
                <c:pt idx="27">
                  <c:v>1.1965999999999999E-2</c:v>
                </c:pt>
                <c:pt idx="28">
                  <c:v>1.209E-2</c:v>
                </c:pt>
                <c:pt idx="29">
                  <c:v>1.1759E-2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47-44F9-8FBC-64270EAD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48384"/>
        <c:axId val="749743808"/>
      </c:scatterChart>
      <c:valAx>
        <c:axId val="7497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49743808"/>
        <c:crosses val="autoZero"/>
        <c:crossBetween val="midCat"/>
      </c:valAx>
      <c:valAx>
        <c:axId val="7497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4974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 RoBERTa Large model</a:t>
            </a:r>
          </a:p>
          <a:p>
            <a:pPr>
              <a:defRPr/>
            </a:pPr>
            <a:r>
              <a:rPr lang="es-EC"/>
              <a:t>Bible texts </a:t>
            </a:r>
            <a:r>
              <a:rPr lang="es-EC" sz="1400" b="0" i="0" u="none" strike="noStrike" baseline="0">
                <a:effectLst/>
              </a:rPr>
              <a:t>30</a:t>
            </a:r>
            <a:r>
              <a:rPr lang="es-EC"/>
              <a:t>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Bible!$J$276</c:f>
              <c:strCache>
                <c:ptCount val="1"/>
                <c:pt idx="0">
                  <c:v>Training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Bible!$J$277:$J$306</c:f>
              <c:numCache>
                <c:formatCode>General</c:formatCode>
                <c:ptCount val="30"/>
                <c:pt idx="0">
                  <c:v>9.9900000000000003E-2</c:v>
                </c:pt>
                <c:pt idx="1">
                  <c:v>9.9900000000000003E-2</c:v>
                </c:pt>
                <c:pt idx="2">
                  <c:v>9.9900000000000003E-2</c:v>
                </c:pt>
                <c:pt idx="3">
                  <c:v>9.9900000000000003E-2</c:v>
                </c:pt>
                <c:pt idx="4">
                  <c:v>9.9900000000000003E-2</c:v>
                </c:pt>
                <c:pt idx="5">
                  <c:v>9.9900000000000003E-2</c:v>
                </c:pt>
                <c:pt idx="6">
                  <c:v>9.9900000000000003E-2</c:v>
                </c:pt>
                <c:pt idx="7">
                  <c:v>9.9900000000000003E-2</c:v>
                </c:pt>
                <c:pt idx="8">
                  <c:v>9.5200000000000007E-2</c:v>
                </c:pt>
                <c:pt idx="9">
                  <c:v>9.5200000000000007E-2</c:v>
                </c:pt>
                <c:pt idx="10">
                  <c:v>9.5200000000000007E-2</c:v>
                </c:pt>
                <c:pt idx="11">
                  <c:v>9.5200000000000007E-2</c:v>
                </c:pt>
                <c:pt idx="12">
                  <c:v>9.5200000000000007E-2</c:v>
                </c:pt>
                <c:pt idx="13">
                  <c:v>9.5200000000000007E-2</c:v>
                </c:pt>
                <c:pt idx="14">
                  <c:v>9.5200000000000007E-2</c:v>
                </c:pt>
                <c:pt idx="15">
                  <c:v>9.5200000000000007E-2</c:v>
                </c:pt>
                <c:pt idx="16">
                  <c:v>6.8500000000000005E-2</c:v>
                </c:pt>
                <c:pt idx="17">
                  <c:v>6.8500000000000005E-2</c:v>
                </c:pt>
                <c:pt idx="18">
                  <c:v>6.8500000000000005E-2</c:v>
                </c:pt>
                <c:pt idx="19">
                  <c:v>6.8500000000000005E-2</c:v>
                </c:pt>
                <c:pt idx="20">
                  <c:v>6.8500000000000005E-2</c:v>
                </c:pt>
                <c:pt idx="21">
                  <c:v>6.8500000000000005E-2</c:v>
                </c:pt>
                <c:pt idx="22">
                  <c:v>6.8500000000000005E-2</c:v>
                </c:pt>
                <c:pt idx="23">
                  <c:v>6.8500000000000005E-2</c:v>
                </c:pt>
                <c:pt idx="24">
                  <c:v>5.6099999999999997E-2</c:v>
                </c:pt>
                <c:pt idx="25">
                  <c:v>5.6099999999999997E-2</c:v>
                </c:pt>
                <c:pt idx="26">
                  <c:v>5.6099999999999997E-2</c:v>
                </c:pt>
                <c:pt idx="27">
                  <c:v>5.6099999999999997E-2</c:v>
                </c:pt>
                <c:pt idx="28">
                  <c:v>5.6099999999999997E-2</c:v>
                </c:pt>
                <c:pt idx="29">
                  <c:v>5.6099999999999997E-2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BC-4A4B-9B5C-CC86B251068E}"/>
            </c:ext>
          </c:extLst>
        </c:ser>
        <c:ser>
          <c:idx val="1"/>
          <c:order val="1"/>
          <c:tx>
            <c:strRef>
              <c:f>Bible!$K$276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Bible!$K$277:$K$306</c:f>
              <c:numCache>
                <c:formatCode>General</c:formatCode>
                <c:ptCount val="30"/>
                <c:pt idx="0">
                  <c:v>1.8102E-2</c:v>
                </c:pt>
                <c:pt idx="1">
                  <c:v>1.6603E-2</c:v>
                </c:pt>
                <c:pt idx="2">
                  <c:v>1.9639E-2</c:v>
                </c:pt>
                <c:pt idx="3">
                  <c:v>2.3188E-2</c:v>
                </c:pt>
                <c:pt idx="4">
                  <c:v>1.6507000000000001E-2</c:v>
                </c:pt>
                <c:pt idx="5">
                  <c:v>1.8291000000000002E-2</c:v>
                </c:pt>
                <c:pt idx="6">
                  <c:v>1.9224999999999999E-2</c:v>
                </c:pt>
                <c:pt idx="7">
                  <c:v>1.6732E-2</c:v>
                </c:pt>
                <c:pt idx="8">
                  <c:v>1.9810000000000001E-2</c:v>
                </c:pt>
                <c:pt idx="9">
                  <c:v>1.6872999999999999E-2</c:v>
                </c:pt>
                <c:pt idx="10">
                  <c:v>1.6545000000000001E-2</c:v>
                </c:pt>
                <c:pt idx="11">
                  <c:v>1.6507999999999998E-2</c:v>
                </c:pt>
                <c:pt idx="12">
                  <c:v>1.8393E-2</c:v>
                </c:pt>
                <c:pt idx="13">
                  <c:v>1.6625999999999998E-2</c:v>
                </c:pt>
                <c:pt idx="14">
                  <c:v>1.6763E-2</c:v>
                </c:pt>
                <c:pt idx="15">
                  <c:v>1.9844000000000001E-2</c:v>
                </c:pt>
                <c:pt idx="16">
                  <c:v>1.7066000000000001E-2</c:v>
                </c:pt>
                <c:pt idx="17">
                  <c:v>1.7198000000000001E-2</c:v>
                </c:pt>
                <c:pt idx="18">
                  <c:v>1.8582000000000001E-2</c:v>
                </c:pt>
                <c:pt idx="19">
                  <c:v>1.6625999999999998E-2</c:v>
                </c:pt>
                <c:pt idx="20">
                  <c:v>1.7659000000000001E-2</c:v>
                </c:pt>
                <c:pt idx="21">
                  <c:v>2.0628000000000001E-2</c:v>
                </c:pt>
                <c:pt idx="22">
                  <c:v>1.7471E-2</c:v>
                </c:pt>
                <c:pt idx="23">
                  <c:v>1.7458000000000001E-2</c:v>
                </c:pt>
                <c:pt idx="24">
                  <c:v>1.7711000000000001E-2</c:v>
                </c:pt>
                <c:pt idx="25">
                  <c:v>1.7219000000000002E-2</c:v>
                </c:pt>
                <c:pt idx="26">
                  <c:v>1.7349E-2</c:v>
                </c:pt>
                <c:pt idx="27">
                  <c:v>1.7083999999999998E-2</c:v>
                </c:pt>
                <c:pt idx="28">
                  <c:v>1.6972000000000001E-2</c:v>
                </c:pt>
                <c:pt idx="29">
                  <c:v>1.7302000000000001E-2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BC-4A4B-9B5C-CC86B2510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536079"/>
        <c:axId val="688537327"/>
      </c:scatterChart>
      <c:valAx>
        <c:axId val="68853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000" b="0" i="0" u="none" strike="noStrike" baseline="0">
                    <a:effectLst/>
                  </a:rPr>
                  <a:t>epochs</a:t>
                </a: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88537327"/>
        <c:crosses val="autoZero"/>
        <c:crossBetween val="midCat"/>
      </c:valAx>
      <c:valAx>
        <c:axId val="68853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8853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383597</xdr:colOff>
      <xdr:row>2</xdr:row>
      <xdr:rowOff>148069</xdr:rowOff>
    </xdr:from>
    <xdr:to>
      <xdr:col>22</xdr:col>
      <xdr:colOff>333374</xdr:colOff>
      <xdr:row>25</xdr:row>
      <xdr:rowOff>190499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F0028DFC-489B-4EA8-8A14-38E18F772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311297</xdr:colOff>
      <xdr:row>37</xdr:row>
      <xdr:rowOff>52819</xdr:rowOff>
    </xdr:from>
    <xdr:to>
      <xdr:col>22</xdr:col>
      <xdr:colOff>11906</xdr:colOff>
      <xdr:row>56</xdr:row>
      <xdr:rowOff>142875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3E101590-3722-4B60-ADE6-3B340C556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327963</xdr:colOff>
      <xdr:row>71</xdr:row>
      <xdr:rowOff>12770</xdr:rowOff>
    </xdr:from>
    <xdr:to>
      <xdr:col>22</xdr:col>
      <xdr:colOff>11906</xdr:colOff>
      <xdr:row>92</xdr:row>
      <xdr:rowOff>178593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6034E8F7-D511-43A9-BF13-8E47ACDF0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96332</xdr:colOff>
      <xdr:row>105</xdr:row>
      <xdr:rowOff>47407</xdr:rowOff>
    </xdr:from>
    <xdr:to>
      <xdr:col>22</xdr:col>
      <xdr:colOff>71438</xdr:colOff>
      <xdr:row>126</xdr:row>
      <xdr:rowOff>71437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214B710D-6882-4F7F-B38E-79802118F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327422</xdr:colOff>
      <xdr:row>139</xdr:row>
      <xdr:rowOff>15477</xdr:rowOff>
    </xdr:from>
    <xdr:to>
      <xdr:col>21</xdr:col>
      <xdr:colOff>726281</xdr:colOff>
      <xdr:row>159</xdr:row>
      <xdr:rowOff>47625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B0CD8E39-4BD5-469F-A6BE-768E9146A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17858</xdr:colOff>
      <xdr:row>173</xdr:row>
      <xdr:rowOff>3570</xdr:rowOff>
    </xdr:from>
    <xdr:to>
      <xdr:col>22</xdr:col>
      <xdr:colOff>11905</xdr:colOff>
      <xdr:row>195</xdr:row>
      <xdr:rowOff>95249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520D9B0E-5DE9-4B7B-9C5F-DEA335424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232172</xdr:colOff>
      <xdr:row>207</xdr:row>
      <xdr:rowOff>3571</xdr:rowOff>
    </xdr:from>
    <xdr:to>
      <xdr:col>22</xdr:col>
      <xdr:colOff>35719</xdr:colOff>
      <xdr:row>227</xdr:row>
      <xdr:rowOff>35071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1DA6B-56AB-49D8-BD10-A33FD588D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327422</xdr:colOff>
      <xdr:row>240</xdr:row>
      <xdr:rowOff>110727</xdr:rowOff>
    </xdr:from>
    <xdr:to>
      <xdr:col>21</xdr:col>
      <xdr:colOff>726281</xdr:colOff>
      <xdr:row>260</xdr:row>
      <xdr:rowOff>142227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6F5C0C-778B-4E7D-9762-D1AA072BE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267891</xdr:colOff>
      <xdr:row>275</xdr:row>
      <xdr:rowOff>51196</xdr:rowOff>
    </xdr:from>
    <xdr:to>
      <xdr:col>21</xdr:col>
      <xdr:colOff>738188</xdr:colOff>
      <xdr:row>295</xdr:row>
      <xdr:rowOff>82696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8121FC-F859-4869-9BED-8B3F72472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65485</xdr:colOff>
      <xdr:row>308</xdr:row>
      <xdr:rowOff>98821</xdr:rowOff>
    </xdr:from>
    <xdr:to>
      <xdr:col>21</xdr:col>
      <xdr:colOff>726281</xdr:colOff>
      <xdr:row>328</xdr:row>
      <xdr:rowOff>130321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D92358F-B5BC-4CAC-AC03-68AED8737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383597</xdr:colOff>
      <xdr:row>2</xdr:row>
      <xdr:rowOff>148069</xdr:rowOff>
    </xdr:from>
    <xdr:to>
      <xdr:col>21</xdr:col>
      <xdr:colOff>333374</xdr:colOff>
      <xdr:row>25</xdr:row>
      <xdr:rowOff>190499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BE049585-B0DE-48E6-AA1F-24357F5AB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323204</xdr:colOff>
      <xdr:row>37</xdr:row>
      <xdr:rowOff>5194</xdr:rowOff>
    </xdr:from>
    <xdr:to>
      <xdr:col>22</xdr:col>
      <xdr:colOff>23813</xdr:colOff>
      <xdr:row>56</xdr:row>
      <xdr:rowOff>95250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476982E6-DF5B-46CA-BBCF-02A6C1F28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613713</xdr:colOff>
      <xdr:row>70</xdr:row>
      <xdr:rowOff>143739</xdr:rowOff>
    </xdr:from>
    <xdr:to>
      <xdr:col>22</xdr:col>
      <xdr:colOff>297656</xdr:colOff>
      <xdr:row>92</xdr:row>
      <xdr:rowOff>119062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70A27963-857E-424C-A179-82AAAC85F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751175</xdr:colOff>
      <xdr:row>104</xdr:row>
      <xdr:rowOff>142658</xdr:rowOff>
    </xdr:from>
    <xdr:to>
      <xdr:col>21</xdr:col>
      <xdr:colOff>726281</xdr:colOff>
      <xdr:row>125</xdr:row>
      <xdr:rowOff>166688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FFD00F2-5519-4173-9B57-ECFBCA019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684610</xdr:colOff>
      <xdr:row>138</xdr:row>
      <xdr:rowOff>182165</xdr:rowOff>
    </xdr:from>
    <xdr:to>
      <xdr:col>22</xdr:col>
      <xdr:colOff>321469</xdr:colOff>
      <xdr:row>159</xdr:row>
      <xdr:rowOff>23813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8EDD0FE3-1D5E-4443-98D0-F057453DF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684608</xdr:colOff>
      <xdr:row>173</xdr:row>
      <xdr:rowOff>15476</xdr:rowOff>
    </xdr:from>
    <xdr:to>
      <xdr:col>21</xdr:col>
      <xdr:colOff>678655</xdr:colOff>
      <xdr:row>195</xdr:row>
      <xdr:rowOff>107155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A4D56E66-BDB1-46B3-999B-F0EA3DCBF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636984</xdr:colOff>
      <xdr:row>206</xdr:row>
      <xdr:rowOff>170258</xdr:rowOff>
    </xdr:from>
    <xdr:to>
      <xdr:col>22</xdr:col>
      <xdr:colOff>440531</xdr:colOff>
      <xdr:row>227</xdr:row>
      <xdr:rowOff>11258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AD27E8DB-9FEE-431C-9CFC-2DCA6F994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732234</xdr:colOff>
      <xdr:row>241</xdr:row>
      <xdr:rowOff>39290</xdr:rowOff>
    </xdr:from>
    <xdr:to>
      <xdr:col>22</xdr:col>
      <xdr:colOff>369093</xdr:colOff>
      <xdr:row>261</xdr:row>
      <xdr:rowOff>70790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E00C323D-454A-42BD-8777-50568CCFD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625079</xdr:colOff>
      <xdr:row>274</xdr:row>
      <xdr:rowOff>122633</xdr:rowOff>
    </xdr:from>
    <xdr:to>
      <xdr:col>22</xdr:col>
      <xdr:colOff>333376</xdr:colOff>
      <xdr:row>294</xdr:row>
      <xdr:rowOff>154133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1A2E089C-BC52-4EA4-9073-06173A43B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672704</xdr:colOff>
      <xdr:row>308</xdr:row>
      <xdr:rowOff>39289</xdr:rowOff>
    </xdr:from>
    <xdr:to>
      <xdr:col>21</xdr:col>
      <xdr:colOff>571500</xdr:colOff>
      <xdr:row>328</xdr:row>
      <xdr:rowOff>70789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F2E7A82C-A7D6-4F19-A4E5-BAE7D2646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324065</xdr:colOff>
      <xdr:row>3</xdr:row>
      <xdr:rowOff>207600</xdr:rowOff>
    </xdr:from>
    <xdr:to>
      <xdr:col>21</xdr:col>
      <xdr:colOff>273842</xdr:colOff>
      <xdr:row>27</xdr:row>
      <xdr:rowOff>59530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D961540-342A-4938-9AC5-4EEE372B7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323204</xdr:colOff>
      <xdr:row>37</xdr:row>
      <xdr:rowOff>5194</xdr:rowOff>
    </xdr:from>
    <xdr:to>
      <xdr:col>22</xdr:col>
      <xdr:colOff>23813</xdr:colOff>
      <xdr:row>56</xdr:row>
      <xdr:rowOff>95250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10EE37A-CE08-480F-9A7B-B3E921769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613713</xdr:colOff>
      <xdr:row>70</xdr:row>
      <xdr:rowOff>143739</xdr:rowOff>
    </xdr:from>
    <xdr:to>
      <xdr:col>22</xdr:col>
      <xdr:colOff>297656</xdr:colOff>
      <xdr:row>92</xdr:row>
      <xdr:rowOff>119062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49DC26E-3F3C-4BE3-A1D0-9E562BE44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751175</xdr:colOff>
      <xdr:row>104</xdr:row>
      <xdr:rowOff>142658</xdr:rowOff>
    </xdr:from>
    <xdr:to>
      <xdr:col>21</xdr:col>
      <xdr:colOff>726281</xdr:colOff>
      <xdr:row>125</xdr:row>
      <xdr:rowOff>166688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243DB57-CAB8-4A54-9688-4BD2C23B6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684610</xdr:colOff>
      <xdr:row>138</xdr:row>
      <xdr:rowOff>182165</xdr:rowOff>
    </xdr:from>
    <xdr:to>
      <xdr:col>22</xdr:col>
      <xdr:colOff>321469</xdr:colOff>
      <xdr:row>159</xdr:row>
      <xdr:rowOff>23813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DF1F80E-5950-48B4-AF6C-B9107C5CF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684608</xdr:colOff>
      <xdr:row>173</xdr:row>
      <xdr:rowOff>15476</xdr:rowOff>
    </xdr:from>
    <xdr:to>
      <xdr:col>21</xdr:col>
      <xdr:colOff>678655</xdr:colOff>
      <xdr:row>195</xdr:row>
      <xdr:rowOff>107155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C1F3774-9AD0-4942-B317-A744125B0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636984</xdr:colOff>
      <xdr:row>206</xdr:row>
      <xdr:rowOff>170258</xdr:rowOff>
    </xdr:from>
    <xdr:to>
      <xdr:col>22</xdr:col>
      <xdr:colOff>440531</xdr:colOff>
      <xdr:row>227</xdr:row>
      <xdr:rowOff>11258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8A205F8B-CE9B-4D60-9A14-6A0BFB66C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732234</xdr:colOff>
      <xdr:row>241</xdr:row>
      <xdr:rowOff>39290</xdr:rowOff>
    </xdr:from>
    <xdr:to>
      <xdr:col>22</xdr:col>
      <xdr:colOff>369093</xdr:colOff>
      <xdr:row>261</xdr:row>
      <xdr:rowOff>70790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34D6A02-BE2D-483C-BDE7-4E62D7581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625079</xdr:colOff>
      <xdr:row>274</xdr:row>
      <xdr:rowOff>122633</xdr:rowOff>
    </xdr:from>
    <xdr:to>
      <xdr:col>22</xdr:col>
      <xdr:colOff>333376</xdr:colOff>
      <xdr:row>294</xdr:row>
      <xdr:rowOff>154133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AB8C0249-D9A1-48A2-8A3B-C9367C399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672704</xdr:colOff>
      <xdr:row>308</xdr:row>
      <xdr:rowOff>39289</xdr:rowOff>
    </xdr:from>
    <xdr:to>
      <xdr:col>21</xdr:col>
      <xdr:colOff>571500</xdr:colOff>
      <xdr:row>328</xdr:row>
      <xdr:rowOff>70789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508ECF46-23F6-4285-B1B8-73B47F829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684610</xdr:colOff>
      <xdr:row>1</xdr:row>
      <xdr:rowOff>182165</xdr:rowOff>
    </xdr:from>
    <xdr:to>
      <xdr:col>22</xdr:col>
      <xdr:colOff>321469</xdr:colOff>
      <xdr:row>22</xdr:row>
      <xdr:rowOff>23813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C8827B3-5987-42ED-879C-F4DD9BDB2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684608</xdr:colOff>
      <xdr:row>36</xdr:row>
      <xdr:rowOff>15476</xdr:rowOff>
    </xdr:from>
    <xdr:to>
      <xdr:col>21</xdr:col>
      <xdr:colOff>678655</xdr:colOff>
      <xdr:row>58</xdr:row>
      <xdr:rowOff>107155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50F0B207-87C5-4196-B540-D6704123D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636984</xdr:colOff>
      <xdr:row>69</xdr:row>
      <xdr:rowOff>170258</xdr:rowOff>
    </xdr:from>
    <xdr:to>
      <xdr:col>22</xdr:col>
      <xdr:colOff>440531</xdr:colOff>
      <xdr:row>90</xdr:row>
      <xdr:rowOff>11258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760D5260-9E63-4EB1-A0F7-4069A0CE4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732234</xdr:colOff>
      <xdr:row>104</xdr:row>
      <xdr:rowOff>39290</xdr:rowOff>
    </xdr:from>
    <xdr:to>
      <xdr:col>22</xdr:col>
      <xdr:colOff>369093</xdr:colOff>
      <xdr:row>124</xdr:row>
      <xdr:rowOff>70790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51C36735-F961-40F7-8EFB-D24BD4D51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625079</xdr:colOff>
      <xdr:row>137</xdr:row>
      <xdr:rowOff>122633</xdr:rowOff>
    </xdr:from>
    <xdr:to>
      <xdr:col>22</xdr:col>
      <xdr:colOff>333376</xdr:colOff>
      <xdr:row>157</xdr:row>
      <xdr:rowOff>154133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4FE07C6A-63EE-4105-9B37-BB339EF12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672704</xdr:colOff>
      <xdr:row>171</xdr:row>
      <xdr:rowOff>39289</xdr:rowOff>
    </xdr:from>
    <xdr:to>
      <xdr:col>21</xdr:col>
      <xdr:colOff>571500</xdr:colOff>
      <xdr:row>191</xdr:row>
      <xdr:rowOff>70789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B163CA73-852A-4D9A-B66D-BCD4154E0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D549-046D-4B40-AB61-A183506389D1}">
  <dimension ref="A2:K341"/>
  <sheetViews>
    <sheetView zoomScale="80" zoomScaleNormal="80" workbookViewId="0">
      <selection activeCell="J312" sqref="J312:J318"/>
    </sheetView>
  </sheetViews>
  <sheetFormatPr baseColWidth="10" defaultColWidth="11.42578125" defaultRowHeight="15" x14ac:dyDescent="0.25"/>
  <cols>
    <col min="2" max="7" width="12" style="52" customWidth="1"/>
    <col min="9" max="9" width="7" style="17" bestFit="1" customWidth="1"/>
    <col min="10" max="11" width="11.42578125" style="1"/>
    <col min="12" max="12" width="5" customWidth="1"/>
  </cols>
  <sheetData>
    <row r="2" spans="1:11" x14ac:dyDescent="0.25">
      <c r="A2" s="65" t="s">
        <v>0</v>
      </c>
      <c r="B2" s="65"/>
      <c r="C2" s="65"/>
      <c r="D2" s="65"/>
      <c r="E2" s="65"/>
      <c r="F2" s="65"/>
      <c r="G2" s="65"/>
    </row>
    <row r="3" spans="1:11" x14ac:dyDescent="0.25">
      <c r="A3" s="65"/>
      <c r="B3" s="65"/>
      <c r="C3" s="65"/>
      <c r="D3" s="65"/>
      <c r="E3" s="65"/>
      <c r="F3" s="65"/>
      <c r="G3" s="65"/>
    </row>
    <row r="4" spans="1:11" ht="24.75" customHeight="1" x14ac:dyDescent="0.25">
      <c r="A4" s="3" t="s">
        <v>1</v>
      </c>
      <c r="B4" s="50" t="s">
        <v>2</v>
      </c>
      <c r="C4" s="50" t="s">
        <v>3</v>
      </c>
      <c r="D4" s="50" t="s">
        <v>4</v>
      </c>
      <c r="E4" s="50" t="s">
        <v>5</v>
      </c>
      <c r="F4" s="50" t="s">
        <v>6</v>
      </c>
      <c r="G4" s="50" t="s">
        <v>7</v>
      </c>
      <c r="I4" s="43" t="s">
        <v>1</v>
      </c>
      <c r="J4" s="43" t="s">
        <v>8</v>
      </c>
      <c r="K4" s="43" t="s">
        <v>9</v>
      </c>
    </row>
    <row r="5" spans="1:11" x14ac:dyDescent="0.25">
      <c r="A5" s="4">
        <v>1</v>
      </c>
      <c r="B5" s="44">
        <v>7.7842999999999996E-2</v>
      </c>
      <c r="C5" s="44">
        <v>1.0199E-2</v>
      </c>
      <c r="D5" s="44">
        <v>0.100992</v>
      </c>
      <c r="E5" s="44">
        <v>0.44270799999999999</v>
      </c>
      <c r="F5" s="44">
        <v>3.8651999999999999E-2</v>
      </c>
      <c r="G5" s="44">
        <v>0.67178099999999996</v>
      </c>
      <c r="I5" s="42">
        <v>1</v>
      </c>
      <c r="J5" s="42">
        <v>1.89E-2</v>
      </c>
      <c r="K5" s="42">
        <v>1.1070999999999999E-2</v>
      </c>
    </row>
    <row r="6" spans="1:11" x14ac:dyDescent="0.25">
      <c r="A6" s="4">
        <v>2</v>
      </c>
      <c r="B6" s="44">
        <v>7.4796000000000001E-2</v>
      </c>
      <c r="C6" s="44">
        <v>9.0089999999999996E-3</v>
      </c>
      <c r="D6" s="44">
        <v>9.4916E-2</v>
      </c>
      <c r="E6" s="44">
        <v>0.50775499999999996</v>
      </c>
      <c r="F6" s="44">
        <v>3.5570999999999998E-2</v>
      </c>
      <c r="G6" s="44">
        <v>0.731464</v>
      </c>
      <c r="I6" s="42">
        <v>2</v>
      </c>
      <c r="J6" s="42">
        <v>1.89E-2</v>
      </c>
      <c r="K6" s="42">
        <v>8.7569999999999992E-3</v>
      </c>
    </row>
    <row r="7" spans="1:11" x14ac:dyDescent="0.25">
      <c r="A7" s="4">
        <v>3</v>
      </c>
      <c r="B7" s="44">
        <v>7.3529999999999998E-2</v>
      </c>
      <c r="C7" s="44">
        <v>8.3770000000000008E-3</v>
      </c>
      <c r="D7" s="44">
        <v>9.1525999999999996E-2</v>
      </c>
      <c r="E7" s="44">
        <v>0.54228299999999996</v>
      </c>
      <c r="F7" s="44">
        <v>3.3223999999999997E-2</v>
      </c>
      <c r="G7" s="44">
        <v>0.75246500000000005</v>
      </c>
      <c r="I7" s="42">
        <v>3</v>
      </c>
      <c r="J7" s="42">
        <v>1.89E-2</v>
      </c>
      <c r="K7" s="42">
        <v>7.9769999999999997E-3</v>
      </c>
    </row>
    <row r="8" spans="1:11" x14ac:dyDescent="0.25">
      <c r="A8" s="4">
        <v>4</v>
      </c>
      <c r="B8" s="44">
        <v>8.1928000000000001E-2</v>
      </c>
      <c r="C8" s="44">
        <v>1.1176E-2</v>
      </c>
      <c r="D8" s="44">
        <v>0.105714</v>
      </c>
      <c r="E8" s="44">
        <v>0.389374</v>
      </c>
      <c r="F8" s="44">
        <v>3.7607000000000002E-2</v>
      </c>
      <c r="G8" s="44">
        <v>0.75418300000000005</v>
      </c>
      <c r="I8" s="42">
        <v>4</v>
      </c>
      <c r="J8" s="42">
        <v>1.89E-2</v>
      </c>
      <c r="K8" s="42">
        <v>1.0012E-2</v>
      </c>
    </row>
    <row r="9" spans="1:11" x14ac:dyDescent="0.25">
      <c r="A9" s="4">
        <v>5</v>
      </c>
      <c r="B9" s="44">
        <v>7.7459E-2</v>
      </c>
      <c r="C9" s="44">
        <v>9.7949999999999999E-3</v>
      </c>
      <c r="D9" s="44">
        <v>9.8969000000000001E-2</v>
      </c>
      <c r="E9" s="44">
        <v>0.46481800000000001</v>
      </c>
      <c r="F9" s="44">
        <v>3.6561000000000003E-2</v>
      </c>
      <c r="G9" s="44">
        <v>0.76333099999999998</v>
      </c>
      <c r="I9" s="42">
        <v>5</v>
      </c>
      <c r="J9" s="42">
        <v>1.89E-2</v>
      </c>
      <c r="K9" s="42">
        <v>1.0184E-2</v>
      </c>
    </row>
    <row r="10" spans="1:11" x14ac:dyDescent="0.25">
      <c r="A10" s="4">
        <v>6</v>
      </c>
      <c r="B10" s="44">
        <v>7.9887E-2</v>
      </c>
      <c r="C10" s="44">
        <v>9.6919999999999992E-3</v>
      </c>
      <c r="D10" s="44">
        <v>9.8448999999999995E-2</v>
      </c>
      <c r="E10" s="44">
        <v>0.47042600000000001</v>
      </c>
      <c r="F10" s="44">
        <v>4.1208000000000002E-2</v>
      </c>
      <c r="G10" s="44">
        <v>0.76825900000000003</v>
      </c>
      <c r="I10" s="42">
        <v>6</v>
      </c>
      <c r="J10" s="42">
        <v>1.89E-2</v>
      </c>
      <c r="K10" s="42">
        <v>7.4700000000000001E-3</v>
      </c>
    </row>
    <row r="11" spans="1:11" x14ac:dyDescent="0.25">
      <c r="A11" s="4">
        <v>7</v>
      </c>
      <c r="B11" s="44">
        <v>7.6841999999999994E-2</v>
      </c>
      <c r="C11" s="44">
        <v>9.2339999999999992E-3</v>
      </c>
      <c r="D11" s="44">
        <v>9.6091999999999997E-2</v>
      </c>
      <c r="E11" s="44">
        <v>0.49547999999999998</v>
      </c>
      <c r="F11" s="44">
        <v>3.9460000000000002E-2</v>
      </c>
      <c r="G11" s="44">
        <v>0.76059200000000005</v>
      </c>
      <c r="I11" s="42">
        <v>7</v>
      </c>
      <c r="J11" s="42">
        <v>1.89E-2</v>
      </c>
      <c r="K11" s="42">
        <v>7.2139999999999999E-3</v>
      </c>
    </row>
    <row r="12" spans="1:11" x14ac:dyDescent="0.25">
      <c r="A12" s="4">
        <v>8</v>
      </c>
      <c r="B12" s="44">
        <v>7.4730000000000005E-2</v>
      </c>
      <c r="C12" s="44">
        <v>8.9449999999999998E-3</v>
      </c>
      <c r="D12" s="44">
        <v>9.4577999999999995E-2</v>
      </c>
      <c r="E12" s="44">
        <v>0.51124499999999995</v>
      </c>
      <c r="F12" s="44">
        <v>3.5331000000000001E-2</v>
      </c>
      <c r="G12" s="44">
        <v>0.75451999999999997</v>
      </c>
      <c r="I12" s="42">
        <v>8</v>
      </c>
      <c r="J12" s="42">
        <v>1.89E-2</v>
      </c>
      <c r="K12" s="42">
        <v>1.2723E-2</v>
      </c>
    </row>
    <row r="13" spans="1:11" x14ac:dyDescent="0.25">
      <c r="A13" s="4">
        <v>9</v>
      </c>
      <c r="B13" s="44">
        <v>7.9440999999999998E-2</v>
      </c>
      <c r="C13" s="44">
        <v>1.039E-2</v>
      </c>
      <c r="D13" s="44">
        <v>0.10193099999999999</v>
      </c>
      <c r="E13" s="44">
        <v>0.43229699999999999</v>
      </c>
      <c r="F13" s="44">
        <v>3.7345000000000003E-2</v>
      </c>
      <c r="G13" s="44">
        <v>0.75727900000000004</v>
      </c>
      <c r="I13" s="42">
        <v>9</v>
      </c>
      <c r="J13" s="42">
        <v>1.37E-2</v>
      </c>
      <c r="K13" s="42">
        <v>1.039E-2</v>
      </c>
    </row>
    <row r="14" spans="1:11" x14ac:dyDescent="0.25">
      <c r="A14" s="4">
        <v>10</v>
      </c>
      <c r="B14" s="44">
        <v>7.8411999999999996E-2</v>
      </c>
      <c r="C14" s="44">
        <v>1.0083999999999999E-2</v>
      </c>
      <c r="D14" s="44">
        <v>0.10042</v>
      </c>
      <c r="E14" s="44">
        <v>0.44900299999999999</v>
      </c>
      <c r="F14" s="44">
        <v>3.6741999999999997E-2</v>
      </c>
      <c r="G14" s="44">
        <v>0.75072099999999997</v>
      </c>
      <c r="I14" s="42">
        <v>10</v>
      </c>
      <c r="J14" s="42">
        <v>1.37E-2</v>
      </c>
      <c r="K14" s="42">
        <v>1.0083999999999999E-2</v>
      </c>
    </row>
    <row r="15" spans="1:11" x14ac:dyDescent="0.25">
      <c r="A15" s="4">
        <v>11</v>
      </c>
      <c r="B15" s="44">
        <v>0.108567</v>
      </c>
      <c r="C15" s="44">
        <v>1.8204000000000001E-2</v>
      </c>
      <c r="D15" s="44">
        <v>0.13492100000000001</v>
      </c>
      <c r="E15" s="44">
        <v>5.3619999999999996E-3</v>
      </c>
      <c r="F15" s="44">
        <v>5.5969999999999999E-2</v>
      </c>
      <c r="G15" s="44">
        <v>0.75570400000000004</v>
      </c>
      <c r="I15" s="42">
        <v>11</v>
      </c>
      <c r="J15" s="42">
        <v>1.37E-2</v>
      </c>
      <c r="K15" s="42">
        <v>1.8204000000000001E-2</v>
      </c>
    </row>
    <row r="16" spans="1:11" x14ac:dyDescent="0.25">
      <c r="A16" s="4">
        <v>12</v>
      </c>
      <c r="B16" s="44">
        <v>7.8603999999999993E-2</v>
      </c>
      <c r="C16" s="44">
        <v>1.0067E-2</v>
      </c>
      <c r="D16" s="44">
        <v>0.10033400000000001</v>
      </c>
      <c r="E16" s="44">
        <v>0.44995400000000002</v>
      </c>
      <c r="F16" s="44">
        <v>3.5857E-2</v>
      </c>
      <c r="G16" s="44">
        <v>0.76043799999999995</v>
      </c>
      <c r="I16" s="42">
        <v>12</v>
      </c>
      <c r="J16" s="42">
        <v>1.37E-2</v>
      </c>
      <c r="K16" s="42">
        <v>1.0067E-2</v>
      </c>
    </row>
    <row r="17" spans="1:11" x14ac:dyDescent="0.25">
      <c r="A17" s="4">
        <v>13</v>
      </c>
      <c r="B17" s="44">
        <v>7.3690000000000005E-2</v>
      </c>
      <c r="C17" s="44">
        <v>8.5760000000000003E-3</v>
      </c>
      <c r="D17" s="44">
        <v>9.2604000000000006E-2</v>
      </c>
      <c r="E17" s="44">
        <v>0.53143700000000005</v>
      </c>
      <c r="F17" s="44">
        <v>3.5164000000000001E-2</v>
      </c>
      <c r="G17" s="44">
        <v>0.76069799999999999</v>
      </c>
      <c r="I17" s="42">
        <v>13</v>
      </c>
      <c r="J17" s="42">
        <v>1.37E-2</v>
      </c>
      <c r="K17" s="42">
        <v>8.5760000000000003E-3</v>
      </c>
    </row>
    <row r="18" spans="1:11" x14ac:dyDescent="0.25">
      <c r="A18" s="4">
        <v>14</v>
      </c>
      <c r="B18" s="44">
        <v>7.2314000000000003E-2</v>
      </c>
      <c r="C18" s="44">
        <v>8.3140000000000002E-3</v>
      </c>
      <c r="D18" s="44">
        <v>9.1179999999999997E-2</v>
      </c>
      <c r="E18" s="44">
        <v>0.54573400000000005</v>
      </c>
      <c r="F18" s="44">
        <v>3.3919999999999999E-2</v>
      </c>
      <c r="G18" s="44">
        <v>0.76402999999999999</v>
      </c>
      <c r="I18" s="42">
        <v>14</v>
      </c>
      <c r="J18" s="42">
        <v>1.37E-2</v>
      </c>
      <c r="K18" s="42">
        <v>8.3140000000000002E-3</v>
      </c>
    </row>
    <row r="19" spans="1:11" x14ac:dyDescent="0.25">
      <c r="A19" s="4">
        <v>15</v>
      </c>
      <c r="B19" s="44">
        <v>7.3567999999999995E-2</v>
      </c>
      <c r="C19" s="44">
        <v>8.6929999999999993E-3</v>
      </c>
      <c r="D19" s="44">
        <v>9.3237E-2</v>
      </c>
      <c r="E19" s="44">
        <v>0.52501600000000004</v>
      </c>
      <c r="F19" s="44">
        <v>3.4044999999999999E-2</v>
      </c>
      <c r="G19" s="44">
        <v>0.76135699999999995</v>
      </c>
      <c r="I19" s="42">
        <v>15</v>
      </c>
      <c r="J19" s="42">
        <v>1.37E-2</v>
      </c>
      <c r="K19" s="42">
        <v>8.6929999999999993E-3</v>
      </c>
    </row>
    <row r="20" spans="1:11" x14ac:dyDescent="0.25">
      <c r="A20" s="4">
        <v>16</v>
      </c>
      <c r="B20" s="44">
        <v>7.4218999999999993E-2</v>
      </c>
      <c r="C20" s="44">
        <v>8.8570000000000003E-3</v>
      </c>
      <c r="D20" s="44">
        <v>9.4108999999999998E-2</v>
      </c>
      <c r="E20" s="44">
        <v>0.51608200000000004</v>
      </c>
      <c r="F20" s="44">
        <v>3.4301999999999999E-2</v>
      </c>
      <c r="G20" s="44">
        <v>0.75637200000000004</v>
      </c>
      <c r="I20" s="42">
        <v>16</v>
      </c>
      <c r="J20" s="42">
        <v>1.37E-2</v>
      </c>
      <c r="K20" s="42">
        <v>8.8570000000000003E-3</v>
      </c>
    </row>
    <row r="21" spans="1:11" x14ac:dyDescent="0.25">
      <c r="A21" s="4">
        <v>17</v>
      </c>
      <c r="B21" s="44">
        <v>7.4451000000000003E-2</v>
      </c>
      <c r="C21" s="44">
        <v>8.7119999999999993E-3</v>
      </c>
      <c r="D21" s="44">
        <v>9.3340000000000006E-2</v>
      </c>
      <c r="E21" s="44">
        <v>0.52396500000000001</v>
      </c>
      <c r="F21" s="44">
        <v>3.6532000000000002E-2</v>
      </c>
      <c r="G21" s="44">
        <v>0.75000999999999995</v>
      </c>
      <c r="I21" s="42">
        <v>17</v>
      </c>
      <c r="J21" s="42">
        <v>4.1999999999999997E-3</v>
      </c>
      <c r="K21" s="42">
        <v>8.7119999999999993E-3</v>
      </c>
    </row>
    <row r="22" spans="1:11" x14ac:dyDescent="0.25">
      <c r="A22" s="4">
        <v>18</v>
      </c>
      <c r="B22" s="44">
        <v>8.0090999999999996E-2</v>
      </c>
      <c r="C22" s="44">
        <v>9.861E-3</v>
      </c>
      <c r="D22" s="44">
        <v>9.9301E-2</v>
      </c>
      <c r="E22" s="44">
        <v>0.46121699999999999</v>
      </c>
      <c r="F22" s="44">
        <v>4.5698999999999997E-2</v>
      </c>
      <c r="G22" s="44">
        <v>0.75146800000000002</v>
      </c>
      <c r="I22" s="42">
        <v>18</v>
      </c>
      <c r="J22" s="42">
        <v>4.1999999999999997E-3</v>
      </c>
      <c r="K22" s="42">
        <v>9.861E-3</v>
      </c>
    </row>
    <row r="23" spans="1:11" x14ac:dyDescent="0.25">
      <c r="A23" s="4">
        <v>19</v>
      </c>
      <c r="B23" s="44">
        <v>8.8647000000000004E-2</v>
      </c>
      <c r="C23" s="44">
        <v>1.1741E-2</v>
      </c>
      <c r="D23" s="44">
        <v>0.10835400000000001</v>
      </c>
      <c r="E23" s="44">
        <v>0.35850300000000002</v>
      </c>
      <c r="F23" s="44">
        <v>5.8484000000000001E-2</v>
      </c>
      <c r="G23" s="44">
        <v>0.75708299999999995</v>
      </c>
      <c r="I23" s="42">
        <v>19</v>
      </c>
      <c r="J23" s="42">
        <v>4.1999999999999997E-3</v>
      </c>
      <c r="K23" s="42">
        <v>1.1741E-2</v>
      </c>
    </row>
    <row r="24" spans="1:11" x14ac:dyDescent="0.25">
      <c r="A24" s="4">
        <v>20</v>
      </c>
      <c r="B24" s="44">
        <v>9.1475000000000001E-2</v>
      </c>
      <c r="C24" s="44">
        <v>1.2368000000000001E-2</v>
      </c>
      <c r="D24" s="44">
        <v>0.11121</v>
      </c>
      <c r="E24" s="44">
        <v>0.324237</v>
      </c>
      <c r="F24" s="44">
        <v>6.3109999999999999E-2</v>
      </c>
      <c r="G24" s="44">
        <v>0.76094399999999995</v>
      </c>
      <c r="I24" s="42">
        <v>20</v>
      </c>
      <c r="J24" s="42">
        <v>4.1999999999999997E-3</v>
      </c>
      <c r="K24" s="42">
        <v>1.2368000000000001E-2</v>
      </c>
    </row>
    <row r="25" spans="1:11" x14ac:dyDescent="0.25">
      <c r="A25" s="4">
        <v>21</v>
      </c>
      <c r="B25" s="44">
        <v>7.3580000000000007E-2</v>
      </c>
      <c r="C25" s="44">
        <v>8.5059999999999997E-3</v>
      </c>
      <c r="D25" s="44">
        <v>9.2230999999999994E-2</v>
      </c>
      <c r="E25" s="44">
        <v>0.53521099999999999</v>
      </c>
      <c r="F25" s="44">
        <v>3.5210999999999999E-2</v>
      </c>
      <c r="G25" s="44">
        <v>0.75908299999999995</v>
      </c>
      <c r="I25" s="42">
        <v>21</v>
      </c>
      <c r="J25" s="42">
        <v>4.1999999999999997E-3</v>
      </c>
      <c r="K25" s="42">
        <v>8.5059999999999997E-3</v>
      </c>
    </row>
    <row r="26" spans="1:11" x14ac:dyDescent="0.25">
      <c r="A26" s="4">
        <v>22</v>
      </c>
      <c r="B26" s="44">
        <v>7.2197999999999998E-2</v>
      </c>
      <c r="C26" s="44">
        <v>8.3870000000000004E-3</v>
      </c>
      <c r="D26" s="44">
        <v>9.1582999999999998E-2</v>
      </c>
      <c r="E26" s="44">
        <v>0.54171499999999995</v>
      </c>
      <c r="F26" s="44">
        <v>3.3175999999999997E-2</v>
      </c>
      <c r="G26" s="44">
        <v>0.76015200000000005</v>
      </c>
      <c r="I26" s="42">
        <v>22</v>
      </c>
      <c r="J26" s="42">
        <v>4.1999999999999997E-3</v>
      </c>
      <c r="K26" s="42">
        <v>8.3870000000000004E-3</v>
      </c>
    </row>
    <row r="27" spans="1:11" x14ac:dyDescent="0.25">
      <c r="A27" s="4">
        <v>23</v>
      </c>
      <c r="B27" s="44">
        <v>7.1628999999999998E-2</v>
      </c>
      <c r="C27" s="44">
        <v>8.2839999999999997E-3</v>
      </c>
      <c r="D27" s="44">
        <v>9.1018000000000002E-2</v>
      </c>
      <c r="E27" s="44">
        <v>0.54735599999999995</v>
      </c>
      <c r="F27" s="44">
        <v>3.2988000000000003E-2</v>
      </c>
      <c r="G27" s="44">
        <v>0.75836000000000003</v>
      </c>
      <c r="I27" s="42">
        <v>23</v>
      </c>
      <c r="J27" s="42">
        <v>4.1999999999999997E-3</v>
      </c>
      <c r="K27" s="42">
        <v>8.2839999999999997E-3</v>
      </c>
    </row>
    <row r="28" spans="1:11" x14ac:dyDescent="0.25">
      <c r="A28" s="4">
        <v>23</v>
      </c>
      <c r="B28" s="44">
        <v>7.3159000000000002E-2</v>
      </c>
      <c r="C28" s="44">
        <v>8.6090000000000003E-3</v>
      </c>
      <c r="D28" s="44">
        <v>9.2785000000000006E-2</v>
      </c>
      <c r="E28" s="44">
        <v>0.52960799999999997</v>
      </c>
      <c r="F28" s="44">
        <v>3.3952000000000003E-2</v>
      </c>
      <c r="G28" s="44">
        <v>0.75914400000000004</v>
      </c>
      <c r="I28" s="42">
        <v>24</v>
      </c>
      <c r="J28" s="42">
        <v>4.1999999999999997E-3</v>
      </c>
      <c r="K28" s="42">
        <v>8.6090000000000003E-3</v>
      </c>
    </row>
    <row r="29" spans="1:11" x14ac:dyDescent="0.25">
      <c r="A29" s="4">
        <v>23</v>
      </c>
      <c r="B29" s="44">
        <v>7.2972999999999996E-2</v>
      </c>
      <c r="C29" s="44">
        <v>8.5609999999999992E-3</v>
      </c>
      <c r="D29" s="44">
        <v>9.2525999999999997E-2</v>
      </c>
      <c r="E29" s="44">
        <v>0.53223100000000001</v>
      </c>
      <c r="F29" s="44">
        <v>3.3578999999999998E-2</v>
      </c>
      <c r="G29" s="44">
        <v>0.757413</v>
      </c>
      <c r="I29" s="42">
        <v>25</v>
      </c>
      <c r="J29" s="42">
        <v>2.5999999999999999E-3</v>
      </c>
      <c r="K29" s="42">
        <v>8.5609999999999992E-3</v>
      </c>
    </row>
    <row r="30" spans="1:11" x14ac:dyDescent="0.25">
      <c r="A30" s="4">
        <v>23</v>
      </c>
      <c r="B30" s="44">
        <v>7.3730000000000004E-2</v>
      </c>
      <c r="C30" s="44">
        <v>8.7139999999999995E-3</v>
      </c>
      <c r="D30" s="44">
        <v>9.3348E-2</v>
      </c>
      <c r="E30" s="44">
        <v>0.52387600000000001</v>
      </c>
      <c r="F30" s="44">
        <v>3.4358E-2</v>
      </c>
      <c r="G30" s="44">
        <v>0.75905999999999996</v>
      </c>
      <c r="I30" s="42">
        <v>26</v>
      </c>
      <c r="J30" s="42">
        <v>2.5999999999999999E-3</v>
      </c>
      <c r="K30" s="42">
        <v>8.7139999999999995E-3</v>
      </c>
    </row>
    <row r="31" spans="1:11" x14ac:dyDescent="0.25">
      <c r="A31" s="4">
        <v>23</v>
      </c>
      <c r="B31" s="44">
        <v>7.4556999999999998E-2</v>
      </c>
      <c r="C31" s="44">
        <v>8.8249999999999995E-3</v>
      </c>
      <c r="D31" s="44">
        <v>9.3942999999999999E-2</v>
      </c>
      <c r="E31" s="44">
        <v>0.517791</v>
      </c>
      <c r="F31" s="44">
        <v>3.6514999999999999E-2</v>
      </c>
      <c r="G31" s="44">
        <v>0.75762300000000005</v>
      </c>
      <c r="I31" s="42">
        <v>27</v>
      </c>
      <c r="J31" s="42">
        <v>2.5999999999999999E-3</v>
      </c>
      <c r="K31" s="42">
        <v>8.8249999999999995E-3</v>
      </c>
    </row>
    <row r="32" spans="1:11" x14ac:dyDescent="0.25">
      <c r="A32" s="4">
        <v>23</v>
      </c>
      <c r="B32" s="44">
        <v>7.5547000000000003E-2</v>
      </c>
      <c r="C32" s="44">
        <v>9.0150000000000004E-3</v>
      </c>
      <c r="D32" s="44">
        <v>9.4945000000000002E-2</v>
      </c>
      <c r="E32" s="44">
        <v>0.50744500000000003</v>
      </c>
      <c r="F32" s="44">
        <v>3.7860999999999999E-2</v>
      </c>
      <c r="G32" s="44">
        <v>0.75847900000000001</v>
      </c>
      <c r="I32" s="42">
        <v>28</v>
      </c>
      <c r="J32" s="42">
        <v>2.5999999999999999E-3</v>
      </c>
      <c r="K32" s="42">
        <v>9.0150000000000004E-3</v>
      </c>
    </row>
    <row r="33" spans="1:11" x14ac:dyDescent="0.25">
      <c r="A33" s="4">
        <v>23</v>
      </c>
      <c r="B33" s="44">
        <v>7.5519000000000003E-2</v>
      </c>
      <c r="C33" s="44">
        <v>8.9739999999999993E-3</v>
      </c>
      <c r="D33" s="44">
        <v>9.4730999999999996E-2</v>
      </c>
      <c r="E33" s="44">
        <v>0.50966400000000001</v>
      </c>
      <c r="F33" s="44">
        <v>3.8373999999999998E-2</v>
      </c>
      <c r="G33" s="44">
        <v>0.75733499999999998</v>
      </c>
      <c r="I33" s="42">
        <v>29</v>
      </c>
      <c r="J33" s="42">
        <v>2.5999999999999999E-3</v>
      </c>
      <c r="K33" s="42">
        <v>8.9739999999999993E-3</v>
      </c>
    </row>
    <row r="34" spans="1:11" x14ac:dyDescent="0.25">
      <c r="A34" s="4">
        <v>23</v>
      </c>
      <c r="B34" s="44">
        <v>7.4329000000000006E-2</v>
      </c>
      <c r="C34" s="44">
        <v>8.7229999999999999E-3</v>
      </c>
      <c r="D34" s="44">
        <v>9.3397999999999995E-2</v>
      </c>
      <c r="E34" s="44">
        <v>0.52337299999999998</v>
      </c>
      <c r="F34" s="44">
        <v>3.6728999999999998E-2</v>
      </c>
      <c r="G34" s="44">
        <v>0.75714400000000004</v>
      </c>
      <c r="I34" s="42">
        <v>30</v>
      </c>
      <c r="J34" s="42">
        <v>2.5999999999999999E-3</v>
      </c>
      <c r="K34" s="42">
        <v>8.7229999999999999E-3</v>
      </c>
    </row>
    <row r="35" spans="1:11" x14ac:dyDescent="0.25">
      <c r="B35" s="51">
        <f>MIN(B5:B34)</f>
        <v>7.1628999999999998E-2</v>
      </c>
    </row>
    <row r="36" spans="1:11" x14ac:dyDescent="0.25">
      <c r="A36" s="65" t="s">
        <v>10</v>
      </c>
      <c r="B36" s="65"/>
      <c r="C36" s="65"/>
      <c r="D36" s="65"/>
      <c r="E36" s="65"/>
      <c r="F36" s="65"/>
      <c r="G36" s="65"/>
    </row>
    <row r="37" spans="1:11" x14ac:dyDescent="0.25">
      <c r="A37" s="65"/>
      <c r="B37" s="65"/>
      <c r="C37" s="65"/>
      <c r="D37" s="65"/>
      <c r="E37" s="65"/>
      <c r="F37" s="65"/>
      <c r="G37" s="65"/>
    </row>
    <row r="38" spans="1:11" ht="24.75" customHeight="1" x14ac:dyDescent="0.25">
      <c r="A38" s="3" t="s">
        <v>1</v>
      </c>
      <c r="B38" s="50" t="s">
        <v>2</v>
      </c>
      <c r="C38" s="50" t="s">
        <v>3</v>
      </c>
      <c r="D38" s="50" t="s">
        <v>4</v>
      </c>
      <c r="E38" s="50" t="s">
        <v>5</v>
      </c>
      <c r="F38" s="50" t="s">
        <v>6</v>
      </c>
      <c r="G38" s="50" t="s">
        <v>7</v>
      </c>
      <c r="I38" s="43" t="s">
        <v>1</v>
      </c>
      <c r="J38" s="43" t="s">
        <v>8</v>
      </c>
      <c r="K38" s="43" t="s">
        <v>9</v>
      </c>
    </row>
    <row r="39" spans="1:11" x14ac:dyDescent="0.25">
      <c r="A39" s="4">
        <v>1</v>
      </c>
      <c r="B39" s="44">
        <v>7.6772999999999994E-2</v>
      </c>
      <c r="C39" s="44">
        <v>9.7169999999999999E-3</v>
      </c>
      <c r="D39" s="44">
        <v>9.8573999999999995E-2</v>
      </c>
      <c r="E39" s="44">
        <v>0.47406599999999999</v>
      </c>
      <c r="F39" s="44">
        <v>3.2689000000000003E-2</v>
      </c>
      <c r="G39" s="44">
        <v>0.70854499999999998</v>
      </c>
      <c r="I39" s="42">
        <v>1</v>
      </c>
      <c r="J39" s="42">
        <v>1.9400000000000001E-2</v>
      </c>
      <c r="K39" s="42">
        <v>1.2395E-2</v>
      </c>
    </row>
    <row r="40" spans="1:11" x14ac:dyDescent="0.25">
      <c r="A40" s="4">
        <v>2</v>
      </c>
      <c r="B40" s="44">
        <v>8.2278000000000004E-2</v>
      </c>
      <c r="C40" s="44">
        <v>1.0699999999999999E-2</v>
      </c>
      <c r="D40" s="44">
        <v>0.10344</v>
      </c>
      <c r="E40" s="44">
        <v>0.42086299999999999</v>
      </c>
      <c r="F40" s="44">
        <v>3.5605999999999999E-2</v>
      </c>
      <c r="G40" s="44">
        <v>0.76605999999999996</v>
      </c>
      <c r="I40" s="42">
        <v>2</v>
      </c>
      <c r="J40" s="42">
        <v>1.9400000000000001E-2</v>
      </c>
      <c r="K40" s="42">
        <v>8.5859999999999999E-3</v>
      </c>
    </row>
    <row r="41" spans="1:11" x14ac:dyDescent="0.25">
      <c r="A41" s="4">
        <v>3</v>
      </c>
      <c r="B41" s="44">
        <v>6.6171999999999995E-2</v>
      </c>
      <c r="C41" s="44">
        <v>7.2680000000000002E-3</v>
      </c>
      <c r="D41" s="44">
        <v>8.5252999999999995E-2</v>
      </c>
      <c r="E41" s="44">
        <v>0.60660499999999995</v>
      </c>
      <c r="F41" s="44">
        <v>2.5099E-2</v>
      </c>
      <c r="G41" s="44">
        <v>0.78412599999999999</v>
      </c>
      <c r="I41" s="42">
        <v>3</v>
      </c>
      <c r="J41" s="42">
        <v>1.9400000000000001E-2</v>
      </c>
      <c r="K41" s="42">
        <v>7.9909999999999998E-3</v>
      </c>
    </row>
    <row r="42" spans="1:11" x14ac:dyDescent="0.25">
      <c r="A42" s="4">
        <v>4</v>
      </c>
      <c r="B42" s="44">
        <v>6.8529999999999994E-2</v>
      </c>
      <c r="C42" s="44">
        <v>7.7869999999999997E-3</v>
      </c>
      <c r="D42" s="44">
        <v>8.8247000000000006E-2</v>
      </c>
      <c r="E42" s="44">
        <v>0.57849700000000004</v>
      </c>
      <c r="F42" s="44">
        <v>2.6304000000000001E-2</v>
      </c>
      <c r="G42" s="44">
        <v>0.79243600000000003</v>
      </c>
      <c r="I42" s="42">
        <v>4</v>
      </c>
      <c r="J42" s="42">
        <v>1.9400000000000001E-2</v>
      </c>
      <c r="K42" s="42">
        <v>8.2319999999999997E-3</v>
      </c>
    </row>
    <row r="43" spans="1:11" x14ac:dyDescent="0.25">
      <c r="A43" s="4">
        <v>5</v>
      </c>
      <c r="B43" s="44">
        <v>8.1005999999999995E-2</v>
      </c>
      <c r="C43" s="44">
        <v>1.0026E-2</v>
      </c>
      <c r="D43" s="44">
        <v>0.10013</v>
      </c>
      <c r="E43" s="44">
        <v>0.45733400000000002</v>
      </c>
      <c r="F43" s="44">
        <v>3.5274E-2</v>
      </c>
      <c r="G43" s="44">
        <v>0.78398900000000005</v>
      </c>
      <c r="I43" s="42">
        <v>5</v>
      </c>
      <c r="J43" s="42">
        <v>1.9400000000000001E-2</v>
      </c>
      <c r="K43" s="42">
        <v>8.1110000000000002E-3</v>
      </c>
    </row>
    <row r="44" spans="1:11" x14ac:dyDescent="0.25">
      <c r="A44" s="4">
        <v>6</v>
      </c>
      <c r="B44" s="44">
        <v>6.5359E-2</v>
      </c>
      <c r="C44" s="44">
        <v>7.1110000000000001E-3</v>
      </c>
      <c r="D44" s="44">
        <v>8.4330000000000002E-2</v>
      </c>
      <c r="E44" s="44">
        <v>0.61508399999999996</v>
      </c>
      <c r="F44" s="44">
        <v>2.4368999999999998E-2</v>
      </c>
      <c r="G44" s="44">
        <v>0.78500099999999995</v>
      </c>
      <c r="I44" s="42">
        <v>6</v>
      </c>
      <c r="J44" s="42">
        <v>1.9400000000000001E-2</v>
      </c>
      <c r="K44" s="42">
        <v>8.9519999999999999E-3</v>
      </c>
    </row>
    <row r="45" spans="1:11" x14ac:dyDescent="0.25">
      <c r="A45" s="4">
        <v>7</v>
      </c>
      <c r="B45" s="44">
        <v>8.2396999999999998E-2</v>
      </c>
      <c r="C45" s="44">
        <v>1.0548999999999999E-2</v>
      </c>
      <c r="D45" s="44">
        <v>0.10270899999999999</v>
      </c>
      <c r="E45" s="44">
        <v>0.42902400000000002</v>
      </c>
      <c r="F45" s="44">
        <v>3.4487999999999998E-2</v>
      </c>
      <c r="G45" s="44">
        <v>0.78069100000000002</v>
      </c>
      <c r="I45" s="42">
        <v>7</v>
      </c>
      <c r="J45" s="42">
        <v>1.9400000000000001E-2</v>
      </c>
      <c r="K45" s="42">
        <v>9.724E-3</v>
      </c>
    </row>
    <row r="46" spans="1:11" x14ac:dyDescent="0.25">
      <c r="A46" s="4">
        <v>8</v>
      </c>
      <c r="B46" s="44">
        <v>6.5044000000000005E-2</v>
      </c>
      <c r="C46" s="44">
        <v>7.1170000000000001E-3</v>
      </c>
      <c r="D46" s="44">
        <v>8.4362999999999994E-2</v>
      </c>
      <c r="E46" s="44">
        <v>0.61478100000000002</v>
      </c>
      <c r="F46" s="44">
        <v>2.4534E-2</v>
      </c>
      <c r="G46" s="44">
        <v>0.78675300000000004</v>
      </c>
      <c r="I46" s="42">
        <v>8</v>
      </c>
      <c r="J46" s="42">
        <v>1.9400000000000001E-2</v>
      </c>
      <c r="K46" s="42">
        <v>7.9299999999999995E-3</v>
      </c>
    </row>
    <row r="47" spans="1:11" x14ac:dyDescent="0.25">
      <c r="A47" s="4">
        <v>9</v>
      </c>
      <c r="B47" s="44">
        <v>7.2594000000000006E-2</v>
      </c>
      <c r="C47" s="44">
        <v>8.5839999999999996E-3</v>
      </c>
      <c r="D47" s="44">
        <v>9.2647999999999994E-2</v>
      </c>
      <c r="E47" s="44">
        <v>0.53540399999999999</v>
      </c>
      <c r="F47" s="44">
        <v>2.8951000000000001E-2</v>
      </c>
      <c r="G47" s="44">
        <v>0.78736499999999998</v>
      </c>
      <c r="I47" s="42">
        <v>9</v>
      </c>
      <c r="J47" s="42">
        <v>1.66E-2</v>
      </c>
      <c r="K47" s="42">
        <v>8.5839999999999996E-3</v>
      </c>
    </row>
    <row r="48" spans="1:11" x14ac:dyDescent="0.25">
      <c r="A48" s="4">
        <v>10</v>
      </c>
      <c r="B48" s="44">
        <v>7.2464000000000001E-2</v>
      </c>
      <c r="C48" s="44">
        <v>8.6660000000000001E-3</v>
      </c>
      <c r="D48" s="44">
        <v>9.3092999999999995E-2</v>
      </c>
      <c r="E48" s="44">
        <v>0.53092700000000004</v>
      </c>
      <c r="F48" s="44">
        <v>2.8315E-2</v>
      </c>
      <c r="G48" s="44">
        <v>0.79059299999999999</v>
      </c>
      <c r="I48" s="42">
        <v>10</v>
      </c>
      <c r="J48" s="42">
        <v>1.66E-2</v>
      </c>
      <c r="K48" s="42">
        <v>8.6660000000000001E-3</v>
      </c>
    </row>
    <row r="49" spans="1:11" x14ac:dyDescent="0.25">
      <c r="A49" s="4">
        <v>11</v>
      </c>
      <c r="B49" s="44">
        <v>6.8926000000000001E-2</v>
      </c>
      <c r="C49" s="44">
        <v>7.5550000000000001E-3</v>
      </c>
      <c r="D49" s="44">
        <v>8.6917999999999995E-2</v>
      </c>
      <c r="E49" s="44">
        <v>0.59109400000000001</v>
      </c>
      <c r="F49" s="44">
        <v>2.7681000000000001E-2</v>
      </c>
      <c r="G49" s="44">
        <v>0.79105300000000001</v>
      </c>
      <c r="I49" s="42">
        <v>11</v>
      </c>
      <c r="J49" s="42">
        <v>1.66E-2</v>
      </c>
      <c r="K49" s="42">
        <v>7.5550000000000001E-3</v>
      </c>
    </row>
    <row r="50" spans="1:11" x14ac:dyDescent="0.25">
      <c r="A50" s="4">
        <v>12</v>
      </c>
      <c r="B50" s="44">
        <v>7.3942999999999995E-2</v>
      </c>
      <c r="C50" s="44">
        <v>8.7419999999999998E-3</v>
      </c>
      <c r="D50" s="44">
        <v>9.3501000000000001E-2</v>
      </c>
      <c r="E50" s="44">
        <v>0.526806</v>
      </c>
      <c r="F50" s="44">
        <v>3.1032000000000001E-2</v>
      </c>
      <c r="G50" s="44">
        <v>0.787914</v>
      </c>
      <c r="I50" s="42">
        <v>12</v>
      </c>
      <c r="J50" s="42">
        <v>1.66E-2</v>
      </c>
      <c r="K50" s="42">
        <v>8.7419999999999998E-3</v>
      </c>
    </row>
    <row r="51" spans="1:11" x14ac:dyDescent="0.25">
      <c r="A51" s="4">
        <v>13</v>
      </c>
      <c r="B51" s="44">
        <v>7.4951000000000004E-2</v>
      </c>
      <c r="C51" s="44">
        <v>8.7060000000000002E-3</v>
      </c>
      <c r="D51" s="44">
        <v>9.3303999999999998E-2</v>
      </c>
      <c r="E51" s="44">
        <v>0.52880400000000005</v>
      </c>
      <c r="F51" s="44">
        <v>3.5929999999999997E-2</v>
      </c>
      <c r="G51" s="44">
        <v>0.79211200000000004</v>
      </c>
      <c r="I51" s="42">
        <v>13</v>
      </c>
      <c r="J51" s="42">
        <v>1.66E-2</v>
      </c>
      <c r="K51" s="42">
        <v>8.7060000000000002E-3</v>
      </c>
    </row>
    <row r="52" spans="1:11" x14ac:dyDescent="0.25">
      <c r="A52" s="4">
        <v>14</v>
      </c>
      <c r="B52" s="44">
        <v>8.7186E-2</v>
      </c>
      <c r="C52" s="44">
        <v>1.1263E-2</v>
      </c>
      <c r="D52" s="44">
        <v>0.106129</v>
      </c>
      <c r="E52" s="44">
        <v>0.39035999999999998</v>
      </c>
      <c r="F52" s="44">
        <v>5.4133000000000001E-2</v>
      </c>
      <c r="G52" s="44">
        <v>0.794068</v>
      </c>
      <c r="I52" s="42">
        <v>14</v>
      </c>
      <c r="J52" s="42">
        <v>1.66E-2</v>
      </c>
      <c r="K52" s="42">
        <v>1.1263E-2</v>
      </c>
    </row>
    <row r="53" spans="1:11" x14ac:dyDescent="0.25">
      <c r="A53" s="4">
        <v>15</v>
      </c>
      <c r="B53" s="44">
        <v>7.8095999999999999E-2</v>
      </c>
      <c r="C53" s="44">
        <v>9.2530000000000008E-3</v>
      </c>
      <c r="D53" s="44">
        <v>9.6190999999999999E-2</v>
      </c>
      <c r="E53" s="44">
        <v>0.49918699999999999</v>
      </c>
      <c r="F53" s="44">
        <v>4.1431999999999997E-2</v>
      </c>
      <c r="G53" s="44">
        <v>0.78750299999999995</v>
      </c>
      <c r="I53" s="42">
        <v>15</v>
      </c>
      <c r="J53" s="42">
        <v>1.66E-2</v>
      </c>
      <c r="K53" s="42">
        <v>9.2530000000000008E-3</v>
      </c>
    </row>
    <row r="54" spans="1:11" x14ac:dyDescent="0.25">
      <c r="A54" s="4">
        <v>16</v>
      </c>
      <c r="B54" s="44">
        <v>7.3130000000000001E-2</v>
      </c>
      <c r="C54" s="44">
        <v>8.2369999999999995E-3</v>
      </c>
      <c r="D54" s="44">
        <v>9.0756000000000003E-2</v>
      </c>
      <c r="E54" s="44">
        <v>0.55418699999999999</v>
      </c>
      <c r="F54" s="44">
        <v>3.2078000000000002E-2</v>
      </c>
      <c r="G54" s="44">
        <v>0.78623299999999996</v>
      </c>
      <c r="I54" s="42">
        <v>16</v>
      </c>
      <c r="J54" s="42">
        <v>1.66E-2</v>
      </c>
      <c r="K54" s="42">
        <v>8.2369999999999995E-3</v>
      </c>
    </row>
    <row r="55" spans="1:11" x14ac:dyDescent="0.25">
      <c r="A55" s="4">
        <v>17</v>
      </c>
      <c r="B55" s="44">
        <v>7.2295999999999999E-2</v>
      </c>
      <c r="C55" s="44">
        <v>8.0529999999999994E-3</v>
      </c>
      <c r="D55" s="44">
        <v>8.9736999999999997E-2</v>
      </c>
      <c r="E55" s="44">
        <v>0.56413500000000005</v>
      </c>
      <c r="F55" s="44">
        <v>3.1308000000000002E-2</v>
      </c>
      <c r="G55" s="44">
        <v>0.78064199999999995</v>
      </c>
      <c r="I55" s="42">
        <v>17</v>
      </c>
      <c r="J55" s="42">
        <v>6.4000000000000003E-3</v>
      </c>
      <c r="K55" s="42">
        <v>8.0529999999999994E-3</v>
      </c>
    </row>
    <row r="56" spans="1:11" x14ac:dyDescent="0.25">
      <c r="A56" s="4">
        <v>18</v>
      </c>
      <c r="B56" s="44">
        <v>7.0135000000000003E-2</v>
      </c>
      <c r="C56" s="44">
        <v>7.6629999999999997E-3</v>
      </c>
      <c r="D56" s="44">
        <v>8.7540000000000007E-2</v>
      </c>
      <c r="E56" s="44">
        <v>0.58522200000000002</v>
      </c>
      <c r="F56" s="44">
        <v>2.8589E-2</v>
      </c>
      <c r="G56" s="44">
        <v>0.78144800000000003</v>
      </c>
      <c r="I56" s="42">
        <v>18</v>
      </c>
      <c r="J56" s="42">
        <v>6.4000000000000003E-3</v>
      </c>
      <c r="K56" s="42">
        <v>7.6629999999999997E-3</v>
      </c>
    </row>
    <row r="57" spans="1:11" x14ac:dyDescent="0.25">
      <c r="A57" s="4">
        <v>19</v>
      </c>
      <c r="B57" s="44">
        <v>7.3002999999999998E-2</v>
      </c>
      <c r="C57" s="44">
        <v>8.914E-3</v>
      </c>
      <c r="D57" s="44">
        <v>9.4417000000000001E-2</v>
      </c>
      <c r="E57" s="44">
        <v>0.51749500000000004</v>
      </c>
      <c r="F57" s="44">
        <v>2.9491E-2</v>
      </c>
      <c r="G57" s="44">
        <v>0.78288599999999997</v>
      </c>
      <c r="I57" s="42">
        <v>19</v>
      </c>
      <c r="J57" s="42">
        <v>6.4000000000000003E-3</v>
      </c>
      <c r="K57" s="42">
        <v>8.914E-3</v>
      </c>
    </row>
    <row r="58" spans="1:11" x14ac:dyDescent="0.25">
      <c r="A58" s="4">
        <v>20</v>
      </c>
      <c r="B58" s="44">
        <v>6.9308999999999996E-2</v>
      </c>
      <c r="C58" s="44">
        <v>7.8609999999999999E-3</v>
      </c>
      <c r="D58" s="44">
        <v>8.8663000000000006E-2</v>
      </c>
      <c r="E58" s="44">
        <v>0.57450599999999996</v>
      </c>
      <c r="F58" s="44">
        <v>2.7323E-2</v>
      </c>
      <c r="G58" s="44">
        <v>0.78234499999999996</v>
      </c>
      <c r="I58" s="42">
        <v>20</v>
      </c>
      <c r="J58" s="42">
        <v>6.4000000000000003E-3</v>
      </c>
      <c r="K58" s="42">
        <v>7.8609999999999999E-3</v>
      </c>
    </row>
    <row r="59" spans="1:11" x14ac:dyDescent="0.25">
      <c r="A59" s="4">
        <v>21</v>
      </c>
      <c r="B59" s="44">
        <v>7.0139999999999994E-2</v>
      </c>
      <c r="C59" s="44">
        <v>7.8820000000000001E-3</v>
      </c>
      <c r="D59" s="44">
        <v>8.8780999999999999E-2</v>
      </c>
      <c r="E59" s="44">
        <v>0.57337300000000002</v>
      </c>
      <c r="F59" s="44">
        <v>2.8663999999999999E-2</v>
      </c>
      <c r="G59" s="44">
        <v>0.779559</v>
      </c>
      <c r="I59" s="42">
        <v>21</v>
      </c>
      <c r="J59" s="42">
        <v>6.4000000000000003E-3</v>
      </c>
      <c r="K59" s="42">
        <v>7.8820000000000001E-3</v>
      </c>
    </row>
    <row r="60" spans="1:11" x14ac:dyDescent="0.25">
      <c r="A60" s="4">
        <v>22</v>
      </c>
      <c r="B60" s="44">
        <v>7.0705000000000004E-2</v>
      </c>
      <c r="C60" s="44">
        <v>8.012E-3</v>
      </c>
      <c r="D60" s="44">
        <v>8.9510000000000006E-2</v>
      </c>
      <c r="E60" s="44">
        <v>0.56633800000000001</v>
      </c>
      <c r="F60" s="44">
        <v>2.8899999999999999E-2</v>
      </c>
      <c r="G60" s="44">
        <v>0.77790000000000004</v>
      </c>
      <c r="I60" s="42">
        <v>22</v>
      </c>
      <c r="J60" s="42">
        <v>6.4000000000000003E-3</v>
      </c>
      <c r="K60" s="42">
        <v>8.012E-3</v>
      </c>
    </row>
    <row r="61" spans="1:11" x14ac:dyDescent="0.25">
      <c r="A61" s="4">
        <v>23</v>
      </c>
      <c r="B61" s="44">
        <v>6.9849999999999995E-2</v>
      </c>
      <c r="C61" s="44">
        <v>7.7850000000000003E-3</v>
      </c>
      <c r="D61" s="44">
        <v>8.8233000000000006E-2</v>
      </c>
      <c r="E61" s="44">
        <v>0.57862499999999994</v>
      </c>
      <c r="F61" s="44">
        <v>2.8063000000000001E-2</v>
      </c>
      <c r="G61" s="44">
        <v>0.77935299999999996</v>
      </c>
      <c r="I61" s="42">
        <v>23</v>
      </c>
      <c r="J61" s="42">
        <v>6.4000000000000003E-3</v>
      </c>
      <c r="K61" s="42">
        <v>7.7850000000000003E-3</v>
      </c>
    </row>
    <row r="62" spans="1:11" x14ac:dyDescent="0.25">
      <c r="A62" s="4">
        <v>24</v>
      </c>
      <c r="B62" s="44">
        <v>7.5830999999999996E-2</v>
      </c>
      <c r="C62" s="44">
        <v>8.8190000000000004E-3</v>
      </c>
      <c r="D62" s="44">
        <v>9.3908000000000005E-2</v>
      </c>
      <c r="E62" s="44">
        <v>0.522675</v>
      </c>
      <c r="F62" s="44">
        <v>3.5577999999999999E-2</v>
      </c>
      <c r="G62" s="44">
        <v>0.77743700000000004</v>
      </c>
      <c r="I62" s="42">
        <v>24</v>
      </c>
      <c r="J62" s="42">
        <v>6.4000000000000003E-3</v>
      </c>
      <c r="K62" s="42">
        <v>8.8190000000000004E-3</v>
      </c>
    </row>
    <row r="63" spans="1:11" x14ac:dyDescent="0.25">
      <c r="A63" s="4">
        <v>25</v>
      </c>
      <c r="B63" s="44">
        <v>7.4133000000000004E-2</v>
      </c>
      <c r="C63" s="44">
        <v>8.4349999999999998E-3</v>
      </c>
      <c r="D63" s="44">
        <v>9.1842999999999994E-2</v>
      </c>
      <c r="E63" s="44">
        <v>0.54344000000000003</v>
      </c>
      <c r="F63" s="44">
        <v>3.4164E-2</v>
      </c>
      <c r="G63" s="44">
        <v>0.77677499999999999</v>
      </c>
      <c r="I63" s="42">
        <v>25</v>
      </c>
      <c r="J63" s="42">
        <v>3.2000000000000002E-3</v>
      </c>
      <c r="K63" s="42">
        <v>8.4349999999999998E-3</v>
      </c>
    </row>
    <row r="64" spans="1:11" x14ac:dyDescent="0.25">
      <c r="A64" s="4">
        <v>26</v>
      </c>
      <c r="B64" s="44">
        <v>7.5254000000000001E-2</v>
      </c>
      <c r="C64" s="44">
        <v>8.711E-3</v>
      </c>
      <c r="D64" s="44">
        <v>9.3330999999999997E-2</v>
      </c>
      <c r="E64" s="44">
        <v>0.52853000000000006</v>
      </c>
      <c r="F64" s="44">
        <v>3.4949000000000001E-2</v>
      </c>
      <c r="G64" s="44">
        <v>0.777536</v>
      </c>
      <c r="I64" s="42">
        <v>26</v>
      </c>
      <c r="J64" s="42">
        <v>3.2000000000000002E-3</v>
      </c>
      <c r="K64" s="42">
        <v>8.711E-3</v>
      </c>
    </row>
    <row r="65" spans="1:11" x14ac:dyDescent="0.25">
      <c r="A65" s="4">
        <v>27</v>
      </c>
      <c r="B65" s="44">
        <v>7.2854000000000002E-2</v>
      </c>
      <c r="C65" s="44">
        <v>8.2679999999999993E-3</v>
      </c>
      <c r="D65" s="44">
        <v>9.0929999999999997E-2</v>
      </c>
      <c r="E65" s="44">
        <v>0.55246899999999999</v>
      </c>
      <c r="F65" s="44">
        <v>3.2056000000000001E-2</v>
      </c>
      <c r="G65" s="44">
        <v>0.77622800000000003</v>
      </c>
      <c r="I65" s="42">
        <v>27</v>
      </c>
      <c r="J65" s="42">
        <v>3.2000000000000002E-3</v>
      </c>
      <c r="K65" s="42">
        <v>8.2679999999999993E-3</v>
      </c>
    </row>
    <row r="66" spans="1:11" x14ac:dyDescent="0.25">
      <c r="A66" s="4">
        <v>28</v>
      </c>
      <c r="B66" s="44">
        <v>7.1397000000000002E-2</v>
      </c>
      <c r="C66" s="44">
        <v>8.0569999999999999E-3</v>
      </c>
      <c r="D66" s="44">
        <v>8.9761999999999995E-2</v>
      </c>
      <c r="E66" s="44">
        <v>0.56389800000000001</v>
      </c>
      <c r="F66" s="44">
        <v>2.9763000000000001E-2</v>
      </c>
      <c r="G66" s="44">
        <v>0.77774900000000002</v>
      </c>
      <c r="I66" s="42">
        <v>28</v>
      </c>
      <c r="J66" s="42">
        <v>3.2000000000000002E-3</v>
      </c>
      <c r="K66" s="42">
        <v>8.0569999999999999E-3</v>
      </c>
    </row>
    <row r="67" spans="1:11" x14ac:dyDescent="0.25">
      <c r="A67" s="4">
        <v>29</v>
      </c>
      <c r="B67" s="44">
        <v>7.0562E-2</v>
      </c>
      <c r="C67" s="44">
        <v>7.9559999999999995E-3</v>
      </c>
      <c r="D67" s="44">
        <v>8.9193999999999996E-2</v>
      </c>
      <c r="E67" s="44">
        <v>0.56939700000000004</v>
      </c>
      <c r="F67" s="44">
        <v>2.8882000000000001E-2</v>
      </c>
      <c r="G67" s="44">
        <v>0.77717800000000004</v>
      </c>
      <c r="I67" s="42">
        <v>29</v>
      </c>
      <c r="J67" s="42">
        <v>3.2000000000000002E-3</v>
      </c>
      <c r="K67" s="42">
        <v>7.9559999999999995E-3</v>
      </c>
    </row>
    <row r="68" spans="1:11" x14ac:dyDescent="0.25">
      <c r="A68" s="4">
        <v>30</v>
      </c>
      <c r="B68" s="44">
        <v>7.0295999999999997E-2</v>
      </c>
      <c r="C68" s="44">
        <v>7.8879999999999992E-3</v>
      </c>
      <c r="D68" s="44">
        <v>8.8816000000000006E-2</v>
      </c>
      <c r="E68" s="44">
        <v>0.57303999999999999</v>
      </c>
      <c r="F68" s="44">
        <v>2.8833999999999999E-2</v>
      </c>
      <c r="G68" s="44">
        <v>0.777335</v>
      </c>
      <c r="I68" s="42">
        <v>30</v>
      </c>
      <c r="J68" s="42">
        <v>3.2000000000000002E-3</v>
      </c>
      <c r="K68" s="42">
        <v>7.8879999999999992E-3</v>
      </c>
    </row>
    <row r="69" spans="1:11" x14ac:dyDescent="0.25">
      <c r="B69" s="51">
        <f>MIN(B39:B68)</f>
        <v>6.5044000000000005E-2</v>
      </c>
    </row>
    <row r="70" spans="1:11" x14ac:dyDescent="0.25">
      <c r="A70" s="65" t="s">
        <v>11</v>
      </c>
      <c r="B70" s="65"/>
      <c r="C70" s="65"/>
      <c r="D70" s="65"/>
      <c r="E70" s="65"/>
      <c r="F70" s="65"/>
      <c r="G70" s="65"/>
    </row>
    <row r="71" spans="1:11" x14ac:dyDescent="0.25">
      <c r="A71" s="65"/>
      <c r="B71" s="65"/>
      <c r="C71" s="65"/>
      <c r="D71" s="65"/>
      <c r="E71" s="65"/>
      <c r="F71" s="65"/>
      <c r="G71" s="65"/>
    </row>
    <row r="72" spans="1:11" ht="30" x14ac:dyDescent="0.25">
      <c r="A72" s="3" t="s">
        <v>1</v>
      </c>
      <c r="B72" s="50" t="s">
        <v>2</v>
      </c>
      <c r="C72" s="50" t="s">
        <v>3</v>
      </c>
      <c r="D72" s="50" t="s">
        <v>4</v>
      </c>
      <c r="E72" s="50" t="s">
        <v>5</v>
      </c>
      <c r="F72" s="50" t="s">
        <v>6</v>
      </c>
      <c r="G72" s="50" t="s">
        <v>7</v>
      </c>
      <c r="I72" s="43" t="s">
        <v>1</v>
      </c>
      <c r="J72" s="43" t="s">
        <v>8</v>
      </c>
      <c r="K72" s="43" t="s">
        <v>9</v>
      </c>
    </row>
    <row r="73" spans="1:11" x14ac:dyDescent="0.25">
      <c r="A73" s="4">
        <v>1</v>
      </c>
      <c r="B73" s="44">
        <v>0.103517</v>
      </c>
      <c r="C73" s="44">
        <v>1.9288E-2</v>
      </c>
      <c r="D73" s="44">
        <v>0.138881</v>
      </c>
      <c r="E73" s="44">
        <v>-0.21284900000000001</v>
      </c>
      <c r="F73" s="44">
        <v>6.5406000000000006E-2</v>
      </c>
      <c r="G73" s="44">
        <v>0.36028900000000003</v>
      </c>
      <c r="I73" s="42">
        <v>1</v>
      </c>
      <c r="J73" s="42">
        <v>7.9899999999999999E-2</v>
      </c>
      <c r="K73" s="42">
        <v>1.8779000000000001E-2</v>
      </c>
    </row>
    <row r="74" spans="1:11" x14ac:dyDescent="0.25">
      <c r="A74" s="4">
        <v>2</v>
      </c>
      <c r="B74" s="44">
        <v>9.6707000000000001E-2</v>
      </c>
      <c r="C74" s="44">
        <v>1.6688000000000001E-2</v>
      </c>
      <c r="D74" s="44">
        <v>0.12918099999999999</v>
      </c>
      <c r="E74" s="44">
        <v>-4.9338E-2</v>
      </c>
      <c r="F74" s="44">
        <v>5.5615999999999999E-2</v>
      </c>
      <c r="G74" s="44">
        <v>0.50098299999999996</v>
      </c>
      <c r="I74" s="42">
        <v>2</v>
      </c>
      <c r="J74" s="42">
        <v>7.9899999999999999E-2</v>
      </c>
      <c r="K74" s="42">
        <v>1.8166999999999999E-2</v>
      </c>
    </row>
    <row r="75" spans="1:11" x14ac:dyDescent="0.25">
      <c r="A75" s="4">
        <v>3</v>
      </c>
      <c r="B75" s="44">
        <v>9.4074000000000005E-2</v>
      </c>
      <c r="C75" s="44">
        <v>1.5495999999999999E-2</v>
      </c>
      <c r="D75" s="44">
        <v>0.124485</v>
      </c>
      <c r="E75" s="44">
        <v>2.5565999999999998E-2</v>
      </c>
      <c r="F75" s="44">
        <v>5.0640999999999999E-2</v>
      </c>
      <c r="G75" s="44">
        <v>0.46505299999999999</v>
      </c>
      <c r="I75" s="42">
        <v>3</v>
      </c>
      <c r="J75" s="42">
        <v>7.9899999999999999E-2</v>
      </c>
      <c r="K75" s="42">
        <v>1.8276000000000001E-2</v>
      </c>
    </row>
    <row r="76" spans="1:11" x14ac:dyDescent="0.25">
      <c r="A76" s="4">
        <v>4</v>
      </c>
      <c r="B76" s="44">
        <v>9.0218999999999994E-2</v>
      </c>
      <c r="C76" s="44">
        <v>1.4009000000000001E-2</v>
      </c>
      <c r="D76" s="44">
        <v>0.11836099999999999</v>
      </c>
      <c r="E76" s="44">
        <v>0.119073</v>
      </c>
      <c r="F76" s="44">
        <v>4.5671999999999997E-2</v>
      </c>
      <c r="G76" s="44">
        <v>0.50013700000000005</v>
      </c>
      <c r="I76" s="42">
        <v>4</v>
      </c>
      <c r="J76" s="42">
        <v>7.9899999999999999E-2</v>
      </c>
      <c r="K76" s="42">
        <v>1.8575999999999999E-2</v>
      </c>
    </row>
    <row r="77" spans="1:11" x14ac:dyDescent="0.25">
      <c r="A77" s="4">
        <v>5</v>
      </c>
      <c r="B77" s="44">
        <v>8.9603000000000002E-2</v>
      </c>
      <c r="C77" s="44">
        <v>1.4004000000000001E-2</v>
      </c>
      <c r="D77" s="44">
        <v>0.11834</v>
      </c>
      <c r="E77" s="44">
        <v>0.11938699999999999</v>
      </c>
      <c r="F77" s="44">
        <v>4.5609999999999998E-2</v>
      </c>
      <c r="G77" s="44">
        <v>0.54844800000000005</v>
      </c>
      <c r="I77" s="42">
        <v>5</v>
      </c>
      <c r="J77" s="42">
        <v>7.9899999999999999E-2</v>
      </c>
      <c r="K77" s="42">
        <v>1.8759999999999999E-2</v>
      </c>
    </row>
    <row r="78" spans="1:11" x14ac:dyDescent="0.25">
      <c r="A78" s="4">
        <v>6</v>
      </c>
      <c r="B78" s="44">
        <v>8.3959000000000006E-2</v>
      </c>
      <c r="C78" s="44">
        <v>1.2073E-2</v>
      </c>
      <c r="D78" s="44">
        <v>0.109879</v>
      </c>
      <c r="E78" s="44">
        <v>0.240811</v>
      </c>
      <c r="F78" s="44">
        <v>4.0045999999999998E-2</v>
      </c>
      <c r="G78" s="44">
        <v>0.505467</v>
      </c>
      <c r="I78" s="42">
        <v>6</v>
      </c>
      <c r="J78" s="42">
        <v>7.9899999999999999E-2</v>
      </c>
      <c r="K78" s="42">
        <v>1.9847E-2</v>
      </c>
    </row>
    <row r="79" spans="1:11" x14ac:dyDescent="0.25">
      <c r="A79" s="4">
        <v>7</v>
      </c>
      <c r="B79" s="44">
        <v>9.2391000000000001E-2</v>
      </c>
      <c r="C79" s="44">
        <v>1.5268E-2</v>
      </c>
      <c r="D79" s="44">
        <v>0.12356399999999999</v>
      </c>
      <c r="E79" s="44">
        <v>3.9932000000000002E-2</v>
      </c>
      <c r="F79" s="44">
        <v>5.3337000000000002E-2</v>
      </c>
      <c r="G79" s="44">
        <v>0.50644800000000001</v>
      </c>
      <c r="I79" s="42">
        <v>7</v>
      </c>
      <c r="J79" s="42">
        <v>7.9899999999999999E-2</v>
      </c>
      <c r="K79" s="42">
        <v>1.8197000000000001E-2</v>
      </c>
    </row>
    <row r="80" spans="1:11" x14ac:dyDescent="0.25">
      <c r="A80" s="4">
        <v>8</v>
      </c>
      <c r="B80" s="44">
        <v>9.1135999999999995E-2</v>
      </c>
      <c r="C80" s="44">
        <v>1.4508999999999999E-2</v>
      </c>
      <c r="D80" s="44">
        <v>0.12045400000000001</v>
      </c>
      <c r="E80" s="44">
        <v>8.7644E-2</v>
      </c>
      <c r="F80" s="44">
        <v>4.7836999999999998E-2</v>
      </c>
      <c r="G80" s="44">
        <v>0.59844600000000003</v>
      </c>
      <c r="I80" s="42">
        <v>8</v>
      </c>
      <c r="J80" s="42">
        <v>7.9899999999999999E-2</v>
      </c>
      <c r="K80" s="42">
        <v>1.9061999999999999E-2</v>
      </c>
    </row>
    <row r="81" spans="1:11" x14ac:dyDescent="0.25">
      <c r="A81" s="4">
        <v>9</v>
      </c>
      <c r="B81" s="44">
        <v>7.9524999999999998E-2</v>
      </c>
      <c r="C81" s="44">
        <v>1.0314E-2</v>
      </c>
      <c r="D81" s="44">
        <v>0.10155599999999999</v>
      </c>
      <c r="E81" s="44">
        <v>0.351464</v>
      </c>
      <c r="F81" s="44">
        <v>3.4486999999999997E-2</v>
      </c>
      <c r="G81" s="44">
        <v>0.639849</v>
      </c>
      <c r="I81" s="42">
        <v>9</v>
      </c>
      <c r="J81" s="42">
        <v>7.2800000000000004E-2</v>
      </c>
      <c r="K81" s="42">
        <v>1.0314E-2</v>
      </c>
    </row>
    <row r="82" spans="1:11" x14ac:dyDescent="0.25">
      <c r="A82" s="4">
        <v>10</v>
      </c>
      <c r="B82" s="44">
        <v>7.6322000000000001E-2</v>
      </c>
      <c r="C82" s="44">
        <v>9.6930000000000002E-3</v>
      </c>
      <c r="D82" s="44">
        <v>9.8451999999999998E-2</v>
      </c>
      <c r="E82" s="44">
        <v>0.39050800000000002</v>
      </c>
      <c r="F82" s="44">
        <v>3.2717000000000003E-2</v>
      </c>
      <c r="G82" s="44">
        <v>0.63272899999999999</v>
      </c>
      <c r="I82" s="42">
        <v>10</v>
      </c>
      <c r="J82" s="42">
        <v>7.2800000000000004E-2</v>
      </c>
      <c r="K82" s="42">
        <v>9.6930000000000002E-3</v>
      </c>
    </row>
    <row r="83" spans="1:11" x14ac:dyDescent="0.25">
      <c r="A83" s="4">
        <v>11</v>
      </c>
      <c r="B83" s="44">
        <v>7.3786000000000004E-2</v>
      </c>
      <c r="C83" s="44">
        <v>9.1870000000000007E-3</v>
      </c>
      <c r="D83" s="44">
        <v>9.5851000000000006E-2</v>
      </c>
      <c r="E83" s="44">
        <v>0.42228100000000002</v>
      </c>
      <c r="F83" s="44">
        <v>3.1528E-2</v>
      </c>
      <c r="G83" s="44">
        <v>0.67585700000000004</v>
      </c>
      <c r="I83" s="42">
        <v>11</v>
      </c>
      <c r="J83" s="42">
        <v>7.2800000000000004E-2</v>
      </c>
      <c r="K83" s="42">
        <v>9.1870000000000007E-3</v>
      </c>
    </row>
    <row r="84" spans="1:11" x14ac:dyDescent="0.25">
      <c r="A84" s="4">
        <v>12</v>
      </c>
      <c r="B84" s="44">
        <v>7.1009000000000003E-2</v>
      </c>
      <c r="C84" s="44">
        <v>8.4580000000000002E-3</v>
      </c>
      <c r="D84" s="44">
        <v>9.1965000000000005E-2</v>
      </c>
      <c r="E84" s="44">
        <v>0.46817799999999998</v>
      </c>
      <c r="F84" s="44">
        <v>2.9187000000000001E-2</v>
      </c>
      <c r="G84" s="44">
        <v>0.69867699999999999</v>
      </c>
      <c r="I84" s="42">
        <v>12</v>
      </c>
      <c r="J84" s="42">
        <v>7.2800000000000004E-2</v>
      </c>
      <c r="K84" s="42">
        <v>8.4580000000000002E-3</v>
      </c>
    </row>
    <row r="85" spans="1:11" x14ac:dyDescent="0.25">
      <c r="A85" s="4">
        <v>13</v>
      </c>
      <c r="B85" s="44">
        <v>7.3172000000000001E-2</v>
      </c>
      <c r="C85" s="44">
        <v>9.2530000000000008E-3</v>
      </c>
      <c r="D85" s="44">
        <v>9.6190999999999999E-2</v>
      </c>
      <c r="E85" s="44">
        <v>0.41817799999999999</v>
      </c>
      <c r="F85" s="44">
        <v>3.1612000000000001E-2</v>
      </c>
      <c r="G85" s="44">
        <v>0.66963099999999998</v>
      </c>
      <c r="I85" s="42">
        <v>13</v>
      </c>
      <c r="J85" s="42">
        <v>7.2800000000000004E-2</v>
      </c>
      <c r="K85" s="42">
        <v>9.2530000000000008E-3</v>
      </c>
    </row>
    <row r="86" spans="1:11" x14ac:dyDescent="0.25">
      <c r="A86" s="4">
        <v>14</v>
      </c>
      <c r="B86" s="44">
        <v>8.0558000000000005E-2</v>
      </c>
      <c r="C86" s="44">
        <v>1.0866000000000001E-2</v>
      </c>
      <c r="D86" s="44">
        <v>0.10424</v>
      </c>
      <c r="E86" s="44">
        <v>0.31673499999999999</v>
      </c>
      <c r="F86" s="44">
        <v>3.8093000000000002E-2</v>
      </c>
      <c r="G86" s="44">
        <v>0.69757199999999997</v>
      </c>
      <c r="I86" s="42">
        <v>14</v>
      </c>
      <c r="J86" s="42">
        <v>7.2800000000000004E-2</v>
      </c>
      <c r="K86" s="42">
        <v>1.0866000000000001E-2</v>
      </c>
    </row>
    <row r="87" spans="1:11" x14ac:dyDescent="0.25">
      <c r="A87" s="4">
        <v>15</v>
      </c>
      <c r="B87" s="44">
        <v>7.9477999999999993E-2</v>
      </c>
      <c r="C87" s="44">
        <v>1.0619E-2</v>
      </c>
      <c r="D87" s="44">
        <v>0.103047</v>
      </c>
      <c r="E87" s="44">
        <v>0.33228099999999999</v>
      </c>
      <c r="F87" s="44">
        <v>3.8580000000000003E-2</v>
      </c>
      <c r="G87" s="44">
        <v>0.6865</v>
      </c>
      <c r="I87" s="42">
        <v>15</v>
      </c>
      <c r="J87" s="42">
        <v>7.2800000000000004E-2</v>
      </c>
      <c r="K87" s="42">
        <v>1.0619E-2</v>
      </c>
    </row>
    <row r="88" spans="1:11" x14ac:dyDescent="0.25">
      <c r="A88" s="4">
        <v>16</v>
      </c>
      <c r="B88" s="44">
        <v>8.4445000000000006E-2</v>
      </c>
      <c r="C88" s="44">
        <v>1.1859E-2</v>
      </c>
      <c r="D88" s="44">
        <v>0.108899</v>
      </c>
      <c r="E88" s="44">
        <v>0.25429800000000002</v>
      </c>
      <c r="F88" s="44">
        <v>3.7196E-2</v>
      </c>
      <c r="G88" s="44">
        <v>0.68152400000000002</v>
      </c>
      <c r="I88" s="42">
        <v>16</v>
      </c>
      <c r="J88" s="42">
        <v>7.2800000000000004E-2</v>
      </c>
      <c r="K88" s="42">
        <v>1.1859E-2</v>
      </c>
    </row>
    <row r="89" spans="1:11" x14ac:dyDescent="0.25">
      <c r="A89" s="4">
        <v>17</v>
      </c>
      <c r="B89" s="44">
        <v>7.7146000000000006E-2</v>
      </c>
      <c r="C89" s="44">
        <v>1.0246E-2</v>
      </c>
      <c r="D89" s="44">
        <v>0.10122100000000001</v>
      </c>
      <c r="E89" s="44">
        <v>0.355738</v>
      </c>
      <c r="F89" s="44">
        <v>3.5103000000000002E-2</v>
      </c>
      <c r="G89" s="44">
        <v>0.61631800000000003</v>
      </c>
      <c r="I89" s="42">
        <v>17</v>
      </c>
      <c r="J89" s="42">
        <v>4.41E-2</v>
      </c>
      <c r="K89" s="42">
        <v>1.0246E-2</v>
      </c>
    </row>
    <row r="90" spans="1:11" x14ac:dyDescent="0.25">
      <c r="A90" s="4">
        <v>18</v>
      </c>
      <c r="B90" s="44">
        <v>7.0519999999999999E-2</v>
      </c>
      <c r="C90" s="44">
        <v>8.2000000000000007E-3</v>
      </c>
      <c r="D90" s="44">
        <v>9.0551000000000006E-2</v>
      </c>
      <c r="E90" s="44">
        <v>0.484404</v>
      </c>
      <c r="F90" s="44">
        <v>2.8353E-2</v>
      </c>
      <c r="G90" s="44">
        <v>0.70100499999999999</v>
      </c>
      <c r="I90" s="42">
        <v>18</v>
      </c>
      <c r="J90" s="42">
        <v>4.41E-2</v>
      </c>
      <c r="K90" s="42">
        <v>8.2000000000000007E-3</v>
      </c>
    </row>
    <row r="91" spans="1:11" x14ac:dyDescent="0.25">
      <c r="A91" s="4">
        <v>19</v>
      </c>
      <c r="B91" s="44">
        <v>7.0767999999999998E-2</v>
      </c>
      <c r="C91" s="44">
        <v>8.5970000000000005E-3</v>
      </c>
      <c r="D91" s="44">
        <v>9.2716999999999994E-2</v>
      </c>
      <c r="E91" s="44">
        <v>0.45944000000000002</v>
      </c>
      <c r="F91" s="44">
        <v>2.9590999999999999E-2</v>
      </c>
      <c r="G91" s="44">
        <v>0.68334399999999995</v>
      </c>
      <c r="I91" s="42">
        <v>19</v>
      </c>
      <c r="J91" s="42">
        <v>4.41E-2</v>
      </c>
      <c r="K91" s="42">
        <v>8.5970000000000005E-3</v>
      </c>
    </row>
    <row r="92" spans="1:11" x14ac:dyDescent="0.25">
      <c r="A92" s="4">
        <v>20</v>
      </c>
      <c r="B92" s="44">
        <v>7.1263000000000007E-2</v>
      </c>
      <c r="C92" s="44">
        <v>8.4019999999999997E-3</v>
      </c>
      <c r="D92" s="44">
        <v>9.1663999999999995E-2</v>
      </c>
      <c r="E92" s="44">
        <v>0.47165600000000002</v>
      </c>
      <c r="F92" s="44">
        <v>2.8752E-2</v>
      </c>
      <c r="G92" s="44">
        <v>0.69433299999999998</v>
      </c>
      <c r="I92" s="42">
        <v>20</v>
      </c>
      <c r="J92" s="42">
        <v>4.41E-2</v>
      </c>
      <c r="K92" s="42">
        <v>8.4019999999999997E-3</v>
      </c>
    </row>
    <row r="93" spans="1:11" x14ac:dyDescent="0.25">
      <c r="A93" s="4">
        <v>21</v>
      </c>
      <c r="B93" s="44">
        <v>7.306E-2</v>
      </c>
      <c r="C93" s="44">
        <v>8.8830000000000003E-3</v>
      </c>
      <c r="D93" s="44">
        <v>9.4247999999999998E-2</v>
      </c>
      <c r="E93" s="44">
        <v>0.44144699999999998</v>
      </c>
      <c r="F93" s="44">
        <v>3.0513999999999999E-2</v>
      </c>
      <c r="G93" s="44">
        <v>0.67778799999999995</v>
      </c>
      <c r="I93" s="42">
        <v>21</v>
      </c>
      <c r="J93" s="42">
        <v>4.41E-2</v>
      </c>
      <c r="K93" s="42">
        <v>8.8830000000000003E-3</v>
      </c>
    </row>
    <row r="94" spans="1:11" x14ac:dyDescent="0.25">
      <c r="A94" s="4">
        <v>22</v>
      </c>
      <c r="B94" s="44">
        <v>9.801E-2</v>
      </c>
      <c r="C94" s="44">
        <v>1.6798E-2</v>
      </c>
      <c r="D94" s="44">
        <v>0.129606</v>
      </c>
      <c r="E94" s="44">
        <v>-5.6263000000000001E-2</v>
      </c>
      <c r="F94" s="44">
        <v>5.5319E-2</v>
      </c>
      <c r="G94" s="44">
        <v>3.0113000000000001E-2</v>
      </c>
      <c r="I94" s="42">
        <v>22</v>
      </c>
      <c r="J94" s="42">
        <v>4.41E-2</v>
      </c>
      <c r="K94" s="42">
        <v>1.6798E-2</v>
      </c>
    </row>
    <row r="95" spans="1:11" x14ac:dyDescent="0.25">
      <c r="A95" s="4">
        <v>23</v>
      </c>
      <c r="B95" s="44">
        <v>9.7616999999999995E-2</v>
      </c>
      <c r="C95" s="44">
        <v>1.6452000000000001E-2</v>
      </c>
      <c r="D95" s="44">
        <v>0.12826399999999999</v>
      </c>
      <c r="E95" s="44">
        <v>-3.4500999999999997E-2</v>
      </c>
      <c r="F95" s="44">
        <v>5.4044000000000002E-2</v>
      </c>
      <c r="G95" s="44">
        <v>0.11511399999999999</v>
      </c>
      <c r="I95" s="42">
        <v>23</v>
      </c>
      <c r="J95" s="42">
        <v>4.41E-2</v>
      </c>
      <c r="K95" s="42">
        <v>1.6452000000000001E-2</v>
      </c>
    </row>
    <row r="96" spans="1:11" x14ac:dyDescent="0.25">
      <c r="A96" s="4">
        <v>24</v>
      </c>
      <c r="B96" s="44">
        <v>9.8345000000000002E-2</v>
      </c>
      <c r="C96" s="44">
        <v>1.6990999999999999E-2</v>
      </c>
      <c r="D96" s="44">
        <v>0.13034899999999999</v>
      </c>
      <c r="E96" s="44">
        <v>-6.8407999999999997E-2</v>
      </c>
      <c r="F96" s="44">
        <v>5.6035000000000001E-2</v>
      </c>
      <c r="G96" s="44">
        <v>0.13238900000000001</v>
      </c>
      <c r="I96" s="42">
        <v>24</v>
      </c>
      <c r="J96" s="42">
        <v>4.41E-2</v>
      </c>
      <c r="K96" s="42">
        <v>1.6990999999999999E-2</v>
      </c>
    </row>
    <row r="97" spans="1:11" x14ac:dyDescent="0.25">
      <c r="A97" s="4">
        <v>25</v>
      </c>
      <c r="B97" s="44">
        <v>9.7502000000000005E-2</v>
      </c>
      <c r="C97" s="44">
        <v>1.6154999999999999E-2</v>
      </c>
      <c r="D97" s="44">
        <v>0.12710399999999999</v>
      </c>
      <c r="E97" s="44">
        <v>-1.5869999999999999E-2</v>
      </c>
      <c r="F97" s="44">
        <v>5.2984000000000003E-2</v>
      </c>
      <c r="G97" s="44">
        <v>0.15887899999999999</v>
      </c>
      <c r="I97" s="42">
        <v>25</v>
      </c>
      <c r="J97" s="42">
        <v>3.7999999999999999E-2</v>
      </c>
      <c r="K97" s="42">
        <v>1.6154999999999999E-2</v>
      </c>
    </row>
    <row r="98" spans="1:11" x14ac:dyDescent="0.25">
      <c r="A98" s="4">
        <v>26</v>
      </c>
      <c r="B98" s="44">
        <v>9.7959000000000004E-2</v>
      </c>
      <c r="C98" s="44">
        <v>1.6715000000000001E-2</v>
      </c>
      <c r="D98" s="44">
        <v>0.12928700000000001</v>
      </c>
      <c r="E98" s="44">
        <v>-5.1063999999999998E-2</v>
      </c>
      <c r="F98" s="44">
        <v>5.5008000000000001E-2</v>
      </c>
      <c r="G98" s="44">
        <v>0.13691400000000001</v>
      </c>
      <c r="I98" s="42">
        <v>26</v>
      </c>
      <c r="J98" s="42">
        <v>3.7999999999999999E-2</v>
      </c>
      <c r="K98" s="42">
        <v>1.6715000000000001E-2</v>
      </c>
    </row>
    <row r="99" spans="1:11" x14ac:dyDescent="0.25">
      <c r="A99" s="4">
        <v>27</v>
      </c>
      <c r="B99" s="44">
        <v>9.7941E-2</v>
      </c>
      <c r="C99" s="44">
        <v>1.5934E-2</v>
      </c>
      <c r="D99" s="44">
        <v>0.12622800000000001</v>
      </c>
      <c r="E99" s="44">
        <v>-1.92E-3</v>
      </c>
      <c r="F99" s="44">
        <v>5.2213000000000002E-2</v>
      </c>
      <c r="G99" s="44">
        <v>0.16916</v>
      </c>
      <c r="I99" s="42">
        <v>27</v>
      </c>
      <c r="J99" s="42">
        <v>3.7999999999999999E-2</v>
      </c>
      <c r="K99" s="42">
        <v>1.5934E-2</v>
      </c>
    </row>
    <row r="100" spans="1:11" x14ac:dyDescent="0.25">
      <c r="A100" s="4">
        <v>28</v>
      </c>
      <c r="B100" s="44">
        <v>9.7488000000000005E-2</v>
      </c>
      <c r="C100" s="44">
        <v>1.6192000000000002E-2</v>
      </c>
      <c r="D100" s="44">
        <v>0.127249</v>
      </c>
      <c r="E100" s="44">
        <v>-1.8186999999999998E-2</v>
      </c>
      <c r="F100" s="44">
        <v>5.3114000000000001E-2</v>
      </c>
      <c r="G100" s="44">
        <v>0.15957299999999999</v>
      </c>
      <c r="I100" s="42">
        <v>28</v>
      </c>
      <c r="J100" s="42">
        <v>3.7999999999999999E-2</v>
      </c>
      <c r="K100" s="42">
        <v>1.6192000000000002E-2</v>
      </c>
    </row>
    <row r="101" spans="1:11" x14ac:dyDescent="0.25">
      <c r="A101" s="4">
        <v>29</v>
      </c>
      <c r="B101" s="44">
        <v>9.7992999999999997E-2</v>
      </c>
      <c r="C101" s="44">
        <v>1.5923E-2</v>
      </c>
      <c r="D101" s="44">
        <v>0.12618799999999999</v>
      </c>
      <c r="E101" s="44">
        <v>-1.2849999999999999E-3</v>
      </c>
      <c r="F101" s="44">
        <v>5.2179000000000003E-2</v>
      </c>
      <c r="G101" s="44">
        <v>0.15624399999999999</v>
      </c>
      <c r="I101" s="42">
        <v>29</v>
      </c>
      <c r="J101" s="42">
        <v>3.7999999999999999E-2</v>
      </c>
      <c r="K101" s="42">
        <v>1.5923E-2</v>
      </c>
    </row>
    <row r="102" spans="1:11" x14ac:dyDescent="0.25">
      <c r="A102" s="4">
        <v>30</v>
      </c>
      <c r="B102" s="44">
        <v>9.8104999999999998E-2</v>
      </c>
      <c r="C102" s="44">
        <v>1.5911999999999999E-2</v>
      </c>
      <c r="D102" s="44">
        <v>0.12614400000000001</v>
      </c>
      <c r="E102" s="44">
        <v>-5.7799999999999995E-4</v>
      </c>
      <c r="F102" s="44">
        <v>5.2141E-2</v>
      </c>
      <c r="G102" s="44">
        <v>0.16118399999999999</v>
      </c>
      <c r="I102" s="42">
        <v>30</v>
      </c>
      <c r="J102" s="42">
        <v>3.7999999999999999E-2</v>
      </c>
      <c r="K102" s="42">
        <v>1.5911999999999999E-2</v>
      </c>
    </row>
    <row r="103" spans="1:11" x14ac:dyDescent="0.25">
      <c r="B103" s="51">
        <f>MIN(B73:B102)</f>
        <v>7.0519999999999999E-2</v>
      </c>
    </row>
    <row r="104" spans="1:11" x14ac:dyDescent="0.25">
      <c r="A104" s="65" t="s">
        <v>12</v>
      </c>
      <c r="B104" s="65"/>
      <c r="C104" s="65"/>
      <c r="D104" s="65"/>
      <c r="E104" s="65"/>
      <c r="F104" s="65"/>
      <c r="G104" s="65"/>
    </row>
    <row r="105" spans="1:11" x14ac:dyDescent="0.25">
      <c r="A105" s="65"/>
      <c r="B105" s="65"/>
      <c r="C105" s="65"/>
      <c r="D105" s="65"/>
      <c r="E105" s="65"/>
      <c r="F105" s="65"/>
      <c r="G105" s="65"/>
    </row>
    <row r="106" spans="1:11" ht="30" x14ac:dyDescent="0.25">
      <c r="A106" s="3" t="s">
        <v>1</v>
      </c>
      <c r="B106" s="50" t="s">
        <v>2</v>
      </c>
      <c r="C106" s="50" t="s">
        <v>3</v>
      </c>
      <c r="D106" s="50" t="s">
        <v>4</v>
      </c>
      <c r="E106" s="50" t="s">
        <v>5</v>
      </c>
      <c r="F106" s="50" t="s">
        <v>6</v>
      </c>
      <c r="G106" s="50" t="s">
        <v>7</v>
      </c>
      <c r="I106" s="43" t="s">
        <v>1</v>
      </c>
      <c r="J106" s="43" t="s">
        <v>8</v>
      </c>
      <c r="K106" s="43" t="s">
        <v>9</v>
      </c>
    </row>
    <row r="107" spans="1:11" x14ac:dyDescent="0.25">
      <c r="A107" s="4">
        <v>1</v>
      </c>
      <c r="B107" s="44">
        <v>0.10760500000000001</v>
      </c>
      <c r="C107" s="44">
        <v>2.0986000000000001E-2</v>
      </c>
      <c r="D107" s="44">
        <v>0.14486499999999999</v>
      </c>
      <c r="E107" s="44">
        <v>-0.13588500000000001</v>
      </c>
      <c r="F107" s="44">
        <v>6.8766999999999995E-2</v>
      </c>
      <c r="G107" s="44">
        <v>0.40181</v>
      </c>
      <c r="I107" s="42">
        <v>1</v>
      </c>
      <c r="J107" s="42">
        <v>7.1199999999999999E-2</v>
      </c>
      <c r="K107" s="42">
        <v>3.1454999999999997E-2</v>
      </c>
    </row>
    <row r="108" spans="1:11" x14ac:dyDescent="0.25">
      <c r="A108" s="4">
        <v>2</v>
      </c>
      <c r="B108" s="44">
        <v>9.9642999999999995E-2</v>
      </c>
      <c r="C108" s="44">
        <v>1.7062000000000001E-2</v>
      </c>
      <c r="D108" s="44">
        <v>0.13062000000000001</v>
      </c>
      <c r="E108" s="44">
        <v>7.6521000000000006E-2</v>
      </c>
      <c r="F108" s="44">
        <v>5.4678999999999998E-2</v>
      </c>
      <c r="G108" s="44">
        <v>0.41851500000000003</v>
      </c>
      <c r="I108" s="42">
        <v>2</v>
      </c>
      <c r="J108" s="42">
        <v>7.1199999999999999E-2</v>
      </c>
      <c r="K108" s="42">
        <v>1.5990999999999998E-2</v>
      </c>
    </row>
    <row r="109" spans="1:11" x14ac:dyDescent="0.25">
      <c r="A109" s="4">
        <v>3</v>
      </c>
      <c r="B109" s="44">
        <v>0.115588</v>
      </c>
      <c r="C109" s="44">
        <v>1.9023999999999999E-2</v>
      </c>
      <c r="D109" s="44">
        <v>0.13792699999999999</v>
      </c>
      <c r="E109" s="44">
        <v>-2.9683000000000001E-2</v>
      </c>
      <c r="F109" s="44">
        <v>6.1303000000000003E-2</v>
      </c>
      <c r="G109" s="44">
        <v>0.46165600000000001</v>
      </c>
      <c r="I109" s="42">
        <v>3</v>
      </c>
      <c r="J109" s="42">
        <v>7.1199999999999999E-2</v>
      </c>
      <c r="K109" s="42">
        <v>1.5309E-2</v>
      </c>
    </row>
    <row r="110" spans="1:11" x14ac:dyDescent="0.25">
      <c r="A110" s="4">
        <v>4</v>
      </c>
      <c r="B110" s="44">
        <v>9.8281999999999994E-2</v>
      </c>
      <c r="C110" s="44">
        <v>1.5549E-2</v>
      </c>
      <c r="D110" s="44">
        <v>0.124694</v>
      </c>
      <c r="E110" s="44">
        <v>0.158413</v>
      </c>
      <c r="F110" s="44">
        <v>5.0250999999999997E-2</v>
      </c>
      <c r="G110" s="44">
        <v>0.53451800000000005</v>
      </c>
      <c r="I110" s="42">
        <v>4</v>
      </c>
      <c r="J110" s="42">
        <v>7.1199999999999999E-2</v>
      </c>
      <c r="K110" s="42">
        <v>1.4704E-2</v>
      </c>
    </row>
    <row r="111" spans="1:11" x14ac:dyDescent="0.25">
      <c r="A111" s="4">
        <v>5</v>
      </c>
      <c r="B111" s="44">
        <v>9.8809999999999995E-2</v>
      </c>
      <c r="C111" s="44">
        <v>1.5261E-2</v>
      </c>
      <c r="D111" s="44">
        <v>0.12353500000000001</v>
      </c>
      <c r="E111" s="44">
        <v>0.173988</v>
      </c>
      <c r="F111" s="44">
        <v>4.9664E-2</v>
      </c>
      <c r="G111" s="44">
        <v>0.587974</v>
      </c>
      <c r="I111" s="42">
        <v>5</v>
      </c>
      <c r="J111" s="42">
        <v>7.1199999999999999E-2</v>
      </c>
      <c r="K111" s="42">
        <v>1.4449E-2</v>
      </c>
    </row>
    <row r="112" spans="1:11" x14ac:dyDescent="0.25">
      <c r="A112" s="4">
        <v>6</v>
      </c>
      <c r="B112" s="44">
        <v>9.8666000000000004E-2</v>
      </c>
      <c r="C112" s="44">
        <v>1.5068E-2</v>
      </c>
      <c r="D112" s="44">
        <v>0.122753</v>
      </c>
      <c r="E112" s="44">
        <v>0.184418</v>
      </c>
      <c r="F112" s="44">
        <v>4.9197999999999999E-2</v>
      </c>
      <c r="G112" s="44">
        <v>0.62834599999999996</v>
      </c>
      <c r="I112" s="42">
        <v>6</v>
      </c>
      <c r="J112" s="42">
        <v>7.1199999999999999E-2</v>
      </c>
      <c r="K112" s="42">
        <v>1.4479000000000001E-2</v>
      </c>
    </row>
    <row r="113" spans="1:11" x14ac:dyDescent="0.25">
      <c r="A113" s="4">
        <v>7</v>
      </c>
      <c r="B113" s="44">
        <v>9.9814E-2</v>
      </c>
      <c r="C113" s="44">
        <v>1.5086E-2</v>
      </c>
      <c r="D113" s="44">
        <v>0.122826</v>
      </c>
      <c r="E113" s="44">
        <v>0.183446</v>
      </c>
      <c r="F113" s="44">
        <v>4.9482999999999999E-2</v>
      </c>
      <c r="G113" s="44">
        <v>0.66377699999999995</v>
      </c>
      <c r="I113" s="42">
        <v>7</v>
      </c>
      <c r="J113" s="42">
        <v>7.1199999999999999E-2</v>
      </c>
      <c r="K113" s="42">
        <v>1.6948999999999999E-2</v>
      </c>
    </row>
    <row r="114" spans="1:11" x14ac:dyDescent="0.25">
      <c r="A114" s="4">
        <v>8</v>
      </c>
      <c r="B114" s="44">
        <v>9.6359E-2</v>
      </c>
      <c r="C114" s="44">
        <v>1.4458E-2</v>
      </c>
      <c r="D114" s="44">
        <v>0.12024</v>
      </c>
      <c r="E114" s="44">
        <v>0.21746599999999999</v>
      </c>
      <c r="F114" s="44">
        <v>4.7295999999999998E-2</v>
      </c>
      <c r="G114" s="44">
        <v>0.68540800000000002</v>
      </c>
      <c r="I114" s="42">
        <v>8</v>
      </c>
      <c r="J114" s="42">
        <v>7.1199999999999999E-2</v>
      </c>
      <c r="K114" s="42">
        <v>1.3422E-2</v>
      </c>
    </row>
    <row r="115" spans="1:11" x14ac:dyDescent="0.25">
      <c r="A115" s="4">
        <v>9</v>
      </c>
      <c r="B115" s="44">
        <v>9.2914999999999998E-2</v>
      </c>
      <c r="C115" s="44">
        <v>1.3945000000000001E-2</v>
      </c>
      <c r="D115" s="44">
        <v>0.118089</v>
      </c>
      <c r="E115" s="44">
        <v>0.24520900000000001</v>
      </c>
      <c r="F115" s="44">
        <v>4.5241999999999997E-2</v>
      </c>
      <c r="G115" s="44">
        <v>0.71309599999999995</v>
      </c>
      <c r="I115" s="42">
        <v>9</v>
      </c>
      <c r="J115" s="42">
        <v>6.8099999999999994E-2</v>
      </c>
      <c r="K115" s="42">
        <v>1.3945000000000001E-2</v>
      </c>
    </row>
    <row r="116" spans="1:11" x14ac:dyDescent="0.25">
      <c r="A116" s="4">
        <v>10</v>
      </c>
      <c r="B116" s="44">
        <v>9.1263999999999998E-2</v>
      </c>
      <c r="C116" s="44">
        <v>1.3776E-2</v>
      </c>
      <c r="D116" s="44">
        <v>0.11737</v>
      </c>
      <c r="E116" s="44">
        <v>0.25438100000000002</v>
      </c>
      <c r="F116" s="44">
        <v>4.4373999999999997E-2</v>
      </c>
      <c r="G116" s="44">
        <v>0.73708799999999997</v>
      </c>
      <c r="I116" s="42">
        <v>10</v>
      </c>
      <c r="J116" s="42">
        <v>6.8099999999999994E-2</v>
      </c>
      <c r="K116" s="42">
        <v>1.3776E-2</v>
      </c>
    </row>
    <row r="117" spans="1:11" x14ac:dyDescent="0.25">
      <c r="A117" s="4">
        <v>11</v>
      </c>
      <c r="B117" s="44">
        <v>9.0257000000000004E-2</v>
      </c>
      <c r="C117" s="44">
        <v>1.3701E-2</v>
      </c>
      <c r="D117" s="44">
        <v>0.117051</v>
      </c>
      <c r="E117" s="44">
        <v>0.25842300000000001</v>
      </c>
      <c r="F117" s="44">
        <v>4.3899000000000001E-2</v>
      </c>
      <c r="G117" s="44">
        <v>0.747699</v>
      </c>
      <c r="I117" s="42">
        <v>11</v>
      </c>
      <c r="J117" s="42">
        <v>6.8099999999999994E-2</v>
      </c>
      <c r="K117" s="42">
        <v>1.3701E-2</v>
      </c>
    </row>
    <row r="118" spans="1:11" x14ac:dyDescent="0.25">
      <c r="A118" s="4">
        <v>12</v>
      </c>
      <c r="B118" s="44">
        <v>9.4202999999999995E-2</v>
      </c>
      <c r="C118" s="44">
        <v>1.3771E-2</v>
      </c>
      <c r="D118" s="44">
        <v>0.11735</v>
      </c>
      <c r="E118" s="44">
        <v>0.254635</v>
      </c>
      <c r="F118" s="44">
        <v>4.5261000000000003E-2</v>
      </c>
      <c r="G118" s="44">
        <v>0.76432500000000003</v>
      </c>
      <c r="I118" s="42">
        <v>12</v>
      </c>
      <c r="J118" s="42">
        <v>6.8099999999999994E-2</v>
      </c>
      <c r="K118" s="42">
        <v>1.3771E-2</v>
      </c>
    </row>
    <row r="119" spans="1:11" x14ac:dyDescent="0.25">
      <c r="A119" s="4">
        <v>13</v>
      </c>
      <c r="B119" s="44">
        <v>9.3895000000000006E-2</v>
      </c>
      <c r="C119" s="44">
        <v>1.37E-2</v>
      </c>
      <c r="D119" s="44">
        <v>0.117045</v>
      </c>
      <c r="E119" s="44">
        <v>0.25849899999999998</v>
      </c>
      <c r="F119" s="44">
        <v>4.5025999999999997E-2</v>
      </c>
      <c r="G119" s="44">
        <v>0.77243799999999996</v>
      </c>
      <c r="I119" s="42">
        <v>13</v>
      </c>
      <c r="J119" s="42">
        <v>6.8099999999999994E-2</v>
      </c>
      <c r="K119" s="42">
        <v>1.37E-2</v>
      </c>
    </row>
    <row r="120" spans="1:11" x14ac:dyDescent="0.25">
      <c r="A120" s="4">
        <v>14</v>
      </c>
      <c r="B120" s="44">
        <v>9.1713000000000003E-2</v>
      </c>
      <c r="C120" s="44">
        <v>1.3358999999999999E-2</v>
      </c>
      <c r="D120" s="44">
        <v>0.115581</v>
      </c>
      <c r="E120" s="44">
        <v>0.27693699999999999</v>
      </c>
      <c r="F120" s="44">
        <v>4.3678000000000002E-2</v>
      </c>
      <c r="G120" s="44">
        <v>0.78350699999999995</v>
      </c>
      <c r="I120" s="42">
        <v>14</v>
      </c>
      <c r="J120" s="42">
        <v>6.8099999999999994E-2</v>
      </c>
      <c r="K120" s="42">
        <v>1.3358999999999999E-2</v>
      </c>
    </row>
    <row r="121" spans="1:11" x14ac:dyDescent="0.25">
      <c r="A121" s="4">
        <v>15</v>
      </c>
      <c r="B121" s="44">
        <v>8.9607999999999993E-2</v>
      </c>
      <c r="C121" s="44">
        <v>1.3180000000000001E-2</v>
      </c>
      <c r="D121" s="44">
        <v>0.114803</v>
      </c>
      <c r="E121" s="44">
        <v>0.28662900000000002</v>
      </c>
      <c r="F121" s="44">
        <v>4.2611000000000003E-2</v>
      </c>
      <c r="G121" s="44">
        <v>0.78898299999999999</v>
      </c>
      <c r="I121" s="42">
        <v>15</v>
      </c>
      <c r="J121" s="42">
        <v>6.8099999999999994E-2</v>
      </c>
      <c r="K121" s="42">
        <v>1.3180000000000001E-2</v>
      </c>
    </row>
    <row r="122" spans="1:11" x14ac:dyDescent="0.25">
      <c r="A122" s="4">
        <v>16</v>
      </c>
      <c r="B122" s="44">
        <v>9.1672000000000003E-2</v>
      </c>
      <c r="C122" s="44">
        <v>1.3228999999999999E-2</v>
      </c>
      <c r="D122" s="44">
        <v>0.11501699999999999</v>
      </c>
      <c r="E122" s="44">
        <v>0.283974</v>
      </c>
      <c r="F122" s="44">
        <v>4.342E-2</v>
      </c>
      <c r="G122" s="44">
        <v>0.79206399999999999</v>
      </c>
      <c r="I122" s="42">
        <v>16</v>
      </c>
      <c r="J122" s="42">
        <v>6.8099999999999994E-2</v>
      </c>
      <c r="K122" s="42">
        <v>1.3228999999999999E-2</v>
      </c>
    </row>
    <row r="123" spans="1:11" x14ac:dyDescent="0.25">
      <c r="A123" s="4">
        <v>17</v>
      </c>
      <c r="B123" s="44">
        <v>9.0662999999999994E-2</v>
      </c>
      <c r="C123" s="44">
        <v>1.3058999999999999E-2</v>
      </c>
      <c r="D123" s="44">
        <v>0.114278</v>
      </c>
      <c r="E123" s="44">
        <v>0.29314600000000002</v>
      </c>
      <c r="F123" s="44">
        <v>4.2763000000000002E-2</v>
      </c>
      <c r="G123" s="44">
        <v>0.78769199999999995</v>
      </c>
      <c r="I123" s="42">
        <v>17</v>
      </c>
      <c r="J123" s="42">
        <v>4.4999999999999998E-2</v>
      </c>
      <c r="K123" s="42">
        <v>1.3058999999999999E-2</v>
      </c>
    </row>
    <row r="124" spans="1:11" x14ac:dyDescent="0.25">
      <c r="A124" s="4">
        <v>18</v>
      </c>
      <c r="B124" s="44">
        <v>8.7669999999999998E-2</v>
      </c>
      <c r="C124" s="44">
        <v>1.3119E-2</v>
      </c>
      <c r="D124" s="44">
        <v>0.114538</v>
      </c>
      <c r="E124" s="44">
        <v>0.28992800000000002</v>
      </c>
      <c r="F124" s="44">
        <v>4.1806000000000003E-2</v>
      </c>
      <c r="G124" s="44">
        <v>0.78744599999999998</v>
      </c>
      <c r="I124" s="42">
        <v>18</v>
      </c>
      <c r="J124" s="42">
        <v>4.4999999999999998E-2</v>
      </c>
      <c r="K124" s="42">
        <v>1.3119E-2</v>
      </c>
    </row>
    <row r="125" spans="1:11" x14ac:dyDescent="0.25">
      <c r="A125" s="4">
        <v>19</v>
      </c>
      <c r="B125" s="44">
        <v>8.7772000000000003E-2</v>
      </c>
      <c r="C125" s="44">
        <v>1.2954E-2</v>
      </c>
      <c r="D125" s="44">
        <v>0.113815</v>
      </c>
      <c r="E125" s="44">
        <v>0.29885800000000001</v>
      </c>
      <c r="F125" s="44">
        <v>4.1543999999999998E-2</v>
      </c>
      <c r="G125" s="44">
        <v>0.79567900000000003</v>
      </c>
      <c r="I125" s="42">
        <v>19</v>
      </c>
      <c r="J125" s="42">
        <v>4.4999999999999998E-2</v>
      </c>
      <c r="K125" s="42">
        <v>1.2954E-2</v>
      </c>
    </row>
    <row r="126" spans="1:11" x14ac:dyDescent="0.25">
      <c r="A126" s="4">
        <v>20</v>
      </c>
      <c r="B126" s="44">
        <v>8.7556999999999996E-2</v>
      </c>
      <c r="C126" s="44">
        <v>1.3056999999999999E-2</v>
      </c>
      <c r="D126" s="44">
        <v>0.11426699999999999</v>
      </c>
      <c r="E126" s="44">
        <v>0.29327700000000001</v>
      </c>
      <c r="F126" s="44">
        <v>4.1660000000000003E-2</v>
      </c>
      <c r="G126" s="44">
        <v>0.79729499999999998</v>
      </c>
      <c r="I126" s="42">
        <v>20</v>
      </c>
      <c r="J126" s="42">
        <v>4.4999999999999998E-2</v>
      </c>
      <c r="K126" s="42">
        <v>1.3056999999999999E-2</v>
      </c>
    </row>
    <row r="127" spans="1:11" x14ac:dyDescent="0.25">
      <c r="A127" s="4">
        <v>21</v>
      </c>
      <c r="B127" s="44">
        <v>9.1387999999999997E-2</v>
      </c>
      <c r="C127" s="44">
        <v>1.3075E-2</v>
      </c>
      <c r="D127" s="44">
        <v>0.11434800000000001</v>
      </c>
      <c r="E127" s="44">
        <v>0.29227700000000001</v>
      </c>
      <c r="F127" s="44">
        <v>4.3026000000000002E-2</v>
      </c>
      <c r="G127" s="44">
        <v>0.79513900000000004</v>
      </c>
      <c r="I127" s="42">
        <v>21</v>
      </c>
      <c r="J127" s="42">
        <v>4.4999999999999998E-2</v>
      </c>
      <c r="K127" s="42">
        <v>1.3075E-2</v>
      </c>
    </row>
    <row r="128" spans="1:11" x14ac:dyDescent="0.25">
      <c r="A128" s="4">
        <v>22</v>
      </c>
      <c r="B128" s="44">
        <v>9.1216000000000005E-2</v>
      </c>
      <c r="C128" s="44">
        <v>1.3051999999999999E-2</v>
      </c>
      <c r="D128" s="44">
        <v>0.114247</v>
      </c>
      <c r="E128" s="44">
        <v>0.29353400000000002</v>
      </c>
      <c r="F128" s="44">
        <v>4.2925999999999999E-2</v>
      </c>
      <c r="G128" s="44">
        <v>0.79897600000000002</v>
      </c>
      <c r="I128" s="42">
        <v>22</v>
      </c>
      <c r="J128" s="42">
        <v>4.4999999999999998E-2</v>
      </c>
      <c r="K128" s="42">
        <v>1.3051999999999999E-2</v>
      </c>
    </row>
    <row r="129" spans="1:11" x14ac:dyDescent="0.25">
      <c r="A129" s="4">
        <v>23</v>
      </c>
      <c r="B129" s="44">
        <v>8.8056999999999996E-2</v>
      </c>
      <c r="C129" s="44">
        <v>1.2878000000000001E-2</v>
      </c>
      <c r="D129" s="44">
        <v>0.113481</v>
      </c>
      <c r="E129" s="44">
        <v>0.30297299999999999</v>
      </c>
      <c r="F129" s="44">
        <v>4.1502999999999998E-2</v>
      </c>
      <c r="G129" s="44">
        <v>0.80323800000000001</v>
      </c>
      <c r="I129" s="42">
        <v>23</v>
      </c>
      <c r="J129" s="42">
        <v>4.4999999999999998E-2</v>
      </c>
      <c r="K129" s="42">
        <v>1.2878000000000001E-2</v>
      </c>
    </row>
    <row r="130" spans="1:11" x14ac:dyDescent="0.25">
      <c r="A130" s="4">
        <v>24</v>
      </c>
      <c r="B130" s="44">
        <v>8.7312000000000001E-2</v>
      </c>
      <c r="C130" s="44">
        <v>1.3074000000000001E-2</v>
      </c>
      <c r="D130" s="44">
        <v>0.114342</v>
      </c>
      <c r="E130" s="44">
        <v>0.292352</v>
      </c>
      <c r="F130" s="44">
        <v>4.1611000000000002E-2</v>
      </c>
      <c r="G130" s="44">
        <v>0.80393499999999996</v>
      </c>
      <c r="I130" s="42">
        <v>24</v>
      </c>
      <c r="J130" s="42">
        <v>4.4999999999999998E-2</v>
      </c>
      <c r="K130" s="42">
        <v>1.3074000000000001E-2</v>
      </c>
    </row>
    <row r="131" spans="1:11" x14ac:dyDescent="0.25">
      <c r="A131" s="4">
        <v>25</v>
      </c>
      <c r="B131" s="44">
        <v>8.7340000000000001E-2</v>
      </c>
      <c r="C131" s="44">
        <v>1.3028E-2</v>
      </c>
      <c r="D131" s="44">
        <v>0.11414199999999999</v>
      </c>
      <c r="E131" s="44">
        <v>0.294821</v>
      </c>
      <c r="F131" s="44">
        <v>4.1541000000000002E-2</v>
      </c>
      <c r="G131" s="44">
        <v>0.80354800000000004</v>
      </c>
      <c r="I131" s="42">
        <v>25</v>
      </c>
      <c r="J131" s="42">
        <v>3.56E-2</v>
      </c>
      <c r="K131" s="42">
        <v>1.3028E-2</v>
      </c>
    </row>
    <row r="132" spans="1:11" x14ac:dyDescent="0.25">
      <c r="A132" s="4">
        <v>26</v>
      </c>
      <c r="B132" s="44">
        <v>8.7994000000000003E-2</v>
      </c>
      <c r="C132" s="44">
        <v>1.2822999999999999E-2</v>
      </c>
      <c r="D132" s="44">
        <v>0.11323900000000001</v>
      </c>
      <c r="E132" s="44">
        <v>0.30593999999999999</v>
      </c>
      <c r="F132" s="44">
        <v>4.1383000000000003E-2</v>
      </c>
      <c r="G132" s="44">
        <v>0.80430000000000001</v>
      </c>
      <c r="I132" s="42">
        <v>26</v>
      </c>
      <c r="J132" s="42">
        <v>3.56E-2</v>
      </c>
      <c r="K132" s="42">
        <v>1.2822999999999999E-2</v>
      </c>
    </row>
    <row r="133" spans="1:11" x14ac:dyDescent="0.25">
      <c r="A133" s="4">
        <v>27</v>
      </c>
      <c r="B133" s="44">
        <v>8.8747000000000006E-2</v>
      </c>
      <c r="C133" s="44">
        <v>1.2812E-2</v>
      </c>
      <c r="D133" s="44">
        <v>0.113191</v>
      </c>
      <c r="E133" s="44">
        <v>0.30653000000000002</v>
      </c>
      <c r="F133" s="44">
        <v>4.1633000000000003E-2</v>
      </c>
      <c r="G133" s="44">
        <v>0.80474699999999999</v>
      </c>
      <c r="I133" s="42">
        <v>27</v>
      </c>
      <c r="J133" s="42">
        <v>3.56E-2</v>
      </c>
      <c r="K133" s="42">
        <v>1.2812E-2</v>
      </c>
    </row>
    <row r="134" spans="1:11" x14ac:dyDescent="0.25">
      <c r="A134" s="4">
        <v>28</v>
      </c>
      <c r="B134" s="44">
        <v>8.8389999999999996E-2</v>
      </c>
      <c r="C134" s="44">
        <v>1.2799E-2</v>
      </c>
      <c r="D134" s="44">
        <v>0.113134</v>
      </c>
      <c r="E134" s="44">
        <v>0.30722100000000002</v>
      </c>
      <c r="F134" s="44">
        <v>4.1487000000000003E-2</v>
      </c>
      <c r="G134" s="44">
        <v>0.80503899999999995</v>
      </c>
      <c r="I134" s="42">
        <v>28</v>
      </c>
      <c r="J134" s="42">
        <v>3.56E-2</v>
      </c>
      <c r="K134" s="42">
        <v>1.2799E-2</v>
      </c>
    </row>
    <row r="135" spans="1:11" x14ac:dyDescent="0.25">
      <c r="A135" s="4">
        <v>29</v>
      </c>
      <c r="B135" s="44">
        <v>8.8688000000000003E-2</v>
      </c>
      <c r="C135" s="44">
        <v>1.2794E-2</v>
      </c>
      <c r="D135" s="44">
        <v>0.11311</v>
      </c>
      <c r="E135" s="44">
        <v>0.30752200000000002</v>
      </c>
      <c r="F135" s="44">
        <v>4.1581E-2</v>
      </c>
      <c r="G135" s="44">
        <v>0.80488499999999996</v>
      </c>
      <c r="I135" s="42">
        <v>29</v>
      </c>
      <c r="J135" s="42">
        <v>3.56E-2</v>
      </c>
      <c r="K135" s="42">
        <v>1.2794E-2</v>
      </c>
    </row>
    <row r="136" spans="1:11" x14ac:dyDescent="0.25">
      <c r="A136" s="4">
        <v>30</v>
      </c>
      <c r="B136" s="44">
        <v>8.8618000000000002E-2</v>
      </c>
      <c r="C136" s="44">
        <v>1.2792E-2</v>
      </c>
      <c r="D136" s="44">
        <v>0.11310000000000001</v>
      </c>
      <c r="E136" s="44">
        <v>0.30764599999999998</v>
      </c>
      <c r="F136" s="44">
        <v>4.1551999999999999E-2</v>
      </c>
      <c r="G136" s="44">
        <v>0.80517000000000005</v>
      </c>
      <c r="I136" s="42">
        <v>30</v>
      </c>
      <c r="J136" s="42">
        <v>3.56E-2</v>
      </c>
      <c r="K136" s="42">
        <v>1.2792E-2</v>
      </c>
    </row>
    <row r="137" spans="1:11" x14ac:dyDescent="0.25">
      <c r="B137" s="51">
        <f>MIN(B107:B136)</f>
        <v>8.7312000000000001E-2</v>
      </c>
    </row>
    <row r="138" spans="1:11" x14ac:dyDescent="0.25">
      <c r="A138" s="65" t="s">
        <v>13</v>
      </c>
      <c r="B138" s="65"/>
      <c r="C138" s="65"/>
      <c r="D138" s="65"/>
      <c r="E138" s="65"/>
      <c r="F138" s="65"/>
      <c r="G138" s="65"/>
    </row>
    <row r="139" spans="1:11" x14ac:dyDescent="0.25">
      <c r="A139" s="65"/>
      <c r="B139" s="65"/>
      <c r="C139" s="65"/>
      <c r="D139" s="65"/>
      <c r="E139" s="65"/>
      <c r="F139" s="65"/>
      <c r="G139" s="65"/>
    </row>
    <row r="140" spans="1:11" ht="30" x14ac:dyDescent="0.25">
      <c r="A140" s="3" t="s">
        <v>1</v>
      </c>
      <c r="B140" s="50" t="s">
        <v>2</v>
      </c>
      <c r="C140" s="50" t="s">
        <v>3</v>
      </c>
      <c r="D140" s="50" t="s">
        <v>4</v>
      </c>
      <c r="E140" s="50" t="s">
        <v>5</v>
      </c>
      <c r="F140" s="50" t="s">
        <v>6</v>
      </c>
      <c r="G140" s="50" t="s">
        <v>7</v>
      </c>
      <c r="I140" s="43" t="s">
        <v>1</v>
      </c>
      <c r="J140" s="43" t="s">
        <v>8</v>
      </c>
      <c r="K140" s="43" t="s">
        <v>9</v>
      </c>
    </row>
    <row r="141" spans="1:11" x14ac:dyDescent="0.25">
      <c r="A141" s="4">
        <v>1</v>
      </c>
      <c r="B141" s="44">
        <v>9.4788999999999998E-2</v>
      </c>
      <c r="C141" s="44">
        <v>1.3687E-2</v>
      </c>
      <c r="D141" s="44">
        <v>0.116989</v>
      </c>
      <c r="E141" s="44">
        <v>0.276003</v>
      </c>
      <c r="F141" s="44">
        <v>4.5557E-2</v>
      </c>
      <c r="G141" s="44">
        <v>0.63010600000000005</v>
      </c>
      <c r="I141" s="53">
        <v>1</v>
      </c>
      <c r="J141" s="53">
        <v>3.56E-2</v>
      </c>
      <c r="K141" s="42">
        <v>2.0219000000000001E-2</v>
      </c>
    </row>
    <row r="142" spans="1:11" x14ac:dyDescent="0.25">
      <c r="A142" s="4">
        <v>2</v>
      </c>
      <c r="B142" s="44">
        <v>0.10888200000000001</v>
      </c>
      <c r="C142" s="44">
        <v>2.0846E-2</v>
      </c>
      <c r="D142" s="44">
        <v>0.14438200000000001</v>
      </c>
      <c r="E142" s="44">
        <v>-0.10273699999999999</v>
      </c>
      <c r="F142" s="44">
        <v>6.8390999999999993E-2</v>
      </c>
      <c r="G142" s="44">
        <v>0.54661800000000005</v>
      </c>
      <c r="I142" s="53">
        <v>2</v>
      </c>
      <c r="J142" s="53">
        <v>3.56E-2</v>
      </c>
      <c r="K142" s="42">
        <v>1.8127000000000001E-2</v>
      </c>
    </row>
    <row r="143" spans="1:11" x14ac:dyDescent="0.25">
      <c r="A143" s="4">
        <v>3</v>
      </c>
      <c r="B143" s="44">
        <v>9.1665999999999997E-2</v>
      </c>
      <c r="C143" s="44">
        <v>1.3924000000000001E-2</v>
      </c>
      <c r="D143" s="44">
        <v>0.11799800000000001</v>
      </c>
      <c r="E143" s="44">
        <v>0.26346199999999997</v>
      </c>
      <c r="F143" s="44">
        <v>4.5213999999999997E-2</v>
      </c>
      <c r="G143" s="44">
        <v>0.63427699999999998</v>
      </c>
      <c r="I143" s="53">
        <v>3</v>
      </c>
      <c r="J143" s="53">
        <v>3.56E-2</v>
      </c>
      <c r="K143" s="42">
        <v>2.0492E-2</v>
      </c>
    </row>
    <row r="144" spans="1:11" x14ac:dyDescent="0.25">
      <c r="A144" s="4">
        <v>4</v>
      </c>
      <c r="B144" s="44">
        <v>9.6852999999999995E-2</v>
      </c>
      <c r="C144" s="44">
        <v>1.5775000000000001E-2</v>
      </c>
      <c r="D144" s="44">
        <v>0.12559899999999999</v>
      </c>
      <c r="E144" s="44">
        <v>0.165515</v>
      </c>
      <c r="F144" s="44">
        <v>5.0917999999999998E-2</v>
      </c>
      <c r="G144" s="44">
        <v>0.64927199999999996</v>
      </c>
      <c r="I144" s="53">
        <v>4</v>
      </c>
      <c r="J144" s="53">
        <v>3.56E-2</v>
      </c>
      <c r="K144" s="42">
        <v>1.5327E-2</v>
      </c>
    </row>
    <row r="145" spans="1:11" x14ac:dyDescent="0.25">
      <c r="A145" s="4">
        <v>5</v>
      </c>
      <c r="B145" s="44">
        <v>8.9589000000000002E-2</v>
      </c>
      <c r="C145" s="44">
        <v>1.366E-2</v>
      </c>
      <c r="D145" s="44">
        <v>0.11687699999999999</v>
      </c>
      <c r="E145" s="44">
        <v>0.277393</v>
      </c>
      <c r="F145" s="44">
        <v>4.4467E-2</v>
      </c>
      <c r="G145" s="44">
        <v>0.64884399999999998</v>
      </c>
      <c r="I145" s="53">
        <v>5</v>
      </c>
      <c r="J145" s="53">
        <v>3.56E-2</v>
      </c>
      <c r="K145" s="42">
        <v>1.8494E-2</v>
      </c>
    </row>
    <row r="146" spans="1:11" x14ac:dyDescent="0.25">
      <c r="A146" s="4">
        <v>6</v>
      </c>
      <c r="B146" s="44">
        <v>8.7526999999999994E-2</v>
      </c>
      <c r="C146" s="44">
        <v>1.1620999999999999E-2</v>
      </c>
      <c r="D146" s="44">
        <v>0.107802</v>
      </c>
      <c r="E146" s="44">
        <v>0.38525500000000001</v>
      </c>
      <c r="F146" s="44">
        <v>3.8566999999999997E-2</v>
      </c>
      <c r="G146" s="44">
        <v>0.72754099999999999</v>
      </c>
      <c r="I146" s="53">
        <v>6</v>
      </c>
      <c r="J146" s="53">
        <v>3.56E-2</v>
      </c>
      <c r="K146" s="42">
        <v>2.9735000000000001E-2</v>
      </c>
    </row>
    <row r="147" spans="1:11" x14ac:dyDescent="0.25">
      <c r="A147" s="4">
        <v>7</v>
      </c>
      <c r="B147" s="44">
        <v>8.0982999999999999E-2</v>
      </c>
      <c r="C147" s="44">
        <v>1.0286E-2</v>
      </c>
      <c r="D147" s="44">
        <v>0.10142</v>
      </c>
      <c r="E147" s="44">
        <v>0.45588600000000001</v>
      </c>
      <c r="F147" s="44">
        <v>3.4764999999999997E-2</v>
      </c>
      <c r="G147" s="44">
        <v>0.70792900000000003</v>
      </c>
      <c r="I147" s="53">
        <v>7</v>
      </c>
      <c r="J147" s="53">
        <v>3.56E-2</v>
      </c>
      <c r="K147" s="42">
        <v>1.8619E-2</v>
      </c>
    </row>
    <row r="148" spans="1:11" x14ac:dyDescent="0.25">
      <c r="A148" s="4">
        <v>8</v>
      </c>
      <c r="B148" s="44">
        <v>8.294E-2</v>
      </c>
      <c r="C148" s="44">
        <v>1.0633999999999999E-2</v>
      </c>
      <c r="D148" s="44">
        <v>0.10312</v>
      </c>
      <c r="E148" s="44">
        <v>0.43749500000000002</v>
      </c>
      <c r="F148" s="44">
        <v>3.6573000000000001E-2</v>
      </c>
      <c r="G148" s="44">
        <v>0.71203700000000003</v>
      </c>
      <c r="I148" s="53">
        <v>8</v>
      </c>
      <c r="J148" s="53">
        <v>3.56E-2</v>
      </c>
      <c r="K148" s="42">
        <v>1.8127000000000001E-2</v>
      </c>
    </row>
    <row r="149" spans="1:11" x14ac:dyDescent="0.25">
      <c r="A149" s="4">
        <v>9</v>
      </c>
      <c r="B149" s="44">
        <v>7.8494999999999995E-2</v>
      </c>
      <c r="C149" s="44">
        <v>9.5320000000000005E-3</v>
      </c>
      <c r="D149" s="44">
        <v>9.7633999999999999E-2</v>
      </c>
      <c r="E149" s="44">
        <v>0.49575399999999997</v>
      </c>
      <c r="F149" s="44">
        <v>3.2404000000000002E-2</v>
      </c>
      <c r="G149" s="44">
        <v>0.72827900000000001</v>
      </c>
      <c r="I149" s="53">
        <v>9</v>
      </c>
      <c r="J149" s="53">
        <v>3.4599999999999999E-2</v>
      </c>
      <c r="K149" s="53">
        <v>9.5320000000000005E-3</v>
      </c>
    </row>
    <row r="150" spans="1:11" x14ac:dyDescent="0.25">
      <c r="A150" s="4">
        <v>10</v>
      </c>
      <c r="B150" s="44">
        <v>9.7381999999999996E-2</v>
      </c>
      <c r="C150" s="44">
        <v>1.6309000000000001E-2</v>
      </c>
      <c r="D150" s="44">
        <v>0.12770500000000001</v>
      </c>
      <c r="E150" s="44">
        <v>0.13730000000000001</v>
      </c>
      <c r="F150" s="44">
        <v>5.5109999999999999E-2</v>
      </c>
      <c r="G150" s="44">
        <v>0.60985800000000001</v>
      </c>
      <c r="I150" s="53">
        <v>10</v>
      </c>
      <c r="J150" s="53">
        <v>3.4599999999999999E-2</v>
      </c>
      <c r="K150" s="53">
        <v>1.6309000000000001E-2</v>
      </c>
    </row>
    <row r="151" spans="1:11" x14ac:dyDescent="0.25">
      <c r="A151" s="4">
        <v>11</v>
      </c>
      <c r="B151" s="44">
        <v>8.2896999999999998E-2</v>
      </c>
      <c r="C151" s="44">
        <v>1.0895999999999999E-2</v>
      </c>
      <c r="D151" s="44">
        <v>0.104383</v>
      </c>
      <c r="E151" s="44">
        <v>0.42362699999999998</v>
      </c>
      <c r="F151" s="44">
        <v>3.7803000000000003E-2</v>
      </c>
      <c r="G151" s="44">
        <v>0.69036200000000003</v>
      </c>
      <c r="I151" s="53">
        <v>11</v>
      </c>
      <c r="J151" s="53">
        <v>3.4599999999999999E-2</v>
      </c>
      <c r="K151" s="53">
        <v>1.0895999999999999E-2</v>
      </c>
    </row>
    <row r="152" spans="1:11" x14ac:dyDescent="0.25">
      <c r="A152" s="4">
        <v>12</v>
      </c>
      <c r="B152" s="44">
        <v>8.3170999999999995E-2</v>
      </c>
      <c r="C152" s="44">
        <v>1.2246999999999999E-2</v>
      </c>
      <c r="D152" s="44">
        <v>0.110665</v>
      </c>
      <c r="E152" s="44">
        <v>0.352163</v>
      </c>
      <c r="F152" s="44">
        <v>3.8989999999999997E-2</v>
      </c>
      <c r="G152" s="44">
        <v>0.74137699999999995</v>
      </c>
      <c r="I152" s="53">
        <v>12</v>
      </c>
      <c r="J152" s="53">
        <v>3.4599999999999999E-2</v>
      </c>
      <c r="K152" s="53">
        <v>1.2246999999999999E-2</v>
      </c>
    </row>
    <row r="153" spans="1:11" x14ac:dyDescent="0.25">
      <c r="A153" s="4">
        <v>13</v>
      </c>
      <c r="B153" s="44">
        <v>7.6022999999999993E-2</v>
      </c>
      <c r="C153" s="44">
        <v>9.7190000000000002E-3</v>
      </c>
      <c r="D153" s="44">
        <v>9.8586999999999994E-2</v>
      </c>
      <c r="E153" s="44">
        <v>0.48585499999999998</v>
      </c>
      <c r="F153" s="44">
        <v>3.3224999999999998E-2</v>
      </c>
      <c r="G153" s="44">
        <v>0.72152799999999995</v>
      </c>
      <c r="I153" s="53">
        <v>13</v>
      </c>
      <c r="J153" s="53">
        <v>3.4599999999999999E-2</v>
      </c>
      <c r="K153" s="53">
        <v>9.7190000000000002E-3</v>
      </c>
    </row>
    <row r="154" spans="1:11" x14ac:dyDescent="0.25">
      <c r="A154" s="4">
        <v>14</v>
      </c>
      <c r="B154" s="44">
        <v>7.1183999999999997E-2</v>
      </c>
      <c r="C154" s="44">
        <v>8.5240000000000003E-3</v>
      </c>
      <c r="D154" s="44">
        <v>9.2327999999999993E-2</v>
      </c>
      <c r="E154" s="44">
        <v>0.54907099999999998</v>
      </c>
      <c r="F154" s="44">
        <v>2.9269E-2</v>
      </c>
      <c r="G154" s="44">
        <v>0.74289400000000005</v>
      </c>
      <c r="I154" s="53">
        <v>14</v>
      </c>
      <c r="J154" s="53">
        <v>3.4599999999999999E-2</v>
      </c>
      <c r="K154" s="53">
        <v>8.5240000000000003E-3</v>
      </c>
    </row>
    <row r="155" spans="1:11" x14ac:dyDescent="0.25">
      <c r="A155" s="4">
        <v>15</v>
      </c>
      <c r="B155" s="44">
        <v>7.5752E-2</v>
      </c>
      <c r="C155" s="44">
        <v>9.4310000000000001E-3</v>
      </c>
      <c r="D155" s="44">
        <v>9.7113000000000005E-2</v>
      </c>
      <c r="E155" s="44">
        <v>0.50111399999999995</v>
      </c>
      <c r="F155" s="44">
        <v>3.2776E-2</v>
      </c>
      <c r="G155" s="44">
        <v>0.74257799999999996</v>
      </c>
      <c r="I155" s="53">
        <v>15</v>
      </c>
      <c r="J155" s="53">
        <v>3.4599999999999999E-2</v>
      </c>
      <c r="K155" s="53">
        <v>9.4310000000000001E-3</v>
      </c>
    </row>
    <row r="156" spans="1:11" x14ac:dyDescent="0.25">
      <c r="A156" s="4">
        <v>16</v>
      </c>
      <c r="B156" s="44">
        <v>7.9135999999999998E-2</v>
      </c>
      <c r="C156" s="44">
        <v>1.098E-2</v>
      </c>
      <c r="D156" s="44">
        <v>0.104786</v>
      </c>
      <c r="E156" s="44">
        <v>0.41916399999999998</v>
      </c>
      <c r="F156" s="44">
        <v>3.6823000000000002E-2</v>
      </c>
      <c r="G156" s="44">
        <v>0.71349499999999999</v>
      </c>
      <c r="I156" s="53">
        <v>16</v>
      </c>
      <c r="J156" s="53">
        <v>3.4599999999999999E-2</v>
      </c>
      <c r="K156" s="53">
        <v>1.098E-2</v>
      </c>
    </row>
    <row r="157" spans="1:11" x14ac:dyDescent="0.25">
      <c r="A157" s="4">
        <v>17</v>
      </c>
      <c r="B157" s="44">
        <v>7.5086E-2</v>
      </c>
      <c r="C157" s="44">
        <v>9.6170000000000005E-3</v>
      </c>
      <c r="D157" s="44">
        <v>9.8066E-2</v>
      </c>
      <c r="E157" s="44">
        <v>0.491282</v>
      </c>
      <c r="F157" s="44">
        <v>3.2868000000000001E-2</v>
      </c>
      <c r="G157" s="44">
        <v>0.70271799999999995</v>
      </c>
      <c r="I157" s="53">
        <v>17</v>
      </c>
      <c r="J157" s="53">
        <v>2.12E-2</v>
      </c>
      <c r="K157" s="53">
        <v>9.6170000000000005E-3</v>
      </c>
    </row>
    <row r="158" spans="1:11" x14ac:dyDescent="0.25">
      <c r="A158" s="4">
        <v>18</v>
      </c>
      <c r="B158" s="44">
        <v>7.3750999999999997E-2</v>
      </c>
      <c r="C158" s="44">
        <v>9.3620000000000005E-3</v>
      </c>
      <c r="D158" s="44">
        <v>9.6759999999999999E-2</v>
      </c>
      <c r="E158" s="44">
        <v>0.50474200000000002</v>
      </c>
      <c r="F158" s="44">
        <v>3.1833E-2</v>
      </c>
      <c r="G158" s="44">
        <v>0.72548199999999996</v>
      </c>
      <c r="I158" s="53">
        <v>18</v>
      </c>
      <c r="J158" s="53">
        <v>2.12E-2</v>
      </c>
      <c r="K158" s="53">
        <v>9.3620000000000005E-3</v>
      </c>
    </row>
    <row r="159" spans="1:11" x14ac:dyDescent="0.25">
      <c r="A159" s="4">
        <v>19</v>
      </c>
      <c r="B159" s="44">
        <v>7.9416E-2</v>
      </c>
      <c r="C159" s="44">
        <v>1.0683E-2</v>
      </c>
      <c r="D159" s="44">
        <v>0.10335900000000001</v>
      </c>
      <c r="E159" s="44">
        <v>0.43487500000000001</v>
      </c>
      <c r="F159" s="44">
        <v>3.5579E-2</v>
      </c>
      <c r="G159" s="44">
        <v>0.72915300000000005</v>
      </c>
      <c r="I159" s="53">
        <v>19</v>
      </c>
      <c r="J159" s="53">
        <v>2.12E-2</v>
      </c>
      <c r="K159" s="53">
        <v>1.0683E-2</v>
      </c>
    </row>
    <row r="160" spans="1:11" x14ac:dyDescent="0.25">
      <c r="A160" s="4">
        <v>20</v>
      </c>
      <c r="B160" s="44">
        <v>7.4061000000000002E-2</v>
      </c>
      <c r="C160" s="44">
        <v>9.1999999999999998E-3</v>
      </c>
      <c r="D160" s="44">
        <v>9.5916000000000001E-2</v>
      </c>
      <c r="E160" s="44">
        <v>0.51333700000000004</v>
      </c>
      <c r="F160" s="44">
        <v>3.0818000000000002E-2</v>
      </c>
      <c r="G160" s="44">
        <v>0.72079300000000002</v>
      </c>
      <c r="I160" s="53">
        <v>20</v>
      </c>
      <c r="J160" s="53">
        <v>2.12E-2</v>
      </c>
      <c r="K160" s="53">
        <v>9.1999999999999998E-3</v>
      </c>
    </row>
    <row r="161" spans="1:11" x14ac:dyDescent="0.25">
      <c r="A161" s="4">
        <v>21</v>
      </c>
      <c r="B161" s="44">
        <v>7.4318999999999996E-2</v>
      </c>
      <c r="C161" s="44">
        <v>9.2630000000000004E-3</v>
      </c>
      <c r="D161" s="44">
        <v>9.6244999999999997E-2</v>
      </c>
      <c r="E161" s="44">
        <v>0.50999399999999995</v>
      </c>
      <c r="F161" s="44">
        <v>3.1801999999999997E-2</v>
      </c>
      <c r="G161" s="44">
        <v>0.73053800000000002</v>
      </c>
      <c r="I161" s="53">
        <v>21</v>
      </c>
      <c r="J161" s="53">
        <v>2.12E-2</v>
      </c>
      <c r="K161" s="53">
        <v>9.2630000000000004E-3</v>
      </c>
    </row>
    <row r="162" spans="1:11" x14ac:dyDescent="0.25">
      <c r="A162" s="4">
        <v>22</v>
      </c>
      <c r="B162" s="44">
        <v>7.5047000000000003E-2</v>
      </c>
      <c r="C162" s="44">
        <v>9.5250000000000005E-3</v>
      </c>
      <c r="D162" s="44">
        <v>9.7598000000000004E-2</v>
      </c>
      <c r="E162" s="44">
        <v>0.49611899999999998</v>
      </c>
      <c r="F162" s="44">
        <v>3.2405999999999997E-2</v>
      </c>
      <c r="G162" s="44">
        <v>0.73135399999999995</v>
      </c>
      <c r="I162" s="53">
        <v>22</v>
      </c>
      <c r="J162" s="53">
        <v>2.12E-2</v>
      </c>
      <c r="K162" s="53">
        <v>9.5250000000000005E-3</v>
      </c>
    </row>
    <row r="163" spans="1:11" x14ac:dyDescent="0.25">
      <c r="A163" s="4">
        <v>23</v>
      </c>
      <c r="B163" s="44">
        <v>7.2558999999999998E-2</v>
      </c>
      <c r="C163" s="44">
        <v>8.848E-3</v>
      </c>
      <c r="D163" s="44">
        <v>9.4064999999999996E-2</v>
      </c>
      <c r="E163" s="44">
        <v>0.531941</v>
      </c>
      <c r="F163" s="44">
        <v>2.9943999999999998E-2</v>
      </c>
      <c r="G163" s="44">
        <v>0.73893600000000004</v>
      </c>
      <c r="I163" s="53">
        <v>23</v>
      </c>
      <c r="J163" s="53">
        <v>2.12E-2</v>
      </c>
      <c r="K163" s="53">
        <v>8.848E-3</v>
      </c>
    </row>
    <row r="164" spans="1:11" x14ac:dyDescent="0.25">
      <c r="A164" s="4">
        <v>24</v>
      </c>
      <c r="B164" s="44">
        <v>7.8534999999999994E-2</v>
      </c>
      <c r="C164" s="44">
        <v>1.0286999999999999E-2</v>
      </c>
      <c r="D164" s="44">
        <v>0.101423</v>
      </c>
      <c r="E164" s="44">
        <v>0.45585599999999998</v>
      </c>
      <c r="F164" s="44">
        <v>3.4915000000000002E-2</v>
      </c>
      <c r="G164" s="44">
        <v>0.71196599999999999</v>
      </c>
      <c r="I164" s="53">
        <v>24</v>
      </c>
      <c r="J164" s="53">
        <v>2.12E-2</v>
      </c>
      <c r="K164" s="53">
        <v>1.0286999999999999E-2</v>
      </c>
    </row>
    <row r="165" spans="1:11" x14ac:dyDescent="0.25">
      <c r="A165" s="4">
        <v>25</v>
      </c>
      <c r="B165" s="44">
        <v>7.6834E-2</v>
      </c>
      <c r="C165" s="44">
        <v>1.0070000000000001E-2</v>
      </c>
      <c r="D165" s="44">
        <v>0.10034800000000001</v>
      </c>
      <c r="E165" s="44">
        <v>0.46732200000000002</v>
      </c>
      <c r="F165" s="44">
        <v>3.3633000000000003E-2</v>
      </c>
      <c r="G165" s="44">
        <v>0.69677100000000003</v>
      </c>
      <c r="I165" s="53">
        <v>25</v>
      </c>
      <c r="J165" s="53">
        <v>1.5800000000000002E-2</v>
      </c>
      <c r="K165" s="53">
        <v>1.0070000000000001E-2</v>
      </c>
    </row>
    <row r="166" spans="1:11" x14ac:dyDescent="0.25">
      <c r="A166" s="4">
        <v>26</v>
      </c>
      <c r="B166" s="44">
        <v>8.1180000000000002E-2</v>
      </c>
      <c r="C166" s="44">
        <v>1.0737999999999999E-2</v>
      </c>
      <c r="D166" s="44">
        <v>0.10362499999999999</v>
      </c>
      <c r="E166" s="44">
        <v>0.43196899999999999</v>
      </c>
      <c r="F166" s="44">
        <v>3.3619999999999997E-2</v>
      </c>
      <c r="G166" s="44">
        <v>0.716221</v>
      </c>
      <c r="I166" s="53">
        <v>26</v>
      </c>
      <c r="J166" s="53">
        <v>1.5800000000000002E-2</v>
      </c>
      <c r="K166" s="53">
        <v>1.0737999999999999E-2</v>
      </c>
    </row>
    <row r="167" spans="1:11" x14ac:dyDescent="0.25">
      <c r="A167" s="4">
        <v>27</v>
      </c>
      <c r="B167" s="44">
        <v>7.6263999999999998E-2</v>
      </c>
      <c r="C167" s="44">
        <v>9.8379999999999995E-3</v>
      </c>
      <c r="D167" s="44">
        <v>9.9188999999999999E-2</v>
      </c>
      <c r="E167" s="44">
        <v>0.47955999999999999</v>
      </c>
      <c r="F167" s="44">
        <v>3.3350999999999999E-2</v>
      </c>
      <c r="G167" s="44">
        <v>0.70661799999999997</v>
      </c>
      <c r="I167" s="53">
        <v>27</v>
      </c>
      <c r="J167" s="53">
        <v>1.5800000000000002E-2</v>
      </c>
      <c r="K167" s="53">
        <v>9.8379999999999995E-3</v>
      </c>
    </row>
    <row r="168" spans="1:11" x14ac:dyDescent="0.25">
      <c r="A168" s="4">
        <v>28</v>
      </c>
      <c r="B168" s="44">
        <v>7.3005E-2</v>
      </c>
      <c r="C168" s="44">
        <v>8.9639999999999997E-3</v>
      </c>
      <c r="D168" s="44">
        <v>9.4677999999999998E-2</v>
      </c>
      <c r="E168" s="44">
        <v>0.52581800000000001</v>
      </c>
      <c r="F168" s="44">
        <v>3.0473E-2</v>
      </c>
      <c r="G168" s="44">
        <v>0.72557400000000005</v>
      </c>
      <c r="I168" s="53">
        <v>28</v>
      </c>
      <c r="J168" s="53">
        <v>1.5800000000000002E-2</v>
      </c>
      <c r="K168" s="53">
        <v>8.9639999999999997E-3</v>
      </c>
    </row>
    <row r="169" spans="1:11" x14ac:dyDescent="0.25">
      <c r="A169" s="4">
        <v>29</v>
      </c>
      <c r="B169" s="44">
        <v>7.3359999999999995E-2</v>
      </c>
      <c r="C169" s="44">
        <v>9.0740000000000005E-3</v>
      </c>
      <c r="D169" s="44">
        <v>9.5259999999999997E-2</v>
      </c>
      <c r="E169" s="44">
        <v>0.51997800000000005</v>
      </c>
      <c r="F169" s="44">
        <v>3.0785E-2</v>
      </c>
      <c r="G169" s="44">
        <v>0.72417799999999999</v>
      </c>
      <c r="I169" s="53">
        <v>29</v>
      </c>
      <c r="J169" s="53">
        <v>1.5800000000000002E-2</v>
      </c>
      <c r="K169" s="53">
        <v>9.0740000000000005E-3</v>
      </c>
    </row>
    <row r="170" spans="1:11" x14ac:dyDescent="0.25">
      <c r="A170" s="4">
        <v>30</v>
      </c>
      <c r="B170" s="44">
        <v>7.3140999999999998E-2</v>
      </c>
      <c r="C170" s="44">
        <v>8.9899999999999997E-3</v>
      </c>
      <c r="D170" s="44">
        <v>9.4813999999999996E-2</v>
      </c>
      <c r="E170" s="44">
        <v>0.52445900000000001</v>
      </c>
      <c r="F170" s="44">
        <v>3.0487E-2</v>
      </c>
      <c r="G170" s="44">
        <v>0.72741800000000001</v>
      </c>
      <c r="I170" s="53">
        <v>30</v>
      </c>
      <c r="J170" s="53">
        <v>1.5800000000000002E-2</v>
      </c>
      <c r="K170" s="53">
        <v>8.9899999999999997E-3</v>
      </c>
    </row>
    <row r="171" spans="1:11" x14ac:dyDescent="0.25">
      <c r="B171" s="51">
        <f>MIN(B141:B170)</f>
        <v>7.1183999999999997E-2</v>
      </c>
    </row>
    <row r="172" spans="1:11" x14ac:dyDescent="0.25">
      <c r="A172" s="65" t="s">
        <v>14</v>
      </c>
      <c r="B172" s="65"/>
      <c r="C172" s="65"/>
      <c r="D172" s="65"/>
      <c r="E172" s="65"/>
      <c r="F172" s="65"/>
      <c r="G172" s="65"/>
    </row>
    <row r="173" spans="1:11" x14ac:dyDescent="0.25">
      <c r="A173" s="65"/>
      <c r="B173" s="65"/>
      <c r="C173" s="65"/>
      <c r="D173" s="65"/>
      <c r="E173" s="65"/>
      <c r="F173" s="65"/>
      <c r="G173" s="65"/>
    </row>
    <row r="174" spans="1:11" ht="30" x14ac:dyDescent="0.25">
      <c r="A174" s="3" t="s">
        <v>1</v>
      </c>
      <c r="B174" s="50" t="s">
        <v>2</v>
      </c>
      <c r="C174" s="50" t="s">
        <v>3</v>
      </c>
      <c r="D174" s="50" t="s">
        <v>4</v>
      </c>
      <c r="E174" s="50" t="s">
        <v>5</v>
      </c>
      <c r="F174" s="50" t="s">
        <v>6</v>
      </c>
      <c r="G174" s="50" t="s">
        <v>7</v>
      </c>
      <c r="I174" s="43" t="s">
        <v>1</v>
      </c>
      <c r="J174" s="43" t="s">
        <v>8</v>
      </c>
      <c r="K174" s="43" t="s">
        <v>9</v>
      </c>
    </row>
    <row r="175" spans="1:11" x14ac:dyDescent="0.25">
      <c r="A175" s="4">
        <v>1</v>
      </c>
      <c r="B175" s="44">
        <v>0.121365</v>
      </c>
      <c r="C175" s="44">
        <v>2.6262000000000001E-2</v>
      </c>
      <c r="D175" s="44">
        <v>0.16205600000000001</v>
      </c>
      <c r="E175" s="44">
        <v>-0.42146400000000001</v>
      </c>
      <c r="F175" s="44">
        <v>9.1142000000000001E-2</v>
      </c>
      <c r="G175" s="44">
        <v>0.30474200000000001</v>
      </c>
      <c r="I175" s="53">
        <v>1</v>
      </c>
      <c r="J175" s="53">
        <v>3.8800000000000001E-2</v>
      </c>
      <c r="K175" s="42">
        <v>1.5963999999999999E-2</v>
      </c>
    </row>
    <row r="176" spans="1:11" x14ac:dyDescent="0.25">
      <c r="A176" s="4">
        <v>2</v>
      </c>
      <c r="B176" s="44">
        <v>0.100554</v>
      </c>
      <c r="C176" s="44">
        <v>1.7954999999999999E-2</v>
      </c>
      <c r="D176" s="44">
        <v>0.133997</v>
      </c>
      <c r="E176" s="44">
        <v>2.8160000000000001E-2</v>
      </c>
      <c r="F176" s="44">
        <v>5.7631000000000002E-2</v>
      </c>
      <c r="G176" s="44">
        <v>0.47571000000000002</v>
      </c>
      <c r="I176" s="53">
        <v>2</v>
      </c>
      <c r="J176" s="53">
        <v>3.8800000000000001E-2</v>
      </c>
      <c r="K176" s="42">
        <v>1.6125E-2</v>
      </c>
    </row>
    <row r="177" spans="1:11" x14ac:dyDescent="0.25">
      <c r="A177" s="4">
        <v>3</v>
      </c>
      <c r="B177" s="44">
        <v>9.7284999999999996E-2</v>
      </c>
      <c r="C177" s="44">
        <v>1.6150000000000001E-2</v>
      </c>
      <c r="D177" s="44">
        <v>0.127082</v>
      </c>
      <c r="E177" s="44">
        <v>0.12588299999999999</v>
      </c>
      <c r="F177" s="44">
        <v>5.1716999999999999E-2</v>
      </c>
      <c r="G177" s="44">
        <v>0.58535899999999996</v>
      </c>
      <c r="I177" s="53">
        <v>3</v>
      </c>
      <c r="J177" s="53">
        <v>3.8800000000000001E-2</v>
      </c>
      <c r="K177" s="42">
        <v>1.3776999999999999E-2</v>
      </c>
    </row>
    <row r="178" spans="1:11" x14ac:dyDescent="0.25">
      <c r="A178" s="4">
        <v>4</v>
      </c>
      <c r="B178" s="44">
        <v>9.9463999999999997E-2</v>
      </c>
      <c r="C178" s="44">
        <v>1.542E-2</v>
      </c>
      <c r="D178" s="44">
        <v>0.12417599999999999</v>
      </c>
      <c r="E178" s="44">
        <v>0.16539100000000001</v>
      </c>
      <c r="F178" s="44">
        <v>5.0217999999999999E-2</v>
      </c>
      <c r="G178" s="44">
        <v>0.65412000000000003</v>
      </c>
      <c r="I178" s="53">
        <v>4</v>
      </c>
      <c r="J178" s="53">
        <v>3.8800000000000001E-2</v>
      </c>
      <c r="K178" s="42">
        <v>1.2966999999999999E-2</v>
      </c>
    </row>
    <row r="179" spans="1:11" x14ac:dyDescent="0.25">
      <c r="A179" s="4">
        <v>5</v>
      </c>
      <c r="B179" s="44">
        <v>9.3538999999999997E-2</v>
      </c>
      <c r="C179" s="44">
        <v>1.4899000000000001E-2</v>
      </c>
      <c r="D179" s="44">
        <v>0.12206</v>
      </c>
      <c r="E179" s="44">
        <v>0.19359799999999999</v>
      </c>
      <c r="F179" s="44">
        <v>4.7641000000000003E-2</v>
      </c>
      <c r="G179" s="44">
        <v>0.72170299999999998</v>
      </c>
      <c r="I179" s="53">
        <v>5</v>
      </c>
      <c r="J179" s="53">
        <v>3.8800000000000001E-2</v>
      </c>
      <c r="K179" s="42">
        <v>1.1387E-2</v>
      </c>
    </row>
    <row r="180" spans="1:11" x14ac:dyDescent="0.25">
      <c r="A180" s="4">
        <v>6</v>
      </c>
      <c r="B180" s="44">
        <v>9.9205000000000002E-2</v>
      </c>
      <c r="C180" s="44">
        <v>1.4881999999999999E-2</v>
      </c>
      <c r="D180" s="44">
        <v>0.121993</v>
      </c>
      <c r="E180" s="44">
        <v>0.19448599999999999</v>
      </c>
      <c r="F180" s="44">
        <v>4.8912999999999998E-2</v>
      </c>
      <c r="G180" s="44">
        <v>0.74587499999999995</v>
      </c>
      <c r="I180" s="53">
        <v>6</v>
      </c>
      <c r="J180" s="53">
        <v>3.8800000000000001E-2</v>
      </c>
      <c r="K180" s="42">
        <v>8.9870000000000002E-3</v>
      </c>
    </row>
    <row r="181" spans="1:11" x14ac:dyDescent="0.25">
      <c r="A181" s="4">
        <v>7</v>
      </c>
      <c r="B181" s="44">
        <v>9.1768000000000002E-2</v>
      </c>
      <c r="C181" s="44">
        <v>1.4305999999999999E-2</v>
      </c>
      <c r="D181" s="44">
        <v>0.119606</v>
      </c>
      <c r="E181" s="44">
        <v>0.22569500000000001</v>
      </c>
      <c r="F181" s="44">
        <v>4.5762999999999998E-2</v>
      </c>
      <c r="G181" s="44">
        <v>0.77939599999999998</v>
      </c>
      <c r="I181" s="53">
        <v>7</v>
      </c>
      <c r="J181" s="53">
        <v>3.8800000000000001E-2</v>
      </c>
      <c r="K181" s="42">
        <v>1.0839E-2</v>
      </c>
    </row>
    <row r="182" spans="1:11" x14ac:dyDescent="0.25">
      <c r="A182" s="4">
        <v>8</v>
      </c>
      <c r="B182" s="44">
        <v>9.2279E-2</v>
      </c>
      <c r="C182" s="44">
        <v>1.5317000000000001E-2</v>
      </c>
      <c r="D182" s="44">
        <v>0.123761</v>
      </c>
      <c r="E182" s="44">
        <v>0.17096700000000001</v>
      </c>
      <c r="F182" s="44">
        <v>4.8253999999999998E-2</v>
      </c>
      <c r="G182" s="44">
        <v>0.77812800000000004</v>
      </c>
      <c r="I182" s="53">
        <v>8</v>
      </c>
      <c r="J182" s="53">
        <v>3.8800000000000001E-2</v>
      </c>
      <c r="K182" s="42">
        <v>9.4450000000000003E-3</v>
      </c>
    </row>
    <row r="183" spans="1:11" x14ac:dyDescent="0.25">
      <c r="A183" s="4">
        <v>9</v>
      </c>
      <c r="B183" s="44">
        <v>9.0740000000000001E-2</v>
      </c>
      <c r="C183" s="44">
        <v>1.4611000000000001E-2</v>
      </c>
      <c r="D183" s="44">
        <v>0.120876</v>
      </c>
      <c r="E183" s="44">
        <v>0.20916199999999999</v>
      </c>
      <c r="F183" s="44">
        <v>4.6143000000000003E-2</v>
      </c>
      <c r="G183" s="44">
        <v>0.78103699999999998</v>
      </c>
      <c r="I183" s="53">
        <v>9</v>
      </c>
      <c r="J183" s="53">
        <v>3.4200000000000001E-2</v>
      </c>
      <c r="K183" s="53">
        <v>1.4611000000000001E-2</v>
      </c>
    </row>
    <row r="184" spans="1:11" x14ac:dyDescent="0.25">
      <c r="A184" s="4">
        <v>10</v>
      </c>
      <c r="B184" s="44">
        <v>9.1101000000000001E-2</v>
      </c>
      <c r="C184" s="44">
        <v>1.3514E-2</v>
      </c>
      <c r="D184" s="44">
        <v>0.11625099999999999</v>
      </c>
      <c r="E184" s="44">
        <v>0.26852700000000002</v>
      </c>
      <c r="F184" s="44">
        <v>4.3812999999999998E-2</v>
      </c>
      <c r="G184" s="44">
        <v>0.78563000000000005</v>
      </c>
      <c r="I184" s="53">
        <v>10</v>
      </c>
      <c r="J184" s="53">
        <v>3.4200000000000001E-2</v>
      </c>
      <c r="K184" s="53">
        <v>1.3514E-2</v>
      </c>
    </row>
    <row r="185" spans="1:11" x14ac:dyDescent="0.25">
      <c r="A185" s="4">
        <v>11</v>
      </c>
      <c r="B185" s="44">
        <v>8.9159000000000002E-2</v>
      </c>
      <c r="C185" s="44">
        <v>1.3997000000000001E-2</v>
      </c>
      <c r="D185" s="44">
        <v>0.118311</v>
      </c>
      <c r="E185" s="44">
        <v>0.24237500000000001</v>
      </c>
      <c r="F185" s="44">
        <v>4.4281000000000001E-2</v>
      </c>
      <c r="G185" s="44">
        <v>0.79345200000000005</v>
      </c>
      <c r="I185" s="53">
        <v>11</v>
      </c>
      <c r="J185" s="53">
        <v>3.4200000000000001E-2</v>
      </c>
      <c r="K185" s="53">
        <v>1.3997000000000001E-2</v>
      </c>
    </row>
    <row r="186" spans="1:11" x14ac:dyDescent="0.25">
      <c r="A186" s="4">
        <v>12</v>
      </c>
      <c r="B186" s="44">
        <v>9.0591000000000005E-2</v>
      </c>
      <c r="C186" s="44">
        <v>1.482E-2</v>
      </c>
      <c r="D186" s="44">
        <v>0.121738</v>
      </c>
      <c r="E186" s="44">
        <v>0.19784299999999999</v>
      </c>
      <c r="F186" s="44">
        <v>4.6547999999999999E-2</v>
      </c>
      <c r="G186" s="44">
        <v>0.79471400000000003</v>
      </c>
      <c r="I186" s="53">
        <v>12</v>
      </c>
      <c r="J186" s="53">
        <v>3.4200000000000001E-2</v>
      </c>
      <c r="K186" s="53">
        <v>1.482E-2</v>
      </c>
    </row>
    <row r="187" spans="1:11" x14ac:dyDescent="0.25">
      <c r="A187" s="4">
        <v>13</v>
      </c>
      <c r="B187" s="44">
        <v>9.1273999999999994E-2</v>
      </c>
      <c r="C187" s="44">
        <v>1.3313E-2</v>
      </c>
      <c r="D187" s="44">
        <v>0.115383</v>
      </c>
      <c r="E187" s="44">
        <v>0.27941500000000002</v>
      </c>
      <c r="F187" s="44">
        <v>4.3447E-2</v>
      </c>
      <c r="G187" s="44">
        <v>0.79700599999999999</v>
      </c>
      <c r="I187" s="53">
        <v>13</v>
      </c>
      <c r="J187" s="53">
        <v>3.4200000000000001E-2</v>
      </c>
      <c r="K187" s="53">
        <v>1.3313E-2</v>
      </c>
    </row>
    <row r="188" spans="1:11" x14ac:dyDescent="0.25">
      <c r="A188" s="4">
        <v>14</v>
      </c>
      <c r="B188" s="44">
        <v>8.9409000000000002E-2</v>
      </c>
      <c r="C188" s="44">
        <v>1.3145E-2</v>
      </c>
      <c r="D188" s="44">
        <v>0.114652</v>
      </c>
      <c r="E188" s="44">
        <v>0.28851199999999999</v>
      </c>
      <c r="F188" s="44">
        <v>4.2515999999999998E-2</v>
      </c>
      <c r="G188" s="44">
        <v>0.81003599999999998</v>
      </c>
      <c r="I188" s="53">
        <v>14</v>
      </c>
      <c r="J188" s="53">
        <v>3.4200000000000001E-2</v>
      </c>
      <c r="K188" s="53">
        <v>1.3145E-2</v>
      </c>
    </row>
    <row r="189" spans="1:11" x14ac:dyDescent="0.25">
      <c r="A189" s="4">
        <v>15</v>
      </c>
      <c r="B189" s="44">
        <v>8.8013999999999995E-2</v>
      </c>
      <c r="C189" s="44">
        <v>1.3332E-2</v>
      </c>
      <c r="D189" s="44">
        <v>0.115463</v>
      </c>
      <c r="E189" s="44">
        <v>0.27840399999999998</v>
      </c>
      <c r="F189" s="44">
        <v>4.2483E-2</v>
      </c>
      <c r="G189" s="44">
        <v>0.81208800000000003</v>
      </c>
      <c r="I189" s="53">
        <v>15</v>
      </c>
      <c r="J189" s="53">
        <v>3.4200000000000001E-2</v>
      </c>
      <c r="K189" s="53">
        <v>1.3332E-2</v>
      </c>
    </row>
    <row r="190" spans="1:11" x14ac:dyDescent="0.25">
      <c r="A190" s="4">
        <v>16</v>
      </c>
      <c r="B190" s="44">
        <v>8.8113999999999998E-2</v>
      </c>
      <c r="C190" s="44">
        <v>1.3141999999999999E-2</v>
      </c>
      <c r="D190" s="44">
        <v>0.11464000000000001</v>
      </c>
      <c r="E190" s="44">
        <v>0.28865800000000003</v>
      </c>
      <c r="F190" s="44">
        <v>4.2117000000000002E-2</v>
      </c>
      <c r="G190" s="44">
        <v>0.81207099999999999</v>
      </c>
      <c r="I190" s="53">
        <v>16</v>
      </c>
      <c r="J190" s="53">
        <v>3.4200000000000001E-2</v>
      </c>
      <c r="K190" s="53">
        <v>1.3141999999999999E-2</v>
      </c>
    </row>
    <row r="191" spans="1:11" x14ac:dyDescent="0.25">
      <c r="A191" s="4">
        <v>17</v>
      </c>
      <c r="B191" s="44">
        <v>8.7802000000000005E-2</v>
      </c>
      <c r="C191" s="44">
        <v>1.3147000000000001E-2</v>
      </c>
      <c r="D191" s="44">
        <v>0.114661</v>
      </c>
      <c r="E191" s="44">
        <v>0.28840300000000002</v>
      </c>
      <c r="F191" s="44">
        <v>4.2029999999999998E-2</v>
      </c>
      <c r="G191" s="44">
        <v>0.81228900000000004</v>
      </c>
      <c r="I191" s="53">
        <v>17</v>
      </c>
      <c r="J191" s="53">
        <v>2.5600000000000001E-2</v>
      </c>
      <c r="K191" s="53">
        <v>1.3147000000000001E-2</v>
      </c>
    </row>
    <row r="192" spans="1:11" x14ac:dyDescent="0.25">
      <c r="A192" s="4">
        <v>18</v>
      </c>
      <c r="B192" s="44">
        <v>8.7527999999999995E-2</v>
      </c>
      <c r="C192" s="44">
        <v>1.3427E-2</v>
      </c>
      <c r="D192" s="44">
        <v>0.11587500000000001</v>
      </c>
      <c r="E192" s="44">
        <v>0.27324599999999999</v>
      </c>
      <c r="F192" s="44">
        <v>4.2477000000000001E-2</v>
      </c>
      <c r="G192" s="44">
        <v>0.81008000000000002</v>
      </c>
      <c r="I192" s="53">
        <v>18</v>
      </c>
      <c r="J192" s="53">
        <v>2.5600000000000001E-2</v>
      </c>
      <c r="K192" s="53">
        <v>1.3427E-2</v>
      </c>
    </row>
    <row r="193" spans="1:11" x14ac:dyDescent="0.25">
      <c r="A193" s="4">
        <v>19</v>
      </c>
      <c r="B193" s="44">
        <v>8.7650000000000006E-2</v>
      </c>
      <c r="C193" s="44">
        <v>1.3018E-2</v>
      </c>
      <c r="D193" s="44">
        <v>0.114095</v>
      </c>
      <c r="E193" s="44">
        <v>0.29541299999999998</v>
      </c>
      <c r="F193" s="44">
        <v>4.1711999999999999E-2</v>
      </c>
      <c r="G193" s="44">
        <v>0.81129300000000004</v>
      </c>
      <c r="I193" s="53">
        <v>19</v>
      </c>
      <c r="J193" s="53">
        <v>2.5600000000000001E-2</v>
      </c>
      <c r="K193" s="53">
        <v>1.3018E-2</v>
      </c>
    </row>
    <row r="194" spans="1:11" x14ac:dyDescent="0.25">
      <c r="A194" s="4">
        <v>20</v>
      </c>
      <c r="B194" s="44">
        <v>8.7423000000000001E-2</v>
      </c>
      <c r="C194" s="44">
        <v>1.353E-2</v>
      </c>
      <c r="D194" s="44">
        <v>0.11632000000000001</v>
      </c>
      <c r="E194" s="44">
        <v>0.26766400000000001</v>
      </c>
      <c r="F194" s="44">
        <v>4.2665000000000002E-2</v>
      </c>
      <c r="G194" s="44">
        <v>0.81347100000000006</v>
      </c>
      <c r="I194" s="53">
        <v>20</v>
      </c>
      <c r="J194" s="53">
        <v>2.5600000000000001E-2</v>
      </c>
      <c r="K194" s="53">
        <v>1.353E-2</v>
      </c>
    </row>
    <row r="195" spans="1:11" x14ac:dyDescent="0.25">
      <c r="A195" s="4">
        <v>21</v>
      </c>
      <c r="B195" s="44">
        <v>8.7686E-2</v>
      </c>
      <c r="C195" s="44">
        <v>1.2866000000000001E-2</v>
      </c>
      <c r="D195" s="44">
        <v>0.113427</v>
      </c>
      <c r="E195" s="44">
        <v>0.30363000000000001</v>
      </c>
      <c r="F195" s="44">
        <v>4.1412999999999998E-2</v>
      </c>
      <c r="G195" s="44">
        <v>0.81134399999999995</v>
      </c>
      <c r="I195" s="53">
        <v>21</v>
      </c>
      <c r="J195" s="53">
        <v>2.5600000000000001E-2</v>
      </c>
      <c r="K195" s="53">
        <v>1.2866000000000001E-2</v>
      </c>
    </row>
    <row r="196" spans="1:11" x14ac:dyDescent="0.25">
      <c r="A196" s="4">
        <v>22</v>
      </c>
      <c r="B196" s="44">
        <v>8.7832999999999994E-2</v>
      </c>
      <c r="C196" s="44">
        <v>1.2824E-2</v>
      </c>
      <c r="D196" s="44">
        <v>0.113244</v>
      </c>
      <c r="E196" s="44">
        <v>0.30588100000000001</v>
      </c>
      <c r="F196" s="44">
        <v>4.1377999999999998E-2</v>
      </c>
      <c r="G196" s="44">
        <v>0.81411999999999995</v>
      </c>
      <c r="I196" s="53">
        <v>22</v>
      </c>
      <c r="J196" s="53">
        <v>2.5600000000000001E-2</v>
      </c>
      <c r="K196" s="53">
        <v>1.2824E-2</v>
      </c>
    </row>
    <row r="197" spans="1:11" x14ac:dyDescent="0.25">
      <c r="A197" s="4">
        <v>23</v>
      </c>
      <c r="B197" s="44">
        <v>8.7803000000000006E-2</v>
      </c>
      <c r="C197" s="44">
        <v>1.3854999999999999E-2</v>
      </c>
      <c r="D197" s="44">
        <v>0.11770899999999999</v>
      </c>
      <c r="E197" s="44">
        <v>0.25006699999999998</v>
      </c>
      <c r="F197" s="44">
        <v>4.3470000000000002E-2</v>
      </c>
      <c r="G197" s="44">
        <v>0.81712099999999999</v>
      </c>
      <c r="I197" s="53">
        <v>23</v>
      </c>
      <c r="J197" s="53">
        <v>2.5600000000000001E-2</v>
      </c>
      <c r="K197" s="53">
        <v>1.3854999999999999E-2</v>
      </c>
    </row>
    <row r="198" spans="1:11" x14ac:dyDescent="0.25">
      <c r="A198" s="4">
        <v>24</v>
      </c>
      <c r="B198" s="44">
        <v>8.7284E-2</v>
      </c>
      <c r="C198" s="44">
        <v>1.3545E-2</v>
      </c>
      <c r="D198" s="44">
        <v>0.116383</v>
      </c>
      <c r="E198" s="44">
        <v>0.26685900000000001</v>
      </c>
      <c r="F198" s="44">
        <v>4.2648999999999999E-2</v>
      </c>
      <c r="G198" s="44">
        <v>0.81501500000000004</v>
      </c>
      <c r="I198" s="53">
        <v>24</v>
      </c>
      <c r="J198" s="53">
        <v>2.5600000000000001E-2</v>
      </c>
      <c r="K198" s="53">
        <v>1.3545E-2</v>
      </c>
    </row>
    <row r="199" spans="1:11" x14ac:dyDescent="0.25">
      <c r="A199" s="4">
        <v>25</v>
      </c>
      <c r="B199" s="44">
        <v>8.8455000000000006E-2</v>
      </c>
      <c r="C199" s="44">
        <v>1.4194E-2</v>
      </c>
      <c r="D199" s="44">
        <v>0.11913700000000001</v>
      </c>
      <c r="E199" s="44">
        <v>0.23175399999999999</v>
      </c>
      <c r="F199" s="44">
        <v>4.4408999999999997E-2</v>
      </c>
      <c r="G199" s="44">
        <v>0.81476899999999997</v>
      </c>
      <c r="I199" s="53">
        <v>25</v>
      </c>
      <c r="J199" s="53">
        <v>2.2800000000000001E-2</v>
      </c>
      <c r="K199" s="53">
        <v>1.4194E-2</v>
      </c>
    </row>
    <row r="200" spans="1:11" x14ac:dyDescent="0.25">
      <c r="A200" s="4">
        <v>26</v>
      </c>
      <c r="B200" s="44">
        <v>8.7095000000000006E-2</v>
      </c>
      <c r="C200" s="44">
        <v>1.2994E-2</v>
      </c>
      <c r="D200" s="44">
        <v>0.11398899999999999</v>
      </c>
      <c r="E200" s="44">
        <v>0.29671199999999998</v>
      </c>
      <c r="F200" s="44">
        <v>4.1485000000000001E-2</v>
      </c>
      <c r="G200" s="44">
        <v>0.81563699999999995</v>
      </c>
      <c r="I200" s="53">
        <v>26</v>
      </c>
      <c r="J200" s="53">
        <v>2.2800000000000001E-2</v>
      </c>
      <c r="K200" s="53">
        <v>1.2994E-2</v>
      </c>
    </row>
    <row r="201" spans="1:11" x14ac:dyDescent="0.25">
      <c r="A201" s="4">
        <v>27</v>
      </c>
      <c r="B201" s="44">
        <v>8.7793999999999997E-2</v>
      </c>
      <c r="C201" s="44">
        <v>1.2839E-2</v>
      </c>
      <c r="D201" s="44">
        <v>0.113307</v>
      </c>
      <c r="E201" s="44">
        <v>0.30510399999999999</v>
      </c>
      <c r="F201" s="44">
        <v>4.1403000000000002E-2</v>
      </c>
      <c r="G201" s="44">
        <v>0.81657000000000002</v>
      </c>
      <c r="I201" s="53">
        <v>27</v>
      </c>
      <c r="J201" s="53">
        <v>2.2800000000000001E-2</v>
      </c>
      <c r="K201" s="53">
        <v>1.2839E-2</v>
      </c>
    </row>
    <row r="202" spans="1:11" x14ac:dyDescent="0.25">
      <c r="A202" s="4">
        <v>28</v>
      </c>
      <c r="B202" s="44">
        <v>8.7112999999999996E-2</v>
      </c>
      <c r="C202" s="44">
        <v>1.338E-2</v>
      </c>
      <c r="D202" s="44">
        <v>0.115671</v>
      </c>
      <c r="E202" s="44">
        <v>0.27581</v>
      </c>
      <c r="F202" s="44">
        <v>4.2257000000000003E-2</v>
      </c>
      <c r="G202" s="44">
        <v>0.81731799999999999</v>
      </c>
      <c r="I202" s="53">
        <v>28</v>
      </c>
      <c r="J202" s="53">
        <v>2.2800000000000001E-2</v>
      </c>
      <c r="K202" s="53">
        <v>1.338E-2</v>
      </c>
    </row>
    <row r="203" spans="1:11" x14ac:dyDescent="0.25">
      <c r="A203" s="4">
        <v>29</v>
      </c>
      <c r="B203" s="44">
        <v>8.6961999999999998E-2</v>
      </c>
      <c r="C203" s="44">
        <v>1.308E-2</v>
      </c>
      <c r="D203" s="44">
        <v>0.114368</v>
      </c>
      <c r="E203" s="44">
        <v>0.29203000000000001</v>
      </c>
      <c r="F203" s="44">
        <v>4.1609E-2</v>
      </c>
      <c r="G203" s="44">
        <v>0.81754400000000005</v>
      </c>
      <c r="I203" s="53">
        <v>29</v>
      </c>
      <c r="J203" s="53">
        <v>2.2800000000000001E-2</v>
      </c>
      <c r="K203" s="53">
        <v>1.308E-2</v>
      </c>
    </row>
    <row r="204" spans="1:11" x14ac:dyDescent="0.25">
      <c r="A204" s="4">
        <v>30</v>
      </c>
      <c r="B204" s="44">
        <v>8.7094000000000005E-2</v>
      </c>
      <c r="C204" s="44">
        <v>1.2951000000000001E-2</v>
      </c>
      <c r="D204" s="44">
        <v>0.113801</v>
      </c>
      <c r="E204" s="44">
        <v>0.29903099999999999</v>
      </c>
      <c r="F204" s="44">
        <v>4.1403000000000002E-2</v>
      </c>
      <c r="G204" s="44">
        <v>0.81743699999999997</v>
      </c>
      <c r="I204" s="53">
        <v>30</v>
      </c>
      <c r="J204" s="53">
        <v>2.2800000000000001E-2</v>
      </c>
      <c r="K204" s="53">
        <v>1.2951000000000001E-2</v>
      </c>
    </row>
    <row r="205" spans="1:11" x14ac:dyDescent="0.25">
      <c r="B205" s="51">
        <f>MIN(B175:B204)</f>
        <v>8.6961999999999998E-2</v>
      </c>
    </row>
    <row r="206" spans="1:11" x14ac:dyDescent="0.25">
      <c r="A206" s="65" t="s">
        <v>15</v>
      </c>
      <c r="B206" s="65"/>
      <c r="C206" s="65"/>
      <c r="D206" s="65"/>
      <c r="E206" s="65"/>
      <c r="F206" s="65"/>
      <c r="G206" s="65"/>
    </row>
    <row r="207" spans="1:11" x14ac:dyDescent="0.25">
      <c r="A207" s="65"/>
      <c r="B207" s="65"/>
      <c r="C207" s="65"/>
      <c r="D207" s="65"/>
      <c r="E207" s="65"/>
      <c r="F207" s="65"/>
      <c r="G207" s="65"/>
    </row>
    <row r="208" spans="1:11" ht="30" x14ac:dyDescent="0.25">
      <c r="A208" s="3" t="s">
        <v>1</v>
      </c>
      <c r="B208" s="50" t="s">
        <v>2</v>
      </c>
      <c r="C208" s="50" t="s">
        <v>3</v>
      </c>
      <c r="D208" s="50" t="s">
        <v>4</v>
      </c>
      <c r="E208" s="50" t="s">
        <v>5</v>
      </c>
      <c r="F208" s="50" t="s">
        <v>6</v>
      </c>
      <c r="G208" s="50" t="s">
        <v>7</v>
      </c>
      <c r="I208" s="43" t="s">
        <v>1</v>
      </c>
      <c r="J208" s="43" t="s">
        <v>8</v>
      </c>
      <c r="K208" s="43" t="s">
        <v>9</v>
      </c>
    </row>
    <row r="209" spans="1:11" x14ac:dyDescent="0.25">
      <c r="A209" s="4">
        <v>1</v>
      </c>
      <c r="B209" s="44">
        <v>0.121531687676906</v>
      </c>
      <c r="C209" s="44">
        <v>2.0796988159418099E-2</v>
      </c>
      <c r="D209" s="44">
        <v>0.144211608962032</v>
      </c>
      <c r="E209" s="44">
        <v>-0.11965811423374199</v>
      </c>
      <c r="F209" s="44">
        <v>6.9196060299873297E-2</v>
      </c>
      <c r="G209" s="44">
        <v>1.97758543729936E-2</v>
      </c>
      <c r="I209" s="53">
        <v>1</v>
      </c>
      <c r="J209" s="53">
        <v>0.1115</v>
      </c>
      <c r="K209" s="53">
        <v>2.0796988159418099E-2</v>
      </c>
    </row>
    <row r="210" spans="1:11" x14ac:dyDescent="0.25">
      <c r="A210" s="4">
        <v>2</v>
      </c>
      <c r="B210" s="44">
        <v>0.10708222538232801</v>
      </c>
      <c r="C210" s="44">
        <v>1.8717247992753899E-2</v>
      </c>
      <c r="D210" s="44">
        <v>0.13681099368381899</v>
      </c>
      <c r="E210" s="44">
        <v>-7.6900897520379898E-3</v>
      </c>
      <c r="F210" s="44">
        <v>6.2920249998569405E-2</v>
      </c>
      <c r="G210" s="44">
        <v>-7.0587196265720395E-2</v>
      </c>
      <c r="I210" s="53">
        <v>2</v>
      </c>
      <c r="J210" s="53">
        <v>0.1115</v>
      </c>
      <c r="K210" s="53">
        <v>1.8717247992753899E-2</v>
      </c>
    </row>
    <row r="211" spans="1:11" x14ac:dyDescent="0.25">
      <c r="A211" s="4">
        <v>3</v>
      </c>
      <c r="B211" s="44">
        <v>0.106448210775852</v>
      </c>
      <c r="C211" s="44">
        <v>1.9568134099244999E-2</v>
      </c>
      <c r="D211" s="44">
        <v>0.13988614691685899</v>
      </c>
      <c r="E211" s="44">
        <v>-5.3499707488665303E-2</v>
      </c>
      <c r="F211" s="44">
        <v>6.6026523709297097E-2</v>
      </c>
      <c r="G211" s="44">
        <v>0.12763430544271501</v>
      </c>
      <c r="I211" s="53">
        <v>3</v>
      </c>
      <c r="J211" s="53">
        <v>0.1115</v>
      </c>
      <c r="K211" s="53">
        <v>1.9568134099244999E-2</v>
      </c>
    </row>
    <row r="212" spans="1:11" x14ac:dyDescent="0.25">
      <c r="A212" s="4">
        <v>4</v>
      </c>
      <c r="B212" s="44">
        <v>0.10831344872713</v>
      </c>
      <c r="C212" s="44">
        <v>1.8575100228190401E-2</v>
      </c>
      <c r="D212" s="44">
        <v>0.13629049940546201</v>
      </c>
      <c r="E212" s="44">
        <v>-3.7036444468840899E-5</v>
      </c>
      <c r="F212" s="44">
        <v>6.2428727746009799E-2</v>
      </c>
      <c r="G212" s="44">
        <v>-5.9724381060205403E-2</v>
      </c>
      <c r="I212" s="53">
        <v>4</v>
      </c>
      <c r="J212" s="53">
        <v>0.1115</v>
      </c>
      <c r="K212" s="53">
        <v>1.8575100228190401E-2</v>
      </c>
    </row>
    <row r="213" spans="1:11" x14ac:dyDescent="0.25">
      <c r="A213" s="4">
        <v>5</v>
      </c>
      <c r="B213" s="44">
        <v>0.108860753476619</v>
      </c>
      <c r="C213" s="44">
        <v>1.8586184829473398E-2</v>
      </c>
      <c r="D213" s="44">
        <v>0.13633115868895601</v>
      </c>
      <c r="E213" s="44">
        <v>-6.3393833038305405E-4</v>
      </c>
      <c r="F213" s="44">
        <v>6.2465723603963803E-2</v>
      </c>
      <c r="G213" s="44">
        <v>-0.101253512033618</v>
      </c>
      <c r="I213" s="53">
        <v>5</v>
      </c>
      <c r="J213" s="53">
        <v>0.1115</v>
      </c>
      <c r="K213" s="53">
        <v>1.8586182966828301E-2</v>
      </c>
    </row>
    <row r="214" spans="1:11" x14ac:dyDescent="0.25">
      <c r="A214" s="4">
        <v>6</v>
      </c>
      <c r="B214" s="44">
        <v>0.110195562243461</v>
      </c>
      <c r="C214" s="44">
        <v>2.21102889627218E-2</v>
      </c>
      <c r="D214" s="44">
        <v>0.148695288972858</v>
      </c>
      <c r="E214" s="44">
        <v>-0.19036294827366501</v>
      </c>
      <c r="F214" s="44">
        <v>7.6192453503608704E-2</v>
      </c>
      <c r="G214" s="44">
        <v>3.25720716662247E-3</v>
      </c>
      <c r="I214" s="53">
        <v>6</v>
      </c>
      <c r="J214" s="53">
        <v>0.1115</v>
      </c>
      <c r="K214" s="53">
        <v>2.2110292688012099E-2</v>
      </c>
    </row>
    <row r="215" spans="1:11" x14ac:dyDescent="0.25">
      <c r="A215" s="4">
        <v>7</v>
      </c>
      <c r="B215" s="44">
        <v>0.108434185385704</v>
      </c>
      <c r="C215" s="44">
        <v>1.8574690446257501E-2</v>
      </c>
      <c r="D215" s="44">
        <v>0.136288996057119</v>
      </c>
      <c r="E215" s="44">
        <v>-1.5089527817035899E-5</v>
      </c>
      <c r="F215" s="44">
        <v>6.2427356839179902E-2</v>
      </c>
      <c r="G215" s="44">
        <v>-5.5065515024008499E-2</v>
      </c>
      <c r="I215" s="53">
        <v>7</v>
      </c>
      <c r="J215" s="53">
        <v>0.1115</v>
      </c>
      <c r="K215" s="53">
        <v>1.8574690446257501E-2</v>
      </c>
    </row>
    <row r="216" spans="1:11" x14ac:dyDescent="0.25">
      <c r="A216" s="4">
        <v>8</v>
      </c>
      <c r="B216" s="44">
        <v>0.11472251266241</v>
      </c>
      <c r="C216" s="44">
        <v>1.9317328929901099E-2</v>
      </c>
      <c r="D216" s="44">
        <v>0.13898679408455</v>
      </c>
      <c r="E216" s="44">
        <v>-3.9996838019524299E-2</v>
      </c>
      <c r="F216" s="44">
        <v>6.4782805740833199E-2</v>
      </c>
      <c r="G216" s="44">
        <v>5.0522980844903601E-2</v>
      </c>
      <c r="I216" s="53">
        <v>8</v>
      </c>
      <c r="J216" s="53">
        <v>0.1115</v>
      </c>
      <c r="K216" s="53">
        <v>1.9317327067255901E-2</v>
      </c>
    </row>
    <row r="217" spans="1:11" x14ac:dyDescent="0.25">
      <c r="A217" s="4">
        <v>9</v>
      </c>
      <c r="B217" s="44">
        <v>0.106570273637771</v>
      </c>
      <c r="C217" s="44">
        <v>1.8957372754812199E-2</v>
      </c>
      <c r="D217" s="44">
        <v>0.137685775426556</v>
      </c>
      <c r="E217" s="44">
        <v>-2.0617794393587598E-2</v>
      </c>
      <c r="F217" s="44">
        <v>6.3774310052394798E-2</v>
      </c>
      <c r="G217" s="44">
        <v>5.2439297484559097E-2</v>
      </c>
      <c r="I217" s="53">
        <v>9</v>
      </c>
      <c r="J217" s="53">
        <v>0.10290000000000001</v>
      </c>
      <c r="K217" s="53">
        <v>1.8957376480102501E-2</v>
      </c>
    </row>
    <row r="218" spans="1:11" x14ac:dyDescent="0.25">
      <c r="A218" s="4">
        <v>10</v>
      </c>
      <c r="B218" s="44">
        <v>0.108635246753692</v>
      </c>
      <c r="C218" s="44">
        <v>1.8578147515654501E-2</v>
      </c>
      <c r="D218" s="44">
        <v>0.136301678330292</v>
      </c>
      <c r="E218" s="44">
        <v>-2.01236012016492E-4</v>
      </c>
      <c r="F218" s="44">
        <v>6.2438935041427598E-2</v>
      </c>
      <c r="G218" s="44">
        <v>-5.15571352251777E-2</v>
      </c>
      <c r="I218" s="53">
        <v>10</v>
      </c>
      <c r="J218" s="53">
        <v>0.10290000000000001</v>
      </c>
      <c r="K218" s="53">
        <v>1.8578149378299699E-2</v>
      </c>
    </row>
    <row r="219" spans="1:11" x14ac:dyDescent="0.25">
      <c r="A219" s="4">
        <v>11</v>
      </c>
      <c r="B219" s="44">
        <v>0.11503165215253799</v>
      </c>
      <c r="C219" s="44">
        <v>1.9373673945665301E-2</v>
      </c>
      <c r="D219" s="44">
        <v>0.13918934566145899</v>
      </c>
      <c r="E219" s="44">
        <v>-4.30302923263206E-2</v>
      </c>
      <c r="F219" s="44">
        <v>6.4956165850162506E-2</v>
      </c>
      <c r="G219" s="44">
        <v>1.7832522607496001E-2</v>
      </c>
      <c r="I219" s="53">
        <v>11</v>
      </c>
      <c r="J219" s="53">
        <v>0.10290000000000001</v>
      </c>
      <c r="K219" s="53">
        <v>1.9373673945665301E-2</v>
      </c>
    </row>
    <row r="220" spans="1:11" x14ac:dyDescent="0.25">
      <c r="A220" s="4">
        <v>12</v>
      </c>
      <c r="B220" s="44">
        <v>0.106457494199275</v>
      </c>
      <c r="C220" s="44">
        <v>1.95780955255031E-2</v>
      </c>
      <c r="D220" s="44">
        <v>0.13992174786466599</v>
      </c>
      <c r="E220" s="44">
        <v>-5.4035898620132097E-2</v>
      </c>
      <c r="F220" s="44">
        <v>6.6064007580280304E-2</v>
      </c>
      <c r="G220" s="44">
        <v>8.2773588622963405E-3</v>
      </c>
      <c r="I220" s="53">
        <v>12</v>
      </c>
      <c r="J220" s="53">
        <v>0.10290000000000001</v>
      </c>
      <c r="K220" s="53">
        <v>1.95780955255031E-2</v>
      </c>
    </row>
    <row r="221" spans="1:11" x14ac:dyDescent="0.25">
      <c r="A221" s="4">
        <v>13</v>
      </c>
      <c r="B221" s="44">
        <v>0.13282586634158999</v>
      </c>
      <c r="C221" s="44">
        <v>2.39424724131822E-2</v>
      </c>
      <c r="D221" s="44">
        <v>0.154733552965031</v>
      </c>
      <c r="E221" s="44">
        <v>-0.28900305764754097</v>
      </c>
      <c r="F221" s="44">
        <v>7.7977225184440599E-2</v>
      </c>
      <c r="G221" s="44">
        <v>-0.13109361927164101</v>
      </c>
      <c r="I221" s="53">
        <v>13</v>
      </c>
      <c r="J221" s="53">
        <v>0.10290000000000001</v>
      </c>
      <c r="K221" s="53">
        <v>2.3942470550537099E-2</v>
      </c>
    </row>
    <row r="222" spans="1:11" x14ac:dyDescent="0.25">
      <c r="A222" s="4">
        <v>14</v>
      </c>
      <c r="B222" s="44">
        <v>0.13593482971191401</v>
      </c>
      <c r="C222" s="44">
        <v>2.4924064055085099E-2</v>
      </c>
      <c r="D222" s="44">
        <v>0.15787356984335599</v>
      </c>
      <c r="E222" s="44">
        <v>-0.34184949900724598</v>
      </c>
      <c r="F222" s="44">
        <v>8.0603554844856207E-2</v>
      </c>
      <c r="G222" s="44">
        <v>6.2709370166664405E-2</v>
      </c>
      <c r="I222" s="53">
        <v>14</v>
      </c>
      <c r="J222" s="53">
        <v>0.10290000000000001</v>
      </c>
      <c r="K222" s="53">
        <v>2.4924062192439998E-2</v>
      </c>
    </row>
    <row r="223" spans="1:11" x14ac:dyDescent="0.25">
      <c r="A223" s="4">
        <v>15</v>
      </c>
      <c r="B223" s="44">
        <v>0.114951528608798</v>
      </c>
      <c r="C223" s="44">
        <v>1.9358975812792702E-2</v>
      </c>
      <c r="D223" s="44">
        <v>0.139136536584725</v>
      </c>
      <c r="E223" s="44">
        <v>-4.22390323120189E-2</v>
      </c>
      <c r="F223" s="44">
        <v>6.4911000430583898E-2</v>
      </c>
      <c r="G223" s="44">
        <v>7.1232784329339993E-2</v>
      </c>
      <c r="I223" s="53">
        <v>15</v>
      </c>
      <c r="J223" s="53">
        <v>0.10290000000000001</v>
      </c>
      <c r="K223" s="53">
        <v>1.9358975812792702E-2</v>
      </c>
    </row>
    <row r="224" spans="1:11" x14ac:dyDescent="0.25">
      <c r="A224" s="4">
        <v>16</v>
      </c>
      <c r="B224" s="44">
        <v>0.111366257071495</v>
      </c>
      <c r="C224" s="44">
        <v>1.88041068613529E-2</v>
      </c>
      <c r="D224" s="44">
        <v>0.137128067372631</v>
      </c>
      <c r="E224" s="44">
        <v>-1.2366361841551401E-2</v>
      </c>
      <c r="F224" s="44">
        <v>6.31738826632499E-2</v>
      </c>
      <c r="G224" s="44">
        <v>-2.0836094913478799E-2</v>
      </c>
      <c r="I224" s="53">
        <v>16</v>
      </c>
      <c r="J224" s="53">
        <v>0.10290000000000001</v>
      </c>
      <c r="K224" s="53">
        <v>1.8804108723998E-2</v>
      </c>
    </row>
    <row r="225" spans="1:11" x14ac:dyDescent="0.25">
      <c r="A225" s="4">
        <v>17</v>
      </c>
      <c r="B225" s="44">
        <v>0.11393292248249</v>
      </c>
      <c r="C225" s="44">
        <v>1.9180724397301601E-2</v>
      </c>
      <c r="D225" s="44">
        <v>0.13849449229951899</v>
      </c>
      <c r="E225" s="44">
        <v>-3.2642397199616799E-2</v>
      </c>
      <c r="F225" s="44">
        <v>6.4360134303569794E-2</v>
      </c>
      <c r="G225" s="44">
        <v>-2.97348399266603E-2</v>
      </c>
      <c r="I225" s="53">
        <v>17</v>
      </c>
      <c r="J225" s="53">
        <v>7.2400000000000006E-2</v>
      </c>
      <c r="K225" s="53">
        <v>1.91807225346565E-2</v>
      </c>
    </row>
    <row r="226" spans="1:11" x14ac:dyDescent="0.25">
      <c r="A226" s="4">
        <v>18</v>
      </c>
      <c r="B226" s="44">
        <v>0.116151712834835</v>
      </c>
      <c r="C226" s="44">
        <v>1.9588166847824998E-2</v>
      </c>
      <c r="D226" s="44">
        <v>0.13995773236168499</v>
      </c>
      <c r="E226" s="44">
        <v>-5.4578060985548599E-2</v>
      </c>
      <c r="F226" s="44">
        <v>6.5611451864242498E-2</v>
      </c>
      <c r="G226" s="44">
        <v>2.7793365728756899E-2</v>
      </c>
      <c r="I226" s="53">
        <v>18</v>
      </c>
      <c r="J226" s="53">
        <v>7.2400000000000006E-2</v>
      </c>
      <c r="K226" s="53">
        <v>1.9588166847824998E-2</v>
      </c>
    </row>
    <row r="227" spans="1:11" x14ac:dyDescent="0.25">
      <c r="A227" s="4">
        <v>19</v>
      </c>
      <c r="B227" s="44">
        <v>0.109278716146945</v>
      </c>
      <c r="C227" s="44">
        <v>1.8606815487146301E-2</v>
      </c>
      <c r="D227" s="44">
        <v>0.136406801469524</v>
      </c>
      <c r="E227" s="44">
        <v>-1.74459477425736E-3</v>
      </c>
      <c r="F227" s="44">
        <v>6.2534056603908497E-2</v>
      </c>
      <c r="G227" s="44">
        <v>-4.3679696665011501E-2</v>
      </c>
      <c r="I227" s="53">
        <v>19</v>
      </c>
      <c r="J227" s="53">
        <v>7.2400000000000006E-2</v>
      </c>
      <c r="K227" s="53">
        <v>1.8606815487146301E-2</v>
      </c>
    </row>
    <row r="228" spans="1:11" x14ac:dyDescent="0.25">
      <c r="A228" s="4">
        <v>20</v>
      </c>
      <c r="B228" s="44">
        <v>0.116218574345111</v>
      </c>
      <c r="C228" s="44">
        <v>1.9601540639996501E-2</v>
      </c>
      <c r="D228" s="44">
        <v>0.14000550217758001</v>
      </c>
      <c r="E228" s="44">
        <v>-5.5298144159272297E-2</v>
      </c>
      <c r="F228" s="44">
        <v>6.5652087330818107E-2</v>
      </c>
      <c r="G228" s="44">
        <v>-5.3308550788918302E-2</v>
      </c>
      <c r="I228" s="53">
        <v>20</v>
      </c>
      <c r="J228" s="53">
        <v>7.2400000000000006E-2</v>
      </c>
      <c r="K228" s="53">
        <v>1.9601542502641602E-2</v>
      </c>
    </row>
    <row r="229" spans="1:11" x14ac:dyDescent="0.25">
      <c r="A229" s="4">
        <v>21</v>
      </c>
      <c r="B229" s="44">
        <v>0.11024981737136801</v>
      </c>
      <c r="C229" s="44">
        <v>1.86844989657402E-2</v>
      </c>
      <c r="D229" s="44">
        <v>0.136691254166973</v>
      </c>
      <c r="E229" s="44">
        <v>-5.9268925590529797E-3</v>
      </c>
      <c r="F229" s="44">
        <v>6.2788292765617301E-2</v>
      </c>
      <c r="G229" s="44">
        <v>-3.6003007880484598E-2</v>
      </c>
      <c r="I229" s="53">
        <v>21</v>
      </c>
      <c r="J229" s="53">
        <v>7.2400000000000006E-2</v>
      </c>
      <c r="K229" s="53">
        <v>1.8684497103094999E-2</v>
      </c>
    </row>
    <row r="230" spans="1:11" x14ac:dyDescent="0.25">
      <c r="A230" s="4">
        <v>22</v>
      </c>
      <c r="B230" s="44">
        <v>0.10729943960905</v>
      </c>
      <c r="C230" s="44">
        <v>1.8661919981241198E-2</v>
      </c>
      <c r="D230" s="44">
        <v>0.13660863801839601</v>
      </c>
      <c r="E230" s="44">
        <v>-4.7112836189142603E-3</v>
      </c>
      <c r="F230" s="44">
        <v>6.2727145850658403E-2</v>
      </c>
      <c r="G230" s="44">
        <v>-4.7228181916108898E-2</v>
      </c>
      <c r="I230" s="53">
        <v>22</v>
      </c>
      <c r="J230" s="53">
        <v>7.2400000000000006E-2</v>
      </c>
      <c r="K230" s="53">
        <v>1.8661919981241198E-2</v>
      </c>
    </row>
    <row r="231" spans="1:11" x14ac:dyDescent="0.25">
      <c r="A231" s="4">
        <v>23</v>
      </c>
      <c r="B231" s="44">
        <v>0.111683286726474</v>
      </c>
      <c r="C231" s="44">
        <v>1.88432466238737E-2</v>
      </c>
      <c r="D231" s="44">
        <v>0.13727070562896401</v>
      </c>
      <c r="E231" s="44">
        <v>-1.4473398879553699E-2</v>
      </c>
      <c r="F231" s="44">
        <v>6.3298903405666296E-2</v>
      </c>
      <c r="G231" s="44">
        <v>-4.5063443258543903E-2</v>
      </c>
      <c r="I231" s="53">
        <v>23</v>
      </c>
      <c r="J231" s="53">
        <v>7.2400000000000006E-2</v>
      </c>
      <c r="K231" s="53">
        <v>1.8843244761228499E-2</v>
      </c>
    </row>
    <row r="232" spans="1:11" x14ac:dyDescent="0.25">
      <c r="A232" s="4">
        <v>24</v>
      </c>
      <c r="B232" s="44">
        <v>0.112006701529026</v>
      </c>
      <c r="C232" s="44">
        <v>1.8886217847466399E-2</v>
      </c>
      <c r="D232" s="44">
        <v>0.13742713650318999</v>
      </c>
      <c r="E232" s="44">
        <v>-1.6786933303855001E-2</v>
      </c>
      <c r="F232" s="44">
        <v>6.3435651361942194E-2</v>
      </c>
      <c r="G232" s="44">
        <v>-5.0010225307163897E-2</v>
      </c>
      <c r="I232" s="53">
        <v>24</v>
      </c>
      <c r="J232" s="53">
        <v>7.2400000000000006E-2</v>
      </c>
      <c r="K232" s="53">
        <v>1.8886217847466399E-2</v>
      </c>
    </row>
    <row r="233" spans="1:11" x14ac:dyDescent="0.25">
      <c r="A233" s="4">
        <v>25</v>
      </c>
      <c r="B233" s="44">
        <v>0.12052449584007199</v>
      </c>
      <c r="C233" s="44">
        <v>2.0557163283228801E-2</v>
      </c>
      <c r="D233" s="44">
        <v>0.143377694510788</v>
      </c>
      <c r="E233" s="44">
        <v>-0.106746407805691</v>
      </c>
      <c r="F233" s="44">
        <v>6.8497650325298295E-2</v>
      </c>
      <c r="G233" s="44">
        <v>-5.0311618823455001E-2</v>
      </c>
      <c r="I233" s="53">
        <v>25</v>
      </c>
      <c r="J233" s="53">
        <v>5.9700000000000003E-2</v>
      </c>
      <c r="K233" s="53">
        <v>2.0557163283228801E-2</v>
      </c>
    </row>
    <row r="234" spans="1:11" x14ac:dyDescent="0.25">
      <c r="A234" s="4">
        <v>26</v>
      </c>
      <c r="B234" s="44">
        <v>0.111082218587398</v>
      </c>
      <c r="C234" s="44">
        <v>1.87706910073757E-2</v>
      </c>
      <c r="D234" s="44">
        <v>0.13700617142076299</v>
      </c>
      <c r="E234" s="44">
        <v>-1.0567309911248801E-2</v>
      </c>
      <c r="F234" s="44">
        <v>6.3066713511943803E-2</v>
      </c>
      <c r="G234" s="44">
        <v>-2.6951602093059E-2</v>
      </c>
      <c r="I234" s="53">
        <v>26</v>
      </c>
      <c r="J234" s="53">
        <v>5.9700000000000003E-2</v>
      </c>
      <c r="K234" s="53">
        <v>1.87706928700208E-2</v>
      </c>
    </row>
    <row r="235" spans="1:11" x14ac:dyDescent="0.25">
      <c r="A235" s="4">
        <v>27</v>
      </c>
      <c r="B235" s="44">
        <v>0.112202294170856</v>
      </c>
      <c r="C235" s="44">
        <v>1.89137496054172E-2</v>
      </c>
      <c r="D235" s="44">
        <v>0.137527268588513</v>
      </c>
      <c r="E235" s="44">
        <v>-1.8269164338386299E-2</v>
      </c>
      <c r="F235" s="44">
        <v>6.35229647159576E-2</v>
      </c>
      <c r="G235" s="44">
        <v>-1.7901027834058999E-2</v>
      </c>
      <c r="I235" s="53">
        <v>27</v>
      </c>
      <c r="J235" s="53">
        <v>5.9700000000000003E-2</v>
      </c>
      <c r="K235" s="53">
        <v>1.89137496054172E-2</v>
      </c>
    </row>
    <row r="236" spans="1:11" x14ac:dyDescent="0.25">
      <c r="A236" s="4">
        <v>28</v>
      </c>
      <c r="B236" s="44">
        <v>0.110685512423515</v>
      </c>
      <c r="C236" s="44">
        <v>1.87284126877784E-2</v>
      </c>
      <c r="D236" s="44">
        <v>0.13685179095568401</v>
      </c>
      <c r="E236" s="44">
        <v>-8.2910591953086997E-3</v>
      </c>
      <c r="F236" s="44">
        <v>6.2930539250373799E-2</v>
      </c>
      <c r="G236" s="44">
        <v>-2.4753539119513598E-2</v>
      </c>
      <c r="I236" s="53">
        <v>28</v>
      </c>
      <c r="J236" s="53">
        <v>5.9700000000000003E-2</v>
      </c>
      <c r="K236" s="53">
        <v>1.87284126877784E-2</v>
      </c>
    </row>
    <row r="237" spans="1:11" x14ac:dyDescent="0.25">
      <c r="A237" s="4">
        <v>29</v>
      </c>
      <c r="B237" s="44">
        <v>0.10951773822307501</v>
      </c>
      <c r="C237" s="44">
        <v>1.8622625619173001E-2</v>
      </c>
      <c r="D237" s="44">
        <v>0.136464741304019</v>
      </c>
      <c r="E237" s="44">
        <v>-2.5957161762397698E-3</v>
      </c>
      <c r="F237" s="44">
        <v>6.2586136162280995E-2</v>
      </c>
      <c r="G237" s="44">
        <v>-2.2685634603988099E-2</v>
      </c>
      <c r="I237" s="53">
        <v>29</v>
      </c>
      <c r="J237" s="53">
        <v>5.9700000000000003E-2</v>
      </c>
      <c r="K237" s="53">
        <v>1.8622621893882699E-2</v>
      </c>
    </row>
    <row r="238" spans="1:11" x14ac:dyDescent="0.25">
      <c r="A238" s="4">
        <v>30</v>
      </c>
      <c r="B238" s="44">
        <v>0.109988152980804</v>
      </c>
      <c r="C238" s="44">
        <v>1.86602547764778E-2</v>
      </c>
      <c r="D238" s="44">
        <v>0.13660254308202899</v>
      </c>
      <c r="E238" s="44">
        <v>-4.6216085117294298E-3</v>
      </c>
      <c r="F238" s="44">
        <v>6.2709346413612296E-2</v>
      </c>
      <c r="G238" s="44">
        <v>-4.8458411119583801E-2</v>
      </c>
      <c r="I238" s="53">
        <v>30</v>
      </c>
      <c r="J238" s="53">
        <v>5.9700000000000003E-2</v>
      </c>
      <c r="K238" s="53">
        <v>1.8660252913832599E-2</v>
      </c>
    </row>
    <row r="239" spans="1:11" x14ac:dyDescent="0.25">
      <c r="B239" s="51">
        <f>MIN(B209:B238)</f>
        <v>0.106448210775852</v>
      </c>
      <c r="J239"/>
      <c r="K239"/>
    </row>
    <row r="240" spans="1:11" x14ac:dyDescent="0.25">
      <c r="A240" s="65" t="s">
        <v>16</v>
      </c>
      <c r="B240" s="65"/>
      <c r="C240" s="65"/>
      <c r="D240" s="65"/>
      <c r="E240" s="65"/>
      <c r="F240" s="65"/>
      <c r="G240" s="65"/>
      <c r="J240"/>
      <c r="K240"/>
    </row>
    <row r="241" spans="1:11" x14ac:dyDescent="0.25">
      <c r="A241" s="65"/>
      <c r="B241" s="65"/>
      <c r="C241" s="65"/>
      <c r="D241" s="65"/>
      <c r="E241" s="65"/>
      <c r="F241" s="65"/>
      <c r="G241" s="65"/>
      <c r="J241"/>
      <c r="K241"/>
    </row>
    <row r="242" spans="1:11" ht="30" x14ac:dyDescent="0.25">
      <c r="A242" s="3" t="s">
        <v>1</v>
      </c>
      <c r="B242" s="50" t="s">
        <v>2</v>
      </c>
      <c r="C242" s="50" t="s">
        <v>3</v>
      </c>
      <c r="D242" s="50" t="s">
        <v>4</v>
      </c>
      <c r="E242" s="50" t="s">
        <v>5</v>
      </c>
      <c r="F242" s="50" t="s">
        <v>6</v>
      </c>
      <c r="G242" s="50" t="s">
        <v>7</v>
      </c>
      <c r="I242" s="43" t="s">
        <v>1</v>
      </c>
      <c r="J242" s="43" t="s">
        <v>8</v>
      </c>
      <c r="K242" s="43" t="s">
        <v>9</v>
      </c>
    </row>
    <row r="243" spans="1:11" x14ac:dyDescent="0.25">
      <c r="A243" s="4">
        <v>1</v>
      </c>
      <c r="B243" s="44">
        <v>0.107346</v>
      </c>
      <c r="C243" s="44">
        <v>2.0632999999999999E-2</v>
      </c>
      <c r="D243" s="44">
        <v>0.14364299999999999</v>
      </c>
      <c r="E243" s="44">
        <v>-0.21354200000000001</v>
      </c>
      <c r="F243" s="44">
        <v>7.3549000000000003E-2</v>
      </c>
      <c r="G243" s="44">
        <v>0.31787700000000002</v>
      </c>
      <c r="I243" s="53">
        <v>1</v>
      </c>
      <c r="J243" s="53">
        <v>9.8699999999999996E-2</v>
      </c>
      <c r="K243" s="53">
        <v>2.0632999999999999E-2</v>
      </c>
    </row>
    <row r="244" spans="1:11" x14ac:dyDescent="0.25">
      <c r="A244" s="4">
        <v>2</v>
      </c>
      <c r="B244" s="44">
        <v>0.106587</v>
      </c>
      <c r="C244" s="44">
        <v>1.6643000000000002E-2</v>
      </c>
      <c r="D244" s="44">
        <v>0.12900700000000001</v>
      </c>
      <c r="E244" s="44">
        <v>2.1149000000000001E-2</v>
      </c>
      <c r="F244" s="44">
        <v>5.7971000000000002E-2</v>
      </c>
      <c r="G244" s="44">
        <v>0.45519500000000002</v>
      </c>
      <c r="I244" s="53">
        <v>2</v>
      </c>
      <c r="J244" s="53">
        <v>9.8699999999999996E-2</v>
      </c>
      <c r="K244" s="53">
        <v>1.6643000000000002E-2</v>
      </c>
    </row>
    <row r="245" spans="1:11" x14ac:dyDescent="0.25">
      <c r="A245" s="4">
        <v>3</v>
      </c>
      <c r="B245" s="44">
        <v>0.10532999999999999</v>
      </c>
      <c r="C245" s="44">
        <v>1.9862999999999999E-2</v>
      </c>
      <c r="D245" s="44">
        <v>0.140935</v>
      </c>
      <c r="E245" s="44">
        <v>-0.16821800000000001</v>
      </c>
      <c r="F245" s="44">
        <v>7.0385000000000003E-2</v>
      </c>
      <c r="G245" s="44">
        <v>0.54056400000000004</v>
      </c>
      <c r="I245" s="53">
        <v>3</v>
      </c>
      <c r="J245" s="53">
        <v>9.8699999999999996E-2</v>
      </c>
      <c r="K245" s="53">
        <v>1.9862999999999999E-2</v>
      </c>
    </row>
    <row r="246" spans="1:11" x14ac:dyDescent="0.25">
      <c r="A246" s="4">
        <v>4</v>
      </c>
      <c r="B246" s="44">
        <v>9.2999999999999999E-2</v>
      </c>
      <c r="C246" s="44">
        <v>1.4589E-2</v>
      </c>
      <c r="D246" s="44">
        <v>0.120784</v>
      </c>
      <c r="E246" s="44">
        <v>0.141959</v>
      </c>
      <c r="F246" s="44">
        <v>5.0263000000000002E-2</v>
      </c>
      <c r="G246" s="44">
        <v>0.59084300000000001</v>
      </c>
      <c r="I246" s="53">
        <v>4</v>
      </c>
      <c r="J246" s="53">
        <v>9.8699999999999996E-2</v>
      </c>
      <c r="K246" s="53">
        <v>1.4589E-2</v>
      </c>
    </row>
    <row r="247" spans="1:11" x14ac:dyDescent="0.25">
      <c r="A247" s="4">
        <v>5</v>
      </c>
      <c r="B247" s="44">
        <v>9.5062999999999995E-2</v>
      </c>
      <c r="C247" s="44">
        <v>1.3986E-2</v>
      </c>
      <c r="D247" s="44">
        <v>0.11826200000000001</v>
      </c>
      <c r="E247" s="44">
        <v>0.177424</v>
      </c>
      <c r="F247" s="44">
        <v>4.9078999999999998E-2</v>
      </c>
      <c r="G247" s="44">
        <v>0.62952399999999997</v>
      </c>
      <c r="I247" s="53">
        <v>5</v>
      </c>
      <c r="J247" s="53">
        <v>9.8699999999999996E-2</v>
      </c>
      <c r="K247" s="53">
        <v>1.3986E-2</v>
      </c>
    </row>
    <row r="248" spans="1:11" x14ac:dyDescent="0.25">
      <c r="A248" s="4">
        <v>6</v>
      </c>
      <c r="B248" s="44">
        <v>9.3033000000000005E-2</v>
      </c>
      <c r="C248" s="44">
        <v>1.3602E-2</v>
      </c>
      <c r="D248" s="44">
        <v>0.11662699999999999</v>
      </c>
      <c r="E248" s="44">
        <v>0.20000999999999999</v>
      </c>
      <c r="F248" s="44">
        <v>4.7626000000000002E-2</v>
      </c>
      <c r="G248" s="44">
        <v>0.67564400000000002</v>
      </c>
      <c r="I248" s="53">
        <v>6</v>
      </c>
      <c r="J248" s="53">
        <v>9.8699999999999996E-2</v>
      </c>
      <c r="K248" s="53">
        <v>1.3602E-2</v>
      </c>
    </row>
    <row r="249" spans="1:11" x14ac:dyDescent="0.25">
      <c r="A249" s="4">
        <v>7</v>
      </c>
      <c r="B249" s="44">
        <v>9.0126999999999999E-2</v>
      </c>
      <c r="C249" s="44">
        <v>1.3217E-2</v>
      </c>
      <c r="D249" s="44">
        <v>0.114966</v>
      </c>
      <c r="E249" s="44">
        <v>0.22262599999999999</v>
      </c>
      <c r="F249" s="44">
        <v>4.5927999999999997E-2</v>
      </c>
      <c r="G249" s="44">
        <v>0.71287599999999995</v>
      </c>
      <c r="I249" s="53">
        <v>7</v>
      </c>
      <c r="J249" s="53">
        <v>9.8699999999999996E-2</v>
      </c>
      <c r="K249" s="53">
        <v>1.3217E-2</v>
      </c>
    </row>
    <row r="250" spans="1:11" x14ac:dyDescent="0.25">
      <c r="A250" s="4">
        <v>8</v>
      </c>
      <c r="B250" s="44">
        <v>8.9083999999999997E-2</v>
      </c>
      <c r="C250" s="44">
        <v>1.311E-2</v>
      </c>
      <c r="D250" s="44">
        <v>0.114499</v>
      </c>
      <c r="E250" s="44">
        <v>0.228935</v>
      </c>
      <c r="F250" s="44">
        <v>4.5377000000000001E-2</v>
      </c>
      <c r="G250" s="44">
        <v>0.72978600000000005</v>
      </c>
      <c r="I250" s="53">
        <v>8</v>
      </c>
      <c r="J250" s="53">
        <v>9.8699999999999996E-2</v>
      </c>
      <c r="K250" s="53">
        <v>1.311E-2</v>
      </c>
    </row>
    <row r="251" spans="1:11" x14ac:dyDescent="0.25">
      <c r="A251" s="4">
        <v>9</v>
      </c>
      <c r="B251" s="44">
        <v>0.10471</v>
      </c>
      <c r="C251" s="44">
        <v>1.9293000000000001E-2</v>
      </c>
      <c r="D251" s="44">
        <v>0.13889899999999999</v>
      </c>
      <c r="E251" s="44">
        <v>-0.134714</v>
      </c>
      <c r="F251" s="44">
        <v>6.7805000000000004E-2</v>
      </c>
      <c r="G251" s="44">
        <v>0.73876799999999998</v>
      </c>
      <c r="I251" s="53">
        <v>9</v>
      </c>
      <c r="J251" s="53">
        <v>9.1499999999999998E-2</v>
      </c>
      <c r="K251" s="53">
        <v>1.9293000000000001E-2</v>
      </c>
    </row>
    <row r="252" spans="1:11" x14ac:dyDescent="0.25">
      <c r="A252" s="4">
        <v>10</v>
      </c>
      <c r="B252" s="44">
        <v>9.6439999999999998E-2</v>
      </c>
      <c r="C252" s="44">
        <v>1.6788999999999998E-2</v>
      </c>
      <c r="D252" s="44">
        <v>0.12957299999999999</v>
      </c>
      <c r="E252" s="44">
        <v>1.2548999999999999E-2</v>
      </c>
      <c r="F252" s="44">
        <v>5.7516999999999999E-2</v>
      </c>
      <c r="G252" s="44">
        <v>0.74987199999999998</v>
      </c>
      <c r="I252" s="53">
        <v>10</v>
      </c>
      <c r="J252" s="53">
        <v>9.1499999999999998E-2</v>
      </c>
      <c r="K252" s="53">
        <v>1.6788999999999998E-2</v>
      </c>
    </row>
    <row r="253" spans="1:11" x14ac:dyDescent="0.25">
      <c r="A253" s="4">
        <v>11</v>
      </c>
      <c r="B253" s="44">
        <v>9.4642000000000004E-2</v>
      </c>
      <c r="C253" s="44">
        <v>1.3317000000000001E-2</v>
      </c>
      <c r="D253" s="44">
        <v>0.115401</v>
      </c>
      <c r="E253" s="44">
        <v>0.21674499999999999</v>
      </c>
      <c r="F253" s="44">
        <v>4.7477999999999999E-2</v>
      </c>
      <c r="G253" s="44">
        <v>0.75905100000000003</v>
      </c>
      <c r="I253" s="53">
        <v>11</v>
      </c>
      <c r="J253" s="53">
        <v>9.1499999999999998E-2</v>
      </c>
      <c r="K253" s="53">
        <v>1.3317000000000001E-2</v>
      </c>
    </row>
    <row r="254" spans="1:11" x14ac:dyDescent="0.25">
      <c r="A254" s="4">
        <v>12</v>
      </c>
      <c r="B254" s="44">
        <v>9.3118000000000006E-2</v>
      </c>
      <c r="C254" s="44">
        <v>1.5661999999999999E-2</v>
      </c>
      <c r="D254" s="44">
        <v>0.12514800000000001</v>
      </c>
      <c r="E254" s="44">
        <v>7.8838000000000005E-2</v>
      </c>
      <c r="F254" s="44">
        <v>5.3235999999999999E-2</v>
      </c>
      <c r="G254" s="44">
        <v>0.75426499999999996</v>
      </c>
      <c r="I254" s="53">
        <v>12</v>
      </c>
      <c r="J254" s="53">
        <v>9.1499999999999998E-2</v>
      </c>
      <c r="K254" s="53">
        <v>1.5661999999999999E-2</v>
      </c>
    </row>
    <row r="255" spans="1:11" x14ac:dyDescent="0.25">
      <c r="A255" s="4">
        <v>13</v>
      </c>
      <c r="B255" s="44">
        <v>8.6979000000000001E-2</v>
      </c>
      <c r="C255" s="44">
        <v>1.2491E-2</v>
      </c>
      <c r="D255" s="44">
        <v>0.111764</v>
      </c>
      <c r="E255" s="44">
        <v>0.26533400000000001</v>
      </c>
      <c r="F255" s="44">
        <v>4.3310000000000001E-2</v>
      </c>
      <c r="G255" s="44">
        <v>0.75102999999999998</v>
      </c>
      <c r="I255" s="53">
        <v>13</v>
      </c>
      <c r="J255" s="53">
        <v>9.1499999999999998E-2</v>
      </c>
      <c r="K255" s="53">
        <v>1.2491E-2</v>
      </c>
    </row>
    <row r="256" spans="1:11" x14ac:dyDescent="0.25">
      <c r="A256" s="4">
        <v>14</v>
      </c>
      <c r="B256" s="44">
        <v>9.4084000000000001E-2</v>
      </c>
      <c r="C256" s="44">
        <v>1.3153E-2</v>
      </c>
      <c r="D256" s="44">
        <v>0.114688</v>
      </c>
      <c r="E256" s="44">
        <v>0.22638800000000001</v>
      </c>
      <c r="F256" s="44">
        <v>4.6995000000000002E-2</v>
      </c>
      <c r="G256" s="44">
        <v>0.74904000000000004</v>
      </c>
      <c r="I256" s="53">
        <v>14</v>
      </c>
      <c r="J256" s="53">
        <v>9.1499999999999998E-2</v>
      </c>
      <c r="K256" s="53">
        <v>1.3153E-2</v>
      </c>
    </row>
    <row r="257" spans="1:11" x14ac:dyDescent="0.25">
      <c r="A257" s="4">
        <v>15</v>
      </c>
      <c r="B257" s="44">
        <v>9.2573000000000003E-2</v>
      </c>
      <c r="C257" s="44">
        <v>1.2853E-2</v>
      </c>
      <c r="D257" s="44">
        <v>0.113371</v>
      </c>
      <c r="E257" s="44">
        <v>0.244058</v>
      </c>
      <c r="F257" s="44">
        <v>4.5914999999999997E-2</v>
      </c>
      <c r="G257" s="44">
        <v>0.76292000000000004</v>
      </c>
      <c r="I257" s="53">
        <v>15</v>
      </c>
      <c r="J257" s="53">
        <v>9.1499999999999998E-2</v>
      </c>
      <c r="K257" s="53">
        <v>1.2853E-2</v>
      </c>
    </row>
    <row r="258" spans="1:11" x14ac:dyDescent="0.25">
      <c r="A258" s="4">
        <v>16</v>
      </c>
      <c r="B258" s="44">
        <v>8.6440000000000003E-2</v>
      </c>
      <c r="C258" s="44">
        <v>1.2163E-2</v>
      </c>
      <c r="D258" s="44">
        <v>0.110287</v>
      </c>
      <c r="E258" s="44">
        <v>0.28462399999999999</v>
      </c>
      <c r="F258" s="44">
        <v>4.2410000000000003E-2</v>
      </c>
      <c r="G258" s="44">
        <v>0.77241099999999996</v>
      </c>
      <c r="I258" s="53">
        <v>16</v>
      </c>
      <c r="J258" s="53">
        <v>9.1499999999999998E-2</v>
      </c>
      <c r="K258" s="53">
        <v>1.2163E-2</v>
      </c>
    </row>
    <row r="259" spans="1:11" x14ac:dyDescent="0.25">
      <c r="A259" s="4">
        <v>17</v>
      </c>
      <c r="B259" s="44">
        <v>9.7154000000000004E-2</v>
      </c>
      <c r="C259" s="44">
        <v>1.3662000000000001E-2</v>
      </c>
      <c r="D259" s="44">
        <v>0.116885</v>
      </c>
      <c r="E259" s="44">
        <v>0.19646</v>
      </c>
      <c r="F259" s="44">
        <v>4.8975999999999999E-2</v>
      </c>
      <c r="G259" s="44">
        <v>0.77252100000000001</v>
      </c>
      <c r="I259" s="53">
        <v>17</v>
      </c>
      <c r="J259" s="53">
        <v>6.25E-2</v>
      </c>
      <c r="K259" s="53">
        <v>1.3662000000000001E-2</v>
      </c>
    </row>
    <row r="260" spans="1:11" x14ac:dyDescent="0.25">
      <c r="A260" s="4">
        <v>18</v>
      </c>
      <c r="B260" s="44">
        <v>9.3726000000000004E-2</v>
      </c>
      <c r="C260" s="44">
        <v>1.2970000000000001E-2</v>
      </c>
      <c r="D260" s="44">
        <v>0.113885</v>
      </c>
      <c r="E260" s="44">
        <v>0.23718400000000001</v>
      </c>
      <c r="F260" s="44">
        <v>4.6510000000000003E-2</v>
      </c>
      <c r="G260" s="44">
        <v>0.77733399999999997</v>
      </c>
      <c r="I260" s="53">
        <v>18</v>
      </c>
      <c r="J260" s="53">
        <v>6.25E-2</v>
      </c>
      <c r="K260" s="53">
        <v>1.2970000000000001E-2</v>
      </c>
    </row>
    <row r="261" spans="1:11" x14ac:dyDescent="0.25">
      <c r="A261" s="4">
        <v>19</v>
      </c>
      <c r="B261" s="44">
        <v>9.5247999999999999E-2</v>
      </c>
      <c r="C261" s="44">
        <v>1.3245E-2</v>
      </c>
      <c r="D261" s="44">
        <v>0.11508599999999999</v>
      </c>
      <c r="E261" s="44">
        <v>0.221003</v>
      </c>
      <c r="F261" s="44">
        <v>4.7562E-2</v>
      </c>
      <c r="G261" s="44">
        <v>0.78244599999999997</v>
      </c>
      <c r="I261" s="53">
        <v>19</v>
      </c>
      <c r="J261" s="53">
        <v>6.25E-2</v>
      </c>
      <c r="K261" s="53">
        <v>1.3245E-2</v>
      </c>
    </row>
    <row r="262" spans="1:11" x14ac:dyDescent="0.25">
      <c r="A262" s="4">
        <v>20</v>
      </c>
      <c r="B262" s="44">
        <v>8.8734999999999994E-2</v>
      </c>
      <c r="C262" s="44">
        <v>1.2132E-2</v>
      </c>
      <c r="D262" s="44">
        <v>0.11014599999999999</v>
      </c>
      <c r="E262" s="44">
        <v>0.28644399999999998</v>
      </c>
      <c r="F262" s="44">
        <v>4.317E-2</v>
      </c>
      <c r="G262" s="44">
        <v>0.78585799999999995</v>
      </c>
      <c r="I262" s="53">
        <v>20</v>
      </c>
      <c r="J262" s="53">
        <v>6.25E-2</v>
      </c>
      <c r="K262" s="53">
        <v>1.2132E-2</v>
      </c>
    </row>
    <row r="263" spans="1:11" x14ac:dyDescent="0.25">
      <c r="A263" s="4">
        <v>21</v>
      </c>
      <c r="B263" s="44">
        <v>9.3668000000000001E-2</v>
      </c>
      <c r="C263" s="44">
        <v>1.2898E-2</v>
      </c>
      <c r="D263" s="44">
        <v>0.11357100000000001</v>
      </c>
      <c r="E263" s="44">
        <v>0.24138999999999999</v>
      </c>
      <c r="F263" s="44">
        <v>4.6355E-2</v>
      </c>
      <c r="G263" s="44">
        <v>0.79286199999999996</v>
      </c>
      <c r="I263" s="53">
        <v>21</v>
      </c>
      <c r="J263" s="53">
        <v>6.25E-2</v>
      </c>
      <c r="K263" s="53">
        <v>1.2898E-2</v>
      </c>
    </row>
    <row r="264" spans="1:11" x14ac:dyDescent="0.25">
      <c r="A264" s="4">
        <v>22</v>
      </c>
      <c r="B264" s="44">
        <v>8.5000000000000006E-2</v>
      </c>
      <c r="C264" s="44">
        <v>1.1926000000000001E-2</v>
      </c>
      <c r="D264" s="44">
        <v>0.109207</v>
      </c>
      <c r="E264" s="44">
        <v>0.298568</v>
      </c>
      <c r="F264" s="44">
        <v>4.1404999999999997E-2</v>
      </c>
      <c r="G264" s="44">
        <v>0.79383899999999996</v>
      </c>
      <c r="I264" s="53">
        <v>22</v>
      </c>
      <c r="J264" s="53">
        <v>6.25E-2</v>
      </c>
      <c r="K264" s="53">
        <v>1.1926000000000001E-2</v>
      </c>
    </row>
    <row r="265" spans="1:11" x14ac:dyDescent="0.25">
      <c r="A265" s="4">
        <v>23</v>
      </c>
      <c r="B265" s="44">
        <v>8.6834999999999996E-2</v>
      </c>
      <c r="C265" s="44">
        <v>1.1861E-2</v>
      </c>
      <c r="D265" s="44">
        <v>0.108906</v>
      </c>
      <c r="E265" s="44">
        <v>0.30242200000000002</v>
      </c>
      <c r="F265" s="44">
        <v>4.1925999999999998E-2</v>
      </c>
      <c r="G265" s="44">
        <v>0.79314600000000002</v>
      </c>
      <c r="I265" s="53">
        <v>23</v>
      </c>
      <c r="J265" s="53">
        <v>6.25E-2</v>
      </c>
      <c r="K265" s="53">
        <v>1.1861E-2</v>
      </c>
    </row>
    <row r="266" spans="1:11" x14ac:dyDescent="0.25">
      <c r="A266" s="4">
        <v>24</v>
      </c>
      <c r="B266" s="44">
        <v>8.6205000000000004E-2</v>
      </c>
      <c r="C266" s="44">
        <v>1.1799E-2</v>
      </c>
      <c r="D266" s="44">
        <v>0.108625</v>
      </c>
      <c r="E266" s="44">
        <v>0.30602600000000002</v>
      </c>
      <c r="F266" s="44">
        <v>4.1572999999999999E-2</v>
      </c>
      <c r="G266" s="44">
        <v>0.79544099999999995</v>
      </c>
      <c r="I266" s="53">
        <v>24</v>
      </c>
      <c r="J266" s="53">
        <v>6.25E-2</v>
      </c>
      <c r="K266" s="53">
        <v>1.1799E-2</v>
      </c>
    </row>
    <row r="267" spans="1:11" x14ac:dyDescent="0.25">
      <c r="A267" s="4">
        <v>25</v>
      </c>
      <c r="B267" s="44">
        <v>9.0076000000000003E-2</v>
      </c>
      <c r="C267" s="44">
        <v>1.2248E-2</v>
      </c>
      <c r="D267" s="44">
        <v>0.11067100000000001</v>
      </c>
      <c r="E267" s="44">
        <v>0.279636</v>
      </c>
      <c r="F267" s="44">
        <v>4.3861999999999998E-2</v>
      </c>
      <c r="G267" s="44">
        <v>0.79715800000000003</v>
      </c>
      <c r="I267" s="53">
        <v>25</v>
      </c>
      <c r="J267" s="53">
        <v>4.9500000000000002E-2</v>
      </c>
      <c r="K267" s="53">
        <v>1.2248E-2</v>
      </c>
    </row>
    <row r="268" spans="1:11" x14ac:dyDescent="0.25">
      <c r="A268" s="4">
        <v>26</v>
      </c>
      <c r="B268" s="44">
        <v>8.8863999999999999E-2</v>
      </c>
      <c r="C268" s="44">
        <v>1.2063000000000001E-2</v>
      </c>
      <c r="D268" s="44">
        <v>0.10983</v>
      </c>
      <c r="E268" s="44">
        <v>0.29054200000000002</v>
      </c>
      <c r="F268" s="44">
        <v>4.3070999999999998E-2</v>
      </c>
      <c r="G268" s="44">
        <v>0.79737599999999997</v>
      </c>
      <c r="I268" s="53">
        <v>26</v>
      </c>
      <c r="J268" s="53">
        <v>4.9500000000000002E-2</v>
      </c>
      <c r="K268" s="53">
        <v>1.2063000000000001E-2</v>
      </c>
    </row>
    <row r="269" spans="1:11" x14ac:dyDescent="0.25">
      <c r="A269" s="4">
        <v>27</v>
      </c>
      <c r="B269" s="44">
        <v>8.9828000000000005E-2</v>
      </c>
      <c r="C269" s="44">
        <v>1.2194E-2</v>
      </c>
      <c r="D269" s="44">
        <v>0.110426</v>
      </c>
      <c r="E269" s="44">
        <v>0.28281400000000001</v>
      </c>
      <c r="F269" s="44">
        <v>4.3663E-2</v>
      </c>
      <c r="G269" s="44">
        <v>0.79769500000000004</v>
      </c>
      <c r="I269" s="53">
        <v>27</v>
      </c>
      <c r="J269" s="53">
        <v>4.9500000000000002E-2</v>
      </c>
      <c r="K269" s="53">
        <v>1.2194E-2</v>
      </c>
    </row>
    <row r="270" spans="1:11" x14ac:dyDescent="0.25">
      <c r="A270" s="4">
        <v>28</v>
      </c>
      <c r="B270" s="44">
        <v>8.8216000000000003E-2</v>
      </c>
      <c r="C270" s="44">
        <v>1.1965999999999999E-2</v>
      </c>
      <c r="D270" s="44">
        <v>0.109389</v>
      </c>
      <c r="E270" s="44">
        <v>0.29621799999999998</v>
      </c>
      <c r="F270" s="44">
        <v>4.2653999999999997E-2</v>
      </c>
      <c r="G270" s="44">
        <v>0.79760200000000003</v>
      </c>
      <c r="I270" s="53">
        <v>28</v>
      </c>
      <c r="J270" s="53">
        <v>4.9500000000000002E-2</v>
      </c>
      <c r="K270" s="53">
        <v>1.1965999999999999E-2</v>
      </c>
    </row>
    <row r="271" spans="1:11" x14ac:dyDescent="0.25">
      <c r="A271" s="4">
        <v>29</v>
      </c>
      <c r="B271" s="44">
        <v>8.9173000000000002E-2</v>
      </c>
      <c r="C271" s="44">
        <v>1.209E-2</v>
      </c>
      <c r="D271" s="44">
        <v>0.109955</v>
      </c>
      <c r="E271" s="44">
        <v>0.28892400000000001</v>
      </c>
      <c r="F271" s="44">
        <v>4.3232E-2</v>
      </c>
      <c r="G271" s="44">
        <v>0.79772299999999996</v>
      </c>
      <c r="I271" s="53">
        <v>29</v>
      </c>
      <c r="J271" s="53">
        <v>4.9500000000000002E-2</v>
      </c>
      <c r="K271" s="53">
        <v>1.209E-2</v>
      </c>
    </row>
    <row r="272" spans="1:11" x14ac:dyDescent="0.25">
      <c r="A272" s="4">
        <v>30</v>
      </c>
      <c r="B272" s="44">
        <v>8.6346999999999993E-2</v>
      </c>
      <c r="C272" s="44">
        <v>1.1759E-2</v>
      </c>
      <c r="D272" s="44">
        <v>0.10843999999999999</v>
      </c>
      <c r="E272" s="44">
        <v>0.30838500000000002</v>
      </c>
      <c r="F272" s="44">
        <v>4.1534000000000001E-2</v>
      </c>
      <c r="G272" s="44">
        <v>0.79855900000000002</v>
      </c>
      <c r="I272" s="53">
        <v>30</v>
      </c>
      <c r="J272" s="53">
        <v>4.9500000000000002E-2</v>
      </c>
      <c r="K272" s="53">
        <v>1.1759E-2</v>
      </c>
    </row>
    <row r="273" spans="1:11" x14ac:dyDescent="0.25">
      <c r="B273" s="51">
        <f>MIN(B243:B272)</f>
        <v>8.5000000000000006E-2</v>
      </c>
    </row>
    <row r="274" spans="1:11" x14ac:dyDescent="0.25">
      <c r="A274" s="65" t="s">
        <v>17</v>
      </c>
      <c r="B274" s="65"/>
      <c r="C274" s="65"/>
      <c r="D274" s="65"/>
      <c r="E274" s="65"/>
      <c r="F274" s="65"/>
      <c r="G274" s="65"/>
    </row>
    <row r="275" spans="1:11" x14ac:dyDescent="0.25">
      <c r="A275" s="65"/>
      <c r="B275" s="65"/>
      <c r="C275" s="65"/>
      <c r="D275" s="65"/>
      <c r="E275" s="65"/>
      <c r="F275" s="65"/>
      <c r="G275" s="65"/>
    </row>
    <row r="276" spans="1:11" ht="30" x14ac:dyDescent="0.25">
      <c r="A276" s="3" t="s">
        <v>1</v>
      </c>
      <c r="B276" s="50" t="s">
        <v>2</v>
      </c>
      <c r="C276" s="50" t="s">
        <v>3</v>
      </c>
      <c r="D276" s="50" t="s">
        <v>4</v>
      </c>
      <c r="E276" s="50" t="s">
        <v>5</v>
      </c>
      <c r="F276" s="50" t="s">
        <v>6</v>
      </c>
      <c r="G276" s="50" t="s">
        <v>7</v>
      </c>
      <c r="I276" s="43" t="s">
        <v>1</v>
      </c>
      <c r="J276" s="43" t="s">
        <v>8</v>
      </c>
      <c r="K276" s="43" t="s">
        <v>9</v>
      </c>
    </row>
    <row r="277" spans="1:11" x14ac:dyDescent="0.25">
      <c r="A277" s="4">
        <v>1</v>
      </c>
      <c r="B277" s="44">
        <v>0.111571</v>
      </c>
      <c r="C277" s="44">
        <v>1.8102E-2</v>
      </c>
      <c r="D277" s="44">
        <v>0.134543</v>
      </c>
      <c r="E277" s="44">
        <v>-9.6629000000000007E-2</v>
      </c>
      <c r="F277" s="44">
        <v>6.0282000000000002E-2</v>
      </c>
      <c r="G277" s="44">
        <v>3.4399999999999999E-3</v>
      </c>
      <c r="I277" s="53">
        <v>1</v>
      </c>
      <c r="J277" s="53">
        <v>9.9900000000000003E-2</v>
      </c>
      <c r="K277" s="53">
        <v>1.8102E-2</v>
      </c>
    </row>
    <row r="278" spans="1:11" x14ac:dyDescent="0.25">
      <c r="A278" s="4">
        <v>2</v>
      </c>
      <c r="B278" s="44">
        <v>0.101969</v>
      </c>
      <c r="C278" s="44">
        <v>1.6603E-2</v>
      </c>
      <c r="D278" s="44">
        <v>0.128853</v>
      </c>
      <c r="E278" s="44">
        <v>-5.836E-3</v>
      </c>
      <c r="F278" s="44">
        <v>5.5759999999999997E-2</v>
      </c>
      <c r="G278" s="44">
        <v>6.5323999999999993E-2</v>
      </c>
      <c r="I278" s="53">
        <v>2</v>
      </c>
      <c r="J278" s="53">
        <v>9.9900000000000003E-2</v>
      </c>
      <c r="K278" s="53">
        <v>1.6603E-2</v>
      </c>
    </row>
    <row r="279" spans="1:11" x14ac:dyDescent="0.25">
      <c r="A279" s="4">
        <v>3</v>
      </c>
      <c r="B279" s="44">
        <v>0.117581</v>
      </c>
      <c r="C279" s="44">
        <v>1.9639E-2</v>
      </c>
      <c r="D279" s="44">
        <v>0.14013900000000001</v>
      </c>
      <c r="E279" s="44">
        <v>-0.189747</v>
      </c>
      <c r="F279" s="44">
        <v>6.4660999999999996E-2</v>
      </c>
      <c r="G279" s="44">
        <v>2.9017000000000001E-2</v>
      </c>
      <c r="I279" s="53">
        <v>3</v>
      </c>
      <c r="J279" s="53">
        <v>9.9900000000000003E-2</v>
      </c>
      <c r="K279" s="53">
        <v>1.9639E-2</v>
      </c>
    </row>
    <row r="280" spans="1:11" x14ac:dyDescent="0.25">
      <c r="A280" s="4">
        <v>4</v>
      </c>
      <c r="B280" s="44">
        <v>0.12939300000000001</v>
      </c>
      <c r="C280" s="44">
        <v>2.3188E-2</v>
      </c>
      <c r="D280" s="44">
        <v>0.15227599999999999</v>
      </c>
      <c r="E280" s="44">
        <v>-0.40474599999999999</v>
      </c>
      <c r="F280" s="44">
        <v>7.4195999999999998E-2</v>
      </c>
      <c r="G280" s="44">
        <v>2.8549000000000001E-2</v>
      </c>
      <c r="I280" s="53">
        <v>4</v>
      </c>
      <c r="J280" s="53">
        <v>9.9900000000000003E-2</v>
      </c>
      <c r="K280" s="53">
        <v>2.3188E-2</v>
      </c>
    </row>
    <row r="281" spans="1:11" x14ac:dyDescent="0.25">
      <c r="A281" s="4">
        <v>5</v>
      </c>
      <c r="B281" s="44">
        <v>0.102843</v>
      </c>
      <c r="C281" s="44">
        <v>1.6507000000000001E-2</v>
      </c>
      <c r="D281" s="44">
        <v>0.12848100000000001</v>
      </c>
      <c r="E281" s="44">
        <v>-3.4999999999999997E-5</v>
      </c>
      <c r="F281" s="44">
        <v>5.5435999999999999E-2</v>
      </c>
      <c r="G281" s="44">
        <v>-2.5869999999999999E-3</v>
      </c>
      <c r="I281" s="53">
        <v>5</v>
      </c>
      <c r="J281" s="53">
        <v>9.9900000000000003E-2</v>
      </c>
      <c r="K281" s="53">
        <v>1.6507000000000001E-2</v>
      </c>
    </row>
    <row r="282" spans="1:11" x14ac:dyDescent="0.25">
      <c r="A282" s="4">
        <v>6</v>
      </c>
      <c r="B282" s="44">
        <v>0.112356</v>
      </c>
      <c r="C282" s="44">
        <v>1.8291000000000002E-2</v>
      </c>
      <c r="D282" s="44">
        <v>0.13524600000000001</v>
      </c>
      <c r="E282" s="44">
        <v>-0.10811</v>
      </c>
      <c r="F282" s="44">
        <v>6.0832999999999998E-2</v>
      </c>
      <c r="G282" s="44">
        <v>3.8293000000000001E-2</v>
      </c>
      <c r="I282" s="53">
        <v>6</v>
      </c>
      <c r="J282" s="53">
        <v>9.9900000000000003E-2</v>
      </c>
      <c r="K282" s="53">
        <v>1.8291000000000002E-2</v>
      </c>
    </row>
    <row r="283" spans="1:11" x14ac:dyDescent="0.25">
      <c r="A283" s="4">
        <v>7</v>
      </c>
      <c r="B283" s="44">
        <v>0.11602700000000001</v>
      </c>
      <c r="C283" s="44">
        <v>1.9224999999999999E-2</v>
      </c>
      <c r="D283" s="44">
        <v>0.138656</v>
      </c>
      <c r="E283" s="44">
        <v>-0.16469700000000001</v>
      </c>
      <c r="F283" s="44">
        <v>6.3502000000000003E-2</v>
      </c>
      <c r="G283" s="44">
        <v>4.8586999999999998E-2</v>
      </c>
      <c r="I283" s="53">
        <v>7</v>
      </c>
      <c r="J283" s="53">
        <v>9.9900000000000003E-2</v>
      </c>
      <c r="K283" s="53">
        <v>1.9224999999999999E-2</v>
      </c>
    </row>
    <row r="284" spans="1:11" x14ac:dyDescent="0.25">
      <c r="A284" s="4">
        <v>8</v>
      </c>
      <c r="B284" s="44">
        <v>0.10505399999999999</v>
      </c>
      <c r="C284" s="44">
        <v>1.6732E-2</v>
      </c>
      <c r="D284" s="44">
        <v>0.129353</v>
      </c>
      <c r="E284" s="44">
        <v>-1.3657000000000001E-2</v>
      </c>
      <c r="F284" s="44">
        <v>5.6155999999999998E-2</v>
      </c>
      <c r="G284" s="44">
        <v>7.7454999999999996E-2</v>
      </c>
      <c r="I284" s="53">
        <v>8</v>
      </c>
      <c r="J284" s="53">
        <v>9.9900000000000003E-2</v>
      </c>
      <c r="K284" s="53">
        <v>1.6732E-2</v>
      </c>
    </row>
    <row r="285" spans="1:11" x14ac:dyDescent="0.25">
      <c r="A285" s="4">
        <v>9</v>
      </c>
      <c r="B285" s="44">
        <v>0.11820600000000001</v>
      </c>
      <c r="C285" s="44">
        <v>1.9810000000000001E-2</v>
      </c>
      <c r="D285" s="44">
        <v>0.14074900000000001</v>
      </c>
      <c r="E285" s="44">
        <v>-0.200123</v>
      </c>
      <c r="F285" s="44">
        <v>6.5137E-2</v>
      </c>
      <c r="G285" s="44">
        <v>6.8354999999999999E-2</v>
      </c>
      <c r="I285" s="53">
        <v>9</v>
      </c>
      <c r="J285" s="53">
        <v>9.5200000000000007E-2</v>
      </c>
      <c r="K285" s="53">
        <v>1.9810000000000001E-2</v>
      </c>
    </row>
    <row r="286" spans="1:11" x14ac:dyDescent="0.25">
      <c r="A286" s="4">
        <v>10</v>
      </c>
      <c r="B286" s="44">
        <v>0.105915</v>
      </c>
      <c r="C286" s="44">
        <v>1.6872999999999999E-2</v>
      </c>
      <c r="D286" s="44">
        <v>0.12989500000000001</v>
      </c>
      <c r="E286" s="44">
        <v>-2.2155999999999999E-2</v>
      </c>
      <c r="F286" s="44">
        <v>5.6593999999999998E-2</v>
      </c>
      <c r="G286" s="44">
        <v>5.0175999999999998E-2</v>
      </c>
      <c r="I286" s="53">
        <v>10</v>
      </c>
      <c r="J286" s="53">
        <v>9.5200000000000007E-2</v>
      </c>
      <c r="K286" s="53">
        <v>1.6872999999999999E-2</v>
      </c>
    </row>
    <row r="287" spans="1:11" x14ac:dyDescent="0.25">
      <c r="A287" s="4">
        <v>11</v>
      </c>
      <c r="B287" s="44">
        <v>0.103509</v>
      </c>
      <c r="C287" s="44">
        <v>1.6545000000000001E-2</v>
      </c>
      <c r="D287" s="44">
        <v>0.12862799999999999</v>
      </c>
      <c r="E287" s="44">
        <v>-2.3210000000000001E-3</v>
      </c>
      <c r="F287" s="44">
        <v>5.5558999999999997E-2</v>
      </c>
      <c r="G287" s="44">
        <v>7.3733999999999994E-2</v>
      </c>
      <c r="I287" s="53">
        <v>11</v>
      </c>
      <c r="J287" s="53">
        <v>9.5200000000000007E-2</v>
      </c>
      <c r="K287" s="53">
        <v>1.6545000000000001E-2</v>
      </c>
    </row>
    <row r="288" spans="1:11" x14ac:dyDescent="0.25">
      <c r="A288" s="4">
        <v>12</v>
      </c>
      <c r="B288" s="44">
        <v>0.102898</v>
      </c>
      <c r="C288" s="44">
        <v>1.6507999999999998E-2</v>
      </c>
      <c r="D288" s="44">
        <v>0.12848499999999999</v>
      </c>
      <c r="E288" s="44">
        <v>-9.5000000000000005E-5</v>
      </c>
      <c r="F288" s="44">
        <v>5.5440000000000003E-2</v>
      </c>
      <c r="G288" s="44">
        <v>5.9674999999999999E-2</v>
      </c>
      <c r="I288" s="53">
        <v>12</v>
      </c>
      <c r="J288" s="53">
        <v>9.5200000000000007E-2</v>
      </c>
      <c r="K288" s="53">
        <v>1.6507999999999998E-2</v>
      </c>
    </row>
    <row r="289" spans="1:11" x14ac:dyDescent="0.25">
      <c r="A289" s="4">
        <v>13</v>
      </c>
      <c r="B289" s="44">
        <v>0.112765</v>
      </c>
      <c r="C289" s="44">
        <v>1.8393E-2</v>
      </c>
      <c r="D289" s="44">
        <v>0.13562099999999999</v>
      </c>
      <c r="E289" s="44">
        <v>-0.114273</v>
      </c>
      <c r="F289" s="44">
        <v>6.1128000000000002E-2</v>
      </c>
      <c r="G289" s="44">
        <v>6.2303999999999998E-2</v>
      </c>
      <c r="I289" s="53">
        <v>13</v>
      </c>
      <c r="J289" s="53">
        <v>9.5200000000000007E-2</v>
      </c>
      <c r="K289" s="53">
        <v>1.8393E-2</v>
      </c>
    </row>
    <row r="290" spans="1:11" x14ac:dyDescent="0.25">
      <c r="A290" s="4">
        <v>14</v>
      </c>
      <c r="B290" s="44">
        <v>0.10190100000000001</v>
      </c>
      <c r="C290" s="44">
        <v>1.6625999999999998E-2</v>
      </c>
      <c r="D290" s="44">
        <v>0.128942</v>
      </c>
      <c r="E290" s="44">
        <v>-7.2189999999999997E-3</v>
      </c>
      <c r="F290" s="44">
        <v>5.5837999999999999E-2</v>
      </c>
      <c r="G290" s="44">
        <v>5.0099999999999999E-2</v>
      </c>
      <c r="I290" s="53">
        <v>14</v>
      </c>
      <c r="J290" s="53">
        <v>9.5200000000000007E-2</v>
      </c>
      <c r="K290" s="53">
        <v>1.6625999999999998E-2</v>
      </c>
    </row>
    <row r="291" spans="1:11" x14ac:dyDescent="0.25">
      <c r="A291" s="4">
        <v>15</v>
      </c>
      <c r="B291" s="44">
        <v>0.10524799999999999</v>
      </c>
      <c r="C291" s="44">
        <v>1.6763E-2</v>
      </c>
      <c r="D291" s="44">
        <v>0.12947</v>
      </c>
      <c r="E291" s="44">
        <v>-1.5488999999999999E-2</v>
      </c>
      <c r="F291" s="44">
        <v>5.6251000000000002E-2</v>
      </c>
      <c r="G291" s="44">
        <v>5.4068999999999999E-2</v>
      </c>
      <c r="I291" s="53">
        <v>15</v>
      </c>
      <c r="J291" s="53">
        <v>9.5200000000000007E-2</v>
      </c>
      <c r="K291" s="53">
        <v>1.6763E-2</v>
      </c>
    </row>
    <row r="292" spans="1:11" x14ac:dyDescent="0.25">
      <c r="A292" s="4">
        <v>16</v>
      </c>
      <c r="B292" s="44">
        <v>0.118329</v>
      </c>
      <c r="C292" s="44">
        <v>1.9844000000000001E-2</v>
      </c>
      <c r="D292" s="44">
        <v>0.14087</v>
      </c>
      <c r="E292" s="44">
        <v>-0.202184</v>
      </c>
      <c r="F292" s="44">
        <v>6.5231999999999998E-2</v>
      </c>
      <c r="G292" s="44">
        <v>5.3511999999999997E-2</v>
      </c>
      <c r="I292" s="53">
        <v>16</v>
      </c>
      <c r="J292" s="53">
        <v>9.5200000000000007E-2</v>
      </c>
      <c r="K292" s="53">
        <v>1.9844000000000001E-2</v>
      </c>
    </row>
    <row r="293" spans="1:11" x14ac:dyDescent="0.25">
      <c r="A293" s="4">
        <v>17</v>
      </c>
      <c r="B293" s="44">
        <v>0.106979</v>
      </c>
      <c r="C293" s="44">
        <v>1.7066000000000001E-2</v>
      </c>
      <c r="D293" s="44">
        <v>0.130638</v>
      </c>
      <c r="E293" s="44">
        <v>-3.3896999999999997E-2</v>
      </c>
      <c r="F293" s="44">
        <v>5.7192E-2</v>
      </c>
      <c r="G293" s="44">
        <v>4.5518000000000003E-2</v>
      </c>
      <c r="I293" s="53">
        <v>17</v>
      </c>
      <c r="J293" s="53">
        <v>6.8500000000000005E-2</v>
      </c>
      <c r="K293" s="53">
        <v>1.7066000000000001E-2</v>
      </c>
    </row>
    <row r="294" spans="1:11" x14ac:dyDescent="0.25">
      <c r="A294" s="4">
        <v>18</v>
      </c>
      <c r="B294" s="44">
        <v>0.107638</v>
      </c>
      <c r="C294" s="44">
        <v>1.7198000000000001E-2</v>
      </c>
      <c r="D294" s="44">
        <v>0.13114300000000001</v>
      </c>
      <c r="E294" s="44">
        <v>-4.1897999999999998E-2</v>
      </c>
      <c r="F294" s="44">
        <v>5.7595E-2</v>
      </c>
      <c r="G294" s="44">
        <v>4.4928000000000003E-2</v>
      </c>
      <c r="I294" s="53">
        <v>18</v>
      </c>
      <c r="J294" s="53">
        <v>6.8500000000000005E-2</v>
      </c>
      <c r="K294" s="53">
        <v>1.7198000000000001E-2</v>
      </c>
    </row>
    <row r="295" spans="1:11" x14ac:dyDescent="0.25">
      <c r="A295" s="4">
        <v>19</v>
      </c>
      <c r="B295" s="44">
        <v>0.113512</v>
      </c>
      <c r="C295" s="44">
        <v>1.8582000000000001E-2</v>
      </c>
      <c r="D295" s="44">
        <v>0.13631599999999999</v>
      </c>
      <c r="E295" s="44">
        <v>-0.125721</v>
      </c>
      <c r="F295" s="44">
        <v>6.1671999999999998E-2</v>
      </c>
      <c r="G295" s="44">
        <v>3.422E-2</v>
      </c>
      <c r="I295" s="53">
        <v>19</v>
      </c>
      <c r="J295" s="53">
        <v>6.8500000000000005E-2</v>
      </c>
      <c r="K295" s="53">
        <v>1.8582000000000001E-2</v>
      </c>
    </row>
    <row r="296" spans="1:11" x14ac:dyDescent="0.25">
      <c r="A296" s="4">
        <v>20</v>
      </c>
      <c r="B296" s="44">
        <v>0.104273</v>
      </c>
      <c r="C296" s="44">
        <v>1.6625999999999998E-2</v>
      </c>
      <c r="D296" s="44">
        <v>0.128943</v>
      </c>
      <c r="E296" s="44">
        <v>-7.2329999999999998E-3</v>
      </c>
      <c r="F296" s="44">
        <v>5.5820000000000002E-2</v>
      </c>
      <c r="G296" s="44">
        <v>3.6445999999999999E-2</v>
      </c>
      <c r="I296" s="53">
        <v>20</v>
      </c>
      <c r="J296" s="53">
        <v>6.8500000000000005E-2</v>
      </c>
      <c r="K296" s="53">
        <v>1.6625999999999998E-2</v>
      </c>
    </row>
    <row r="297" spans="1:11" x14ac:dyDescent="0.25">
      <c r="A297" s="4">
        <v>21</v>
      </c>
      <c r="B297" s="44">
        <v>0.109709</v>
      </c>
      <c r="C297" s="44">
        <v>1.7659000000000001E-2</v>
      </c>
      <c r="D297" s="44">
        <v>0.132885</v>
      </c>
      <c r="E297" s="44">
        <v>-6.9768999999999998E-2</v>
      </c>
      <c r="F297" s="44">
        <v>5.8977000000000002E-2</v>
      </c>
      <c r="G297" s="44">
        <v>3.0889E-2</v>
      </c>
      <c r="I297" s="53">
        <v>21</v>
      </c>
      <c r="J297" s="53">
        <v>6.8500000000000005E-2</v>
      </c>
      <c r="K297" s="53">
        <v>1.7659000000000001E-2</v>
      </c>
    </row>
    <row r="298" spans="1:11" x14ac:dyDescent="0.25">
      <c r="A298" s="4">
        <v>22</v>
      </c>
      <c r="B298" s="44">
        <v>0.12105399999999999</v>
      </c>
      <c r="C298" s="44">
        <v>2.0628000000000001E-2</v>
      </c>
      <c r="D298" s="44">
        <v>0.143626</v>
      </c>
      <c r="E298" s="44">
        <v>-0.249691</v>
      </c>
      <c r="F298" s="44">
        <v>6.7388000000000003E-2</v>
      </c>
      <c r="G298" s="44">
        <v>2.1649000000000002E-2</v>
      </c>
      <c r="I298" s="53">
        <v>22</v>
      </c>
      <c r="J298" s="53">
        <v>6.8500000000000005E-2</v>
      </c>
      <c r="K298" s="53">
        <v>2.0628000000000001E-2</v>
      </c>
    </row>
    <row r="299" spans="1:11" x14ac:dyDescent="0.25">
      <c r="A299" s="4">
        <v>23</v>
      </c>
      <c r="B299" s="44">
        <v>0.108885</v>
      </c>
      <c r="C299" s="44">
        <v>1.7471E-2</v>
      </c>
      <c r="D299" s="44">
        <v>0.13217899999999999</v>
      </c>
      <c r="E299" s="44">
        <v>-5.842E-2</v>
      </c>
      <c r="F299" s="44">
        <v>5.8417999999999998E-2</v>
      </c>
      <c r="G299" s="44">
        <v>1.4699E-2</v>
      </c>
      <c r="I299" s="53">
        <v>23</v>
      </c>
      <c r="J299" s="53">
        <v>6.8500000000000005E-2</v>
      </c>
      <c r="K299" s="53">
        <v>1.7471E-2</v>
      </c>
    </row>
    <row r="300" spans="1:11" x14ac:dyDescent="0.25">
      <c r="A300" s="4">
        <v>24</v>
      </c>
      <c r="B300" s="44">
        <v>0.108822</v>
      </c>
      <c r="C300" s="44">
        <v>1.7458000000000001E-2</v>
      </c>
      <c r="D300" s="44">
        <v>0.13212699999999999</v>
      </c>
      <c r="E300" s="44">
        <v>-5.7591999999999997E-2</v>
      </c>
      <c r="F300" s="44">
        <v>5.8376999999999998E-2</v>
      </c>
      <c r="G300" s="44">
        <v>3.4701999999999997E-2</v>
      </c>
      <c r="I300" s="53">
        <v>24</v>
      </c>
      <c r="J300" s="53">
        <v>6.8500000000000005E-2</v>
      </c>
      <c r="K300" s="53">
        <v>1.7458000000000001E-2</v>
      </c>
    </row>
    <row r="301" spans="1:11" x14ac:dyDescent="0.25">
      <c r="A301" s="4">
        <v>25</v>
      </c>
      <c r="B301" s="44">
        <v>0.109929</v>
      </c>
      <c r="C301" s="44">
        <v>1.7711000000000001E-2</v>
      </c>
      <c r="D301" s="44">
        <v>0.13308400000000001</v>
      </c>
      <c r="E301" s="44">
        <v>-7.2975999999999999E-2</v>
      </c>
      <c r="F301" s="44">
        <v>5.9133999999999999E-2</v>
      </c>
      <c r="G301" s="44">
        <v>3.5750999999999998E-2</v>
      </c>
      <c r="I301" s="53">
        <v>25</v>
      </c>
      <c r="J301" s="53">
        <v>5.6099999999999997E-2</v>
      </c>
      <c r="K301" s="53">
        <v>1.7711000000000001E-2</v>
      </c>
    </row>
    <row r="302" spans="1:11" x14ac:dyDescent="0.25">
      <c r="A302" s="4">
        <v>26</v>
      </c>
      <c r="B302" s="44">
        <v>0.107738</v>
      </c>
      <c r="C302" s="44">
        <v>1.7219000000000002E-2</v>
      </c>
      <c r="D302" s="44">
        <v>0.13122200000000001</v>
      </c>
      <c r="E302" s="44">
        <v>-4.3151000000000002E-2</v>
      </c>
      <c r="F302" s="44">
        <v>5.7658000000000001E-2</v>
      </c>
      <c r="G302" s="44">
        <v>2.7654000000000001E-2</v>
      </c>
      <c r="I302" s="53">
        <v>26</v>
      </c>
      <c r="J302" s="53">
        <v>5.6099999999999997E-2</v>
      </c>
      <c r="K302" s="53">
        <v>1.7219000000000002E-2</v>
      </c>
    </row>
    <row r="303" spans="1:11" x14ac:dyDescent="0.25">
      <c r="A303" s="4">
        <v>27</v>
      </c>
      <c r="B303" s="44">
        <v>0.108345</v>
      </c>
      <c r="C303" s="44">
        <v>1.7349E-2</v>
      </c>
      <c r="D303" s="44">
        <v>0.131716</v>
      </c>
      <c r="E303" s="44">
        <v>-5.1019000000000002E-2</v>
      </c>
      <c r="F303" s="44">
        <v>5.8050999999999998E-2</v>
      </c>
      <c r="G303" s="44">
        <v>2.7512999999999999E-2</v>
      </c>
      <c r="I303" s="53">
        <v>27</v>
      </c>
      <c r="J303" s="53">
        <v>5.6099999999999997E-2</v>
      </c>
      <c r="K303" s="53">
        <v>1.7349E-2</v>
      </c>
    </row>
    <row r="304" spans="1:11" x14ac:dyDescent="0.25">
      <c r="A304" s="4">
        <v>28</v>
      </c>
      <c r="B304" s="44">
        <v>0.107071</v>
      </c>
      <c r="C304" s="44">
        <v>1.7083999999999998E-2</v>
      </c>
      <c r="D304" s="44">
        <v>0.13070599999999999</v>
      </c>
      <c r="E304" s="44">
        <v>-3.4962E-2</v>
      </c>
      <c r="F304" s="44">
        <v>5.7245999999999998E-2</v>
      </c>
      <c r="G304" s="44">
        <v>3.8464999999999999E-2</v>
      </c>
      <c r="I304" s="53">
        <v>28</v>
      </c>
      <c r="J304" s="53">
        <v>5.6099999999999997E-2</v>
      </c>
      <c r="K304" s="53">
        <v>1.7083999999999998E-2</v>
      </c>
    </row>
    <row r="305" spans="1:11" x14ac:dyDescent="0.25">
      <c r="A305" s="4">
        <v>29</v>
      </c>
      <c r="B305" s="44">
        <v>0.106477</v>
      </c>
      <c r="C305" s="44">
        <v>1.6972000000000001E-2</v>
      </c>
      <c r="D305" s="44">
        <v>0.130278</v>
      </c>
      <c r="E305" s="44">
        <v>-2.8198999999999998E-2</v>
      </c>
      <c r="F305" s="44">
        <v>5.6903000000000002E-2</v>
      </c>
      <c r="G305" s="44">
        <v>5.2463999999999997E-2</v>
      </c>
      <c r="I305" s="53">
        <v>29</v>
      </c>
      <c r="J305" s="53">
        <v>5.6099999999999997E-2</v>
      </c>
      <c r="K305" s="53">
        <v>1.6972000000000001E-2</v>
      </c>
    </row>
    <row r="306" spans="1:11" x14ac:dyDescent="0.25">
      <c r="A306" s="4">
        <v>30</v>
      </c>
      <c r="B306" s="44">
        <v>0.10813</v>
      </c>
      <c r="C306" s="44">
        <v>1.7302000000000001E-2</v>
      </c>
      <c r="D306" s="44">
        <v>0.13153599999999999</v>
      </c>
      <c r="E306" s="44">
        <v>-4.8153000000000001E-2</v>
      </c>
      <c r="F306" s="44">
        <v>5.7908000000000001E-2</v>
      </c>
      <c r="G306" s="44">
        <v>4.2713000000000001E-2</v>
      </c>
      <c r="I306" s="53">
        <v>30</v>
      </c>
      <c r="J306" s="53">
        <v>5.6099999999999997E-2</v>
      </c>
      <c r="K306" s="53">
        <v>1.7302000000000001E-2</v>
      </c>
    </row>
    <row r="307" spans="1:11" x14ac:dyDescent="0.25">
      <c r="B307" s="51">
        <f>MIN(B277:B306)</f>
        <v>0.10190100000000001</v>
      </c>
      <c r="J307"/>
      <c r="K307"/>
    </row>
    <row r="308" spans="1:11" x14ac:dyDescent="0.25">
      <c r="A308" s="65" t="s">
        <v>18</v>
      </c>
      <c r="B308" s="65"/>
      <c r="C308" s="65"/>
      <c r="D308" s="65"/>
      <c r="E308" s="65"/>
      <c r="F308" s="65"/>
      <c r="G308" s="65"/>
      <c r="J308"/>
      <c r="K308"/>
    </row>
    <row r="309" spans="1:11" x14ac:dyDescent="0.25">
      <c r="A309" s="65"/>
      <c r="B309" s="65"/>
      <c r="C309" s="65"/>
      <c r="D309" s="65"/>
      <c r="E309" s="65"/>
      <c r="F309" s="65"/>
      <c r="G309" s="65"/>
      <c r="J309"/>
      <c r="K309"/>
    </row>
    <row r="310" spans="1:11" ht="30" x14ac:dyDescent="0.25">
      <c r="A310" s="3" t="s">
        <v>1</v>
      </c>
      <c r="B310" s="50" t="s">
        <v>2</v>
      </c>
      <c r="C310" s="50" t="s">
        <v>3</v>
      </c>
      <c r="D310" s="50" t="s">
        <v>4</v>
      </c>
      <c r="E310" s="50" t="s">
        <v>5</v>
      </c>
      <c r="F310" s="50" t="s">
        <v>6</v>
      </c>
      <c r="G310" s="50" t="s">
        <v>7</v>
      </c>
      <c r="I310" s="43" t="s">
        <v>1</v>
      </c>
      <c r="J310" s="43" t="s">
        <v>8</v>
      </c>
      <c r="K310" s="43" t="s">
        <v>9</v>
      </c>
    </row>
    <row r="311" spans="1:11" x14ac:dyDescent="0.25">
      <c r="A311" s="4">
        <v>1</v>
      </c>
      <c r="B311" s="44">
        <v>0.10890900000000001</v>
      </c>
      <c r="C311" s="44">
        <v>1.9370999999999999E-2</v>
      </c>
      <c r="D311" s="44">
        <v>0.13918</v>
      </c>
      <c r="E311" s="44">
        <v>8.9980000000000008E-3</v>
      </c>
      <c r="F311" s="44">
        <v>6.4643000000000006E-2</v>
      </c>
      <c r="G311" s="44">
        <v>0.210008</v>
      </c>
      <c r="I311" s="53">
        <v>1</v>
      </c>
      <c r="J311" s="53">
        <v>0.1026</v>
      </c>
      <c r="K311" s="53">
        <v>1.9370999999999999E-2</v>
      </c>
    </row>
    <row r="312" spans="1:11" x14ac:dyDescent="0.25">
      <c r="A312" s="4">
        <v>2</v>
      </c>
      <c r="B312" s="44">
        <v>0.115249</v>
      </c>
      <c r="C312" s="44">
        <v>1.9195E-2</v>
      </c>
      <c r="D312" s="44">
        <v>0.138546</v>
      </c>
      <c r="E312" s="44">
        <v>1.8016999999999998E-2</v>
      </c>
      <c r="F312" s="44">
        <v>6.4198000000000005E-2</v>
      </c>
      <c r="G312" s="44">
        <v>0.33641300000000002</v>
      </c>
      <c r="I312" s="53">
        <v>2</v>
      </c>
      <c r="J312" s="53">
        <v>0.1026</v>
      </c>
      <c r="K312" s="53">
        <v>1.9195E-2</v>
      </c>
    </row>
    <row r="313" spans="1:11" x14ac:dyDescent="0.25">
      <c r="A313" s="4">
        <v>3</v>
      </c>
      <c r="B313" s="44">
        <v>0.104502</v>
      </c>
      <c r="C313" s="44">
        <v>1.8291999999999999E-2</v>
      </c>
      <c r="D313" s="44">
        <v>0.13524900000000001</v>
      </c>
      <c r="E313" s="44">
        <v>6.4198000000000005E-2</v>
      </c>
      <c r="F313" s="44">
        <v>6.071E-2</v>
      </c>
      <c r="G313" s="44">
        <v>0.423572</v>
      </c>
      <c r="I313" s="53">
        <v>3</v>
      </c>
      <c r="J313" s="53">
        <v>0.1026</v>
      </c>
      <c r="K313" s="53">
        <v>1.8291999999999999E-2</v>
      </c>
    </row>
    <row r="314" spans="1:11" x14ac:dyDescent="0.25">
      <c r="A314" s="4">
        <v>4</v>
      </c>
      <c r="B314" s="44">
        <v>0.103037</v>
      </c>
      <c r="C314" s="44">
        <v>1.8071E-2</v>
      </c>
      <c r="D314" s="44">
        <v>0.13442799999999999</v>
      </c>
      <c r="E314" s="44">
        <v>7.5522000000000006E-2</v>
      </c>
      <c r="F314" s="44">
        <v>5.9836E-2</v>
      </c>
      <c r="G314" s="44">
        <v>0.47346300000000002</v>
      </c>
      <c r="I314" s="53">
        <v>4</v>
      </c>
      <c r="J314" s="53">
        <v>0.1026</v>
      </c>
      <c r="K314" s="53">
        <v>1.8071E-2</v>
      </c>
    </row>
    <row r="315" spans="1:11" x14ac:dyDescent="0.25">
      <c r="A315" s="4">
        <v>5</v>
      </c>
      <c r="B315" s="44">
        <v>0.101356</v>
      </c>
      <c r="C315" s="44">
        <v>1.6882000000000001E-2</v>
      </c>
      <c r="D315" s="44">
        <v>0.12993099999999999</v>
      </c>
      <c r="E315" s="44">
        <v>0.13633300000000001</v>
      </c>
      <c r="F315" s="44">
        <v>5.5995999999999997E-2</v>
      </c>
      <c r="G315" s="44">
        <v>0.55447400000000002</v>
      </c>
      <c r="I315" s="53">
        <v>5</v>
      </c>
      <c r="J315" s="53">
        <v>0.1026</v>
      </c>
      <c r="K315" s="53">
        <v>1.6882000000000001E-2</v>
      </c>
    </row>
    <row r="316" spans="1:11" x14ac:dyDescent="0.25">
      <c r="A316" s="4">
        <v>6</v>
      </c>
      <c r="B316" s="44">
        <v>0.105311</v>
      </c>
      <c r="C316" s="44">
        <v>1.6501999999999999E-2</v>
      </c>
      <c r="D316" s="44">
        <v>0.12845999999999999</v>
      </c>
      <c r="E316" s="44">
        <v>0.155779</v>
      </c>
      <c r="F316" s="44">
        <v>5.5715000000000001E-2</v>
      </c>
      <c r="G316" s="44">
        <v>0.583623</v>
      </c>
      <c r="I316" s="53">
        <v>6</v>
      </c>
      <c r="J316" s="53">
        <v>0.1026</v>
      </c>
      <c r="K316" s="53">
        <v>1.6501999999999999E-2</v>
      </c>
    </row>
    <row r="317" spans="1:11" x14ac:dyDescent="0.25">
      <c r="A317" s="4">
        <v>7</v>
      </c>
      <c r="B317" s="44">
        <v>0.104531</v>
      </c>
      <c r="C317" s="44">
        <v>1.6199999999999999E-2</v>
      </c>
      <c r="D317" s="44">
        <v>0.127279</v>
      </c>
      <c r="E317" s="44">
        <v>0.171236</v>
      </c>
      <c r="F317" s="44">
        <v>5.4848000000000001E-2</v>
      </c>
      <c r="G317" s="44">
        <v>0.63475700000000002</v>
      </c>
      <c r="I317" s="53">
        <v>7</v>
      </c>
      <c r="J317" s="53">
        <v>0.1026</v>
      </c>
      <c r="K317" s="53">
        <v>1.6199999999999999E-2</v>
      </c>
    </row>
    <row r="318" spans="1:11" x14ac:dyDescent="0.25">
      <c r="A318" s="4">
        <v>8</v>
      </c>
      <c r="B318" s="44">
        <v>9.8193000000000003E-2</v>
      </c>
      <c r="C318" s="44">
        <v>1.5471E-2</v>
      </c>
      <c r="D318" s="44">
        <v>0.12438299999999999</v>
      </c>
      <c r="E318" s="44">
        <v>0.20851700000000001</v>
      </c>
      <c r="F318" s="44">
        <v>5.1662E-2</v>
      </c>
      <c r="G318" s="44">
        <v>0.67288899999999996</v>
      </c>
      <c r="I318" s="53">
        <v>8</v>
      </c>
      <c r="J318" s="53">
        <v>0.1026</v>
      </c>
      <c r="K318" s="53">
        <v>1.5471E-2</v>
      </c>
    </row>
    <row r="319" spans="1:11" x14ac:dyDescent="0.25">
      <c r="A319" s="4">
        <v>9</v>
      </c>
      <c r="B319" s="44">
        <v>9.7905000000000006E-2</v>
      </c>
      <c r="C319" s="44">
        <v>1.5323E-2</v>
      </c>
      <c r="D319" s="44">
        <v>0.12378699999999999</v>
      </c>
      <c r="E319" s="44">
        <v>0.216082</v>
      </c>
      <c r="F319" s="44">
        <v>5.1218E-2</v>
      </c>
      <c r="G319" s="44">
        <v>0.68824300000000005</v>
      </c>
      <c r="I319" s="53">
        <v>9</v>
      </c>
      <c r="J319" s="53">
        <v>9.4899999999999998E-2</v>
      </c>
      <c r="K319" s="53">
        <v>1.5323E-2</v>
      </c>
    </row>
    <row r="320" spans="1:11" x14ac:dyDescent="0.25">
      <c r="A320" s="4">
        <v>10</v>
      </c>
      <c r="B320" s="44">
        <v>9.5846000000000001E-2</v>
      </c>
      <c r="C320" s="44">
        <v>1.5468000000000001E-2</v>
      </c>
      <c r="D320" s="44">
        <v>0.12436899999999999</v>
      </c>
      <c r="E320" s="44">
        <v>0.2087</v>
      </c>
      <c r="F320" s="44">
        <v>5.1040000000000002E-2</v>
      </c>
      <c r="G320" s="44">
        <v>0.71835400000000005</v>
      </c>
      <c r="I320" s="53">
        <v>10</v>
      </c>
      <c r="J320" s="53">
        <v>9.4899999999999998E-2</v>
      </c>
      <c r="K320" s="53">
        <v>1.5468000000000001E-2</v>
      </c>
    </row>
    <row r="321" spans="1:11" x14ac:dyDescent="0.25">
      <c r="A321" s="4">
        <v>11</v>
      </c>
      <c r="B321" s="44">
        <v>0.104075</v>
      </c>
      <c r="C321" s="44">
        <v>1.5758000000000001E-2</v>
      </c>
      <c r="D321" s="44">
        <v>0.12553</v>
      </c>
      <c r="E321" s="44">
        <v>0.193857</v>
      </c>
      <c r="F321" s="44">
        <v>5.3810999999999998E-2</v>
      </c>
      <c r="G321" s="44">
        <v>0.72267300000000001</v>
      </c>
      <c r="I321" s="53">
        <v>11</v>
      </c>
      <c r="J321" s="53">
        <v>9.4899999999999998E-2</v>
      </c>
      <c r="K321" s="53">
        <v>1.5758000000000001E-2</v>
      </c>
    </row>
    <row r="322" spans="1:11" x14ac:dyDescent="0.25">
      <c r="A322" s="4">
        <v>12</v>
      </c>
      <c r="B322" s="44">
        <v>9.7207000000000002E-2</v>
      </c>
      <c r="C322" s="44">
        <v>1.4751E-2</v>
      </c>
      <c r="D322" s="44">
        <v>0.121452</v>
      </c>
      <c r="E322" s="44">
        <v>0.24538299999999999</v>
      </c>
      <c r="F322" s="44">
        <v>4.9699E-2</v>
      </c>
      <c r="G322" s="44">
        <v>0.72599000000000002</v>
      </c>
      <c r="I322" s="53">
        <v>12</v>
      </c>
      <c r="J322" s="53">
        <v>9.4899999999999998E-2</v>
      </c>
      <c r="K322" s="53">
        <v>1.4751E-2</v>
      </c>
    </row>
    <row r="323" spans="1:11" x14ac:dyDescent="0.25">
      <c r="A323" s="4">
        <v>13</v>
      </c>
      <c r="B323" s="44">
        <v>0.10136100000000001</v>
      </c>
      <c r="C323" s="44">
        <v>1.5117E-2</v>
      </c>
      <c r="D323" s="44">
        <v>0.12295200000000001</v>
      </c>
      <c r="E323" s="44">
        <v>0.22661999999999999</v>
      </c>
      <c r="F323" s="44">
        <v>5.1686999999999997E-2</v>
      </c>
      <c r="G323" s="44">
        <v>0.74570099999999995</v>
      </c>
      <c r="I323" s="53">
        <v>13</v>
      </c>
      <c r="J323" s="53">
        <v>9.4899999999999998E-2</v>
      </c>
      <c r="K323" s="53">
        <v>1.5117E-2</v>
      </c>
    </row>
    <row r="324" spans="1:11" x14ac:dyDescent="0.25">
      <c r="A324" s="4">
        <v>14</v>
      </c>
      <c r="B324" s="44">
        <v>0.101134</v>
      </c>
      <c r="C324" s="44">
        <v>1.5022000000000001E-2</v>
      </c>
      <c r="D324" s="44">
        <v>0.12256400000000001</v>
      </c>
      <c r="E324" s="44">
        <v>0.23150499999999999</v>
      </c>
      <c r="F324" s="44">
        <v>5.1429000000000002E-2</v>
      </c>
      <c r="G324" s="44">
        <v>0.75530699999999995</v>
      </c>
      <c r="I324" s="53">
        <v>14</v>
      </c>
      <c r="J324" s="53">
        <v>9.4899999999999998E-2</v>
      </c>
      <c r="K324" s="53">
        <v>1.5022000000000001E-2</v>
      </c>
    </row>
    <row r="325" spans="1:11" x14ac:dyDescent="0.25">
      <c r="A325" s="4">
        <v>15</v>
      </c>
      <c r="B325" s="44">
        <v>9.4561000000000006E-2</v>
      </c>
      <c r="C325" s="44">
        <v>1.4272E-2</v>
      </c>
      <c r="D325" s="44">
        <v>0.119466</v>
      </c>
      <c r="E325" s="44">
        <v>0.26986500000000002</v>
      </c>
      <c r="F325" s="44">
        <v>4.7911000000000002E-2</v>
      </c>
      <c r="G325" s="44">
        <v>0.76624099999999995</v>
      </c>
      <c r="I325" s="53">
        <v>15</v>
      </c>
      <c r="J325" s="53">
        <v>9.4899999999999998E-2</v>
      </c>
      <c r="K325" s="53">
        <v>1.4272E-2</v>
      </c>
    </row>
    <row r="326" spans="1:11" x14ac:dyDescent="0.25">
      <c r="A326" s="4">
        <v>16</v>
      </c>
      <c r="B326" s="44">
        <v>9.3736E-2</v>
      </c>
      <c r="C326" s="44">
        <v>1.4145E-2</v>
      </c>
      <c r="D326" s="44">
        <v>0.118935</v>
      </c>
      <c r="E326" s="44">
        <v>0.27633799999999997</v>
      </c>
      <c r="F326" s="44">
        <v>4.7361E-2</v>
      </c>
      <c r="G326" s="44">
        <v>0.77839100000000006</v>
      </c>
      <c r="I326" s="53">
        <v>16</v>
      </c>
      <c r="J326" s="53">
        <v>9.4899999999999998E-2</v>
      </c>
      <c r="K326" s="53">
        <v>1.4145E-2</v>
      </c>
    </row>
    <row r="327" spans="1:11" x14ac:dyDescent="0.25">
      <c r="A327" s="4">
        <v>17</v>
      </c>
      <c r="B327" s="44">
        <v>9.2532000000000003E-2</v>
      </c>
      <c r="C327" s="44">
        <v>1.4945E-2</v>
      </c>
      <c r="D327" s="44">
        <v>0.12225</v>
      </c>
      <c r="E327" s="44">
        <v>0.235434</v>
      </c>
      <c r="F327" s="44">
        <v>4.8833000000000001E-2</v>
      </c>
      <c r="G327" s="44">
        <v>0.77959599999999996</v>
      </c>
      <c r="I327" s="53">
        <v>17</v>
      </c>
      <c r="J327" s="53">
        <v>6.2300000000000001E-2</v>
      </c>
      <c r="K327" s="53">
        <v>1.4945E-2</v>
      </c>
    </row>
    <row r="328" spans="1:11" x14ac:dyDescent="0.25">
      <c r="A328" s="4">
        <v>18</v>
      </c>
      <c r="B328" s="44">
        <v>9.3715999999999994E-2</v>
      </c>
      <c r="C328" s="44">
        <v>1.4088E-2</v>
      </c>
      <c r="D328" s="44">
        <v>0.11869499999999999</v>
      </c>
      <c r="E328" s="44">
        <v>0.27925299999999997</v>
      </c>
      <c r="F328" s="44">
        <v>4.7238000000000002E-2</v>
      </c>
      <c r="G328" s="44">
        <v>0.77400400000000003</v>
      </c>
      <c r="I328" s="53">
        <v>18</v>
      </c>
      <c r="J328" s="53">
        <v>6.2300000000000001E-2</v>
      </c>
      <c r="K328" s="53">
        <v>1.4088E-2</v>
      </c>
    </row>
    <row r="329" spans="1:11" x14ac:dyDescent="0.25">
      <c r="A329" s="4">
        <v>19</v>
      </c>
      <c r="B329" s="44">
        <v>9.3981999999999996E-2</v>
      </c>
      <c r="C329" s="44">
        <v>1.5959000000000001E-2</v>
      </c>
      <c r="D329" s="44">
        <v>0.126331</v>
      </c>
      <c r="E329" s="44">
        <v>0.183536</v>
      </c>
      <c r="F329" s="44">
        <v>5.1723999999999999E-2</v>
      </c>
      <c r="G329" s="44">
        <v>0.77815199999999995</v>
      </c>
      <c r="I329" s="53">
        <v>19</v>
      </c>
      <c r="J329" s="53">
        <v>6.2300000000000001E-2</v>
      </c>
      <c r="K329" s="53">
        <v>1.5959000000000001E-2</v>
      </c>
    </row>
    <row r="330" spans="1:11" x14ac:dyDescent="0.25">
      <c r="A330" s="4">
        <v>20</v>
      </c>
      <c r="B330" s="44">
        <v>9.5800999999999997E-2</v>
      </c>
      <c r="C330" s="44">
        <v>1.4064999999999999E-2</v>
      </c>
      <c r="D330" s="44">
        <v>0.11859699999999999</v>
      </c>
      <c r="E330" s="44">
        <v>0.28044400000000003</v>
      </c>
      <c r="F330" s="44">
        <v>4.7803999999999999E-2</v>
      </c>
      <c r="G330" s="44">
        <v>0.78536300000000003</v>
      </c>
      <c r="I330" s="53">
        <v>20</v>
      </c>
      <c r="J330" s="53">
        <v>6.2300000000000001E-2</v>
      </c>
      <c r="K330" s="53">
        <v>1.4064999999999999E-2</v>
      </c>
    </row>
    <row r="331" spans="1:11" x14ac:dyDescent="0.25">
      <c r="A331" s="4">
        <v>21</v>
      </c>
      <c r="B331" s="44">
        <v>9.1879000000000002E-2</v>
      </c>
      <c r="C331" s="44">
        <v>1.4399E-2</v>
      </c>
      <c r="D331" s="44">
        <v>0.119995</v>
      </c>
      <c r="E331" s="44">
        <v>0.26337500000000003</v>
      </c>
      <c r="F331" s="44">
        <v>4.7299000000000001E-2</v>
      </c>
      <c r="G331" s="44">
        <v>0.79073499999999997</v>
      </c>
      <c r="I331" s="53">
        <v>21</v>
      </c>
      <c r="J331" s="53">
        <v>6.2300000000000001E-2</v>
      </c>
      <c r="K331" s="53">
        <v>1.4399E-2</v>
      </c>
    </row>
    <row r="332" spans="1:11" x14ac:dyDescent="0.25">
      <c r="A332" s="4">
        <v>22</v>
      </c>
      <c r="B332" s="44">
        <v>9.8239999999999994E-2</v>
      </c>
      <c r="C332" s="44">
        <v>1.4305E-2</v>
      </c>
      <c r="D332" s="44">
        <v>0.119604</v>
      </c>
      <c r="E332" s="44">
        <v>0.26817600000000003</v>
      </c>
      <c r="F332" s="44">
        <v>4.9083000000000002E-2</v>
      </c>
      <c r="G332" s="44">
        <v>0.79032999999999998</v>
      </c>
      <c r="I332" s="53">
        <v>22</v>
      </c>
      <c r="J332" s="53">
        <v>6.2300000000000001E-2</v>
      </c>
      <c r="K332" s="53">
        <v>1.4305E-2</v>
      </c>
    </row>
    <row r="333" spans="1:11" x14ac:dyDescent="0.25">
      <c r="A333" s="4">
        <v>23</v>
      </c>
      <c r="B333" s="44">
        <v>9.9176E-2</v>
      </c>
      <c r="C333" s="44">
        <v>1.4439E-2</v>
      </c>
      <c r="D333" s="44">
        <v>0.120162</v>
      </c>
      <c r="E333" s="44">
        <v>0.26133200000000001</v>
      </c>
      <c r="F333" s="44">
        <v>4.9671E-2</v>
      </c>
      <c r="G333" s="44">
        <v>0.79334000000000005</v>
      </c>
      <c r="I333" s="53">
        <v>23</v>
      </c>
      <c r="J333" s="53">
        <v>6.2300000000000001E-2</v>
      </c>
      <c r="K333" s="53">
        <v>1.4439E-2</v>
      </c>
    </row>
    <row r="334" spans="1:11" x14ac:dyDescent="0.25">
      <c r="A334" s="4">
        <v>24</v>
      </c>
      <c r="B334" s="44">
        <v>9.2872999999999997E-2</v>
      </c>
      <c r="C334" s="44">
        <v>1.3812E-2</v>
      </c>
      <c r="D334" s="44">
        <v>0.117524</v>
      </c>
      <c r="E334" s="44">
        <v>0.293406</v>
      </c>
      <c r="F334" s="44">
        <v>4.6378999999999997E-2</v>
      </c>
      <c r="G334" s="44">
        <v>0.79884699999999997</v>
      </c>
      <c r="I334" s="53">
        <v>24</v>
      </c>
      <c r="J334" s="53">
        <v>6.2300000000000001E-2</v>
      </c>
      <c r="K334" s="53">
        <v>1.3812E-2</v>
      </c>
    </row>
    <row r="335" spans="1:11" x14ac:dyDescent="0.25">
      <c r="A335" s="4">
        <v>25</v>
      </c>
      <c r="B335" s="44">
        <v>9.3397999999999995E-2</v>
      </c>
      <c r="C335" s="44">
        <v>1.3769E-2</v>
      </c>
      <c r="D335" s="44">
        <v>0.11734</v>
      </c>
      <c r="E335" s="44">
        <v>0.29561199999999999</v>
      </c>
      <c r="F335" s="44">
        <v>4.6455999999999997E-2</v>
      </c>
      <c r="G335" s="44">
        <v>0.80158799999999997</v>
      </c>
      <c r="I335" s="53">
        <v>25</v>
      </c>
      <c r="J335" s="53">
        <v>5.1200000000000002E-2</v>
      </c>
      <c r="K335" s="53">
        <v>1.3769E-2</v>
      </c>
    </row>
    <row r="336" spans="1:11" x14ac:dyDescent="0.25">
      <c r="A336" s="4">
        <v>26</v>
      </c>
      <c r="B336" s="44">
        <v>9.1720999999999997E-2</v>
      </c>
      <c r="C336" s="44">
        <v>1.3844E-2</v>
      </c>
      <c r="D336" s="44">
        <v>0.117662</v>
      </c>
      <c r="E336" s="44">
        <v>0.29174600000000001</v>
      </c>
      <c r="F336" s="44">
        <v>4.6053999999999998E-2</v>
      </c>
      <c r="G336" s="44">
        <v>0.804728</v>
      </c>
      <c r="I336" s="53">
        <v>26</v>
      </c>
      <c r="J336" s="53">
        <v>5.1200000000000002E-2</v>
      </c>
      <c r="K336" s="53">
        <v>1.3844E-2</v>
      </c>
    </row>
    <row r="337" spans="1:11" x14ac:dyDescent="0.25">
      <c r="A337" s="4">
        <v>27</v>
      </c>
      <c r="B337" s="44">
        <v>9.5621999999999999E-2</v>
      </c>
      <c r="C337" s="44">
        <v>1.3891000000000001E-2</v>
      </c>
      <c r="D337" s="44">
        <v>0.11786000000000001</v>
      </c>
      <c r="E337" s="44">
        <v>0.289354</v>
      </c>
      <c r="F337" s="44">
        <v>4.7402E-2</v>
      </c>
      <c r="G337" s="44">
        <v>0.80383400000000005</v>
      </c>
      <c r="I337" s="53">
        <v>27</v>
      </c>
      <c r="J337" s="53">
        <v>5.1200000000000002E-2</v>
      </c>
      <c r="K337" s="53">
        <v>1.3891000000000001E-2</v>
      </c>
    </row>
    <row r="338" spans="1:11" x14ac:dyDescent="0.25">
      <c r="A338" s="4">
        <v>28</v>
      </c>
      <c r="B338" s="44">
        <v>9.3450000000000005E-2</v>
      </c>
      <c r="C338" s="44">
        <v>1.3731E-2</v>
      </c>
      <c r="D338" s="44">
        <v>0.11717900000000001</v>
      </c>
      <c r="E338" s="44">
        <v>0.29755199999999998</v>
      </c>
      <c r="F338" s="44">
        <v>4.6387999999999999E-2</v>
      </c>
      <c r="G338" s="44">
        <v>0.80454899999999996</v>
      </c>
      <c r="I338" s="53">
        <v>28</v>
      </c>
      <c r="J338" s="53">
        <v>5.1200000000000002E-2</v>
      </c>
      <c r="K338" s="53">
        <v>1.3731E-2</v>
      </c>
    </row>
    <row r="339" spans="1:11" x14ac:dyDescent="0.25">
      <c r="A339" s="4">
        <v>29</v>
      </c>
      <c r="B339" s="44">
        <v>9.3135999999999997E-2</v>
      </c>
      <c r="C339" s="44">
        <v>1.3717E-2</v>
      </c>
      <c r="D339" s="44">
        <v>0.117122</v>
      </c>
      <c r="E339" s="44">
        <v>0.29823300000000003</v>
      </c>
      <c r="F339" s="44">
        <v>4.6261999999999998E-2</v>
      </c>
      <c r="G339" s="44">
        <v>0.80412300000000003</v>
      </c>
      <c r="I339" s="53">
        <v>29</v>
      </c>
      <c r="J339" s="53">
        <v>5.1200000000000002E-2</v>
      </c>
      <c r="K339" s="53">
        <v>1.3717E-2</v>
      </c>
    </row>
    <row r="340" spans="1:11" x14ac:dyDescent="0.25">
      <c r="A340" s="4">
        <v>30</v>
      </c>
      <c r="B340" s="44">
        <v>9.3896999999999994E-2</v>
      </c>
      <c r="C340" s="44">
        <v>1.3742000000000001E-2</v>
      </c>
      <c r="D340" s="44">
        <v>0.117225</v>
      </c>
      <c r="E340" s="44">
        <v>0.29699300000000001</v>
      </c>
      <c r="F340" s="44">
        <v>4.6553999999999998E-2</v>
      </c>
      <c r="G340" s="44">
        <v>0.80432499999999996</v>
      </c>
      <c r="I340" s="53">
        <v>30</v>
      </c>
      <c r="J340" s="53">
        <v>5.1200000000000002E-2</v>
      </c>
      <c r="K340" s="53">
        <v>1.3742000000000001E-2</v>
      </c>
    </row>
    <row r="341" spans="1:11" x14ac:dyDescent="0.25">
      <c r="B341" s="51">
        <f>MIN(B311:B340)</f>
        <v>9.1720999999999997E-2</v>
      </c>
    </row>
  </sheetData>
  <mergeCells count="10">
    <mergeCell ref="A274:G275"/>
    <mergeCell ref="A308:G309"/>
    <mergeCell ref="A172:G173"/>
    <mergeCell ref="A206:G207"/>
    <mergeCell ref="A240:G241"/>
    <mergeCell ref="A2:G3"/>
    <mergeCell ref="A36:G37"/>
    <mergeCell ref="A70:G71"/>
    <mergeCell ref="A104:G105"/>
    <mergeCell ref="A138:G139"/>
  </mergeCells>
  <conditionalFormatting sqref="B5:B34">
    <cfRule type="cellIs" dxfId="65" priority="14" operator="equal">
      <formula>$B$35</formula>
    </cfRule>
  </conditionalFormatting>
  <conditionalFormatting sqref="B39:B68">
    <cfRule type="cellIs" dxfId="64" priority="12" operator="equal">
      <formula>$B$69</formula>
    </cfRule>
  </conditionalFormatting>
  <conditionalFormatting sqref="B73:B102">
    <cfRule type="cellIs" dxfId="63" priority="8" operator="equal">
      <formula>$B$103</formula>
    </cfRule>
  </conditionalFormatting>
  <conditionalFormatting sqref="B107:B136">
    <cfRule type="cellIs" dxfId="62" priority="7" operator="equal">
      <formula>$B$137</formula>
    </cfRule>
  </conditionalFormatting>
  <conditionalFormatting sqref="B141:B170">
    <cfRule type="cellIs" dxfId="61" priority="6" operator="equal">
      <formula>$B$171</formula>
    </cfRule>
  </conditionalFormatting>
  <conditionalFormatting sqref="B175:B204">
    <cfRule type="cellIs" dxfId="60" priority="5" operator="equal">
      <formula>$B$205</formula>
    </cfRule>
  </conditionalFormatting>
  <conditionalFormatting sqref="B277:B306">
    <cfRule type="cellIs" dxfId="59" priority="2" operator="equal">
      <formula>$B$307</formula>
    </cfRule>
  </conditionalFormatting>
  <conditionalFormatting sqref="B311:B340">
    <cfRule type="cellIs" dxfId="58" priority="1" operator="equal">
      <formula>$B$341</formula>
    </cfRule>
  </conditionalFormatting>
  <conditionalFormatting sqref="B209:B238">
    <cfRule type="cellIs" dxfId="57" priority="31" operator="equal">
      <formula>$B$239</formula>
    </cfRule>
  </conditionalFormatting>
  <conditionalFormatting sqref="B243:B272">
    <cfRule type="cellIs" dxfId="56" priority="32" operator="equal">
      <formula>$B$273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CDC2-F421-47BA-A802-9A3FD147FBC4}">
  <dimension ref="A2:K341"/>
  <sheetViews>
    <sheetView topLeftCell="B1" zoomScale="80" zoomScaleNormal="80" workbookViewId="0">
      <selection activeCell="J312" sqref="J312:J317"/>
    </sheetView>
  </sheetViews>
  <sheetFormatPr baseColWidth="10" defaultColWidth="11.42578125" defaultRowHeight="15" x14ac:dyDescent="0.25"/>
  <cols>
    <col min="2" max="4" width="12" style="52" customWidth="1"/>
    <col min="5" max="5" width="12.85546875" style="52" bestFit="1" customWidth="1"/>
    <col min="6" max="7" width="12" style="52" customWidth="1"/>
    <col min="9" max="9" width="7" style="17" bestFit="1" customWidth="1"/>
    <col min="10" max="11" width="11.42578125" style="1"/>
  </cols>
  <sheetData>
    <row r="2" spans="1:11" x14ac:dyDescent="0.25">
      <c r="A2" s="65" t="s">
        <v>19</v>
      </c>
      <c r="B2" s="65"/>
      <c r="C2" s="65"/>
      <c r="D2" s="65"/>
      <c r="E2" s="65"/>
      <c r="F2" s="65"/>
      <c r="G2" s="65"/>
    </row>
    <row r="3" spans="1:11" x14ac:dyDescent="0.25">
      <c r="A3" s="65"/>
      <c r="B3" s="65"/>
      <c r="C3" s="65"/>
      <c r="D3" s="65"/>
      <c r="E3" s="65"/>
      <c r="F3" s="65"/>
      <c r="G3" s="65"/>
    </row>
    <row r="4" spans="1:11" ht="24.75" customHeight="1" x14ac:dyDescent="0.25">
      <c r="A4" s="3" t="s">
        <v>1</v>
      </c>
      <c r="B4" s="50" t="s">
        <v>2</v>
      </c>
      <c r="C4" s="50" t="s">
        <v>3</v>
      </c>
      <c r="D4" s="50" t="s">
        <v>4</v>
      </c>
      <c r="E4" s="50" t="s">
        <v>5</v>
      </c>
      <c r="F4" s="50" t="s">
        <v>6</v>
      </c>
      <c r="G4" s="50" t="s">
        <v>7</v>
      </c>
      <c r="I4" s="43" t="s">
        <v>1</v>
      </c>
      <c r="J4" s="43" t="s">
        <v>8</v>
      </c>
      <c r="K4" s="43" t="s">
        <v>9</v>
      </c>
    </row>
    <row r="5" spans="1:11" x14ac:dyDescent="0.25">
      <c r="A5" s="4">
        <v>1</v>
      </c>
      <c r="B5" s="44">
        <v>9.0889999999999999E-2</v>
      </c>
      <c r="C5" s="44">
        <v>1.3299E-2</v>
      </c>
      <c r="D5" s="44">
        <v>0.11532299999999999</v>
      </c>
      <c r="E5" s="44">
        <v>0.44213000000000002</v>
      </c>
      <c r="F5" s="44">
        <v>4.3957999999999997E-2</v>
      </c>
      <c r="G5" s="44">
        <v>0.66822400000000004</v>
      </c>
      <c r="I5" s="53">
        <v>1</v>
      </c>
      <c r="J5" s="53">
        <v>1.9800000000000002E-2</v>
      </c>
      <c r="K5" s="42">
        <v>2.4650999999999999E-2</v>
      </c>
    </row>
    <row r="6" spans="1:11" x14ac:dyDescent="0.25">
      <c r="A6" s="4">
        <v>2</v>
      </c>
      <c r="B6" s="44">
        <v>9.7781000000000007E-2</v>
      </c>
      <c r="C6" s="44">
        <v>1.5032E-2</v>
      </c>
      <c r="D6" s="44">
        <v>0.12260600000000001</v>
      </c>
      <c r="E6" s="44">
        <v>0.36943900000000002</v>
      </c>
      <c r="F6" s="44">
        <v>5.2405E-2</v>
      </c>
      <c r="G6" s="44">
        <v>0.75112599999999996</v>
      </c>
      <c r="I6" s="53">
        <v>2</v>
      </c>
      <c r="J6" s="53">
        <v>1.9800000000000002E-2</v>
      </c>
      <c r="K6" s="42">
        <v>1.2328E-2</v>
      </c>
    </row>
    <row r="7" spans="1:11" x14ac:dyDescent="0.25">
      <c r="A7" s="4">
        <v>3</v>
      </c>
      <c r="B7" s="44">
        <v>7.6095999999999997E-2</v>
      </c>
      <c r="C7" s="44">
        <v>9.3550000000000005E-3</v>
      </c>
      <c r="D7" s="44">
        <v>9.6723000000000003E-2</v>
      </c>
      <c r="E7" s="44">
        <v>0.60757099999999997</v>
      </c>
      <c r="F7" s="44">
        <v>3.2922E-2</v>
      </c>
      <c r="G7" s="44">
        <v>0.78837800000000002</v>
      </c>
      <c r="I7" s="53">
        <v>3</v>
      </c>
      <c r="J7" s="53">
        <v>1.9800000000000002E-2</v>
      </c>
      <c r="K7" s="42">
        <v>8.7480000000000006E-3</v>
      </c>
    </row>
    <row r="8" spans="1:11" x14ac:dyDescent="0.25">
      <c r="A8" s="4">
        <v>4</v>
      </c>
      <c r="B8" s="44">
        <v>8.8109999999999994E-2</v>
      </c>
      <c r="C8" s="44">
        <v>1.2812E-2</v>
      </c>
      <c r="D8" s="44">
        <v>0.113189</v>
      </c>
      <c r="E8" s="44">
        <v>0.46258100000000002</v>
      </c>
      <c r="F8" s="44">
        <v>4.2965000000000003E-2</v>
      </c>
      <c r="G8" s="44">
        <v>0.80095099999999997</v>
      </c>
      <c r="I8" s="53">
        <v>4</v>
      </c>
      <c r="J8" s="53">
        <v>1.9800000000000002E-2</v>
      </c>
      <c r="K8" s="42">
        <v>8.7539999999999996E-3</v>
      </c>
    </row>
    <row r="9" spans="1:11" x14ac:dyDescent="0.25">
      <c r="A9" s="4">
        <v>5</v>
      </c>
      <c r="B9" s="44">
        <v>8.6332000000000006E-2</v>
      </c>
      <c r="C9" s="44">
        <v>1.2314E-2</v>
      </c>
      <c r="D9" s="44">
        <v>0.110968</v>
      </c>
      <c r="E9" s="44">
        <v>0.48346699999999998</v>
      </c>
      <c r="F9" s="44">
        <v>4.2021999999999997E-2</v>
      </c>
      <c r="G9" s="44">
        <v>0.80126799999999998</v>
      </c>
      <c r="I9" s="53">
        <v>5</v>
      </c>
      <c r="J9" s="53">
        <v>1.9800000000000002E-2</v>
      </c>
      <c r="K9" s="42">
        <v>9.9120000000000007E-3</v>
      </c>
    </row>
    <row r="10" spans="1:11" x14ac:dyDescent="0.25">
      <c r="A10" s="4">
        <v>6</v>
      </c>
      <c r="B10" s="44">
        <v>7.7796000000000004E-2</v>
      </c>
      <c r="C10" s="44">
        <v>9.4889999999999992E-3</v>
      </c>
      <c r="D10" s="44">
        <v>9.7408999999999996E-2</v>
      </c>
      <c r="E10" s="44">
        <v>0.60198200000000002</v>
      </c>
      <c r="F10" s="44">
        <v>3.3496999999999999E-2</v>
      </c>
      <c r="G10" s="44">
        <v>0.80549300000000001</v>
      </c>
      <c r="I10" s="53">
        <v>6</v>
      </c>
      <c r="J10" s="53">
        <v>1.9800000000000002E-2</v>
      </c>
      <c r="K10" s="42">
        <v>8.234E-3</v>
      </c>
    </row>
    <row r="11" spans="1:11" x14ac:dyDescent="0.25">
      <c r="A11" s="4">
        <v>7</v>
      </c>
      <c r="B11" s="44">
        <v>8.8401999999999994E-2</v>
      </c>
      <c r="C11" s="44">
        <v>1.193E-2</v>
      </c>
      <c r="D11" s="44">
        <v>0.109226</v>
      </c>
      <c r="E11" s="44">
        <v>0.499554</v>
      </c>
      <c r="F11" s="44">
        <v>4.5605E-2</v>
      </c>
      <c r="G11" s="44">
        <v>0.80814699999999995</v>
      </c>
      <c r="I11" s="53">
        <v>7</v>
      </c>
      <c r="J11" s="53">
        <v>1.9800000000000002E-2</v>
      </c>
      <c r="K11" s="42">
        <v>8.4659999999999996E-3</v>
      </c>
    </row>
    <row r="12" spans="1:11" x14ac:dyDescent="0.25">
      <c r="A12" s="4">
        <v>8</v>
      </c>
      <c r="B12" s="44">
        <v>8.5669999999999996E-2</v>
      </c>
      <c r="C12" s="44">
        <v>1.1318E-2</v>
      </c>
      <c r="D12" s="44">
        <v>0.106388</v>
      </c>
      <c r="E12" s="44">
        <v>0.52522199999999997</v>
      </c>
      <c r="F12" s="44">
        <v>4.7399999999999998E-2</v>
      </c>
      <c r="G12" s="44">
        <v>0.80545100000000003</v>
      </c>
      <c r="I12" s="53">
        <v>8</v>
      </c>
      <c r="J12" s="53">
        <v>1.83E-2</v>
      </c>
      <c r="K12" s="53">
        <v>1.1318E-2</v>
      </c>
    </row>
    <row r="13" spans="1:11" x14ac:dyDescent="0.25">
      <c r="A13" s="4">
        <v>9</v>
      </c>
      <c r="B13" s="44">
        <v>7.5393000000000002E-2</v>
      </c>
      <c r="C13" s="44">
        <v>9.0100000000000006E-3</v>
      </c>
      <c r="D13" s="44">
        <v>9.4919000000000003E-2</v>
      </c>
      <c r="E13" s="44">
        <v>0.62207100000000004</v>
      </c>
      <c r="F13" s="44">
        <v>3.2578999999999997E-2</v>
      </c>
      <c r="G13" s="44">
        <v>0.80377900000000002</v>
      </c>
      <c r="I13" s="53">
        <v>9</v>
      </c>
      <c r="J13" s="53">
        <v>1.83E-2</v>
      </c>
      <c r="K13" s="53">
        <v>9.0100000000000006E-3</v>
      </c>
    </row>
    <row r="14" spans="1:11" x14ac:dyDescent="0.25">
      <c r="A14" s="4">
        <v>10</v>
      </c>
      <c r="B14" s="44">
        <v>8.3279000000000006E-2</v>
      </c>
      <c r="C14" s="44">
        <v>1.1276E-2</v>
      </c>
      <c r="D14" s="44">
        <v>0.106188</v>
      </c>
      <c r="E14" s="44">
        <v>0.52700800000000003</v>
      </c>
      <c r="F14" s="44">
        <v>3.7391000000000001E-2</v>
      </c>
      <c r="G14" s="44">
        <v>0.80053799999999997</v>
      </c>
      <c r="I14" s="53">
        <v>10</v>
      </c>
      <c r="J14" s="53">
        <v>1.83E-2</v>
      </c>
      <c r="K14" s="53">
        <v>1.1276E-2</v>
      </c>
    </row>
    <row r="15" spans="1:11" x14ac:dyDescent="0.25">
      <c r="A15" s="4">
        <v>11</v>
      </c>
      <c r="B15" s="44">
        <v>8.8901999999999995E-2</v>
      </c>
      <c r="C15" s="44">
        <v>1.3027E-2</v>
      </c>
      <c r="D15" s="44">
        <v>0.114137</v>
      </c>
      <c r="E15" s="44">
        <v>0.453544</v>
      </c>
      <c r="F15" s="44">
        <v>4.1373E-2</v>
      </c>
      <c r="G15" s="44">
        <v>0.79440900000000003</v>
      </c>
      <c r="I15" s="53">
        <v>11</v>
      </c>
      <c r="J15" s="53">
        <v>1.83E-2</v>
      </c>
      <c r="K15" s="53">
        <v>1.3027E-2</v>
      </c>
    </row>
    <row r="16" spans="1:11" x14ac:dyDescent="0.25">
      <c r="A16" s="4">
        <v>12</v>
      </c>
      <c r="B16" s="44">
        <v>7.6492000000000004E-2</v>
      </c>
      <c r="C16" s="44">
        <v>9.3220000000000004E-3</v>
      </c>
      <c r="D16" s="44">
        <v>9.6548999999999996E-2</v>
      </c>
      <c r="E16" s="44">
        <v>0.60897999999999997</v>
      </c>
      <c r="F16" s="44">
        <v>3.4193000000000001E-2</v>
      </c>
      <c r="G16" s="44">
        <v>0.79849199999999998</v>
      </c>
      <c r="I16" s="53">
        <v>12</v>
      </c>
      <c r="J16" s="53">
        <v>1.83E-2</v>
      </c>
      <c r="K16" s="53">
        <v>9.3220000000000004E-3</v>
      </c>
    </row>
    <row r="17" spans="1:11" x14ac:dyDescent="0.25">
      <c r="A17" s="4">
        <v>13</v>
      </c>
      <c r="B17" s="44">
        <v>7.7635999999999997E-2</v>
      </c>
      <c r="C17" s="44">
        <v>9.5149999999999992E-3</v>
      </c>
      <c r="D17" s="44">
        <v>9.7545000000000007E-2</v>
      </c>
      <c r="E17" s="44">
        <v>0.60086799999999996</v>
      </c>
      <c r="F17" s="44">
        <v>3.8348E-2</v>
      </c>
      <c r="G17" s="44">
        <v>0.79307499999999997</v>
      </c>
      <c r="I17" s="53">
        <v>13</v>
      </c>
      <c r="J17" s="53">
        <v>1.83E-2</v>
      </c>
      <c r="K17" s="53">
        <v>9.5149999999999992E-3</v>
      </c>
    </row>
    <row r="18" spans="1:11" x14ac:dyDescent="0.25">
      <c r="A18" s="4">
        <v>14</v>
      </c>
      <c r="B18" s="44">
        <v>7.7907000000000004E-2</v>
      </c>
      <c r="C18" s="44">
        <v>9.6589999999999992E-3</v>
      </c>
      <c r="D18" s="44">
        <v>9.8278000000000004E-2</v>
      </c>
      <c r="E18" s="44">
        <v>0.59485200000000005</v>
      </c>
      <c r="F18" s="44">
        <v>3.6151000000000003E-2</v>
      </c>
      <c r="G18" s="44">
        <v>0.79181400000000002</v>
      </c>
      <c r="I18" s="53">
        <v>14</v>
      </c>
      <c r="J18" s="53">
        <v>1.83E-2</v>
      </c>
      <c r="K18" s="53">
        <v>9.6589999999999992E-3</v>
      </c>
    </row>
    <row r="19" spans="1:11" x14ac:dyDescent="0.25">
      <c r="A19" s="4">
        <v>15</v>
      </c>
      <c r="B19" s="44">
        <v>7.9852000000000006E-2</v>
      </c>
      <c r="C19" s="44">
        <v>1.0087E-2</v>
      </c>
      <c r="D19" s="44">
        <v>0.100434</v>
      </c>
      <c r="E19" s="44">
        <v>0.576878</v>
      </c>
      <c r="F19" s="44">
        <v>4.0987000000000003E-2</v>
      </c>
      <c r="G19" s="44">
        <v>0.78637500000000005</v>
      </c>
      <c r="I19" s="53">
        <v>15</v>
      </c>
      <c r="J19" s="53">
        <v>1.83E-2</v>
      </c>
      <c r="K19" s="53">
        <v>1.0087E-2</v>
      </c>
    </row>
    <row r="20" spans="1:11" x14ac:dyDescent="0.25">
      <c r="A20" s="4">
        <v>16</v>
      </c>
      <c r="B20" s="44">
        <v>8.9693999999999996E-2</v>
      </c>
      <c r="C20" s="44">
        <v>1.2418E-2</v>
      </c>
      <c r="D20" s="44">
        <v>0.11143500000000001</v>
      </c>
      <c r="E20" s="44">
        <v>0.47911399999999998</v>
      </c>
      <c r="F20" s="44">
        <v>4.9238999999999998E-2</v>
      </c>
      <c r="G20" s="44">
        <v>0.788385</v>
      </c>
      <c r="I20" s="53">
        <v>16</v>
      </c>
      <c r="J20" s="53">
        <v>4.4000000000000003E-3</v>
      </c>
      <c r="K20" s="53">
        <v>1.2418E-2</v>
      </c>
    </row>
    <row r="21" spans="1:11" x14ac:dyDescent="0.25">
      <c r="A21" s="4">
        <v>17</v>
      </c>
      <c r="B21" s="44">
        <v>7.4532000000000001E-2</v>
      </c>
      <c r="C21" s="44">
        <v>8.822E-3</v>
      </c>
      <c r="D21" s="44">
        <v>9.3923999999999994E-2</v>
      </c>
      <c r="E21" s="44">
        <v>0.62995000000000001</v>
      </c>
      <c r="F21" s="44">
        <v>3.2405999999999997E-2</v>
      </c>
      <c r="G21" s="44">
        <v>0.795763</v>
      </c>
      <c r="I21" s="53">
        <v>17</v>
      </c>
      <c r="J21" s="53">
        <v>4.4000000000000003E-3</v>
      </c>
      <c r="K21" s="53">
        <v>8.822E-3</v>
      </c>
    </row>
    <row r="22" spans="1:11" x14ac:dyDescent="0.25">
      <c r="A22" s="4">
        <v>18</v>
      </c>
      <c r="B22" s="44">
        <v>8.1822000000000006E-2</v>
      </c>
      <c r="C22" s="44">
        <v>1.0782E-2</v>
      </c>
      <c r="D22" s="44">
        <v>0.103836</v>
      </c>
      <c r="E22" s="44">
        <v>0.54772600000000005</v>
      </c>
      <c r="F22" s="44">
        <v>3.8351000000000003E-2</v>
      </c>
      <c r="G22" s="44">
        <v>0.79602799999999996</v>
      </c>
      <c r="I22" s="53">
        <v>18</v>
      </c>
      <c r="J22" s="53">
        <v>4.4000000000000003E-3</v>
      </c>
      <c r="K22" s="53">
        <v>1.0782E-2</v>
      </c>
    </row>
    <row r="23" spans="1:11" x14ac:dyDescent="0.25">
      <c r="A23" s="4">
        <v>19</v>
      </c>
      <c r="B23" s="44">
        <v>7.8098000000000001E-2</v>
      </c>
      <c r="C23" s="44">
        <v>9.776E-3</v>
      </c>
      <c r="D23" s="44">
        <v>9.8873000000000003E-2</v>
      </c>
      <c r="E23" s="44">
        <v>0.58993200000000001</v>
      </c>
      <c r="F23" s="44">
        <v>3.5057999999999999E-2</v>
      </c>
      <c r="G23" s="44">
        <v>0.79544000000000004</v>
      </c>
      <c r="I23" s="53">
        <v>19</v>
      </c>
      <c r="J23" s="53">
        <v>4.4000000000000003E-3</v>
      </c>
      <c r="K23" s="53">
        <v>9.776E-3</v>
      </c>
    </row>
    <row r="24" spans="1:11" x14ac:dyDescent="0.25">
      <c r="A24" s="4">
        <v>20</v>
      </c>
      <c r="B24" s="44">
        <v>7.6928999999999997E-2</v>
      </c>
      <c r="C24" s="44">
        <v>9.4940000000000007E-3</v>
      </c>
      <c r="D24" s="44">
        <v>9.7435999999999995E-2</v>
      </c>
      <c r="E24" s="44">
        <v>0.60176499999999999</v>
      </c>
      <c r="F24" s="44">
        <v>3.44E-2</v>
      </c>
      <c r="G24" s="44">
        <v>0.79206399999999999</v>
      </c>
      <c r="I24" s="53">
        <v>20</v>
      </c>
      <c r="J24" s="53">
        <v>4.4000000000000003E-3</v>
      </c>
      <c r="K24" s="53">
        <v>9.4940000000000007E-3</v>
      </c>
    </row>
    <row r="25" spans="1:11" x14ac:dyDescent="0.25">
      <c r="A25" s="4">
        <v>21</v>
      </c>
      <c r="B25" s="44">
        <v>7.5882000000000005E-2</v>
      </c>
      <c r="C25" s="44">
        <v>9.1240000000000002E-3</v>
      </c>
      <c r="D25" s="44">
        <v>9.5520999999999995E-2</v>
      </c>
      <c r="E25" s="44">
        <v>0.61726400000000003</v>
      </c>
      <c r="F25" s="44">
        <v>3.3668999999999998E-2</v>
      </c>
      <c r="G25" s="44">
        <v>0.788018</v>
      </c>
      <c r="I25" s="53">
        <v>21</v>
      </c>
      <c r="J25" s="53">
        <v>4.4000000000000003E-3</v>
      </c>
      <c r="K25" s="53">
        <v>9.1240000000000002E-3</v>
      </c>
    </row>
    <row r="26" spans="1:11" x14ac:dyDescent="0.25">
      <c r="A26" s="4">
        <v>22</v>
      </c>
      <c r="B26" s="44">
        <v>7.8205999999999998E-2</v>
      </c>
      <c r="C26" s="44">
        <v>9.5779999999999997E-3</v>
      </c>
      <c r="D26" s="44">
        <v>9.7867999999999997E-2</v>
      </c>
      <c r="E26" s="44">
        <v>0.59822500000000001</v>
      </c>
      <c r="F26" s="44">
        <v>3.6593000000000001E-2</v>
      </c>
      <c r="G26" s="44">
        <v>0.78687600000000002</v>
      </c>
      <c r="I26" s="53">
        <v>22</v>
      </c>
      <c r="J26" s="53">
        <v>4.4000000000000003E-3</v>
      </c>
      <c r="K26" s="53">
        <v>9.5779999999999997E-3</v>
      </c>
    </row>
    <row r="27" spans="1:11" x14ac:dyDescent="0.25">
      <c r="A27" s="4">
        <v>23</v>
      </c>
      <c r="B27" s="44">
        <v>8.0926999999999999E-2</v>
      </c>
      <c r="C27" s="44">
        <v>1.0240000000000001E-2</v>
      </c>
      <c r="D27" s="44">
        <v>0.10119400000000001</v>
      </c>
      <c r="E27" s="44">
        <v>0.57045100000000004</v>
      </c>
      <c r="F27" s="44">
        <v>3.9699999999999999E-2</v>
      </c>
      <c r="G27" s="44">
        <v>0.786466</v>
      </c>
      <c r="I27" s="53">
        <v>23</v>
      </c>
      <c r="J27" s="53">
        <v>4.4000000000000003E-3</v>
      </c>
      <c r="K27" s="53">
        <v>1.0240000000000001E-2</v>
      </c>
    </row>
    <row r="28" spans="1:11" x14ac:dyDescent="0.25">
      <c r="A28" s="4">
        <v>24</v>
      </c>
      <c r="B28" s="44">
        <v>7.9622999999999999E-2</v>
      </c>
      <c r="C28" s="44">
        <v>9.8709999999999996E-3</v>
      </c>
      <c r="D28" s="44">
        <v>9.9350999999999995E-2</v>
      </c>
      <c r="E28" s="44">
        <v>0.58595600000000003</v>
      </c>
      <c r="F28" s="44">
        <v>3.8662000000000002E-2</v>
      </c>
      <c r="G28" s="44">
        <v>0.78943200000000002</v>
      </c>
      <c r="I28" s="53">
        <v>24</v>
      </c>
      <c r="J28" s="53">
        <v>3.3999999999999998E-3</v>
      </c>
      <c r="K28" s="53">
        <v>9.8709999999999996E-3</v>
      </c>
    </row>
    <row r="29" spans="1:11" x14ac:dyDescent="0.25">
      <c r="A29" s="4">
        <v>25</v>
      </c>
      <c r="B29" s="44">
        <v>7.775E-2</v>
      </c>
      <c r="C29" s="44">
        <v>9.4400000000000005E-3</v>
      </c>
      <c r="D29" s="44">
        <v>9.7159999999999996E-2</v>
      </c>
      <c r="E29" s="44">
        <v>0.60401199999999999</v>
      </c>
      <c r="F29" s="44">
        <v>3.6934000000000002E-2</v>
      </c>
      <c r="G29" s="44">
        <v>0.79049499999999995</v>
      </c>
      <c r="I29" s="53">
        <v>25</v>
      </c>
      <c r="J29" s="53">
        <v>3.3999999999999998E-3</v>
      </c>
      <c r="K29" s="53">
        <v>9.4400000000000005E-3</v>
      </c>
    </row>
    <row r="30" spans="1:11" x14ac:dyDescent="0.25">
      <c r="A30" s="4">
        <v>26</v>
      </c>
      <c r="B30" s="44">
        <v>7.6952999999999994E-2</v>
      </c>
      <c r="C30" s="44">
        <v>9.2870000000000001E-3</v>
      </c>
      <c r="D30" s="44">
        <v>9.6368999999999996E-2</v>
      </c>
      <c r="E30" s="44">
        <v>0.61043800000000004</v>
      </c>
      <c r="F30" s="44">
        <v>3.6091999999999999E-2</v>
      </c>
      <c r="G30" s="44">
        <v>0.79020800000000002</v>
      </c>
      <c r="I30" s="53">
        <v>26</v>
      </c>
      <c r="J30" s="53">
        <v>3.3999999999999998E-3</v>
      </c>
      <c r="K30" s="53">
        <v>9.2870000000000001E-3</v>
      </c>
    </row>
    <row r="31" spans="1:11" x14ac:dyDescent="0.25">
      <c r="A31" s="4">
        <v>27</v>
      </c>
      <c r="B31" s="44">
        <v>7.5662999999999994E-2</v>
      </c>
      <c r="C31" s="44">
        <v>9.0559999999999998E-3</v>
      </c>
      <c r="D31" s="44">
        <v>9.5160999999999996E-2</v>
      </c>
      <c r="E31" s="44">
        <v>0.620139</v>
      </c>
      <c r="F31" s="44">
        <v>3.4277000000000002E-2</v>
      </c>
      <c r="G31" s="44">
        <v>0.78988000000000003</v>
      </c>
      <c r="I31" s="53">
        <v>27</v>
      </c>
      <c r="J31" s="53">
        <v>3.3999999999999998E-3</v>
      </c>
      <c r="K31" s="53">
        <v>9.0559999999999998E-3</v>
      </c>
    </row>
    <row r="32" spans="1:11" x14ac:dyDescent="0.25">
      <c r="A32" s="4">
        <v>28</v>
      </c>
      <c r="B32" s="44">
        <v>7.5728000000000004E-2</v>
      </c>
      <c r="C32" s="44">
        <v>9.1050000000000002E-3</v>
      </c>
      <c r="D32" s="44">
        <v>9.5421000000000006E-2</v>
      </c>
      <c r="E32" s="44">
        <v>0.61806300000000003</v>
      </c>
      <c r="F32" s="44">
        <v>3.4479000000000003E-2</v>
      </c>
      <c r="G32" s="44">
        <v>0.79075300000000004</v>
      </c>
      <c r="I32" s="53">
        <v>28</v>
      </c>
      <c r="J32" s="53">
        <v>3.3999999999999998E-3</v>
      </c>
      <c r="K32" s="53">
        <v>9.1050000000000002E-3</v>
      </c>
    </row>
    <row r="33" spans="1:11" x14ac:dyDescent="0.25">
      <c r="A33" s="4">
        <v>29</v>
      </c>
      <c r="B33" s="44">
        <v>7.6221999999999998E-2</v>
      </c>
      <c r="C33" s="44">
        <v>9.1819999999999992E-3</v>
      </c>
      <c r="D33" s="44">
        <v>9.5824999999999994E-2</v>
      </c>
      <c r="E33" s="44">
        <v>0.61482300000000001</v>
      </c>
      <c r="F33" s="44">
        <v>3.5254000000000001E-2</v>
      </c>
      <c r="G33" s="44">
        <v>0.790215</v>
      </c>
      <c r="I33" s="53">
        <v>29</v>
      </c>
      <c r="J33" s="53">
        <v>3.3999999999999998E-3</v>
      </c>
      <c r="K33" s="53">
        <v>9.1819999999999992E-3</v>
      </c>
    </row>
    <row r="34" spans="1:11" x14ac:dyDescent="0.25">
      <c r="A34" s="4">
        <v>30</v>
      </c>
      <c r="B34" s="44">
        <v>7.5724E-2</v>
      </c>
      <c r="C34" s="44">
        <v>9.1350000000000008E-3</v>
      </c>
      <c r="D34" s="44">
        <v>9.5577999999999996E-2</v>
      </c>
      <c r="E34" s="44">
        <v>0.61680900000000005</v>
      </c>
      <c r="F34" s="44">
        <v>3.4507000000000003E-2</v>
      </c>
      <c r="G34" s="44">
        <v>0.78998000000000002</v>
      </c>
      <c r="I34" s="53">
        <v>30</v>
      </c>
      <c r="J34" s="53">
        <v>3.3999999999999998E-3</v>
      </c>
      <c r="K34" s="53">
        <v>9.1350000000000008E-3</v>
      </c>
    </row>
    <row r="35" spans="1:11" x14ac:dyDescent="0.25">
      <c r="B35" s="51">
        <f>MIN(B5:B34)</f>
        <v>7.4532000000000001E-2</v>
      </c>
    </row>
    <row r="36" spans="1:11" x14ac:dyDescent="0.25">
      <c r="A36" s="65" t="s">
        <v>20</v>
      </c>
      <c r="B36" s="65"/>
      <c r="C36" s="65"/>
      <c r="D36" s="65"/>
      <c r="E36" s="65"/>
      <c r="F36" s="65"/>
      <c r="G36" s="65"/>
    </row>
    <row r="37" spans="1:11" x14ac:dyDescent="0.25">
      <c r="A37" s="65"/>
      <c r="B37" s="65"/>
      <c r="C37" s="65"/>
      <c r="D37" s="65"/>
      <c r="E37" s="65"/>
      <c r="F37" s="65"/>
      <c r="G37" s="65"/>
    </row>
    <row r="38" spans="1:11" ht="24.75" customHeight="1" x14ac:dyDescent="0.25">
      <c r="A38" s="3" t="s">
        <v>1</v>
      </c>
      <c r="B38" s="50" t="s">
        <v>2</v>
      </c>
      <c r="C38" s="50" t="s">
        <v>3</v>
      </c>
      <c r="D38" s="50" t="s">
        <v>4</v>
      </c>
      <c r="E38" s="50" t="s">
        <v>5</v>
      </c>
      <c r="F38" s="50" t="s">
        <v>6</v>
      </c>
      <c r="G38" s="50" t="s">
        <v>7</v>
      </c>
      <c r="I38" s="43" t="s">
        <v>1</v>
      </c>
      <c r="J38" s="43" t="s">
        <v>8</v>
      </c>
      <c r="K38" s="43" t="s">
        <v>9</v>
      </c>
    </row>
    <row r="39" spans="1:11" x14ac:dyDescent="0.25">
      <c r="A39" s="4">
        <v>1</v>
      </c>
      <c r="B39" s="44">
        <v>9.8155000000000006E-2</v>
      </c>
      <c r="C39" s="44">
        <v>1.5344999999999999E-2</v>
      </c>
      <c r="D39" s="44">
        <v>0.123876</v>
      </c>
      <c r="E39" s="44">
        <v>0.264712</v>
      </c>
      <c r="F39" s="44">
        <v>4.7925000000000002E-2</v>
      </c>
      <c r="G39" s="44">
        <v>0.54147100000000004</v>
      </c>
      <c r="I39" s="53">
        <v>1</v>
      </c>
      <c r="J39" s="53">
        <v>2.4500000000000001E-2</v>
      </c>
      <c r="K39" s="42">
        <v>9.9369999999999997E-3</v>
      </c>
    </row>
    <row r="40" spans="1:11" x14ac:dyDescent="0.25">
      <c r="A40" s="4">
        <v>2</v>
      </c>
      <c r="B40" s="44">
        <v>8.9360999999999996E-2</v>
      </c>
      <c r="C40" s="44">
        <v>1.2803999999999999E-2</v>
      </c>
      <c r="D40" s="44">
        <v>0.113153</v>
      </c>
      <c r="E40" s="44">
        <v>0.38650099999999998</v>
      </c>
      <c r="F40" s="44">
        <v>4.0410000000000001E-2</v>
      </c>
      <c r="G40" s="44">
        <v>0.71328499999999995</v>
      </c>
      <c r="I40" s="53">
        <v>2</v>
      </c>
      <c r="J40" s="53">
        <v>2.4500000000000001E-2</v>
      </c>
      <c r="K40" s="42">
        <v>1.0456999999999999E-2</v>
      </c>
    </row>
    <row r="41" spans="1:11" x14ac:dyDescent="0.25">
      <c r="A41" s="4">
        <v>3</v>
      </c>
      <c r="B41" s="44">
        <v>7.3994000000000004E-2</v>
      </c>
      <c r="C41" s="44">
        <v>9.0469999999999995E-3</v>
      </c>
      <c r="D41" s="44">
        <v>9.5117999999999994E-2</v>
      </c>
      <c r="E41" s="44">
        <v>0.56647899999999995</v>
      </c>
      <c r="F41" s="44">
        <v>2.9680999999999999E-2</v>
      </c>
      <c r="G41" s="44">
        <v>0.75353899999999996</v>
      </c>
      <c r="I41" s="53">
        <v>3</v>
      </c>
      <c r="J41" s="53">
        <v>2.4500000000000001E-2</v>
      </c>
      <c r="K41" s="42">
        <v>1.6164999999999999E-2</v>
      </c>
    </row>
    <row r="42" spans="1:11" x14ac:dyDescent="0.25">
      <c r="A42" s="4">
        <v>4</v>
      </c>
      <c r="B42" s="44">
        <v>9.1044E-2</v>
      </c>
      <c r="C42" s="44">
        <v>1.4641E-2</v>
      </c>
      <c r="D42" s="44">
        <v>0.121002</v>
      </c>
      <c r="E42" s="44">
        <v>0.29843599999999998</v>
      </c>
      <c r="F42" s="44">
        <v>4.0113000000000003E-2</v>
      </c>
      <c r="G42" s="44">
        <v>0.76372700000000004</v>
      </c>
      <c r="I42" s="53">
        <v>4</v>
      </c>
      <c r="J42" s="53">
        <v>2.4500000000000001E-2</v>
      </c>
      <c r="K42" s="42">
        <v>1.1445E-2</v>
      </c>
    </row>
    <row r="43" spans="1:11" x14ac:dyDescent="0.25">
      <c r="A43" s="4">
        <v>5</v>
      </c>
      <c r="B43" s="44">
        <v>7.5542999999999999E-2</v>
      </c>
      <c r="C43" s="44">
        <v>9.4579999999999994E-3</v>
      </c>
      <c r="D43" s="44">
        <v>9.7252000000000005E-2</v>
      </c>
      <c r="E43" s="44">
        <v>0.54680700000000004</v>
      </c>
      <c r="F43" s="44">
        <v>3.1350999999999997E-2</v>
      </c>
      <c r="G43" s="44">
        <v>0.77415100000000003</v>
      </c>
      <c r="I43" s="53">
        <v>5</v>
      </c>
      <c r="J43" s="53">
        <v>2.4500000000000001E-2</v>
      </c>
      <c r="K43" s="42">
        <v>7.2259999999999998E-3</v>
      </c>
    </row>
    <row r="44" spans="1:11" x14ac:dyDescent="0.25">
      <c r="A44" s="4">
        <v>6</v>
      </c>
      <c r="B44" s="44">
        <v>7.1524000000000004E-2</v>
      </c>
      <c r="C44" s="44">
        <v>8.5620000000000002E-3</v>
      </c>
      <c r="D44" s="44">
        <v>9.2529E-2</v>
      </c>
      <c r="E44" s="44">
        <v>0.58975500000000003</v>
      </c>
      <c r="F44" s="44">
        <v>2.8712000000000001E-2</v>
      </c>
      <c r="G44" s="44">
        <v>0.78046400000000005</v>
      </c>
      <c r="I44" s="53">
        <v>6</v>
      </c>
      <c r="J44" s="53">
        <v>2.4500000000000001E-2</v>
      </c>
      <c r="K44" s="42">
        <v>7.6940000000000003E-3</v>
      </c>
    </row>
    <row r="45" spans="1:11" x14ac:dyDescent="0.25">
      <c r="A45" s="4">
        <v>7</v>
      </c>
      <c r="B45" s="44">
        <v>7.2307999999999997E-2</v>
      </c>
      <c r="C45" s="44">
        <v>8.9929999999999993E-3</v>
      </c>
      <c r="D45" s="44">
        <v>9.4832E-2</v>
      </c>
      <c r="E45" s="44">
        <v>0.56908300000000001</v>
      </c>
      <c r="F45" s="44">
        <v>2.8934999999999999E-2</v>
      </c>
      <c r="G45" s="44">
        <v>0.77320500000000003</v>
      </c>
      <c r="I45" s="53">
        <v>7</v>
      </c>
      <c r="J45" s="53">
        <v>2.4500000000000001E-2</v>
      </c>
      <c r="K45" s="42">
        <v>7.6360000000000004E-3</v>
      </c>
    </row>
    <row r="46" spans="1:11" x14ac:dyDescent="0.25">
      <c r="A46" s="4">
        <v>8</v>
      </c>
      <c r="B46" s="44">
        <v>7.8560000000000005E-2</v>
      </c>
      <c r="C46" s="44">
        <v>1.0786E-2</v>
      </c>
      <c r="D46" s="44">
        <v>0.103857</v>
      </c>
      <c r="E46" s="44">
        <v>0.48316700000000001</v>
      </c>
      <c r="F46" s="44">
        <v>3.2292000000000001E-2</v>
      </c>
      <c r="G46" s="44">
        <v>0.78366999999999998</v>
      </c>
      <c r="I46" s="53">
        <v>8</v>
      </c>
      <c r="J46" s="53">
        <v>1.9400000000000001E-2</v>
      </c>
      <c r="K46" s="53">
        <v>1.0786E-2</v>
      </c>
    </row>
    <row r="47" spans="1:11" x14ac:dyDescent="0.25">
      <c r="A47" s="4">
        <v>9</v>
      </c>
      <c r="B47" s="44">
        <v>7.9019000000000006E-2</v>
      </c>
      <c r="C47" s="44">
        <v>1.0919999999999999E-2</v>
      </c>
      <c r="D47" s="44">
        <v>0.104501</v>
      </c>
      <c r="E47" s="44">
        <v>0.47673500000000002</v>
      </c>
      <c r="F47" s="44">
        <v>3.295E-2</v>
      </c>
      <c r="G47" s="44">
        <v>0.77797099999999997</v>
      </c>
      <c r="I47" s="53">
        <v>9</v>
      </c>
      <c r="J47" s="53">
        <v>1.9400000000000001E-2</v>
      </c>
      <c r="K47" s="53">
        <v>1.0919999999999999E-2</v>
      </c>
    </row>
    <row r="48" spans="1:11" x14ac:dyDescent="0.25">
      <c r="A48" s="4">
        <v>10</v>
      </c>
      <c r="B48" s="44">
        <v>7.9069E-2</v>
      </c>
      <c r="C48" s="44">
        <v>1.0992999999999999E-2</v>
      </c>
      <c r="D48" s="44">
        <v>0.104849</v>
      </c>
      <c r="E48" s="44">
        <v>0.47324500000000003</v>
      </c>
      <c r="F48" s="44">
        <v>3.2798000000000001E-2</v>
      </c>
      <c r="G48" s="44">
        <v>0.78159000000000001</v>
      </c>
      <c r="I48" s="53">
        <v>10</v>
      </c>
      <c r="J48" s="53">
        <v>1.9400000000000001E-2</v>
      </c>
      <c r="K48" s="53">
        <v>1.0992999999999999E-2</v>
      </c>
    </row>
    <row r="49" spans="1:11" x14ac:dyDescent="0.25">
      <c r="A49" s="4">
        <v>11</v>
      </c>
      <c r="B49" s="44">
        <v>9.5054E-2</v>
      </c>
      <c r="C49" s="44">
        <v>1.4553E-2</v>
      </c>
      <c r="D49" s="44">
        <v>0.12063599999999999</v>
      </c>
      <c r="E49" s="44">
        <v>0.30266799999999999</v>
      </c>
      <c r="F49" s="44">
        <v>4.2833000000000003E-2</v>
      </c>
      <c r="G49" s="44">
        <v>0.77644800000000003</v>
      </c>
      <c r="I49" s="53">
        <v>11</v>
      </c>
      <c r="J49" s="53">
        <v>1.9400000000000001E-2</v>
      </c>
      <c r="K49" s="53">
        <v>1.4553E-2</v>
      </c>
    </row>
    <row r="50" spans="1:11" x14ac:dyDescent="0.25">
      <c r="A50" s="4">
        <v>12</v>
      </c>
      <c r="B50" s="44">
        <v>7.5609999999999997E-2</v>
      </c>
      <c r="C50" s="44">
        <v>9.3279999999999995E-3</v>
      </c>
      <c r="D50" s="44">
        <v>9.6584000000000003E-2</v>
      </c>
      <c r="E50" s="44">
        <v>0.55301900000000004</v>
      </c>
      <c r="F50" s="44">
        <v>3.2183999999999997E-2</v>
      </c>
      <c r="G50" s="44">
        <v>0.78221799999999997</v>
      </c>
      <c r="I50" s="53">
        <v>12</v>
      </c>
      <c r="J50" s="53">
        <v>1.9400000000000001E-2</v>
      </c>
      <c r="K50" s="53">
        <v>9.3279999999999995E-3</v>
      </c>
    </row>
    <row r="51" spans="1:11" x14ac:dyDescent="0.25">
      <c r="A51" s="4">
        <v>13</v>
      </c>
      <c r="B51" s="44">
        <v>7.9507999999999995E-2</v>
      </c>
      <c r="C51" s="44">
        <v>1.0227999999999999E-2</v>
      </c>
      <c r="D51" s="44">
        <v>0.101134</v>
      </c>
      <c r="E51" s="44">
        <v>0.50991200000000003</v>
      </c>
      <c r="F51" s="44">
        <v>3.6935999999999997E-2</v>
      </c>
      <c r="G51" s="44">
        <v>0.78262799999999999</v>
      </c>
      <c r="I51" s="53">
        <v>13</v>
      </c>
      <c r="J51" s="53">
        <v>1.9400000000000001E-2</v>
      </c>
      <c r="K51" s="53">
        <v>1.0227999999999999E-2</v>
      </c>
    </row>
    <row r="52" spans="1:11" x14ac:dyDescent="0.25">
      <c r="A52" s="4">
        <v>14</v>
      </c>
      <c r="B52" s="44">
        <v>7.2872999999999993E-2</v>
      </c>
      <c r="C52" s="44">
        <v>8.9189999999999998E-3</v>
      </c>
      <c r="D52" s="44">
        <v>9.4438999999999995E-2</v>
      </c>
      <c r="E52" s="44">
        <v>0.57265100000000002</v>
      </c>
      <c r="F52" s="44">
        <v>3.1628999999999997E-2</v>
      </c>
      <c r="G52" s="44">
        <v>0.77942299999999998</v>
      </c>
      <c r="I52" s="53">
        <v>14</v>
      </c>
      <c r="J52" s="53">
        <v>1.9400000000000001E-2</v>
      </c>
      <c r="K52" s="53">
        <v>8.9189999999999998E-3</v>
      </c>
    </row>
    <row r="53" spans="1:11" x14ac:dyDescent="0.25">
      <c r="A53" s="4">
        <v>15</v>
      </c>
      <c r="B53" s="44">
        <v>7.8695000000000001E-2</v>
      </c>
      <c r="C53" s="44">
        <v>1.0018000000000001E-2</v>
      </c>
      <c r="D53" s="44">
        <v>0.10009</v>
      </c>
      <c r="E53" s="44">
        <v>0.51997199999999999</v>
      </c>
      <c r="F53" s="44">
        <v>3.7649000000000002E-2</v>
      </c>
      <c r="G53" s="44">
        <v>0.78467900000000002</v>
      </c>
      <c r="I53" s="53">
        <v>15</v>
      </c>
      <c r="J53" s="53">
        <v>1.9400000000000001E-2</v>
      </c>
      <c r="K53" s="53">
        <v>1.0018000000000001E-2</v>
      </c>
    </row>
    <row r="54" spans="1:11" x14ac:dyDescent="0.25">
      <c r="A54" s="4">
        <v>16</v>
      </c>
      <c r="B54" s="44">
        <v>7.4441999999999994E-2</v>
      </c>
      <c r="C54" s="44">
        <v>9.1249999999999994E-3</v>
      </c>
      <c r="D54" s="44">
        <v>9.5523999999999998E-2</v>
      </c>
      <c r="E54" s="44">
        <v>0.56276899999999996</v>
      </c>
      <c r="F54" s="44">
        <v>3.2135999999999998E-2</v>
      </c>
      <c r="G54" s="44">
        <v>0.78386999999999996</v>
      </c>
      <c r="I54" s="53">
        <v>16</v>
      </c>
      <c r="J54" s="53">
        <v>7.7000000000000002E-3</v>
      </c>
      <c r="K54" s="53">
        <v>9.1249999999999994E-3</v>
      </c>
    </row>
    <row r="55" spans="1:11" x14ac:dyDescent="0.25">
      <c r="A55" s="4">
        <v>17</v>
      </c>
      <c r="B55" s="44">
        <v>7.1211999999999998E-2</v>
      </c>
      <c r="C55" s="44">
        <v>8.6379999999999998E-3</v>
      </c>
      <c r="D55" s="44">
        <v>9.2942999999999998E-2</v>
      </c>
      <c r="E55" s="44">
        <v>0.58607699999999996</v>
      </c>
      <c r="F55" s="44">
        <v>2.9042999999999999E-2</v>
      </c>
      <c r="G55" s="44">
        <v>0.78628299999999995</v>
      </c>
      <c r="I55" s="53">
        <v>17</v>
      </c>
      <c r="J55" s="53">
        <v>7.7000000000000002E-3</v>
      </c>
      <c r="K55" s="53">
        <v>8.6379999999999998E-3</v>
      </c>
    </row>
    <row r="56" spans="1:11" x14ac:dyDescent="0.25">
      <c r="A56" s="4">
        <v>18</v>
      </c>
      <c r="B56" s="44">
        <v>7.5218999999999994E-2</v>
      </c>
      <c r="C56" s="44">
        <v>9.5910000000000006E-3</v>
      </c>
      <c r="D56" s="44">
        <v>9.7934999999999994E-2</v>
      </c>
      <c r="E56" s="44">
        <v>0.54042500000000004</v>
      </c>
      <c r="F56" s="44">
        <v>3.0880000000000001E-2</v>
      </c>
      <c r="G56" s="44">
        <v>0.78369900000000003</v>
      </c>
      <c r="I56" s="53">
        <v>18</v>
      </c>
      <c r="J56" s="53">
        <v>7.7000000000000002E-3</v>
      </c>
      <c r="K56" s="53">
        <v>9.5910000000000006E-3</v>
      </c>
    </row>
    <row r="57" spans="1:11" x14ac:dyDescent="0.25">
      <c r="A57" s="4">
        <v>19</v>
      </c>
      <c r="B57" s="44">
        <v>7.8955999999999998E-2</v>
      </c>
      <c r="C57" s="44">
        <v>1.0451E-2</v>
      </c>
      <c r="D57" s="44">
        <v>0.102231</v>
      </c>
      <c r="E57" s="44">
        <v>0.49921900000000002</v>
      </c>
      <c r="F57" s="44">
        <v>3.6330000000000001E-2</v>
      </c>
      <c r="G57" s="44">
        <v>0.78036799999999995</v>
      </c>
      <c r="I57" s="53">
        <v>19</v>
      </c>
      <c r="J57" s="53">
        <v>7.7000000000000002E-3</v>
      </c>
      <c r="K57" s="53">
        <v>1.0451E-2</v>
      </c>
    </row>
    <row r="58" spans="1:11" x14ac:dyDescent="0.25">
      <c r="A58" s="4">
        <v>20</v>
      </c>
      <c r="B58" s="44">
        <v>8.2367999999999997E-2</v>
      </c>
      <c r="C58" s="44">
        <v>1.1374E-2</v>
      </c>
      <c r="D58" s="44">
        <v>0.106651</v>
      </c>
      <c r="E58" s="44">
        <v>0.45498</v>
      </c>
      <c r="F58" s="44">
        <v>3.5687999999999998E-2</v>
      </c>
      <c r="G58" s="44">
        <v>0.78071800000000002</v>
      </c>
      <c r="I58" s="53">
        <v>20</v>
      </c>
      <c r="J58" s="53">
        <v>7.7000000000000002E-3</v>
      </c>
      <c r="K58" s="53">
        <v>1.1374E-2</v>
      </c>
    </row>
    <row r="59" spans="1:11" x14ac:dyDescent="0.25">
      <c r="A59" s="4">
        <v>21</v>
      </c>
      <c r="B59" s="44">
        <v>7.7317999999999998E-2</v>
      </c>
      <c r="C59" s="44">
        <v>1.0064E-2</v>
      </c>
      <c r="D59" s="44">
        <v>0.10031900000000001</v>
      </c>
      <c r="E59" s="44">
        <v>0.51777700000000004</v>
      </c>
      <c r="F59" s="44">
        <v>3.2335999999999997E-2</v>
      </c>
      <c r="G59" s="44">
        <v>0.77956400000000003</v>
      </c>
      <c r="I59" s="53">
        <v>21</v>
      </c>
      <c r="J59" s="53">
        <v>7.7000000000000002E-3</v>
      </c>
      <c r="K59" s="53">
        <v>1.0064E-2</v>
      </c>
    </row>
    <row r="60" spans="1:11" x14ac:dyDescent="0.25">
      <c r="A60" s="4">
        <v>22</v>
      </c>
      <c r="B60" s="44">
        <v>7.7594999999999997E-2</v>
      </c>
      <c r="C60" s="44">
        <v>1.0026999999999999E-2</v>
      </c>
      <c r="D60" s="44">
        <v>0.100135</v>
      </c>
      <c r="E60" s="44">
        <v>0.51954699999999998</v>
      </c>
      <c r="F60" s="44">
        <v>3.2649999999999998E-2</v>
      </c>
      <c r="G60" s="44">
        <v>0.774316</v>
      </c>
      <c r="I60" s="53">
        <v>22</v>
      </c>
      <c r="J60" s="53">
        <v>7.7000000000000002E-3</v>
      </c>
      <c r="K60" s="53">
        <v>1.0026999999999999E-2</v>
      </c>
    </row>
    <row r="61" spans="1:11" x14ac:dyDescent="0.25">
      <c r="A61" s="4">
        <v>23</v>
      </c>
      <c r="B61" s="44">
        <v>7.8550999999999996E-2</v>
      </c>
      <c r="C61" s="44">
        <v>1.0156999999999999E-2</v>
      </c>
      <c r="D61" s="44">
        <v>0.10077999999999999</v>
      </c>
      <c r="E61" s="44">
        <v>0.51333200000000001</v>
      </c>
      <c r="F61" s="44">
        <v>3.3255E-2</v>
      </c>
      <c r="G61" s="44">
        <v>0.77618500000000001</v>
      </c>
      <c r="I61" s="53">
        <v>23</v>
      </c>
      <c r="J61" s="53">
        <v>7.7000000000000002E-3</v>
      </c>
      <c r="K61" s="53">
        <v>1.0156999999999999E-2</v>
      </c>
    </row>
    <row r="62" spans="1:11" x14ac:dyDescent="0.25">
      <c r="A62" s="4">
        <v>24</v>
      </c>
      <c r="B62" s="44">
        <v>8.3224999999999993E-2</v>
      </c>
      <c r="C62" s="44">
        <v>1.1198E-2</v>
      </c>
      <c r="D62" s="44">
        <v>0.105821</v>
      </c>
      <c r="E62" s="44">
        <v>0.46343299999999998</v>
      </c>
      <c r="F62" s="44">
        <v>3.5417999999999998E-2</v>
      </c>
      <c r="G62" s="44">
        <v>0.779304</v>
      </c>
      <c r="I62" s="53">
        <v>24</v>
      </c>
      <c r="J62" s="53">
        <v>3.8E-3</v>
      </c>
      <c r="K62" s="53">
        <v>1.1198E-2</v>
      </c>
    </row>
    <row r="63" spans="1:11" x14ac:dyDescent="0.25">
      <c r="A63" s="4">
        <v>25</v>
      </c>
      <c r="B63" s="44">
        <v>8.8141999999999998E-2</v>
      </c>
      <c r="C63" s="44">
        <v>1.2494999999999999E-2</v>
      </c>
      <c r="D63" s="44">
        <v>0.11178299999999999</v>
      </c>
      <c r="E63" s="44">
        <v>0.40126400000000001</v>
      </c>
      <c r="F63" s="44">
        <v>3.8092000000000001E-2</v>
      </c>
      <c r="G63" s="44">
        <v>0.77989399999999998</v>
      </c>
      <c r="I63" s="53">
        <v>25</v>
      </c>
      <c r="J63" s="53">
        <v>3.8E-3</v>
      </c>
      <c r="K63" s="53">
        <v>1.2494999999999999E-2</v>
      </c>
    </row>
    <row r="64" spans="1:11" x14ac:dyDescent="0.25">
      <c r="A64" s="4">
        <v>26</v>
      </c>
      <c r="B64" s="44">
        <v>8.1873000000000001E-2</v>
      </c>
      <c r="C64" s="44">
        <v>1.1091E-2</v>
      </c>
      <c r="D64" s="44">
        <v>0.105312</v>
      </c>
      <c r="E64" s="44">
        <v>0.468582</v>
      </c>
      <c r="F64" s="44">
        <v>3.4577999999999998E-2</v>
      </c>
      <c r="G64" s="44">
        <v>0.779339</v>
      </c>
      <c r="I64" s="53">
        <v>26</v>
      </c>
      <c r="J64" s="53">
        <v>3.8E-3</v>
      </c>
      <c r="K64" s="53">
        <v>1.1091E-2</v>
      </c>
    </row>
    <row r="65" spans="1:11" x14ac:dyDescent="0.25">
      <c r="A65" s="4">
        <v>27</v>
      </c>
      <c r="B65" s="44">
        <v>8.2087999999999994E-2</v>
      </c>
      <c r="C65" s="44">
        <v>1.111E-2</v>
      </c>
      <c r="D65" s="44">
        <v>0.105402</v>
      </c>
      <c r="E65" s="44">
        <v>0.467667</v>
      </c>
      <c r="F65" s="44">
        <v>3.5005000000000001E-2</v>
      </c>
      <c r="G65" s="44">
        <v>0.77730900000000003</v>
      </c>
      <c r="I65" s="53">
        <v>27</v>
      </c>
      <c r="J65" s="53">
        <v>3.8E-3</v>
      </c>
      <c r="K65" s="53">
        <v>1.111E-2</v>
      </c>
    </row>
    <row r="66" spans="1:11" x14ac:dyDescent="0.25">
      <c r="A66" s="4">
        <v>28</v>
      </c>
      <c r="B66" s="44">
        <v>7.9990000000000006E-2</v>
      </c>
      <c r="C66" s="44">
        <v>1.0656000000000001E-2</v>
      </c>
      <c r="D66" s="44">
        <v>0.103227</v>
      </c>
      <c r="E66" s="44">
        <v>0.48941800000000002</v>
      </c>
      <c r="F66" s="44">
        <v>3.3937000000000002E-2</v>
      </c>
      <c r="G66" s="44">
        <v>0.77751199999999998</v>
      </c>
      <c r="I66" s="53">
        <v>28</v>
      </c>
      <c r="J66" s="53">
        <v>3.8E-3</v>
      </c>
      <c r="K66" s="53">
        <v>1.0656000000000001E-2</v>
      </c>
    </row>
    <row r="67" spans="1:11" x14ac:dyDescent="0.25">
      <c r="A67" s="4">
        <v>29</v>
      </c>
      <c r="B67" s="44">
        <v>7.8486E-2</v>
      </c>
      <c r="C67" s="44">
        <v>1.0373E-2</v>
      </c>
      <c r="D67" s="44">
        <v>0.10184600000000001</v>
      </c>
      <c r="E67" s="44">
        <v>0.50298799999999999</v>
      </c>
      <c r="F67" s="44">
        <v>3.4360000000000002E-2</v>
      </c>
      <c r="G67" s="44">
        <v>0.77899499999999999</v>
      </c>
      <c r="I67" s="53">
        <v>29</v>
      </c>
      <c r="J67" s="53">
        <v>3.8E-3</v>
      </c>
      <c r="K67" s="53">
        <v>1.0373E-2</v>
      </c>
    </row>
    <row r="68" spans="1:11" x14ac:dyDescent="0.25">
      <c r="A68" s="4">
        <v>30</v>
      </c>
      <c r="B68" s="44">
        <v>7.5714000000000004E-2</v>
      </c>
      <c r="C68" s="44">
        <v>9.5689999999999994E-3</v>
      </c>
      <c r="D68" s="44">
        <v>9.7822999999999993E-2</v>
      </c>
      <c r="E68" s="44">
        <v>0.54146899999999998</v>
      </c>
      <c r="F68" s="44">
        <v>3.3212999999999999E-2</v>
      </c>
      <c r="G68" s="44">
        <v>0.778756</v>
      </c>
      <c r="I68" s="53">
        <v>30</v>
      </c>
      <c r="J68" s="53">
        <v>3.8E-3</v>
      </c>
      <c r="K68" s="53">
        <v>9.5689999999999994E-3</v>
      </c>
    </row>
    <row r="69" spans="1:11" x14ac:dyDescent="0.25">
      <c r="B69" s="51">
        <f>MIN(B39:B68)</f>
        <v>7.1211999999999998E-2</v>
      </c>
    </row>
    <row r="70" spans="1:11" x14ac:dyDescent="0.25">
      <c r="A70" s="65" t="s">
        <v>21</v>
      </c>
      <c r="B70" s="65"/>
      <c r="C70" s="65"/>
      <c r="D70" s="65"/>
      <c r="E70" s="65"/>
      <c r="F70" s="65"/>
      <c r="G70" s="65"/>
    </row>
    <row r="71" spans="1:11" x14ac:dyDescent="0.25">
      <c r="A71" s="65"/>
      <c r="B71" s="65"/>
      <c r="C71" s="65"/>
      <c r="D71" s="65"/>
      <c r="E71" s="65"/>
      <c r="F71" s="65"/>
      <c r="G71" s="65"/>
    </row>
    <row r="72" spans="1:11" ht="30" x14ac:dyDescent="0.25">
      <c r="A72" s="3" t="s">
        <v>1</v>
      </c>
      <c r="B72" s="50" t="s">
        <v>2</v>
      </c>
      <c r="C72" s="50" t="s">
        <v>3</v>
      </c>
      <c r="D72" s="50" t="s">
        <v>4</v>
      </c>
      <c r="E72" s="50" t="s">
        <v>5</v>
      </c>
      <c r="F72" s="50" t="s">
        <v>6</v>
      </c>
      <c r="G72" s="50" t="s">
        <v>7</v>
      </c>
      <c r="I72" s="43" t="s">
        <v>1</v>
      </c>
      <c r="J72" s="43" t="s">
        <v>8</v>
      </c>
      <c r="K72" s="43" t="s">
        <v>9</v>
      </c>
    </row>
    <row r="73" spans="1:11" x14ac:dyDescent="0.25">
      <c r="A73" s="4">
        <v>1</v>
      </c>
      <c r="B73" s="44">
        <v>0.11711299999999999</v>
      </c>
      <c r="C73" s="44">
        <v>2.0981E-2</v>
      </c>
      <c r="D73" s="44">
        <v>0.14484900000000001</v>
      </c>
      <c r="E73" s="44">
        <v>-2.4780000000000002E-3</v>
      </c>
      <c r="F73" s="44">
        <v>6.3148999999999997E-2</v>
      </c>
      <c r="G73" s="44">
        <v>0.13431899999999999</v>
      </c>
      <c r="I73" s="53">
        <v>1</v>
      </c>
      <c r="J73" s="53">
        <v>8.2900000000000001E-2</v>
      </c>
      <c r="K73" s="42">
        <v>2.8670999999999999E-2</v>
      </c>
    </row>
    <row r="74" spans="1:11" x14ac:dyDescent="0.25">
      <c r="A74" s="4">
        <v>2</v>
      </c>
      <c r="B74" s="44">
        <v>0.13320499999999999</v>
      </c>
      <c r="C74" s="44">
        <v>2.461E-2</v>
      </c>
      <c r="D74" s="44">
        <v>0.15687699999999999</v>
      </c>
      <c r="E74" s="44">
        <v>-0.175875</v>
      </c>
      <c r="F74" s="44">
        <v>7.3066000000000006E-2</v>
      </c>
      <c r="G74" s="44">
        <v>0.192354</v>
      </c>
      <c r="I74" s="53">
        <v>2</v>
      </c>
      <c r="J74" s="53">
        <v>8.2900000000000001E-2</v>
      </c>
      <c r="K74" s="42">
        <v>2.5156000000000001E-2</v>
      </c>
    </row>
    <row r="75" spans="1:11" x14ac:dyDescent="0.25">
      <c r="A75" s="4">
        <v>3</v>
      </c>
      <c r="B75" s="44">
        <v>0.11723600000000001</v>
      </c>
      <c r="C75" s="44">
        <v>2.1158E-2</v>
      </c>
      <c r="D75" s="44">
        <v>0.145457</v>
      </c>
      <c r="E75" s="44">
        <v>-1.0909E-2</v>
      </c>
      <c r="F75" s="44">
        <v>6.3671000000000005E-2</v>
      </c>
      <c r="G75" s="44">
        <v>4.9084000000000003E-2</v>
      </c>
      <c r="I75" s="53">
        <v>3</v>
      </c>
      <c r="J75" s="53">
        <v>8.2900000000000001E-2</v>
      </c>
      <c r="K75" s="42">
        <v>2.69E-2</v>
      </c>
    </row>
    <row r="76" spans="1:11" x14ac:dyDescent="0.25">
      <c r="A76" s="4">
        <v>4</v>
      </c>
      <c r="B76" s="44">
        <v>0.11226800000000001</v>
      </c>
      <c r="C76" s="44">
        <v>2.291E-2</v>
      </c>
      <c r="D76" s="44">
        <v>0.151361</v>
      </c>
      <c r="E76" s="44">
        <v>-9.4635999999999998E-2</v>
      </c>
      <c r="F76" s="44">
        <v>6.9702E-2</v>
      </c>
      <c r="G76" s="44">
        <v>0.25320599999999999</v>
      </c>
      <c r="I76" s="53">
        <v>4</v>
      </c>
      <c r="J76" s="53">
        <v>8.2900000000000001E-2</v>
      </c>
      <c r="K76" s="42">
        <v>2.5283E-2</v>
      </c>
    </row>
    <row r="77" spans="1:11" x14ac:dyDescent="0.25">
      <c r="A77" s="4">
        <v>5</v>
      </c>
      <c r="B77" s="44">
        <v>0.113396</v>
      </c>
      <c r="C77" s="44">
        <v>2.0868999999999999E-2</v>
      </c>
      <c r="D77" s="44">
        <v>0.14446200000000001</v>
      </c>
      <c r="E77" s="44">
        <v>2.8709999999999999E-3</v>
      </c>
      <c r="F77" s="44">
        <v>6.2805E-2</v>
      </c>
      <c r="G77" s="44">
        <v>0.27743299999999999</v>
      </c>
      <c r="I77" s="53">
        <v>5</v>
      </c>
      <c r="J77" s="53">
        <v>8.2900000000000001E-2</v>
      </c>
      <c r="K77" s="42">
        <v>2.5454999999999998E-2</v>
      </c>
    </row>
    <row r="78" spans="1:11" x14ac:dyDescent="0.25">
      <c r="A78" s="4">
        <v>6</v>
      </c>
      <c r="B78" s="44">
        <v>0.130772</v>
      </c>
      <c r="C78" s="44">
        <v>2.3986E-2</v>
      </c>
      <c r="D78" s="44">
        <v>0.15487500000000001</v>
      </c>
      <c r="E78" s="44">
        <v>-0.14605299999999999</v>
      </c>
      <c r="F78" s="44">
        <v>7.1437E-2</v>
      </c>
      <c r="G78" s="44">
        <v>7.4952000000000005E-2</v>
      </c>
      <c r="I78" s="53">
        <v>6</v>
      </c>
      <c r="J78" s="53">
        <v>8.2900000000000001E-2</v>
      </c>
      <c r="K78" s="42">
        <v>2.5852E-2</v>
      </c>
    </row>
    <row r="79" spans="1:11" x14ac:dyDescent="0.25">
      <c r="A79" s="4">
        <v>7</v>
      </c>
      <c r="B79" s="44">
        <v>0.11584999999999999</v>
      </c>
      <c r="C79" s="44">
        <v>2.1000000000000001E-2</v>
      </c>
      <c r="D79" s="44">
        <v>0.14491200000000001</v>
      </c>
      <c r="E79" s="44">
        <v>-3.3479999999999998E-3</v>
      </c>
      <c r="F79" s="44">
        <v>6.3202999999999995E-2</v>
      </c>
      <c r="G79" s="44">
        <v>0.15982499999999999</v>
      </c>
      <c r="I79" s="53">
        <v>7</v>
      </c>
      <c r="J79" s="53">
        <v>8.2900000000000001E-2</v>
      </c>
      <c r="K79" s="42">
        <v>2.5982999999999999E-2</v>
      </c>
    </row>
    <row r="80" spans="1:11" x14ac:dyDescent="0.25">
      <c r="A80" s="4">
        <v>8</v>
      </c>
      <c r="B80" s="44">
        <v>0.119007</v>
      </c>
      <c r="C80" s="44">
        <v>2.1399000000000001E-2</v>
      </c>
      <c r="D80" s="44">
        <v>0.146283</v>
      </c>
      <c r="E80" s="44">
        <v>-2.2426000000000001E-2</v>
      </c>
      <c r="F80" s="44">
        <v>6.4374000000000001E-2</v>
      </c>
      <c r="G80" s="44">
        <v>0.29224600000000001</v>
      </c>
      <c r="I80" s="53">
        <v>8</v>
      </c>
      <c r="J80" s="53">
        <v>8.2900000000000001E-2</v>
      </c>
      <c r="K80" s="42">
        <v>2.5330999999999999E-2</v>
      </c>
    </row>
    <row r="81" spans="1:11" x14ac:dyDescent="0.25">
      <c r="A81" s="4">
        <v>9</v>
      </c>
      <c r="B81" s="44">
        <v>0.112694</v>
      </c>
      <c r="C81" s="44">
        <v>2.0941999999999999E-2</v>
      </c>
      <c r="D81" s="44">
        <v>0.14471500000000001</v>
      </c>
      <c r="E81" s="44">
        <v>-6.1899999999999998E-4</v>
      </c>
      <c r="F81" s="44">
        <v>6.3031000000000004E-2</v>
      </c>
      <c r="G81" s="44">
        <v>0.250884</v>
      </c>
      <c r="I81" s="53">
        <v>9</v>
      </c>
      <c r="J81" s="53">
        <v>7.7499999999999999E-2</v>
      </c>
      <c r="K81" s="53">
        <v>2.0941999999999999E-2</v>
      </c>
    </row>
    <row r="82" spans="1:11" x14ac:dyDescent="0.25">
      <c r="A82" s="4">
        <v>10</v>
      </c>
      <c r="B82" s="44">
        <v>0.114879</v>
      </c>
      <c r="C82" s="44">
        <v>2.0917000000000002E-2</v>
      </c>
      <c r="D82" s="44">
        <v>0.144626</v>
      </c>
      <c r="E82" s="44">
        <v>6.1399999999999996E-4</v>
      </c>
      <c r="F82" s="44">
        <v>6.2952999999999995E-2</v>
      </c>
      <c r="G82" s="44">
        <v>0.24779999999999999</v>
      </c>
      <c r="I82" s="53">
        <v>10</v>
      </c>
      <c r="J82" s="53">
        <v>7.7499999999999999E-2</v>
      </c>
      <c r="K82" s="53">
        <v>2.0917000000000002E-2</v>
      </c>
    </row>
    <row r="83" spans="1:11" x14ac:dyDescent="0.25">
      <c r="A83" s="4">
        <v>11</v>
      </c>
      <c r="B83" s="44">
        <v>0.121708</v>
      </c>
      <c r="C83" s="44">
        <v>2.1921E-2</v>
      </c>
      <c r="D83" s="44">
        <v>0.14805599999999999</v>
      </c>
      <c r="E83" s="44">
        <v>-4.7352999999999999E-2</v>
      </c>
      <c r="F83" s="44">
        <v>6.5854999999999997E-2</v>
      </c>
      <c r="G83" s="44">
        <v>0.24257000000000001</v>
      </c>
      <c r="I83" s="53">
        <v>11</v>
      </c>
      <c r="J83" s="53">
        <v>7.7499999999999999E-2</v>
      </c>
      <c r="K83" s="53">
        <v>2.1921E-2</v>
      </c>
    </row>
    <row r="84" spans="1:11" x14ac:dyDescent="0.25">
      <c r="A84" s="4">
        <v>12</v>
      </c>
      <c r="B84" s="44">
        <v>0.119548</v>
      </c>
      <c r="C84" s="44">
        <v>2.1506000000000001E-2</v>
      </c>
      <c r="D84" s="44">
        <v>0.146648</v>
      </c>
      <c r="E84" s="44">
        <v>-2.7528E-2</v>
      </c>
      <c r="F84" s="44">
        <v>6.4680000000000001E-2</v>
      </c>
      <c r="G84" s="44">
        <v>0.27173700000000001</v>
      </c>
      <c r="I84" s="53">
        <v>12</v>
      </c>
      <c r="J84" s="53">
        <v>7.7499999999999999E-2</v>
      </c>
      <c r="K84" s="53">
        <v>2.1506000000000001E-2</v>
      </c>
    </row>
    <row r="85" spans="1:11" x14ac:dyDescent="0.25">
      <c r="A85" s="4">
        <v>13</v>
      </c>
      <c r="B85" s="44">
        <v>0.12214999999999999</v>
      </c>
      <c r="C85" s="44">
        <v>2.2005E-2</v>
      </c>
      <c r="D85" s="44">
        <v>0.148339</v>
      </c>
      <c r="E85" s="44">
        <v>-5.1367000000000003E-2</v>
      </c>
      <c r="F85" s="44">
        <v>6.6089999999999996E-2</v>
      </c>
      <c r="G85" s="44">
        <v>0.30301299999999998</v>
      </c>
      <c r="I85" s="53">
        <v>13</v>
      </c>
      <c r="J85" s="53">
        <v>7.7499999999999999E-2</v>
      </c>
      <c r="K85" s="53">
        <v>2.2005E-2</v>
      </c>
    </row>
    <row r="86" spans="1:11" x14ac:dyDescent="0.25">
      <c r="A86" s="4">
        <v>14</v>
      </c>
      <c r="B86" s="44">
        <v>0.117974</v>
      </c>
      <c r="C86" s="44">
        <v>2.1225000000000001E-2</v>
      </c>
      <c r="D86" s="44">
        <v>0.14568900000000001</v>
      </c>
      <c r="E86" s="44">
        <v>-1.4139000000000001E-2</v>
      </c>
      <c r="F86" s="44">
        <v>6.3870999999999997E-2</v>
      </c>
      <c r="G86" s="44">
        <v>0.315058</v>
      </c>
      <c r="I86" s="53">
        <v>14</v>
      </c>
      <c r="J86" s="53">
        <v>7.7499999999999999E-2</v>
      </c>
      <c r="K86" s="53">
        <v>2.1225000000000001E-2</v>
      </c>
    </row>
    <row r="87" spans="1:11" x14ac:dyDescent="0.25">
      <c r="A87" s="4">
        <v>15</v>
      </c>
      <c r="B87" s="44">
        <v>0.117646</v>
      </c>
      <c r="C87" s="44">
        <v>2.1148E-2</v>
      </c>
      <c r="D87" s="44">
        <v>0.145424</v>
      </c>
      <c r="E87" s="44">
        <v>-1.0442E-2</v>
      </c>
      <c r="F87" s="44">
        <v>6.3644999999999993E-2</v>
      </c>
      <c r="G87" s="44">
        <v>0.31115599999999999</v>
      </c>
      <c r="I87" s="53">
        <v>15</v>
      </c>
      <c r="J87" s="53">
        <v>7.7499999999999999E-2</v>
      </c>
      <c r="K87" s="53">
        <v>2.1148E-2</v>
      </c>
    </row>
    <row r="88" spans="1:11" x14ac:dyDescent="0.25">
      <c r="A88" s="4">
        <v>16</v>
      </c>
      <c r="B88" s="44">
        <v>0.111598</v>
      </c>
      <c r="C88" s="44">
        <v>2.0951000000000001E-2</v>
      </c>
      <c r="D88" s="44">
        <v>0.14474600000000001</v>
      </c>
      <c r="E88" s="44">
        <v>-1.044E-3</v>
      </c>
      <c r="F88" s="44">
        <v>6.3053999999999999E-2</v>
      </c>
      <c r="G88" s="44">
        <v>0.32061400000000001</v>
      </c>
      <c r="I88" s="53">
        <v>16</v>
      </c>
      <c r="J88" s="53">
        <v>5.5399999999999998E-2</v>
      </c>
      <c r="K88" s="53">
        <v>2.0951000000000001E-2</v>
      </c>
    </row>
    <row r="89" spans="1:11" x14ac:dyDescent="0.25">
      <c r="A89" s="4">
        <v>17</v>
      </c>
      <c r="B89" s="44">
        <v>0.113001</v>
      </c>
      <c r="C89" s="44">
        <v>2.0587999999999999E-2</v>
      </c>
      <c r="D89" s="44">
        <v>0.143484</v>
      </c>
      <c r="E89" s="44">
        <v>1.6334000000000001E-2</v>
      </c>
      <c r="F89" s="44">
        <v>6.1941000000000003E-2</v>
      </c>
      <c r="G89" s="44">
        <v>0.32654699999999998</v>
      </c>
      <c r="I89" s="53">
        <v>17</v>
      </c>
      <c r="J89" s="53">
        <v>5.5399999999999998E-2</v>
      </c>
      <c r="K89" s="53">
        <v>2.0587999999999999E-2</v>
      </c>
    </row>
    <row r="90" spans="1:11" x14ac:dyDescent="0.25">
      <c r="A90" s="4">
        <v>18</v>
      </c>
      <c r="B90" s="44">
        <v>0.113039</v>
      </c>
      <c r="C90" s="44">
        <v>2.0381E-2</v>
      </c>
      <c r="D90" s="44">
        <v>0.14276</v>
      </c>
      <c r="E90" s="44">
        <v>2.6228999999999999E-2</v>
      </c>
      <c r="F90" s="44">
        <v>6.1290999999999998E-2</v>
      </c>
      <c r="G90" s="44">
        <v>0.29253400000000002</v>
      </c>
      <c r="I90" s="53">
        <v>18</v>
      </c>
      <c r="J90" s="53">
        <v>5.5399999999999998E-2</v>
      </c>
      <c r="K90" s="53">
        <v>2.0381E-2</v>
      </c>
    </row>
    <row r="91" spans="1:11" x14ac:dyDescent="0.25">
      <c r="A91" s="4">
        <v>19</v>
      </c>
      <c r="B91" s="44">
        <v>0.1108</v>
      </c>
      <c r="C91" s="44">
        <v>1.9820999999999998E-2</v>
      </c>
      <c r="D91" s="44">
        <v>0.140787</v>
      </c>
      <c r="E91" s="44">
        <v>5.2965999999999999E-2</v>
      </c>
      <c r="F91" s="44">
        <v>5.9528999999999999E-2</v>
      </c>
      <c r="G91" s="44">
        <v>0.29908699999999999</v>
      </c>
      <c r="I91" s="53">
        <v>19</v>
      </c>
      <c r="J91" s="53">
        <v>5.5399999999999998E-2</v>
      </c>
      <c r="K91" s="53">
        <v>1.9820999999999998E-2</v>
      </c>
    </row>
    <row r="92" spans="1:11" x14ac:dyDescent="0.25">
      <c r="A92" s="4">
        <v>20</v>
      </c>
      <c r="B92" s="44">
        <v>0.108158</v>
      </c>
      <c r="C92" s="44">
        <v>1.9212E-2</v>
      </c>
      <c r="D92" s="44">
        <v>0.13860800000000001</v>
      </c>
      <c r="E92" s="44">
        <v>8.2056000000000004E-2</v>
      </c>
      <c r="F92" s="44">
        <v>5.7588E-2</v>
      </c>
      <c r="G92" s="44">
        <v>0.30995</v>
      </c>
      <c r="I92" s="53">
        <v>20</v>
      </c>
      <c r="J92" s="53">
        <v>5.5399999999999998E-2</v>
      </c>
      <c r="K92" s="53">
        <v>1.9212E-2</v>
      </c>
    </row>
    <row r="93" spans="1:11" x14ac:dyDescent="0.25">
      <c r="A93" s="4">
        <v>21</v>
      </c>
      <c r="B93" s="44">
        <v>0.109711</v>
      </c>
      <c r="C93" s="44">
        <v>1.976E-2</v>
      </c>
      <c r="D93" s="44">
        <v>0.140571</v>
      </c>
      <c r="E93" s="44">
        <v>5.5864999999999998E-2</v>
      </c>
      <c r="F93" s="44">
        <v>5.9327999999999999E-2</v>
      </c>
      <c r="G93" s="44">
        <v>0.345138</v>
      </c>
      <c r="I93" s="53">
        <v>21</v>
      </c>
      <c r="J93" s="53">
        <v>5.5399999999999998E-2</v>
      </c>
      <c r="K93" s="53">
        <v>1.976E-2</v>
      </c>
    </row>
    <row r="94" spans="1:11" x14ac:dyDescent="0.25">
      <c r="A94" s="4">
        <v>22</v>
      </c>
      <c r="B94" s="44">
        <v>0.108069</v>
      </c>
      <c r="C94" s="44">
        <v>1.8762999999999998E-2</v>
      </c>
      <c r="D94" s="44">
        <v>0.13697799999999999</v>
      </c>
      <c r="E94" s="44">
        <v>0.10351200000000001</v>
      </c>
      <c r="F94" s="44">
        <v>5.6247999999999999E-2</v>
      </c>
      <c r="G94" s="44">
        <v>0.32634800000000003</v>
      </c>
      <c r="I94" s="53">
        <v>22</v>
      </c>
      <c r="J94" s="53">
        <v>5.5399999999999998E-2</v>
      </c>
      <c r="K94" s="53">
        <v>1.8762999999999998E-2</v>
      </c>
    </row>
    <row r="95" spans="1:11" x14ac:dyDescent="0.25">
      <c r="A95" s="4">
        <v>23</v>
      </c>
      <c r="B95" s="44">
        <v>0.116301</v>
      </c>
      <c r="C95" s="44">
        <v>2.0288E-2</v>
      </c>
      <c r="D95" s="44">
        <v>0.14243700000000001</v>
      </c>
      <c r="E95" s="44">
        <v>3.0634000000000002E-2</v>
      </c>
      <c r="F95" s="44">
        <v>6.0285999999999999E-2</v>
      </c>
      <c r="G95" s="44">
        <v>0.31519200000000003</v>
      </c>
      <c r="I95" s="53">
        <v>23</v>
      </c>
      <c r="J95" s="53">
        <v>5.5399999999999998E-2</v>
      </c>
      <c r="K95" s="53">
        <v>2.0288E-2</v>
      </c>
    </row>
    <row r="96" spans="1:11" x14ac:dyDescent="0.25">
      <c r="A96" s="4">
        <v>24</v>
      </c>
      <c r="B96" s="44">
        <v>0.115231</v>
      </c>
      <c r="C96" s="44">
        <v>2.0115000000000001E-2</v>
      </c>
      <c r="D96" s="44">
        <v>0.14182700000000001</v>
      </c>
      <c r="E96" s="44">
        <v>3.8917E-2</v>
      </c>
      <c r="F96" s="44">
        <v>5.9597999999999998E-2</v>
      </c>
      <c r="G96" s="44">
        <v>0.32317000000000001</v>
      </c>
      <c r="I96" s="53">
        <v>24</v>
      </c>
      <c r="J96" s="53">
        <v>4.5400000000000003E-2</v>
      </c>
      <c r="K96" s="53">
        <v>2.0115000000000001E-2</v>
      </c>
    </row>
    <row r="97" spans="1:11" x14ac:dyDescent="0.25">
      <c r="A97" s="4">
        <v>25</v>
      </c>
      <c r="B97" s="44">
        <v>0.11977</v>
      </c>
      <c r="C97" s="44">
        <v>2.2877000000000002E-2</v>
      </c>
      <c r="D97" s="44">
        <v>0.15125</v>
      </c>
      <c r="E97" s="44">
        <v>-9.3034000000000006E-2</v>
      </c>
      <c r="F97" s="44">
        <v>6.5195000000000003E-2</v>
      </c>
      <c r="G97" s="44">
        <v>0.35347699999999999</v>
      </c>
      <c r="I97" s="53">
        <v>25</v>
      </c>
      <c r="J97" s="53">
        <v>4.5400000000000003E-2</v>
      </c>
      <c r="K97" s="53">
        <v>2.2877000000000002E-2</v>
      </c>
    </row>
    <row r="98" spans="1:11" x14ac:dyDescent="0.25">
      <c r="A98" s="4">
        <v>26</v>
      </c>
      <c r="B98" s="44">
        <v>0.102146</v>
      </c>
      <c r="C98" s="44">
        <v>1.8171E-2</v>
      </c>
      <c r="D98" s="44">
        <v>0.134799</v>
      </c>
      <c r="E98" s="44">
        <v>0.13180700000000001</v>
      </c>
      <c r="F98" s="44">
        <v>5.4885999999999997E-2</v>
      </c>
      <c r="G98" s="44">
        <v>0.37031199999999997</v>
      </c>
      <c r="I98" s="53">
        <v>26</v>
      </c>
      <c r="J98" s="53">
        <v>4.5400000000000003E-2</v>
      </c>
      <c r="K98" s="53">
        <v>1.8171E-2</v>
      </c>
    </row>
    <row r="99" spans="1:11" x14ac:dyDescent="0.25">
      <c r="A99" s="4">
        <v>27</v>
      </c>
      <c r="B99" s="44">
        <v>0.101969</v>
      </c>
      <c r="C99" s="44">
        <v>1.7718999999999999E-2</v>
      </c>
      <c r="D99" s="44">
        <v>0.13311100000000001</v>
      </c>
      <c r="E99" s="44">
        <v>0.15341299999999999</v>
      </c>
      <c r="F99" s="44">
        <v>5.3275000000000003E-2</v>
      </c>
      <c r="G99" s="44">
        <v>0.40779199999999999</v>
      </c>
      <c r="I99" s="53">
        <v>27</v>
      </c>
      <c r="J99" s="53">
        <v>4.5400000000000003E-2</v>
      </c>
      <c r="K99" s="53">
        <v>1.7718999999999999E-2</v>
      </c>
    </row>
    <row r="100" spans="1:11" x14ac:dyDescent="0.25">
      <c r="A100" s="4">
        <v>28</v>
      </c>
      <c r="B100" s="44">
        <v>0.106239</v>
      </c>
      <c r="C100" s="44">
        <v>1.8423999999999999E-2</v>
      </c>
      <c r="D100" s="44">
        <v>0.13573499999999999</v>
      </c>
      <c r="E100" s="44">
        <v>0.11970600000000001</v>
      </c>
      <c r="F100" s="44">
        <v>5.4498999999999999E-2</v>
      </c>
      <c r="G100" s="44">
        <v>0.41842400000000002</v>
      </c>
      <c r="I100" s="53">
        <v>28</v>
      </c>
      <c r="J100" s="53">
        <v>4.5400000000000003E-2</v>
      </c>
      <c r="K100" s="53">
        <v>1.8423999999999999E-2</v>
      </c>
    </row>
    <row r="101" spans="1:11" x14ac:dyDescent="0.25">
      <c r="A101" s="4">
        <v>29</v>
      </c>
      <c r="B101" s="44">
        <v>0.107878</v>
      </c>
      <c r="C101" s="44">
        <v>1.9040999999999999E-2</v>
      </c>
      <c r="D101" s="44">
        <v>0.137989</v>
      </c>
      <c r="E101" s="44">
        <v>9.0239E-2</v>
      </c>
      <c r="F101" s="44">
        <v>5.5551000000000003E-2</v>
      </c>
      <c r="G101" s="44">
        <v>0.43274600000000002</v>
      </c>
      <c r="I101" s="53">
        <v>29</v>
      </c>
      <c r="J101" s="53">
        <v>4.5400000000000003E-2</v>
      </c>
      <c r="K101" s="53">
        <v>1.9040999999999999E-2</v>
      </c>
    </row>
    <row r="102" spans="1:11" x14ac:dyDescent="0.25">
      <c r="A102" s="4">
        <v>30</v>
      </c>
      <c r="B102" s="44">
        <v>0.102795</v>
      </c>
      <c r="C102" s="44">
        <v>1.7628999999999999E-2</v>
      </c>
      <c r="D102" s="44">
        <v>0.132773</v>
      </c>
      <c r="E102" s="44">
        <v>0.15771199999999999</v>
      </c>
      <c r="F102" s="44">
        <v>5.2596999999999998E-2</v>
      </c>
      <c r="G102" s="44">
        <v>0.43551000000000001</v>
      </c>
      <c r="I102" s="53">
        <v>30</v>
      </c>
      <c r="J102" s="53">
        <v>4.5400000000000003E-2</v>
      </c>
      <c r="K102" s="53">
        <v>1.7628999999999999E-2</v>
      </c>
    </row>
    <row r="103" spans="1:11" x14ac:dyDescent="0.25">
      <c r="B103" s="51">
        <f>MIN(B73:B102)</f>
        <v>0.101969</v>
      </c>
    </row>
    <row r="104" spans="1:11" x14ac:dyDescent="0.25">
      <c r="A104" s="65" t="s">
        <v>22</v>
      </c>
      <c r="B104" s="65"/>
      <c r="C104" s="65"/>
      <c r="D104" s="65"/>
      <c r="E104" s="65"/>
      <c r="F104" s="65"/>
      <c r="G104" s="65"/>
    </row>
    <row r="105" spans="1:11" x14ac:dyDescent="0.25">
      <c r="A105" s="65"/>
      <c r="B105" s="65"/>
      <c r="C105" s="65"/>
      <c r="D105" s="65"/>
      <c r="E105" s="65"/>
      <c r="F105" s="65"/>
      <c r="G105" s="65"/>
    </row>
    <row r="106" spans="1:11" ht="30" x14ac:dyDescent="0.25">
      <c r="A106" s="3" t="s">
        <v>1</v>
      </c>
      <c r="B106" s="50" t="s">
        <v>2</v>
      </c>
      <c r="C106" s="50" t="s">
        <v>3</v>
      </c>
      <c r="D106" s="50" t="s">
        <v>4</v>
      </c>
      <c r="E106" s="50" t="s">
        <v>5</v>
      </c>
      <c r="F106" s="50" t="s">
        <v>6</v>
      </c>
      <c r="G106" s="50" t="s">
        <v>7</v>
      </c>
      <c r="I106" s="43" t="s">
        <v>1</v>
      </c>
      <c r="J106" s="43" t="s">
        <v>8</v>
      </c>
      <c r="K106" s="43" t="s">
        <v>9</v>
      </c>
    </row>
    <row r="107" spans="1:11" x14ac:dyDescent="0.25">
      <c r="A107" s="4">
        <v>1</v>
      </c>
      <c r="B107" s="44">
        <v>0.10957699999999999</v>
      </c>
      <c r="C107" s="44">
        <v>2.2297999999999998E-2</v>
      </c>
      <c r="D107" s="44">
        <v>0.14932400000000001</v>
      </c>
      <c r="E107" s="44">
        <v>3.4450000000000001E-3</v>
      </c>
      <c r="F107" s="44">
        <v>7.1253999999999998E-2</v>
      </c>
      <c r="G107" s="44">
        <v>0.40598899999999999</v>
      </c>
      <c r="I107" s="53">
        <v>1</v>
      </c>
      <c r="J107" s="53">
        <v>8.1199999999999994E-2</v>
      </c>
      <c r="K107" s="42">
        <v>2.2335000000000001E-2</v>
      </c>
    </row>
    <row r="108" spans="1:11" x14ac:dyDescent="0.25">
      <c r="A108" s="4">
        <v>2</v>
      </c>
      <c r="B108" s="44">
        <v>0.107749</v>
      </c>
      <c r="C108" s="44">
        <v>2.0053000000000001E-2</v>
      </c>
      <c r="D108" s="44">
        <v>0.14160900000000001</v>
      </c>
      <c r="E108" s="44">
        <v>0.103766</v>
      </c>
      <c r="F108" s="44">
        <v>6.3992999999999994E-2</v>
      </c>
      <c r="G108" s="44">
        <v>0.50821400000000005</v>
      </c>
      <c r="I108" s="53">
        <v>2</v>
      </c>
      <c r="J108" s="53">
        <v>8.1199999999999994E-2</v>
      </c>
      <c r="K108" s="42">
        <v>2.0902E-2</v>
      </c>
    </row>
    <row r="109" spans="1:11" x14ac:dyDescent="0.25">
      <c r="A109" s="4">
        <v>3</v>
      </c>
      <c r="B109" s="44">
        <v>0.12013500000000001</v>
      </c>
      <c r="C109" s="44">
        <v>2.1246000000000001E-2</v>
      </c>
      <c r="D109" s="44">
        <v>0.145761</v>
      </c>
      <c r="E109" s="44">
        <v>5.0437000000000003E-2</v>
      </c>
      <c r="F109" s="44">
        <v>6.8558999999999995E-2</v>
      </c>
      <c r="G109" s="44">
        <v>0.53669999999999995</v>
      </c>
      <c r="I109" s="53">
        <v>3</v>
      </c>
      <c r="J109" s="53">
        <v>8.1199999999999994E-2</v>
      </c>
      <c r="K109" s="42">
        <v>1.8048999999999999E-2</v>
      </c>
    </row>
    <row r="110" spans="1:11" x14ac:dyDescent="0.25">
      <c r="A110" s="4">
        <v>4</v>
      </c>
      <c r="B110" s="44">
        <v>0.103168</v>
      </c>
      <c r="C110" s="44">
        <v>1.9035E-2</v>
      </c>
      <c r="D110" s="44">
        <v>0.13796600000000001</v>
      </c>
      <c r="E110" s="44">
        <v>0.14929000000000001</v>
      </c>
      <c r="F110" s="44">
        <v>6.0268000000000002E-2</v>
      </c>
      <c r="G110" s="44">
        <v>0.60408399999999995</v>
      </c>
      <c r="I110" s="53">
        <v>4</v>
      </c>
      <c r="J110" s="53">
        <v>8.1199999999999994E-2</v>
      </c>
      <c r="K110" s="42">
        <v>1.7250999999999999E-2</v>
      </c>
    </row>
    <row r="111" spans="1:11" x14ac:dyDescent="0.25">
      <c r="A111" s="4">
        <v>5</v>
      </c>
      <c r="B111" s="44">
        <v>0.10178</v>
      </c>
      <c r="C111" s="44">
        <v>1.8466E-2</v>
      </c>
      <c r="D111" s="44">
        <v>0.13589000000000001</v>
      </c>
      <c r="E111" s="44">
        <v>0.17469299999999999</v>
      </c>
      <c r="F111" s="44">
        <v>5.8413E-2</v>
      </c>
      <c r="G111" s="44">
        <v>0.63378800000000002</v>
      </c>
      <c r="I111" s="53">
        <v>5</v>
      </c>
      <c r="J111" s="53">
        <v>8.1199999999999994E-2</v>
      </c>
      <c r="K111" s="42">
        <v>1.5779000000000001E-2</v>
      </c>
    </row>
    <row r="112" spans="1:11" x14ac:dyDescent="0.25">
      <c r="A112" s="4">
        <v>6</v>
      </c>
      <c r="B112" s="44">
        <v>0.10548399999999999</v>
      </c>
      <c r="C112" s="44">
        <v>1.7663000000000002E-2</v>
      </c>
      <c r="D112" s="44">
        <v>0.13290299999999999</v>
      </c>
      <c r="E112" s="44">
        <v>0.21057500000000001</v>
      </c>
      <c r="F112" s="44">
        <v>5.7251000000000003E-2</v>
      </c>
      <c r="G112" s="44">
        <v>0.67701999999999996</v>
      </c>
      <c r="I112" s="53">
        <v>6</v>
      </c>
      <c r="J112" s="53">
        <v>8.1199999999999994E-2</v>
      </c>
      <c r="K112" s="42">
        <v>1.1976000000000001E-2</v>
      </c>
    </row>
    <row r="113" spans="1:11" x14ac:dyDescent="0.25">
      <c r="A113" s="4">
        <v>7</v>
      </c>
      <c r="B113" s="44">
        <v>0.103515</v>
      </c>
      <c r="C113" s="44">
        <v>1.6990000000000002E-2</v>
      </c>
      <c r="D113" s="44">
        <v>0.13034799999999999</v>
      </c>
      <c r="E113" s="44">
        <v>0.240644</v>
      </c>
      <c r="F113" s="44">
        <v>5.5265000000000002E-2</v>
      </c>
      <c r="G113" s="44">
        <v>0.72500299999999995</v>
      </c>
      <c r="I113" s="53">
        <v>7</v>
      </c>
      <c r="J113" s="53">
        <v>8.1199999999999994E-2</v>
      </c>
      <c r="K113" s="42">
        <v>9.5619999999999993E-3</v>
      </c>
    </row>
    <row r="114" spans="1:11" x14ac:dyDescent="0.25">
      <c r="A114" s="4">
        <v>8</v>
      </c>
      <c r="B114" s="44">
        <v>0.10752</v>
      </c>
      <c r="C114" s="44">
        <v>1.7461000000000001E-2</v>
      </c>
      <c r="D114" s="44">
        <v>0.13214100000000001</v>
      </c>
      <c r="E114" s="44">
        <v>0.21960299999999999</v>
      </c>
      <c r="F114" s="44">
        <v>5.7390999999999998E-2</v>
      </c>
      <c r="G114" s="44">
        <v>0.74444500000000002</v>
      </c>
      <c r="I114" s="53">
        <v>8</v>
      </c>
      <c r="J114" s="53">
        <v>7.85E-2</v>
      </c>
      <c r="K114" s="53">
        <v>1.7461000000000001E-2</v>
      </c>
    </row>
    <row r="115" spans="1:11" x14ac:dyDescent="0.25">
      <c r="A115" s="4">
        <v>9</v>
      </c>
      <c r="B115" s="44">
        <v>0.110862</v>
      </c>
      <c r="C115" s="44">
        <v>1.8114000000000002E-2</v>
      </c>
      <c r="D115" s="44">
        <v>0.13458800000000001</v>
      </c>
      <c r="E115" s="44">
        <v>0.190437</v>
      </c>
      <c r="F115" s="44">
        <v>5.9657000000000002E-2</v>
      </c>
      <c r="G115" s="44">
        <v>0.68812200000000001</v>
      </c>
      <c r="I115" s="53">
        <v>9</v>
      </c>
      <c r="J115" s="53">
        <v>7.85E-2</v>
      </c>
      <c r="K115" s="53">
        <v>1.8114000000000002E-2</v>
      </c>
    </row>
    <row r="116" spans="1:11" x14ac:dyDescent="0.25">
      <c r="A116" s="4">
        <v>10</v>
      </c>
      <c r="B116" s="44">
        <v>0.10831300000000001</v>
      </c>
      <c r="C116" s="44">
        <v>1.7521999999999999E-2</v>
      </c>
      <c r="D116" s="44">
        <v>0.13237099999999999</v>
      </c>
      <c r="E116" s="44">
        <v>0.216888</v>
      </c>
      <c r="F116" s="44">
        <v>5.7827000000000003E-2</v>
      </c>
      <c r="G116" s="44">
        <v>0.69962500000000005</v>
      </c>
      <c r="I116" s="53">
        <v>10</v>
      </c>
      <c r="J116" s="53">
        <v>7.85E-2</v>
      </c>
      <c r="K116" s="53">
        <v>1.7521999999999999E-2</v>
      </c>
    </row>
    <row r="117" spans="1:11" x14ac:dyDescent="0.25">
      <c r="A117" s="4">
        <v>11</v>
      </c>
      <c r="B117" s="44">
        <v>0.104382</v>
      </c>
      <c r="C117" s="44">
        <v>1.6753000000000001E-2</v>
      </c>
      <c r="D117" s="44">
        <v>0.12943199999999999</v>
      </c>
      <c r="E117" s="44">
        <v>0.25127300000000002</v>
      </c>
      <c r="F117" s="44">
        <v>5.4997999999999998E-2</v>
      </c>
      <c r="G117" s="44">
        <v>0.77947100000000002</v>
      </c>
      <c r="I117" s="53">
        <v>11</v>
      </c>
      <c r="J117" s="53">
        <v>7.85E-2</v>
      </c>
      <c r="K117" s="53">
        <v>1.6753000000000001E-2</v>
      </c>
    </row>
    <row r="118" spans="1:11" x14ac:dyDescent="0.25">
      <c r="A118" s="4">
        <v>12</v>
      </c>
      <c r="B118" s="44">
        <v>0.10731300000000001</v>
      </c>
      <c r="C118" s="44">
        <v>1.7170999999999999E-2</v>
      </c>
      <c r="D118" s="44">
        <v>0.13103999999999999</v>
      </c>
      <c r="E118" s="44">
        <v>0.23255600000000001</v>
      </c>
      <c r="F118" s="44">
        <v>5.6758999999999997E-2</v>
      </c>
      <c r="G118" s="44">
        <v>0.78467299999999995</v>
      </c>
      <c r="I118" s="53">
        <v>12</v>
      </c>
      <c r="J118" s="53">
        <v>7.85E-2</v>
      </c>
      <c r="K118" s="53">
        <v>1.7170999999999999E-2</v>
      </c>
    </row>
    <row r="119" spans="1:11" x14ac:dyDescent="0.25">
      <c r="A119" s="4">
        <v>13</v>
      </c>
      <c r="B119" s="44">
        <v>9.5971000000000001E-2</v>
      </c>
      <c r="C119" s="44">
        <v>1.6358000000000001E-2</v>
      </c>
      <c r="D119" s="44">
        <v>0.12789800000000001</v>
      </c>
      <c r="E119" s="44">
        <v>0.26892100000000002</v>
      </c>
      <c r="F119" s="44">
        <v>5.1496E-2</v>
      </c>
      <c r="G119" s="44">
        <v>0.79960600000000004</v>
      </c>
      <c r="I119" s="53">
        <v>13</v>
      </c>
      <c r="J119" s="53">
        <v>7.85E-2</v>
      </c>
      <c r="K119" s="53">
        <v>1.6358000000000001E-2</v>
      </c>
    </row>
    <row r="120" spans="1:11" x14ac:dyDescent="0.25">
      <c r="A120" s="4">
        <v>14</v>
      </c>
      <c r="B120" s="44">
        <v>0.10176499999999999</v>
      </c>
      <c r="C120" s="44">
        <v>1.6029999999999999E-2</v>
      </c>
      <c r="D120" s="44">
        <v>0.12661</v>
      </c>
      <c r="E120" s="44">
        <v>0.28357100000000002</v>
      </c>
      <c r="F120" s="44">
        <v>5.2755999999999997E-2</v>
      </c>
      <c r="G120" s="44">
        <v>0.80434000000000005</v>
      </c>
      <c r="I120" s="53">
        <v>14</v>
      </c>
      <c r="J120" s="53">
        <v>7.85E-2</v>
      </c>
      <c r="K120" s="53">
        <v>1.6029999999999999E-2</v>
      </c>
    </row>
    <row r="121" spans="1:11" x14ac:dyDescent="0.25">
      <c r="A121" s="4">
        <v>15</v>
      </c>
      <c r="B121" s="44">
        <v>0.104133</v>
      </c>
      <c r="C121" s="44">
        <v>1.6379000000000001E-2</v>
      </c>
      <c r="D121" s="44">
        <v>0.12798000000000001</v>
      </c>
      <c r="E121" s="44">
        <v>0.26798300000000003</v>
      </c>
      <c r="F121" s="44">
        <v>5.4248999999999999E-2</v>
      </c>
      <c r="G121" s="44">
        <v>0.81099299999999996</v>
      </c>
      <c r="I121" s="53">
        <v>15</v>
      </c>
      <c r="J121" s="53">
        <v>7.85E-2</v>
      </c>
      <c r="K121" s="53">
        <v>1.6379000000000001E-2</v>
      </c>
    </row>
    <row r="122" spans="1:11" x14ac:dyDescent="0.25">
      <c r="A122" s="4">
        <v>16</v>
      </c>
      <c r="B122" s="44">
        <v>9.9063999999999999E-2</v>
      </c>
      <c r="C122" s="44">
        <v>1.5624000000000001E-2</v>
      </c>
      <c r="D122" s="44">
        <v>0.124997</v>
      </c>
      <c r="E122" s="44">
        <v>0.30170400000000003</v>
      </c>
      <c r="F122" s="44">
        <v>5.1095000000000002E-2</v>
      </c>
      <c r="G122" s="44">
        <v>0.81413100000000005</v>
      </c>
      <c r="I122" s="53">
        <v>16</v>
      </c>
      <c r="J122" s="53">
        <v>5.16E-2</v>
      </c>
      <c r="K122" s="53">
        <v>1.5624000000000001E-2</v>
      </c>
    </row>
    <row r="123" spans="1:11" x14ac:dyDescent="0.25">
      <c r="A123" s="4">
        <v>17</v>
      </c>
      <c r="B123" s="44">
        <v>0.100637</v>
      </c>
      <c r="C123" s="44">
        <v>1.5716999999999998E-2</v>
      </c>
      <c r="D123" s="44">
        <v>0.12536600000000001</v>
      </c>
      <c r="E123" s="44">
        <v>0.29758099999999998</v>
      </c>
      <c r="F123" s="44">
        <v>5.1816000000000001E-2</v>
      </c>
      <c r="G123" s="44">
        <v>0.81689500000000004</v>
      </c>
      <c r="I123" s="53">
        <v>17</v>
      </c>
      <c r="J123" s="53">
        <v>5.16E-2</v>
      </c>
      <c r="K123" s="53">
        <v>1.5716999999999998E-2</v>
      </c>
    </row>
    <row r="124" spans="1:11" x14ac:dyDescent="0.25">
      <c r="A124" s="4">
        <v>18</v>
      </c>
      <c r="B124" s="44">
        <v>0.10825</v>
      </c>
      <c r="C124" s="44">
        <v>1.7132999999999999E-2</v>
      </c>
      <c r="D124" s="44">
        <v>0.13089500000000001</v>
      </c>
      <c r="E124" s="44">
        <v>0.23425599999999999</v>
      </c>
      <c r="F124" s="44">
        <v>5.7125000000000002E-2</v>
      </c>
      <c r="G124" s="44">
        <v>0.81520099999999995</v>
      </c>
      <c r="I124" s="53">
        <v>18</v>
      </c>
      <c r="J124" s="53">
        <v>5.16E-2</v>
      </c>
      <c r="K124" s="53">
        <v>1.7132999999999999E-2</v>
      </c>
    </row>
    <row r="125" spans="1:11" x14ac:dyDescent="0.25">
      <c r="A125" s="4">
        <v>19</v>
      </c>
      <c r="B125" s="44">
        <v>9.8922999999999997E-2</v>
      </c>
      <c r="C125" s="44">
        <v>1.5421000000000001E-2</v>
      </c>
      <c r="D125" s="44">
        <v>0.124182</v>
      </c>
      <c r="E125" s="44">
        <v>0.31077900000000003</v>
      </c>
      <c r="F125" s="44">
        <v>5.0668999999999999E-2</v>
      </c>
      <c r="G125" s="44">
        <v>0.82627700000000004</v>
      </c>
      <c r="I125" s="53">
        <v>19</v>
      </c>
      <c r="J125" s="53">
        <v>5.16E-2</v>
      </c>
      <c r="K125" s="53">
        <v>1.5421000000000001E-2</v>
      </c>
    </row>
    <row r="126" spans="1:11" x14ac:dyDescent="0.25">
      <c r="A126" s="4">
        <v>20</v>
      </c>
      <c r="B126" s="44">
        <v>0.104763</v>
      </c>
      <c r="C126" s="44">
        <v>1.6357E-2</v>
      </c>
      <c r="D126" s="44">
        <v>0.12789300000000001</v>
      </c>
      <c r="E126" s="44">
        <v>0.26896900000000001</v>
      </c>
      <c r="F126" s="44">
        <v>5.4535E-2</v>
      </c>
      <c r="G126" s="44">
        <v>0.82821800000000001</v>
      </c>
      <c r="I126" s="53">
        <v>20</v>
      </c>
      <c r="J126" s="53">
        <v>5.16E-2</v>
      </c>
      <c r="K126" s="53">
        <v>1.6357E-2</v>
      </c>
    </row>
    <row r="127" spans="1:11" x14ac:dyDescent="0.25">
      <c r="A127" s="4">
        <v>21</v>
      </c>
      <c r="B127" s="44">
        <v>9.9374000000000004E-2</v>
      </c>
      <c r="C127" s="44">
        <v>1.5472E-2</v>
      </c>
      <c r="D127" s="44">
        <v>0.124387</v>
      </c>
      <c r="E127" s="44">
        <v>0.3085</v>
      </c>
      <c r="F127" s="44">
        <v>5.0951000000000003E-2</v>
      </c>
      <c r="G127" s="44">
        <v>0.82623800000000003</v>
      </c>
      <c r="I127" s="53">
        <v>21</v>
      </c>
      <c r="J127" s="53">
        <v>5.16E-2</v>
      </c>
      <c r="K127" s="53">
        <v>1.5472E-2</v>
      </c>
    </row>
    <row r="128" spans="1:11" x14ac:dyDescent="0.25">
      <c r="A128" s="4">
        <v>22</v>
      </c>
      <c r="B128" s="44">
        <v>0.104758</v>
      </c>
      <c r="C128" s="44">
        <v>1.6383000000000002E-2</v>
      </c>
      <c r="D128" s="44">
        <v>0.127997</v>
      </c>
      <c r="E128" s="44">
        <v>0.267789</v>
      </c>
      <c r="F128" s="44">
        <v>5.4611E-2</v>
      </c>
      <c r="G128" s="44">
        <v>0.83018800000000004</v>
      </c>
      <c r="I128" s="53">
        <v>22</v>
      </c>
      <c r="J128" s="53">
        <v>5.16E-2</v>
      </c>
      <c r="K128" s="53">
        <v>1.6383000000000002E-2</v>
      </c>
    </row>
    <row r="129" spans="1:11" x14ac:dyDescent="0.25">
      <c r="A129" s="4">
        <v>23</v>
      </c>
      <c r="B129" s="44">
        <v>0.10520400000000001</v>
      </c>
      <c r="C129" s="44">
        <v>1.6486000000000001E-2</v>
      </c>
      <c r="D129" s="44">
        <v>0.12839600000000001</v>
      </c>
      <c r="E129" s="44">
        <v>0.26321</v>
      </c>
      <c r="F129" s="44">
        <v>5.4969999999999998E-2</v>
      </c>
      <c r="G129" s="44">
        <v>0.82247599999999998</v>
      </c>
      <c r="I129" s="53">
        <v>23</v>
      </c>
      <c r="J129" s="53">
        <v>5.16E-2</v>
      </c>
      <c r="K129" s="53">
        <v>1.6486000000000001E-2</v>
      </c>
    </row>
    <row r="130" spans="1:11" x14ac:dyDescent="0.25">
      <c r="A130" s="4">
        <v>24</v>
      </c>
      <c r="B130" s="44">
        <v>0.110014</v>
      </c>
      <c r="C130" s="44">
        <v>1.7468000000000001E-2</v>
      </c>
      <c r="D130" s="44">
        <v>0.132165</v>
      </c>
      <c r="E130" s="44">
        <v>0.21932099999999999</v>
      </c>
      <c r="F130" s="44">
        <v>5.8361999999999997E-2</v>
      </c>
      <c r="G130" s="44">
        <v>0.82433100000000004</v>
      </c>
      <c r="I130" s="53">
        <v>24</v>
      </c>
      <c r="J130" s="53">
        <v>4.3499999999999997E-2</v>
      </c>
      <c r="K130" s="53">
        <v>1.7468000000000001E-2</v>
      </c>
    </row>
    <row r="131" spans="1:11" x14ac:dyDescent="0.25">
      <c r="A131" s="4">
        <v>25</v>
      </c>
      <c r="B131" s="44">
        <v>9.9645999999999998E-2</v>
      </c>
      <c r="C131" s="44">
        <v>1.5415999999999999E-2</v>
      </c>
      <c r="D131" s="44">
        <v>0.12416000000000001</v>
      </c>
      <c r="E131" s="44">
        <v>0.311031</v>
      </c>
      <c r="F131" s="44">
        <v>5.0909999999999997E-2</v>
      </c>
      <c r="G131" s="44">
        <v>0.83320899999999998</v>
      </c>
      <c r="I131" s="53">
        <v>25</v>
      </c>
      <c r="J131" s="53">
        <v>4.3499999999999997E-2</v>
      </c>
      <c r="K131" s="53">
        <v>1.5415999999999999E-2</v>
      </c>
    </row>
    <row r="132" spans="1:11" x14ac:dyDescent="0.25">
      <c r="A132" s="4">
        <v>26</v>
      </c>
      <c r="B132" s="44">
        <v>0.104078</v>
      </c>
      <c r="C132" s="44">
        <v>1.6139000000000001E-2</v>
      </c>
      <c r="D132" s="44">
        <v>0.12703800000000001</v>
      </c>
      <c r="E132" s="44">
        <v>0.27871099999999999</v>
      </c>
      <c r="F132" s="44">
        <v>5.3904000000000001E-2</v>
      </c>
      <c r="G132" s="44">
        <v>0.82065600000000005</v>
      </c>
      <c r="I132" s="53">
        <v>26</v>
      </c>
      <c r="J132" s="53">
        <v>4.3499999999999997E-2</v>
      </c>
      <c r="K132" s="53">
        <v>1.6139000000000001E-2</v>
      </c>
    </row>
    <row r="133" spans="1:11" x14ac:dyDescent="0.25">
      <c r="A133" s="4">
        <v>27</v>
      </c>
      <c r="B133" s="44">
        <v>0.100207</v>
      </c>
      <c r="C133" s="44">
        <v>1.5403E-2</v>
      </c>
      <c r="D133" s="44">
        <v>0.12411</v>
      </c>
      <c r="E133" s="44">
        <v>0.31157899999999999</v>
      </c>
      <c r="F133" s="44">
        <v>5.1104999999999998E-2</v>
      </c>
      <c r="G133" s="44">
        <v>0.82172199999999995</v>
      </c>
      <c r="I133" s="53">
        <v>27</v>
      </c>
      <c r="J133" s="53">
        <v>4.3499999999999997E-2</v>
      </c>
      <c r="K133" s="53">
        <v>1.5403E-2</v>
      </c>
    </row>
    <row r="134" spans="1:11" x14ac:dyDescent="0.25">
      <c r="A134" s="4">
        <v>28</v>
      </c>
      <c r="B134" s="44">
        <v>0.101854</v>
      </c>
      <c r="C134" s="44">
        <v>1.5633999999999999E-2</v>
      </c>
      <c r="D134" s="44">
        <v>0.12503500000000001</v>
      </c>
      <c r="E134" s="44">
        <v>0.30128100000000002</v>
      </c>
      <c r="F134" s="44">
        <v>5.2211E-2</v>
      </c>
      <c r="G134" s="44">
        <v>0.82190300000000005</v>
      </c>
      <c r="I134" s="53">
        <v>28</v>
      </c>
      <c r="J134" s="53">
        <v>4.3499999999999997E-2</v>
      </c>
      <c r="K134" s="53">
        <v>1.5633999999999999E-2</v>
      </c>
    </row>
    <row r="135" spans="1:11" x14ac:dyDescent="0.25">
      <c r="A135" s="4">
        <v>29</v>
      </c>
      <c r="B135" s="44">
        <v>0.101184</v>
      </c>
      <c r="C135" s="44">
        <v>1.5528E-2</v>
      </c>
      <c r="D135" s="44">
        <v>0.124612</v>
      </c>
      <c r="E135" s="44">
        <v>0.306006</v>
      </c>
      <c r="F135" s="44">
        <v>5.1754000000000001E-2</v>
      </c>
      <c r="G135" s="44">
        <v>0.82154499999999997</v>
      </c>
      <c r="I135" s="53">
        <v>29</v>
      </c>
      <c r="J135" s="53">
        <v>4.3499999999999997E-2</v>
      </c>
      <c r="K135" s="53">
        <v>1.5528E-2</v>
      </c>
    </row>
    <row r="136" spans="1:11" x14ac:dyDescent="0.25">
      <c r="A136" s="4">
        <v>30</v>
      </c>
      <c r="B136" s="44">
        <v>0.10205400000000001</v>
      </c>
      <c r="C136" s="44">
        <v>1.5691E-2</v>
      </c>
      <c r="D136" s="44">
        <v>0.12526499999999999</v>
      </c>
      <c r="E136" s="44">
        <v>0.298711</v>
      </c>
      <c r="F136" s="44">
        <v>5.2360999999999998E-2</v>
      </c>
      <c r="G136" s="44">
        <v>0.81852599999999998</v>
      </c>
      <c r="I136" s="53">
        <v>30</v>
      </c>
      <c r="J136" s="53">
        <v>4.3499999999999997E-2</v>
      </c>
      <c r="K136" s="53">
        <v>1.5691E-2</v>
      </c>
    </row>
    <row r="137" spans="1:11" x14ac:dyDescent="0.25">
      <c r="B137" s="51">
        <f>MIN(B107:B136)</f>
        <v>9.5971000000000001E-2</v>
      </c>
    </row>
    <row r="138" spans="1:11" x14ac:dyDescent="0.25">
      <c r="A138" s="65" t="s">
        <v>23</v>
      </c>
      <c r="B138" s="65"/>
      <c r="C138" s="65"/>
      <c r="D138" s="65"/>
      <c r="E138" s="65"/>
      <c r="F138" s="65"/>
      <c r="G138" s="65"/>
    </row>
    <row r="139" spans="1:11" x14ac:dyDescent="0.25">
      <c r="A139" s="65"/>
      <c r="B139" s="65"/>
      <c r="C139" s="65"/>
      <c r="D139" s="65"/>
      <c r="E139" s="65"/>
      <c r="F139" s="65"/>
      <c r="G139" s="65"/>
    </row>
    <row r="140" spans="1:11" ht="30" x14ac:dyDescent="0.25">
      <c r="A140" s="3" t="s">
        <v>1</v>
      </c>
      <c r="B140" s="50" t="s">
        <v>2</v>
      </c>
      <c r="C140" s="50" t="s">
        <v>3</v>
      </c>
      <c r="D140" s="50" t="s">
        <v>4</v>
      </c>
      <c r="E140" s="50" t="s">
        <v>5</v>
      </c>
      <c r="F140" s="50" t="s">
        <v>6</v>
      </c>
      <c r="G140" s="50" t="s">
        <v>7</v>
      </c>
      <c r="I140" s="43" t="s">
        <v>1</v>
      </c>
      <c r="J140" s="43" t="s">
        <v>8</v>
      </c>
      <c r="K140" s="43" t="s">
        <v>9</v>
      </c>
    </row>
    <row r="141" spans="1:11" x14ac:dyDescent="0.25">
      <c r="A141" s="4">
        <v>1</v>
      </c>
      <c r="B141" s="44">
        <v>0.12523500000000001</v>
      </c>
      <c r="C141" s="44">
        <v>2.3740000000000001E-2</v>
      </c>
      <c r="D141" s="44">
        <v>0.15407799999999999</v>
      </c>
      <c r="E141" s="44">
        <v>-2.2578999999999998E-2</v>
      </c>
      <c r="F141" s="44">
        <v>7.1783E-2</v>
      </c>
      <c r="G141" s="44">
        <v>0.19628999999999999</v>
      </c>
      <c r="I141" s="53">
        <v>1</v>
      </c>
      <c r="J141" s="53">
        <v>4.9700000000000001E-2</v>
      </c>
      <c r="K141" s="53">
        <v>2.3740000000000001E-2</v>
      </c>
    </row>
    <row r="142" spans="1:11" x14ac:dyDescent="0.25">
      <c r="A142" s="4">
        <v>2</v>
      </c>
      <c r="B142" s="44">
        <v>9.3900999999999998E-2</v>
      </c>
      <c r="C142" s="44">
        <v>1.4532E-2</v>
      </c>
      <c r="D142" s="44">
        <v>0.12055</v>
      </c>
      <c r="E142" s="44">
        <v>0.37403700000000001</v>
      </c>
      <c r="F142" s="44">
        <v>4.5268000000000003E-2</v>
      </c>
      <c r="G142" s="44">
        <v>0.62274499999999999</v>
      </c>
      <c r="I142" s="53">
        <v>2</v>
      </c>
      <c r="J142" s="53">
        <v>4.9700000000000001E-2</v>
      </c>
      <c r="K142" s="53">
        <v>1.4532E-2</v>
      </c>
    </row>
    <row r="143" spans="1:11" x14ac:dyDescent="0.25">
      <c r="A143" s="4">
        <v>3</v>
      </c>
      <c r="B143" s="44">
        <v>0.105883</v>
      </c>
      <c r="C143" s="44">
        <v>2.0181000000000001E-2</v>
      </c>
      <c r="D143" s="44">
        <v>0.14205899999999999</v>
      </c>
      <c r="E143" s="44">
        <v>0.13072700000000001</v>
      </c>
      <c r="F143" s="44">
        <v>6.1763999999999999E-2</v>
      </c>
      <c r="G143" s="44">
        <v>0.69497299999999995</v>
      </c>
      <c r="I143" s="53">
        <v>3</v>
      </c>
      <c r="J143" s="53">
        <v>4.9700000000000001E-2</v>
      </c>
      <c r="K143" s="53">
        <v>2.0181000000000001E-2</v>
      </c>
    </row>
    <row r="144" spans="1:11" x14ac:dyDescent="0.25">
      <c r="A144" s="4">
        <v>4</v>
      </c>
      <c r="B144" s="44">
        <v>8.7209999999999996E-2</v>
      </c>
      <c r="C144" s="44">
        <v>1.2834E-2</v>
      </c>
      <c r="D144" s="44">
        <v>0.113286</v>
      </c>
      <c r="E144" s="44">
        <v>0.44720199999999999</v>
      </c>
      <c r="F144" s="44">
        <v>4.0127999999999997E-2</v>
      </c>
      <c r="G144" s="44">
        <v>0.724858</v>
      </c>
      <c r="I144" s="53">
        <v>4</v>
      </c>
      <c r="J144" s="53">
        <v>4.9700000000000001E-2</v>
      </c>
      <c r="K144" s="53">
        <v>1.2834E-2</v>
      </c>
    </row>
    <row r="145" spans="1:11" x14ac:dyDescent="0.25">
      <c r="A145" s="4">
        <v>5</v>
      </c>
      <c r="B145" s="44">
        <v>8.9932999999999999E-2</v>
      </c>
      <c r="C145" s="44">
        <v>1.3103999999999999E-2</v>
      </c>
      <c r="D145" s="44">
        <v>0.114471</v>
      </c>
      <c r="E145" s="44">
        <v>0.43557099999999999</v>
      </c>
      <c r="F145" s="44">
        <v>4.2591999999999998E-2</v>
      </c>
      <c r="G145" s="44">
        <v>0.73041800000000001</v>
      </c>
      <c r="I145" s="53">
        <v>5</v>
      </c>
      <c r="J145" s="53">
        <v>4.9700000000000001E-2</v>
      </c>
      <c r="K145" s="53">
        <v>1.3103999999999999E-2</v>
      </c>
    </row>
    <row r="146" spans="1:11" x14ac:dyDescent="0.25">
      <c r="A146" s="4">
        <v>6</v>
      </c>
      <c r="B146" s="44">
        <v>8.7337999999999999E-2</v>
      </c>
      <c r="C146" s="44">
        <v>1.2426E-2</v>
      </c>
      <c r="D146" s="44">
        <v>0.111471</v>
      </c>
      <c r="E146" s="44">
        <v>0.46476699999999999</v>
      </c>
      <c r="F146" s="44">
        <v>4.0745000000000003E-2</v>
      </c>
      <c r="G146" s="44">
        <v>0.74145000000000005</v>
      </c>
      <c r="I146" s="53">
        <v>6</v>
      </c>
      <c r="J146" s="53">
        <v>4.9700000000000001E-2</v>
      </c>
      <c r="K146" s="53">
        <v>1.2426E-2</v>
      </c>
    </row>
    <row r="147" spans="1:11" x14ac:dyDescent="0.25">
      <c r="A147" s="4">
        <v>7</v>
      </c>
      <c r="B147" s="44">
        <v>8.5883000000000001E-2</v>
      </c>
      <c r="C147" s="44">
        <v>1.2711999999999999E-2</v>
      </c>
      <c r="D147" s="44">
        <v>0.112746</v>
      </c>
      <c r="E147" s="44">
        <v>0.452457</v>
      </c>
      <c r="F147" s="44">
        <v>4.1158E-2</v>
      </c>
      <c r="G147" s="44">
        <v>0.74081699999999995</v>
      </c>
      <c r="I147" s="53">
        <v>7</v>
      </c>
      <c r="J147" s="53">
        <v>4.9700000000000001E-2</v>
      </c>
      <c r="K147" s="53">
        <v>1.2711999999999999E-2</v>
      </c>
    </row>
    <row r="148" spans="1:11" x14ac:dyDescent="0.25">
      <c r="A148" s="4">
        <v>8</v>
      </c>
      <c r="B148" s="44">
        <v>8.3523E-2</v>
      </c>
      <c r="C148" s="44">
        <v>1.1641E-2</v>
      </c>
      <c r="D148" s="44">
        <v>0.107895</v>
      </c>
      <c r="E148" s="44">
        <v>0.49856299999999998</v>
      </c>
      <c r="F148" s="44">
        <v>3.8052999999999997E-2</v>
      </c>
      <c r="G148" s="44">
        <v>0.768235</v>
      </c>
      <c r="I148" s="53">
        <v>8</v>
      </c>
      <c r="J148" s="53">
        <v>4.1399999999999999E-2</v>
      </c>
      <c r="K148" s="53">
        <v>1.1641E-2</v>
      </c>
    </row>
    <row r="149" spans="1:11" x14ac:dyDescent="0.25">
      <c r="A149" s="4">
        <v>9</v>
      </c>
      <c r="B149" s="44">
        <v>8.2607E-2</v>
      </c>
      <c r="C149" s="44">
        <v>1.1115E-2</v>
      </c>
      <c r="D149" s="44">
        <v>0.10543</v>
      </c>
      <c r="E149" s="44">
        <v>0.52121200000000001</v>
      </c>
      <c r="F149" s="44">
        <v>3.7384000000000001E-2</v>
      </c>
      <c r="G149" s="44">
        <v>0.78670300000000004</v>
      </c>
      <c r="I149" s="53">
        <v>9</v>
      </c>
      <c r="J149" s="53">
        <v>4.1399999999999999E-2</v>
      </c>
      <c r="K149" s="53">
        <v>1.1115E-2</v>
      </c>
    </row>
    <row r="150" spans="1:11" x14ac:dyDescent="0.25">
      <c r="A150" s="4">
        <v>10</v>
      </c>
      <c r="B150" s="44">
        <v>7.8301999999999997E-2</v>
      </c>
      <c r="C150" s="44">
        <v>1.0029E-2</v>
      </c>
      <c r="D150" s="44">
        <v>0.100143</v>
      </c>
      <c r="E150" s="44">
        <v>0.56802799999999998</v>
      </c>
      <c r="F150" s="44">
        <v>3.4987999999999998E-2</v>
      </c>
      <c r="G150" s="44">
        <v>0.77845900000000001</v>
      </c>
      <c r="I150" s="53">
        <v>10</v>
      </c>
      <c r="J150" s="53">
        <v>4.1399999999999999E-2</v>
      </c>
      <c r="K150" s="53">
        <v>1.0029E-2</v>
      </c>
    </row>
    <row r="151" spans="1:11" x14ac:dyDescent="0.25">
      <c r="A151" s="4">
        <v>11</v>
      </c>
      <c r="B151" s="44">
        <v>7.7219999999999997E-2</v>
      </c>
      <c r="C151" s="44">
        <v>9.9000000000000008E-3</v>
      </c>
      <c r="D151" s="44">
        <v>9.9499000000000004E-2</v>
      </c>
      <c r="E151" s="44">
        <v>0.57356099999999999</v>
      </c>
      <c r="F151" s="44">
        <v>3.3943000000000001E-2</v>
      </c>
      <c r="G151" s="44">
        <v>0.77001799999999998</v>
      </c>
      <c r="I151" s="53">
        <v>11</v>
      </c>
      <c r="J151" s="53">
        <v>4.1399999999999999E-2</v>
      </c>
      <c r="K151" s="53">
        <v>9.9000000000000008E-3</v>
      </c>
    </row>
    <row r="152" spans="1:11" x14ac:dyDescent="0.25">
      <c r="A152" s="4">
        <v>12</v>
      </c>
      <c r="B152" s="44">
        <v>7.4883000000000005E-2</v>
      </c>
      <c r="C152" s="44">
        <v>9.1699999999999993E-3</v>
      </c>
      <c r="D152" s="44">
        <v>9.5762E-2</v>
      </c>
      <c r="E152" s="44">
        <v>0.60499099999999995</v>
      </c>
      <c r="F152" s="44">
        <v>3.1782999999999999E-2</v>
      </c>
      <c r="G152" s="44">
        <v>0.79713100000000003</v>
      </c>
      <c r="I152" s="53">
        <v>12</v>
      </c>
      <c r="J152" s="53">
        <v>4.1399999999999999E-2</v>
      </c>
      <c r="K152" s="53">
        <v>9.1699999999999993E-3</v>
      </c>
    </row>
    <row r="153" spans="1:11" x14ac:dyDescent="0.25">
      <c r="A153" s="4">
        <v>13</v>
      </c>
      <c r="B153" s="44">
        <v>7.5086E-2</v>
      </c>
      <c r="C153" s="44">
        <v>9.299E-3</v>
      </c>
      <c r="D153" s="44">
        <v>9.6432000000000004E-2</v>
      </c>
      <c r="E153" s="44">
        <v>0.59944699999999995</v>
      </c>
      <c r="F153" s="44">
        <v>3.2391999999999997E-2</v>
      </c>
      <c r="G153" s="44">
        <v>0.78140699999999996</v>
      </c>
      <c r="I153" s="53">
        <v>13</v>
      </c>
      <c r="J153" s="53">
        <v>4.1399999999999999E-2</v>
      </c>
      <c r="K153" s="53">
        <v>9.299E-3</v>
      </c>
    </row>
    <row r="154" spans="1:11" x14ac:dyDescent="0.25">
      <c r="A154" s="4">
        <v>14</v>
      </c>
      <c r="B154" s="44">
        <v>7.6252E-2</v>
      </c>
      <c r="C154" s="44">
        <v>9.6539999999999994E-3</v>
      </c>
      <c r="D154" s="44">
        <v>9.8252999999999993E-2</v>
      </c>
      <c r="E154" s="44">
        <v>0.58418099999999995</v>
      </c>
      <c r="F154" s="44">
        <v>3.2682000000000003E-2</v>
      </c>
      <c r="G154" s="44">
        <v>0.76809000000000005</v>
      </c>
      <c r="I154" s="53">
        <v>14</v>
      </c>
      <c r="J154" s="53">
        <v>4.1399999999999999E-2</v>
      </c>
      <c r="K154" s="53">
        <v>9.6539999999999994E-3</v>
      </c>
    </row>
    <row r="155" spans="1:11" x14ac:dyDescent="0.25">
      <c r="A155" s="4">
        <v>15</v>
      </c>
      <c r="B155" s="44">
        <v>7.2205000000000005E-2</v>
      </c>
      <c r="C155" s="44">
        <v>8.7220000000000006E-3</v>
      </c>
      <c r="D155" s="44">
        <v>9.3390000000000001E-2</v>
      </c>
      <c r="E155" s="44">
        <v>0.62431700000000001</v>
      </c>
      <c r="F155" s="44">
        <v>3.0176999999999999E-2</v>
      </c>
      <c r="G155" s="44">
        <v>0.79286100000000004</v>
      </c>
      <c r="I155" s="53">
        <v>15</v>
      </c>
      <c r="J155" s="53">
        <v>4.1399999999999999E-2</v>
      </c>
      <c r="K155" s="53">
        <v>8.7220000000000006E-3</v>
      </c>
    </row>
    <row r="156" spans="1:11" x14ac:dyDescent="0.25">
      <c r="A156" s="4">
        <v>16</v>
      </c>
      <c r="B156" s="44">
        <v>7.1569999999999995E-2</v>
      </c>
      <c r="C156" s="44">
        <v>8.3999999999999995E-3</v>
      </c>
      <c r="D156" s="44">
        <v>9.1651999999999997E-2</v>
      </c>
      <c r="E156" s="44">
        <v>0.63817299999999999</v>
      </c>
      <c r="F156" s="44">
        <v>2.9215000000000001E-2</v>
      </c>
      <c r="G156" s="44">
        <v>0.80486100000000005</v>
      </c>
      <c r="I156" s="53">
        <v>16</v>
      </c>
      <c r="J156" s="53">
        <v>2.3199999999999998E-2</v>
      </c>
      <c r="K156" s="53">
        <v>8.3999999999999995E-3</v>
      </c>
    </row>
    <row r="157" spans="1:11" x14ac:dyDescent="0.25">
      <c r="A157" s="4">
        <v>17</v>
      </c>
      <c r="B157" s="44">
        <v>7.5705999999999996E-2</v>
      </c>
      <c r="C157" s="44">
        <v>9.358E-3</v>
      </c>
      <c r="D157" s="44">
        <v>9.6738000000000005E-2</v>
      </c>
      <c r="E157" s="44">
        <v>0.59690399999999999</v>
      </c>
      <c r="F157" s="44">
        <v>3.2259999999999997E-2</v>
      </c>
      <c r="G157" s="44">
        <v>0.80275300000000005</v>
      </c>
      <c r="I157" s="53">
        <v>17</v>
      </c>
      <c r="J157" s="53">
        <v>2.3199999999999998E-2</v>
      </c>
      <c r="K157" s="53">
        <v>9.358E-3</v>
      </c>
    </row>
    <row r="158" spans="1:11" x14ac:dyDescent="0.25">
      <c r="A158" s="4">
        <v>18</v>
      </c>
      <c r="B158" s="44">
        <v>7.5583999999999998E-2</v>
      </c>
      <c r="C158" s="44">
        <v>9.6399999999999993E-3</v>
      </c>
      <c r="D158" s="44">
        <v>9.8185999999999996E-2</v>
      </c>
      <c r="E158" s="44">
        <v>0.58474700000000002</v>
      </c>
      <c r="F158" s="44">
        <v>3.1468999999999997E-2</v>
      </c>
      <c r="G158" s="44">
        <v>0.80230800000000002</v>
      </c>
      <c r="I158" s="53">
        <v>18</v>
      </c>
      <c r="J158" s="53">
        <v>2.3199999999999998E-2</v>
      </c>
      <c r="K158" s="53">
        <v>9.6399999999999993E-3</v>
      </c>
    </row>
    <row r="159" spans="1:11" x14ac:dyDescent="0.25">
      <c r="A159" s="4">
        <v>19</v>
      </c>
      <c r="B159" s="44">
        <v>7.0777000000000007E-2</v>
      </c>
      <c r="C159" s="44">
        <v>8.4130000000000003E-3</v>
      </c>
      <c r="D159" s="44">
        <v>9.1719999999999996E-2</v>
      </c>
      <c r="E159" s="44">
        <v>0.63763499999999995</v>
      </c>
      <c r="F159" s="44">
        <v>2.8993999999999999E-2</v>
      </c>
      <c r="G159" s="44">
        <v>0.80026600000000003</v>
      </c>
      <c r="I159" s="53">
        <v>19</v>
      </c>
      <c r="J159" s="53">
        <v>2.3199999999999998E-2</v>
      </c>
      <c r="K159" s="53">
        <v>8.4130000000000003E-3</v>
      </c>
    </row>
    <row r="160" spans="1:11" x14ac:dyDescent="0.25">
      <c r="A160" s="4">
        <v>20</v>
      </c>
      <c r="B160" s="44">
        <v>7.1139999999999995E-2</v>
      </c>
      <c r="C160" s="44">
        <v>8.5909999999999997E-3</v>
      </c>
      <c r="D160" s="44">
        <v>9.2688000000000006E-2</v>
      </c>
      <c r="E160" s="44">
        <v>0.62994499999999998</v>
      </c>
      <c r="F160" s="44">
        <v>2.9323999999999999E-2</v>
      </c>
      <c r="G160" s="44">
        <v>0.79426699999999995</v>
      </c>
      <c r="I160" s="53">
        <v>20</v>
      </c>
      <c r="J160" s="53">
        <v>2.3199999999999998E-2</v>
      </c>
      <c r="K160" s="53">
        <v>8.5909999999999997E-3</v>
      </c>
    </row>
    <row r="161" spans="1:11" x14ac:dyDescent="0.25">
      <c r="A161" s="4">
        <v>21</v>
      </c>
      <c r="B161" s="44">
        <v>7.4414999999999995E-2</v>
      </c>
      <c r="C161" s="44">
        <v>9.2910000000000006E-3</v>
      </c>
      <c r="D161" s="44">
        <v>9.6391000000000004E-2</v>
      </c>
      <c r="E161" s="44">
        <v>0.59978500000000001</v>
      </c>
      <c r="F161" s="44">
        <v>3.0703999999999999E-2</v>
      </c>
      <c r="G161" s="44">
        <v>0.79033900000000001</v>
      </c>
      <c r="I161" s="53">
        <v>21</v>
      </c>
      <c r="J161" s="53">
        <v>2.3199999999999998E-2</v>
      </c>
      <c r="K161" s="53">
        <v>9.2910000000000006E-3</v>
      </c>
    </row>
    <row r="162" spans="1:11" x14ac:dyDescent="0.25">
      <c r="A162" s="4">
        <v>22</v>
      </c>
      <c r="B162" s="44">
        <v>7.1844000000000005E-2</v>
      </c>
      <c r="C162" s="44">
        <v>8.5240000000000003E-3</v>
      </c>
      <c r="D162" s="44">
        <v>9.2323000000000002E-2</v>
      </c>
      <c r="E162" s="44">
        <v>0.63285800000000003</v>
      </c>
      <c r="F162" s="44">
        <v>2.9485999999999998E-2</v>
      </c>
      <c r="G162" s="44">
        <v>0.79754100000000006</v>
      </c>
      <c r="I162" s="53">
        <v>22</v>
      </c>
      <c r="J162" s="53">
        <v>2.3199999999999998E-2</v>
      </c>
      <c r="K162" s="53">
        <v>8.5240000000000003E-3</v>
      </c>
    </row>
    <row r="163" spans="1:11" x14ac:dyDescent="0.25">
      <c r="A163" s="4">
        <v>23</v>
      </c>
      <c r="B163" s="44">
        <v>7.5919E-2</v>
      </c>
      <c r="C163" s="44">
        <v>9.4570000000000001E-3</v>
      </c>
      <c r="D163" s="44">
        <v>9.7248000000000001E-2</v>
      </c>
      <c r="E163" s="44">
        <v>0.59263900000000003</v>
      </c>
      <c r="F163" s="44">
        <v>3.2550000000000003E-2</v>
      </c>
      <c r="G163" s="44">
        <v>0.78985899999999998</v>
      </c>
      <c r="I163" s="53">
        <v>23</v>
      </c>
      <c r="J163" s="53">
        <v>2.3199999999999998E-2</v>
      </c>
      <c r="K163" s="53">
        <v>9.4570000000000001E-3</v>
      </c>
    </row>
    <row r="164" spans="1:11" x14ac:dyDescent="0.25">
      <c r="A164" s="4">
        <v>24</v>
      </c>
      <c r="B164" s="44">
        <v>7.1596000000000007E-2</v>
      </c>
      <c r="C164" s="44">
        <v>8.5260000000000006E-3</v>
      </c>
      <c r="D164" s="44">
        <v>9.2335E-2</v>
      </c>
      <c r="E164" s="44">
        <v>0.63276500000000002</v>
      </c>
      <c r="F164" s="44">
        <v>2.9453E-2</v>
      </c>
      <c r="G164" s="44">
        <v>0.79649300000000001</v>
      </c>
      <c r="I164" s="53">
        <v>24</v>
      </c>
      <c r="J164" s="53">
        <v>1.8200000000000001E-2</v>
      </c>
      <c r="K164" s="53">
        <v>8.5260000000000006E-3</v>
      </c>
    </row>
    <row r="165" spans="1:11" x14ac:dyDescent="0.25">
      <c r="A165" s="4">
        <v>25</v>
      </c>
      <c r="B165" s="44">
        <v>7.2460999999999998E-2</v>
      </c>
      <c r="C165" s="44">
        <v>8.6969999999999999E-3</v>
      </c>
      <c r="D165" s="44">
        <v>9.3257999999999994E-2</v>
      </c>
      <c r="E165" s="44">
        <v>0.62538499999999997</v>
      </c>
      <c r="F165" s="44">
        <v>2.9897E-2</v>
      </c>
      <c r="G165" s="44">
        <v>0.79781500000000005</v>
      </c>
      <c r="I165" s="53">
        <v>25</v>
      </c>
      <c r="J165" s="53">
        <v>1.8200000000000001E-2</v>
      </c>
      <c r="K165" s="53">
        <v>8.6969999999999999E-3</v>
      </c>
    </row>
    <row r="166" spans="1:11" x14ac:dyDescent="0.25">
      <c r="A166" s="4">
        <v>26</v>
      </c>
      <c r="B166" s="44">
        <v>7.2223999999999997E-2</v>
      </c>
      <c r="C166" s="44">
        <v>8.6189999999999999E-3</v>
      </c>
      <c r="D166" s="44">
        <v>9.2841000000000007E-2</v>
      </c>
      <c r="E166" s="44">
        <v>0.62872700000000004</v>
      </c>
      <c r="F166" s="44">
        <v>2.9932E-2</v>
      </c>
      <c r="G166" s="44">
        <v>0.79589900000000002</v>
      </c>
      <c r="I166" s="53">
        <v>26</v>
      </c>
      <c r="J166" s="53">
        <v>1.8200000000000001E-2</v>
      </c>
      <c r="K166" s="53">
        <v>8.6189999999999999E-3</v>
      </c>
    </row>
    <row r="167" spans="1:11" x14ac:dyDescent="0.25">
      <c r="A167" s="4">
        <v>27</v>
      </c>
      <c r="B167" s="44">
        <v>7.1280999999999997E-2</v>
      </c>
      <c r="C167" s="44">
        <v>8.43E-3</v>
      </c>
      <c r="D167" s="44">
        <v>9.1814999999999994E-2</v>
      </c>
      <c r="E167" s="44">
        <v>0.63688699999999998</v>
      </c>
      <c r="F167" s="44">
        <v>2.9337999999999999E-2</v>
      </c>
      <c r="G167" s="44">
        <v>0.80096599999999996</v>
      </c>
      <c r="I167" s="53">
        <v>27</v>
      </c>
      <c r="J167" s="53">
        <v>1.8200000000000001E-2</v>
      </c>
      <c r="K167" s="53">
        <v>8.43E-3</v>
      </c>
    </row>
    <row r="168" spans="1:11" x14ac:dyDescent="0.25">
      <c r="A168" s="4">
        <v>28</v>
      </c>
      <c r="B168" s="44">
        <v>7.3252999999999999E-2</v>
      </c>
      <c r="C168" s="44">
        <v>8.8920000000000006E-3</v>
      </c>
      <c r="D168" s="44">
        <v>9.4298999999999994E-2</v>
      </c>
      <c r="E168" s="44">
        <v>0.61697000000000002</v>
      </c>
      <c r="F168" s="44">
        <v>3.0828000000000001E-2</v>
      </c>
      <c r="G168" s="44">
        <v>0.79584900000000003</v>
      </c>
      <c r="I168" s="53">
        <v>28</v>
      </c>
      <c r="J168" s="53">
        <v>1.8200000000000001E-2</v>
      </c>
      <c r="K168" s="53">
        <v>8.8920000000000006E-3</v>
      </c>
    </row>
    <row r="169" spans="1:11" x14ac:dyDescent="0.25">
      <c r="A169" s="4">
        <v>29</v>
      </c>
      <c r="B169" s="44">
        <v>7.2146000000000002E-2</v>
      </c>
      <c r="C169" s="44">
        <v>8.6110000000000006E-3</v>
      </c>
      <c r="D169" s="44">
        <v>9.2798000000000005E-2</v>
      </c>
      <c r="E169" s="44">
        <v>0.62906799999999996</v>
      </c>
      <c r="F169" s="44">
        <v>2.9991E-2</v>
      </c>
      <c r="G169" s="44">
        <v>0.798983</v>
      </c>
      <c r="I169" s="53">
        <v>29</v>
      </c>
      <c r="J169" s="53">
        <v>1.8200000000000001E-2</v>
      </c>
      <c r="K169" s="53">
        <v>8.6110000000000006E-3</v>
      </c>
    </row>
    <row r="170" spans="1:11" x14ac:dyDescent="0.25">
      <c r="A170" s="4">
        <v>30</v>
      </c>
      <c r="B170" s="44">
        <v>7.1114999999999998E-2</v>
      </c>
      <c r="C170" s="44">
        <v>8.4919999999999995E-3</v>
      </c>
      <c r="D170" s="44">
        <v>9.2151999999999998E-2</v>
      </c>
      <c r="E170" s="44">
        <v>0.63421799999999995</v>
      </c>
      <c r="F170" s="44">
        <v>2.929E-2</v>
      </c>
      <c r="G170" s="44">
        <v>0.80076800000000004</v>
      </c>
      <c r="I170" s="53">
        <v>30</v>
      </c>
      <c r="J170" s="53">
        <v>1.8200000000000001E-2</v>
      </c>
      <c r="K170" s="53">
        <v>8.4919999999999995E-3</v>
      </c>
    </row>
    <row r="171" spans="1:11" x14ac:dyDescent="0.25">
      <c r="B171" s="51">
        <f>MIN(B141:B170)</f>
        <v>7.0777000000000007E-2</v>
      </c>
    </row>
    <row r="172" spans="1:11" x14ac:dyDescent="0.25">
      <c r="A172" s="65" t="s">
        <v>24</v>
      </c>
      <c r="B172" s="65"/>
      <c r="C172" s="65"/>
      <c r="D172" s="65"/>
      <c r="E172" s="65"/>
      <c r="F172" s="65"/>
      <c r="G172" s="65"/>
    </row>
    <row r="173" spans="1:11" x14ac:dyDescent="0.25">
      <c r="A173" s="65"/>
      <c r="B173" s="65"/>
      <c r="C173" s="65"/>
      <c r="D173" s="65"/>
      <c r="E173" s="65"/>
      <c r="F173" s="65"/>
      <c r="G173" s="65"/>
    </row>
    <row r="174" spans="1:11" ht="30" x14ac:dyDescent="0.25">
      <c r="A174" s="3" t="s">
        <v>1</v>
      </c>
      <c r="B174" s="50" t="s">
        <v>2</v>
      </c>
      <c r="C174" s="50" t="s">
        <v>3</v>
      </c>
      <c r="D174" s="50" t="s">
        <v>4</v>
      </c>
      <c r="E174" s="50" t="s">
        <v>5</v>
      </c>
      <c r="F174" s="50" t="s">
        <v>6</v>
      </c>
      <c r="G174" s="50" t="s">
        <v>7</v>
      </c>
      <c r="I174" s="43" t="s">
        <v>1</v>
      </c>
      <c r="J174" s="43" t="s">
        <v>8</v>
      </c>
      <c r="K174" s="43" t="s">
        <v>9</v>
      </c>
    </row>
    <row r="175" spans="1:11" x14ac:dyDescent="0.25">
      <c r="A175" s="4">
        <v>1</v>
      </c>
      <c r="B175" s="44">
        <v>0.113159</v>
      </c>
      <c r="C175" s="44">
        <v>2.0525000000000002E-2</v>
      </c>
      <c r="D175" s="44">
        <v>0.143264</v>
      </c>
      <c r="E175" s="44">
        <v>0.11591799999999999</v>
      </c>
      <c r="F175" s="44">
        <v>6.2904000000000002E-2</v>
      </c>
      <c r="G175" s="44">
        <v>0.53110400000000002</v>
      </c>
      <c r="I175" s="53">
        <v>1</v>
      </c>
      <c r="J175" s="53">
        <v>3.8100000000000002E-2</v>
      </c>
      <c r="K175" s="53">
        <v>2.0525000000000002E-2</v>
      </c>
    </row>
    <row r="176" spans="1:11" x14ac:dyDescent="0.25">
      <c r="A176" s="4">
        <v>2</v>
      </c>
      <c r="B176" s="44">
        <v>0.10227700000000001</v>
      </c>
      <c r="C176" s="44">
        <v>1.8907E-2</v>
      </c>
      <c r="D176" s="44">
        <v>0.13750299999999999</v>
      </c>
      <c r="E176" s="44">
        <v>0.18559500000000001</v>
      </c>
      <c r="F176" s="44">
        <v>5.7034000000000001E-2</v>
      </c>
      <c r="G176" s="44">
        <v>0.68101500000000004</v>
      </c>
      <c r="I176" s="53">
        <v>2</v>
      </c>
      <c r="J176" s="53">
        <v>3.8100000000000002E-2</v>
      </c>
      <c r="K176" s="53">
        <v>1.8907E-2</v>
      </c>
    </row>
    <row r="177" spans="1:11" x14ac:dyDescent="0.25">
      <c r="A177" s="4">
        <v>3</v>
      </c>
      <c r="B177" s="44">
        <v>8.6546999999999999E-2</v>
      </c>
      <c r="C177" s="44">
        <v>1.2553999999999999E-2</v>
      </c>
      <c r="D177" s="44">
        <v>0.112043</v>
      </c>
      <c r="E177" s="44">
        <v>0.45926800000000001</v>
      </c>
      <c r="F177" s="44">
        <v>3.9400999999999999E-2</v>
      </c>
      <c r="G177" s="44">
        <v>0.68034799999999995</v>
      </c>
      <c r="I177" s="53">
        <v>3</v>
      </c>
      <c r="J177" s="53">
        <v>3.8100000000000002E-2</v>
      </c>
      <c r="K177" s="53">
        <v>1.2553999999999999E-2</v>
      </c>
    </row>
    <row r="178" spans="1:11" x14ac:dyDescent="0.25">
      <c r="A178" s="4">
        <v>4</v>
      </c>
      <c r="B178" s="44">
        <v>8.3776000000000003E-2</v>
      </c>
      <c r="C178" s="44">
        <v>1.1068E-2</v>
      </c>
      <c r="D178" s="44">
        <v>0.10520400000000001</v>
      </c>
      <c r="E178" s="44">
        <v>0.52325999999999995</v>
      </c>
      <c r="F178" s="44">
        <v>3.5830000000000001E-2</v>
      </c>
      <c r="G178" s="44">
        <v>0.73565800000000003</v>
      </c>
      <c r="I178" s="53">
        <v>4</v>
      </c>
      <c r="J178" s="53">
        <v>3.8100000000000002E-2</v>
      </c>
      <c r="K178" s="53">
        <v>1.1068E-2</v>
      </c>
    </row>
    <row r="179" spans="1:11" x14ac:dyDescent="0.25">
      <c r="A179" s="4">
        <v>5</v>
      </c>
      <c r="B179" s="44">
        <v>0.12294099999999999</v>
      </c>
      <c r="C179" s="44">
        <v>2.0663000000000001E-2</v>
      </c>
      <c r="D179" s="44">
        <v>0.14374799999999999</v>
      </c>
      <c r="E179" s="44">
        <v>0.109943</v>
      </c>
      <c r="F179" s="44">
        <v>6.4106999999999997E-2</v>
      </c>
      <c r="G179" s="44">
        <v>0.76652600000000004</v>
      </c>
      <c r="I179" s="53">
        <v>5</v>
      </c>
      <c r="J179" s="53">
        <v>3.8100000000000002E-2</v>
      </c>
      <c r="K179" s="53">
        <v>2.0663000000000001E-2</v>
      </c>
    </row>
    <row r="180" spans="1:11" x14ac:dyDescent="0.25">
      <c r="A180" s="4">
        <v>6</v>
      </c>
      <c r="B180" s="44">
        <v>7.0709999999999995E-2</v>
      </c>
      <c r="C180" s="44">
        <v>7.9699999999999997E-3</v>
      </c>
      <c r="D180" s="44">
        <v>8.9275999999999994E-2</v>
      </c>
      <c r="E180" s="44">
        <v>0.65668899999999997</v>
      </c>
      <c r="F180" s="44">
        <v>2.7012999999999999E-2</v>
      </c>
      <c r="G180" s="44">
        <v>0.81356600000000001</v>
      </c>
      <c r="I180" s="53">
        <v>6</v>
      </c>
      <c r="J180" s="53">
        <v>3.8100000000000002E-2</v>
      </c>
      <c r="K180" s="53">
        <v>7.9699999999999997E-3</v>
      </c>
    </row>
    <row r="181" spans="1:11" x14ac:dyDescent="0.25">
      <c r="A181" s="4">
        <v>7</v>
      </c>
      <c r="B181" s="44">
        <v>0.101063</v>
      </c>
      <c r="C181" s="44">
        <v>1.7076999999999998E-2</v>
      </c>
      <c r="D181" s="44">
        <v>0.13067799999999999</v>
      </c>
      <c r="E181" s="44">
        <v>0.26443800000000001</v>
      </c>
      <c r="F181" s="44">
        <v>5.1906000000000001E-2</v>
      </c>
      <c r="G181" s="44">
        <v>0.83474800000000005</v>
      </c>
      <c r="I181" s="53">
        <v>7</v>
      </c>
      <c r="J181" s="53">
        <v>3.8100000000000002E-2</v>
      </c>
      <c r="K181" s="53">
        <v>1.7076999999999998E-2</v>
      </c>
    </row>
    <row r="182" spans="1:11" x14ac:dyDescent="0.25">
      <c r="A182" s="4">
        <v>8</v>
      </c>
      <c r="B182" s="44">
        <v>8.1027000000000002E-2</v>
      </c>
      <c r="C182" s="44">
        <v>9.9760000000000005E-3</v>
      </c>
      <c r="D182" s="44">
        <v>9.9879999999999997E-2</v>
      </c>
      <c r="E182" s="44">
        <v>0.57029399999999997</v>
      </c>
      <c r="F182" s="44">
        <v>3.5187999999999997E-2</v>
      </c>
      <c r="G182" s="44">
        <v>0.81614900000000001</v>
      </c>
      <c r="I182" s="53">
        <v>8</v>
      </c>
      <c r="J182" s="53">
        <v>3.6400000000000002E-2</v>
      </c>
      <c r="K182" s="53">
        <v>9.9760000000000005E-3</v>
      </c>
    </row>
    <row r="183" spans="1:11" x14ac:dyDescent="0.25">
      <c r="A183" s="4">
        <v>9</v>
      </c>
      <c r="B183" s="44">
        <v>7.1113999999999997E-2</v>
      </c>
      <c r="C183" s="44">
        <v>7.979E-3</v>
      </c>
      <c r="D183" s="44">
        <v>8.9324000000000001E-2</v>
      </c>
      <c r="E183" s="44">
        <v>0.65632199999999996</v>
      </c>
      <c r="F183" s="44">
        <v>2.7764E-2</v>
      </c>
      <c r="G183" s="44">
        <v>0.82412399999999997</v>
      </c>
      <c r="I183" s="53">
        <v>9</v>
      </c>
      <c r="J183" s="53">
        <v>3.6400000000000002E-2</v>
      </c>
      <c r="K183" s="53">
        <v>7.979E-3</v>
      </c>
    </row>
    <row r="184" spans="1:11" x14ac:dyDescent="0.25">
      <c r="A184" s="4">
        <v>10</v>
      </c>
      <c r="B184" s="44">
        <v>7.6698000000000002E-2</v>
      </c>
      <c r="C184" s="44">
        <v>9.7090000000000006E-3</v>
      </c>
      <c r="D184" s="44">
        <v>9.8533999999999997E-2</v>
      </c>
      <c r="E184" s="44">
        <v>0.58179199999999998</v>
      </c>
      <c r="F184" s="44">
        <v>3.0858E-2</v>
      </c>
      <c r="G184" s="44">
        <v>0.80416900000000002</v>
      </c>
      <c r="I184" s="53">
        <v>10</v>
      </c>
      <c r="J184" s="53">
        <v>3.6400000000000002E-2</v>
      </c>
      <c r="K184" s="53">
        <v>9.7090000000000006E-3</v>
      </c>
    </row>
    <row r="185" spans="1:11" x14ac:dyDescent="0.25">
      <c r="A185" s="4">
        <v>11</v>
      </c>
      <c r="B185" s="44">
        <v>7.1973999999999996E-2</v>
      </c>
      <c r="C185" s="44">
        <v>8.2430000000000003E-3</v>
      </c>
      <c r="D185" s="44">
        <v>9.0792999999999999E-2</v>
      </c>
      <c r="E185" s="44">
        <v>0.644922</v>
      </c>
      <c r="F185" s="44">
        <v>2.9221E-2</v>
      </c>
      <c r="G185" s="44">
        <v>0.82742000000000004</v>
      </c>
      <c r="I185" s="53">
        <v>11</v>
      </c>
      <c r="J185" s="53">
        <v>3.6400000000000002E-2</v>
      </c>
      <c r="K185" s="53">
        <v>8.2430000000000003E-3</v>
      </c>
    </row>
    <row r="186" spans="1:11" x14ac:dyDescent="0.25">
      <c r="A186" s="4">
        <v>12</v>
      </c>
      <c r="B186" s="44">
        <v>6.7540000000000003E-2</v>
      </c>
      <c r="C186" s="44">
        <v>7.2719999999999998E-3</v>
      </c>
      <c r="D186" s="44">
        <v>8.5278000000000007E-2</v>
      </c>
      <c r="E186" s="44">
        <v>0.68675299999999995</v>
      </c>
      <c r="F186" s="44">
        <v>2.5558000000000001E-2</v>
      </c>
      <c r="G186" s="44">
        <v>0.829488</v>
      </c>
      <c r="I186" s="53">
        <v>12</v>
      </c>
      <c r="J186" s="53">
        <v>3.6400000000000002E-2</v>
      </c>
      <c r="K186" s="53">
        <v>7.2719999999999998E-3</v>
      </c>
    </row>
    <row r="187" spans="1:11" x14ac:dyDescent="0.25">
      <c r="A187" s="4">
        <v>13</v>
      </c>
      <c r="B187" s="44">
        <v>6.8356E-2</v>
      </c>
      <c r="C187" s="44">
        <v>7.6020000000000003E-3</v>
      </c>
      <c r="D187" s="44">
        <v>8.7188000000000002E-2</v>
      </c>
      <c r="E187" s="44">
        <v>0.67255900000000002</v>
      </c>
      <c r="F187" s="44">
        <v>2.6592999999999999E-2</v>
      </c>
      <c r="G187" s="44">
        <v>0.84189800000000004</v>
      </c>
      <c r="I187" s="53">
        <v>13</v>
      </c>
      <c r="J187" s="53">
        <v>3.6400000000000002E-2</v>
      </c>
      <c r="K187" s="53">
        <v>7.6020000000000003E-3</v>
      </c>
    </row>
    <row r="188" spans="1:11" x14ac:dyDescent="0.25">
      <c r="A188" s="4">
        <v>14</v>
      </c>
      <c r="B188" s="44">
        <v>6.9171999999999997E-2</v>
      </c>
      <c r="C188" s="44">
        <v>7.8810000000000009E-3</v>
      </c>
      <c r="D188" s="44">
        <v>8.8774000000000006E-2</v>
      </c>
      <c r="E188" s="44">
        <v>0.66054400000000002</v>
      </c>
      <c r="F188" s="44">
        <v>2.6459E-2</v>
      </c>
      <c r="G188" s="44">
        <v>0.841534</v>
      </c>
      <c r="I188" s="53">
        <v>14</v>
      </c>
      <c r="J188" s="53">
        <v>3.6400000000000002E-2</v>
      </c>
      <c r="K188" s="53">
        <v>7.8810000000000009E-3</v>
      </c>
    </row>
    <row r="189" spans="1:11" x14ac:dyDescent="0.25">
      <c r="A189" s="4">
        <v>15</v>
      </c>
      <c r="B189" s="44">
        <v>7.0182999999999995E-2</v>
      </c>
      <c r="C189" s="44">
        <v>8.2979999999999998E-3</v>
      </c>
      <c r="D189" s="44">
        <v>9.1091000000000005E-2</v>
      </c>
      <c r="E189" s="44">
        <v>0.64258700000000002</v>
      </c>
      <c r="F189" s="44">
        <v>2.6957999999999999E-2</v>
      </c>
      <c r="G189" s="44">
        <v>0.81398300000000001</v>
      </c>
      <c r="I189" s="53">
        <v>15</v>
      </c>
      <c r="J189" s="53">
        <v>3.6400000000000002E-2</v>
      </c>
      <c r="K189" s="53">
        <v>8.2979999999999998E-3</v>
      </c>
    </row>
    <row r="190" spans="1:11" x14ac:dyDescent="0.25">
      <c r="A190" s="4">
        <v>16</v>
      </c>
      <c r="B190" s="44">
        <v>6.9298999999999999E-2</v>
      </c>
      <c r="C190" s="44">
        <v>7.8890000000000002E-3</v>
      </c>
      <c r="D190" s="44">
        <v>8.8820999999999997E-2</v>
      </c>
      <c r="E190" s="44">
        <v>0.66018100000000002</v>
      </c>
      <c r="F190" s="44">
        <v>2.6984999999999999E-2</v>
      </c>
      <c r="G190" s="44">
        <v>0.82260500000000003</v>
      </c>
      <c r="I190" s="53">
        <v>16</v>
      </c>
      <c r="J190" s="53">
        <v>2.18E-2</v>
      </c>
      <c r="K190" s="53">
        <v>7.8890000000000002E-3</v>
      </c>
    </row>
    <row r="191" spans="1:11" x14ac:dyDescent="0.25">
      <c r="A191" s="4">
        <v>17</v>
      </c>
      <c r="B191" s="44">
        <v>7.1242E-2</v>
      </c>
      <c r="C191" s="44">
        <v>8.1290000000000008E-3</v>
      </c>
      <c r="D191" s="44">
        <v>9.0160000000000004E-2</v>
      </c>
      <c r="E191" s="44">
        <v>0.64985999999999999</v>
      </c>
      <c r="F191" s="44">
        <v>2.8605999999999999E-2</v>
      </c>
      <c r="G191" s="44">
        <v>0.82923100000000005</v>
      </c>
      <c r="I191" s="53">
        <v>17</v>
      </c>
      <c r="J191" s="53">
        <v>2.18E-2</v>
      </c>
      <c r="K191" s="53">
        <v>8.1290000000000008E-3</v>
      </c>
    </row>
    <row r="192" spans="1:11" x14ac:dyDescent="0.25">
      <c r="A192" s="4">
        <v>18</v>
      </c>
      <c r="B192" s="44">
        <v>7.0373000000000005E-2</v>
      </c>
      <c r="C192" s="44">
        <v>8.2660000000000008E-3</v>
      </c>
      <c r="D192" s="44">
        <v>9.0916999999999998E-2</v>
      </c>
      <c r="E192" s="44">
        <v>0.643957</v>
      </c>
      <c r="F192" s="44">
        <v>2.8438999999999999E-2</v>
      </c>
      <c r="G192" s="44">
        <v>0.82043500000000003</v>
      </c>
      <c r="I192" s="53">
        <v>18</v>
      </c>
      <c r="J192" s="53">
        <v>2.18E-2</v>
      </c>
      <c r="K192" s="53">
        <v>8.2660000000000008E-3</v>
      </c>
    </row>
    <row r="193" spans="1:11" x14ac:dyDescent="0.25">
      <c r="A193" s="4">
        <v>19</v>
      </c>
      <c r="B193" s="44">
        <v>6.7792000000000005E-2</v>
      </c>
      <c r="C193" s="44">
        <v>7.5310000000000004E-3</v>
      </c>
      <c r="D193" s="44">
        <v>8.6780999999999997E-2</v>
      </c>
      <c r="E193" s="44">
        <v>0.67560900000000002</v>
      </c>
      <c r="F193" s="44">
        <v>2.6293E-2</v>
      </c>
      <c r="G193" s="44">
        <v>0.82509500000000002</v>
      </c>
      <c r="I193" s="53">
        <v>19</v>
      </c>
      <c r="J193" s="53">
        <v>2.18E-2</v>
      </c>
      <c r="K193" s="53">
        <v>7.5310000000000004E-3</v>
      </c>
    </row>
    <row r="194" spans="1:11" x14ac:dyDescent="0.25">
      <c r="A194" s="4">
        <v>20</v>
      </c>
      <c r="B194" s="44">
        <v>6.8689E-2</v>
      </c>
      <c r="C194" s="44">
        <v>7.6600000000000001E-3</v>
      </c>
      <c r="D194" s="44">
        <v>8.7524000000000005E-2</v>
      </c>
      <c r="E194" s="44">
        <v>0.67003299999999999</v>
      </c>
      <c r="F194" s="44">
        <v>2.6598E-2</v>
      </c>
      <c r="G194" s="44">
        <v>0.81925899999999996</v>
      </c>
      <c r="I194" s="53">
        <v>20</v>
      </c>
      <c r="J194" s="53">
        <v>2.18E-2</v>
      </c>
      <c r="K194" s="53">
        <v>7.6600000000000001E-3</v>
      </c>
    </row>
    <row r="195" spans="1:11" x14ac:dyDescent="0.25">
      <c r="A195" s="4">
        <v>21</v>
      </c>
      <c r="B195" s="44">
        <v>7.0999999999999994E-2</v>
      </c>
      <c r="C195" s="44">
        <v>8.3540000000000003E-3</v>
      </c>
      <c r="D195" s="44">
        <v>9.1398999999999994E-2</v>
      </c>
      <c r="E195" s="44">
        <v>0.64017100000000005</v>
      </c>
      <c r="F195" s="44">
        <v>2.7382E-2</v>
      </c>
      <c r="G195" s="44">
        <v>0.81894999999999996</v>
      </c>
      <c r="I195" s="53">
        <v>21</v>
      </c>
      <c r="J195" s="53">
        <v>2.18E-2</v>
      </c>
      <c r="K195" s="53">
        <v>8.3540000000000003E-3</v>
      </c>
    </row>
    <row r="196" spans="1:11" x14ac:dyDescent="0.25">
      <c r="A196" s="4">
        <v>22</v>
      </c>
      <c r="B196" s="44">
        <v>6.9206000000000004E-2</v>
      </c>
      <c r="C196" s="44">
        <v>7.7539999999999996E-3</v>
      </c>
      <c r="D196" s="44">
        <v>8.8057999999999997E-2</v>
      </c>
      <c r="E196" s="44">
        <v>0.66599200000000003</v>
      </c>
      <c r="F196" s="44">
        <v>2.657E-2</v>
      </c>
      <c r="G196" s="44">
        <v>0.81903199999999998</v>
      </c>
      <c r="I196" s="53">
        <v>22</v>
      </c>
      <c r="J196" s="53">
        <v>2.18E-2</v>
      </c>
      <c r="K196" s="53">
        <v>7.7539999999999996E-3</v>
      </c>
    </row>
    <row r="197" spans="1:11" x14ac:dyDescent="0.25">
      <c r="A197" s="4">
        <v>23</v>
      </c>
      <c r="B197" s="44">
        <v>6.8915000000000004E-2</v>
      </c>
      <c r="C197" s="44">
        <v>7.8300000000000002E-3</v>
      </c>
      <c r="D197" s="44">
        <v>8.8484999999999994E-2</v>
      </c>
      <c r="E197" s="44">
        <v>0.662748</v>
      </c>
      <c r="F197" s="44">
        <v>2.6669000000000002E-2</v>
      </c>
      <c r="G197" s="44">
        <v>0.81825700000000001</v>
      </c>
      <c r="I197" s="53">
        <v>23</v>
      </c>
      <c r="J197" s="53">
        <v>2.18E-2</v>
      </c>
      <c r="K197" s="53">
        <v>7.8300000000000002E-3</v>
      </c>
    </row>
    <row r="198" spans="1:11" x14ac:dyDescent="0.25">
      <c r="A198" s="4">
        <v>24</v>
      </c>
      <c r="B198" s="44">
        <v>6.8116999999999997E-2</v>
      </c>
      <c r="C198" s="44">
        <v>7.5059999999999997E-3</v>
      </c>
      <c r="D198" s="44">
        <v>8.6638999999999994E-2</v>
      </c>
      <c r="E198" s="44">
        <v>0.67667100000000002</v>
      </c>
      <c r="F198" s="44">
        <v>2.6159999999999999E-2</v>
      </c>
      <c r="G198" s="44">
        <v>0.82802699999999996</v>
      </c>
      <c r="I198" s="53">
        <v>24</v>
      </c>
      <c r="J198" s="53">
        <v>1.7600000000000001E-2</v>
      </c>
      <c r="K198" s="53">
        <v>7.5059999999999997E-3</v>
      </c>
    </row>
    <row r="199" spans="1:11" x14ac:dyDescent="0.25">
      <c r="A199" s="4">
        <v>25</v>
      </c>
      <c r="B199" s="44">
        <v>6.8932999999999994E-2</v>
      </c>
      <c r="C199" s="44">
        <v>7.9050000000000006E-3</v>
      </c>
      <c r="D199" s="44">
        <v>8.8910000000000003E-2</v>
      </c>
      <c r="E199" s="44">
        <v>0.65949599999999997</v>
      </c>
      <c r="F199" s="44">
        <v>2.6613999999999999E-2</v>
      </c>
      <c r="G199" s="44">
        <v>0.81689100000000003</v>
      </c>
      <c r="I199" s="53">
        <v>25</v>
      </c>
      <c r="J199" s="53">
        <v>1.7600000000000001E-2</v>
      </c>
      <c r="K199" s="53">
        <v>7.9050000000000006E-3</v>
      </c>
    </row>
    <row r="200" spans="1:11" x14ac:dyDescent="0.25">
      <c r="A200" s="4">
        <v>26</v>
      </c>
      <c r="B200" s="44">
        <v>6.8955000000000002E-2</v>
      </c>
      <c r="C200" s="44">
        <v>7.6940000000000003E-3</v>
      </c>
      <c r="D200" s="44">
        <v>8.7715000000000001E-2</v>
      </c>
      <c r="E200" s="44">
        <v>0.66858899999999999</v>
      </c>
      <c r="F200" s="44">
        <v>2.6433000000000002E-2</v>
      </c>
      <c r="G200" s="44">
        <v>0.82401999999999997</v>
      </c>
      <c r="I200" s="53">
        <v>26</v>
      </c>
      <c r="J200" s="53">
        <v>1.7600000000000001E-2</v>
      </c>
      <c r="K200" s="53">
        <v>7.6940000000000003E-3</v>
      </c>
    </row>
    <row r="201" spans="1:11" x14ac:dyDescent="0.25">
      <c r="A201" s="4">
        <v>27</v>
      </c>
      <c r="B201" s="44">
        <v>6.7586999999999994E-2</v>
      </c>
      <c r="C201" s="44">
        <v>7.5510000000000004E-3</v>
      </c>
      <c r="D201" s="44">
        <v>8.6898000000000003E-2</v>
      </c>
      <c r="E201" s="44">
        <v>0.67473899999999998</v>
      </c>
      <c r="F201" s="44">
        <v>2.5961999999999999E-2</v>
      </c>
      <c r="G201" s="44">
        <v>0.82376799999999994</v>
      </c>
      <c r="I201" s="53">
        <v>27</v>
      </c>
      <c r="J201" s="53">
        <v>1.7600000000000001E-2</v>
      </c>
      <c r="K201" s="53">
        <v>7.5510000000000004E-3</v>
      </c>
    </row>
    <row r="202" spans="1:11" x14ac:dyDescent="0.25">
      <c r="A202" s="4">
        <v>28</v>
      </c>
      <c r="B202" s="44">
        <v>6.7899000000000001E-2</v>
      </c>
      <c r="C202" s="44">
        <v>7.5640000000000004E-3</v>
      </c>
      <c r="D202" s="44">
        <v>8.6969000000000005E-2</v>
      </c>
      <c r="E202" s="44">
        <v>0.674207</v>
      </c>
      <c r="F202" s="44">
        <v>2.6081E-2</v>
      </c>
      <c r="G202" s="44">
        <v>0.82315799999999995</v>
      </c>
      <c r="I202" s="53">
        <v>28</v>
      </c>
      <c r="J202" s="53">
        <v>1.7600000000000001E-2</v>
      </c>
      <c r="K202" s="53">
        <v>7.5640000000000004E-3</v>
      </c>
    </row>
    <row r="203" spans="1:11" x14ac:dyDescent="0.25">
      <c r="A203" s="4">
        <v>29</v>
      </c>
      <c r="B203" s="44">
        <v>6.6965999999999998E-2</v>
      </c>
      <c r="C203" s="44">
        <v>7.4689999999999999E-3</v>
      </c>
      <c r="D203" s="44">
        <v>8.6424000000000001E-2</v>
      </c>
      <c r="E203" s="44">
        <v>0.67827800000000005</v>
      </c>
      <c r="F203" s="44">
        <v>2.5794000000000001E-2</v>
      </c>
      <c r="G203" s="44">
        <v>0.82735199999999998</v>
      </c>
      <c r="I203" s="53">
        <v>29</v>
      </c>
      <c r="J203" s="53">
        <v>1.7600000000000001E-2</v>
      </c>
      <c r="K203" s="53">
        <v>7.4689999999999999E-3</v>
      </c>
    </row>
    <row r="204" spans="1:11" x14ac:dyDescent="0.25">
      <c r="A204" s="4">
        <v>30</v>
      </c>
      <c r="B204" s="44">
        <v>6.6734000000000002E-2</v>
      </c>
      <c r="C204" s="44">
        <v>7.3940000000000004E-3</v>
      </c>
      <c r="D204" s="44">
        <v>8.5987999999999995E-2</v>
      </c>
      <c r="E204" s="44">
        <v>0.68151600000000001</v>
      </c>
      <c r="F204" s="44">
        <v>2.5607000000000001E-2</v>
      </c>
      <c r="G204" s="44">
        <v>0.82703800000000005</v>
      </c>
      <c r="I204" s="53">
        <v>30</v>
      </c>
      <c r="J204" s="53">
        <v>1.7600000000000001E-2</v>
      </c>
      <c r="K204" s="53">
        <v>7.3940000000000004E-3</v>
      </c>
    </row>
    <row r="205" spans="1:11" x14ac:dyDescent="0.25">
      <c r="B205" s="51">
        <f>MIN(B175:B204)</f>
        <v>6.6734000000000002E-2</v>
      </c>
    </row>
    <row r="206" spans="1:11" x14ac:dyDescent="0.25">
      <c r="A206" s="65" t="s">
        <v>25</v>
      </c>
      <c r="B206" s="65"/>
      <c r="C206" s="65"/>
      <c r="D206" s="65"/>
      <c r="E206" s="65"/>
      <c r="F206" s="65"/>
      <c r="G206" s="65"/>
    </row>
    <row r="207" spans="1:11" x14ac:dyDescent="0.25">
      <c r="A207" s="65"/>
      <c r="B207" s="65"/>
      <c r="C207" s="65"/>
      <c r="D207" s="65"/>
      <c r="E207" s="65"/>
      <c r="F207" s="65"/>
      <c r="G207" s="65"/>
    </row>
    <row r="208" spans="1:11" ht="30" x14ac:dyDescent="0.25">
      <c r="A208" s="3" t="s">
        <v>1</v>
      </c>
      <c r="B208" s="50" t="s">
        <v>2</v>
      </c>
      <c r="C208" s="50" t="s">
        <v>3</v>
      </c>
      <c r="D208" s="50" t="s">
        <v>4</v>
      </c>
      <c r="E208" s="50" t="s">
        <v>5</v>
      </c>
      <c r="F208" s="50" t="s">
        <v>6</v>
      </c>
      <c r="G208" s="50" t="s">
        <v>7</v>
      </c>
      <c r="I208" s="43" t="s">
        <v>1</v>
      </c>
      <c r="J208" s="43" t="s">
        <v>8</v>
      </c>
      <c r="K208" s="43" t="s">
        <v>9</v>
      </c>
    </row>
    <row r="209" spans="1:11" x14ac:dyDescent="0.25">
      <c r="A209" s="4">
        <v>1</v>
      </c>
      <c r="B209" s="44">
        <v>0.113561</v>
      </c>
      <c r="C209" s="44">
        <v>2.1835E-2</v>
      </c>
      <c r="D209" s="44">
        <v>0.14776600000000001</v>
      </c>
      <c r="E209" s="44">
        <v>-2.1329999999999999E-3</v>
      </c>
      <c r="F209" s="44">
        <v>6.6836000000000007E-2</v>
      </c>
      <c r="G209" s="44">
        <v>-7.4343000000000006E-2</v>
      </c>
      <c r="I209" s="53">
        <v>1</v>
      </c>
      <c r="J209" s="53">
        <v>0.126</v>
      </c>
      <c r="K209" s="53">
        <v>2.1835E-2</v>
      </c>
    </row>
    <row r="210" spans="1:11" x14ac:dyDescent="0.25">
      <c r="A210" s="4">
        <v>2</v>
      </c>
      <c r="B210" s="44">
        <v>0.114244</v>
      </c>
      <c r="C210" s="44">
        <v>2.4732000000000001E-2</v>
      </c>
      <c r="D210" s="44">
        <v>0.15726299999999999</v>
      </c>
      <c r="E210" s="44">
        <v>-0.13508200000000001</v>
      </c>
      <c r="F210" s="44">
        <v>7.7100000000000002E-2</v>
      </c>
      <c r="G210" s="44">
        <v>1.1609999999999999E-3</v>
      </c>
      <c r="I210" s="53">
        <v>2</v>
      </c>
      <c r="J210" s="53">
        <v>0.126</v>
      </c>
      <c r="K210" s="53">
        <v>2.4732000000000001E-2</v>
      </c>
    </row>
    <row r="211" spans="1:11" x14ac:dyDescent="0.25">
      <c r="A211" s="4">
        <v>3</v>
      </c>
      <c r="B211" s="44">
        <v>0.13839299999999999</v>
      </c>
      <c r="C211" s="44">
        <v>2.6561000000000001E-2</v>
      </c>
      <c r="D211" s="44">
        <v>0.16297400000000001</v>
      </c>
      <c r="E211" s="44">
        <v>-0.21901899999999999</v>
      </c>
      <c r="F211" s="44">
        <v>7.9771999999999996E-2</v>
      </c>
      <c r="G211" s="44">
        <v>7.4133000000000004E-2</v>
      </c>
      <c r="I211" s="53">
        <v>3</v>
      </c>
      <c r="J211" s="53">
        <v>0.126</v>
      </c>
      <c r="K211" s="53">
        <v>2.6561000000000001E-2</v>
      </c>
    </row>
    <row r="212" spans="1:11" x14ac:dyDescent="0.25">
      <c r="A212" s="4">
        <v>4</v>
      </c>
      <c r="B212" s="44">
        <v>0.113007</v>
      </c>
      <c r="C212" s="44">
        <v>2.3785000000000001E-2</v>
      </c>
      <c r="D212" s="44">
        <v>0.154223</v>
      </c>
      <c r="E212" s="44">
        <v>-9.1618000000000005E-2</v>
      </c>
      <c r="F212" s="44">
        <v>7.3589000000000002E-2</v>
      </c>
      <c r="G212" s="44">
        <v>9.9490999999999996E-2</v>
      </c>
      <c r="I212" s="53">
        <v>4</v>
      </c>
      <c r="J212" s="53">
        <v>0.126</v>
      </c>
      <c r="K212" s="53">
        <v>2.3785000000000001E-2</v>
      </c>
    </row>
    <row r="213" spans="1:11" x14ac:dyDescent="0.25">
      <c r="A213" s="4">
        <v>5</v>
      </c>
      <c r="B213" s="44">
        <v>0.121349</v>
      </c>
      <c r="C213" s="44">
        <v>2.2516000000000001E-2</v>
      </c>
      <c r="D213" s="44">
        <v>0.15005399999999999</v>
      </c>
      <c r="E213" s="44">
        <v>-3.3404000000000003E-2</v>
      </c>
      <c r="F213" s="44">
        <v>6.8846000000000004E-2</v>
      </c>
      <c r="G213" s="44">
        <v>9.2907000000000003E-2</v>
      </c>
      <c r="I213" s="53">
        <v>5</v>
      </c>
      <c r="J213" s="53">
        <v>0.126</v>
      </c>
      <c r="K213" s="53">
        <v>2.2516000000000001E-2</v>
      </c>
    </row>
    <row r="214" spans="1:11" x14ac:dyDescent="0.25">
      <c r="A214" s="4">
        <v>6</v>
      </c>
      <c r="B214" s="44">
        <v>0.13858400000000001</v>
      </c>
      <c r="C214" s="44">
        <v>2.6613999999999999E-2</v>
      </c>
      <c r="D214" s="44">
        <v>0.16313900000000001</v>
      </c>
      <c r="E214" s="44">
        <v>-0.22148999999999999</v>
      </c>
      <c r="F214" s="44">
        <v>7.9910999999999996E-2</v>
      </c>
      <c r="G214" s="44">
        <v>6.9503999999999996E-2</v>
      </c>
      <c r="I214" s="53">
        <v>6</v>
      </c>
      <c r="J214" s="53">
        <v>0.126</v>
      </c>
      <c r="K214" s="53">
        <v>2.6613999999999999E-2</v>
      </c>
    </row>
    <row r="215" spans="1:11" x14ac:dyDescent="0.25">
      <c r="A215" s="4">
        <v>7</v>
      </c>
      <c r="B215" s="44">
        <v>0.113258</v>
      </c>
      <c r="C215" s="44">
        <v>2.1869E-2</v>
      </c>
      <c r="D215" s="44">
        <v>0.14788299999999999</v>
      </c>
      <c r="E215" s="44">
        <v>-3.715E-3</v>
      </c>
      <c r="F215" s="44">
        <v>6.6946000000000006E-2</v>
      </c>
      <c r="G215" s="44">
        <v>5.4808999999999997E-2</v>
      </c>
      <c r="I215" s="53">
        <v>7</v>
      </c>
      <c r="J215" s="53">
        <v>0.126</v>
      </c>
      <c r="K215" s="53">
        <v>2.1869E-2</v>
      </c>
    </row>
    <row r="216" spans="1:11" x14ac:dyDescent="0.25">
      <c r="A216" s="4">
        <v>8</v>
      </c>
      <c r="B216" s="44">
        <v>0.132162</v>
      </c>
      <c r="C216" s="44">
        <v>2.4902000000000001E-2</v>
      </c>
      <c r="D216" s="44">
        <v>0.157804</v>
      </c>
      <c r="E216" s="44">
        <v>-0.142905</v>
      </c>
      <c r="F216" s="44">
        <v>7.5430999999999998E-2</v>
      </c>
      <c r="G216" s="44">
        <v>3.2909000000000001E-2</v>
      </c>
      <c r="I216" s="53">
        <v>8</v>
      </c>
      <c r="J216" s="53">
        <v>0.108</v>
      </c>
      <c r="K216" s="53">
        <v>2.4902000000000001E-2</v>
      </c>
    </row>
    <row r="217" spans="1:11" x14ac:dyDescent="0.25">
      <c r="A217" s="4">
        <v>9</v>
      </c>
      <c r="B217" s="44">
        <v>0.120103</v>
      </c>
      <c r="C217" s="44">
        <v>2.2308000000000001E-2</v>
      </c>
      <c r="D217" s="44">
        <v>0.14935899999999999</v>
      </c>
      <c r="E217" s="44">
        <v>-2.3855999999999999E-2</v>
      </c>
      <c r="F217" s="44">
        <v>6.8241999999999997E-2</v>
      </c>
      <c r="G217" s="44">
        <v>2.8538999999999998E-2</v>
      </c>
      <c r="I217" s="53">
        <v>9</v>
      </c>
      <c r="J217" s="53">
        <v>0.108</v>
      </c>
      <c r="K217" s="53">
        <v>2.2308000000000001E-2</v>
      </c>
    </row>
    <row r="218" spans="1:11" x14ac:dyDescent="0.25">
      <c r="A218" s="4">
        <v>10</v>
      </c>
      <c r="B218" s="44">
        <v>0.12163300000000001</v>
      </c>
      <c r="C218" s="44">
        <v>2.2568000000000001E-2</v>
      </c>
      <c r="D218" s="44">
        <v>0.150226</v>
      </c>
      <c r="E218" s="44">
        <v>-3.5768000000000001E-2</v>
      </c>
      <c r="F218" s="44">
        <v>6.8994E-2</v>
      </c>
      <c r="G218" s="44">
        <v>2.1250999999999999E-2</v>
      </c>
      <c r="I218" s="53">
        <v>10</v>
      </c>
      <c r="J218" s="53">
        <v>0.108</v>
      </c>
      <c r="K218" s="53">
        <v>2.2568000000000001E-2</v>
      </c>
    </row>
    <row r="219" spans="1:11" x14ac:dyDescent="0.25">
      <c r="A219" s="4">
        <v>11</v>
      </c>
      <c r="B219" s="44">
        <v>0.113063</v>
      </c>
      <c r="C219" s="44">
        <v>2.3828999999999999E-2</v>
      </c>
      <c r="D219" s="44">
        <v>0.15436800000000001</v>
      </c>
      <c r="E219" s="44">
        <v>-9.3672000000000005E-2</v>
      </c>
      <c r="F219" s="44">
        <v>7.3751999999999998E-2</v>
      </c>
      <c r="G219" s="44">
        <v>-4.6574999999999998E-2</v>
      </c>
      <c r="I219" s="53">
        <v>11</v>
      </c>
      <c r="J219" s="53">
        <v>0.108</v>
      </c>
      <c r="K219" s="53">
        <v>2.3828999999999999E-2</v>
      </c>
    </row>
    <row r="220" spans="1:11" x14ac:dyDescent="0.25">
      <c r="A220" s="4">
        <v>12</v>
      </c>
      <c r="B220" s="44">
        <v>0.118147</v>
      </c>
      <c r="C220" s="44">
        <v>2.6893E-2</v>
      </c>
      <c r="D220" s="44">
        <v>0.16399</v>
      </c>
      <c r="E220" s="44">
        <v>-0.234267</v>
      </c>
      <c r="F220" s="44">
        <v>8.5539000000000004E-2</v>
      </c>
      <c r="G220" s="44">
        <v>-5.4153E-2</v>
      </c>
      <c r="I220" s="53">
        <v>12</v>
      </c>
      <c r="J220" s="53">
        <v>0.108</v>
      </c>
      <c r="K220" s="53">
        <v>2.6893E-2</v>
      </c>
    </row>
    <row r="221" spans="1:11" x14ac:dyDescent="0.25">
      <c r="A221" s="4">
        <v>13</v>
      </c>
      <c r="B221" s="44">
        <v>0.11314299999999999</v>
      </c>
      <c r="C221" s="44">
        <v>2.1888999999999999E-2</v>
      </c>
      <c r="D221" s="44">
        <v>0.14795</v>
      </c>
      <c r="E221" s="44">
        <v>-4.6259999999999999E-3</v>
      </c>
      <c r="F221" s="44">
        <v>6.701E-2</v>
      </c>
      <c r="G221" s="44">
        <v>-5.5462999999999998E-2</v>
      </c>
      <c r="I221" s="53">
        <v>13</v>
      </c>
      <c r="J221" s="53">
        <v>0.108</v>
      </c>
      <c r="K221" s="53">
        <v>2.1888999999999999E-2</v>
      </c>
    </row>
    <row r="222" spans="1:11" x14ac:dyDescent="0.25">
      <c r="A222" s="4">
        <v>14</v>
      </c>
      <c r="B222" s="44">
        <v>0.113196</v>
      </c>
      <c r="C222" s="44">
        <v>2.3937E-2</v>
      </c>
      <c r="D222" s="44">
        <v>0.15471599999999999</v>
      </c>
      <c r="E222" s="44">
        <v>-9.8604999999999998E-2</v>
      </c>
      <c r="F222" s="44">
        <v>7.4145000000000003E-2</v>
      </c>
      <c r="G222" s="44">
        <v>-3.9129999999999998E-2</v>
      </c>
      <c r="I222" s="53">
        <v>14</v>
      </c>
      <c r="J222" s="53">
        <v>0.108</v>
      </c>
      <c r="K222" s="53">
        <v>2.3937E-2</v>
      </c>
    </row>
    <row r="223" spans="1:11" x14ac:dyDescent="0.25">
      <c r="A223" s="4">
        <v>15</v>
      </c>
      <c r="B223" s="44">
        <v>0.120828</v>
      </c>
      <c r="C223" s="44">
        <v>2.2426999999999999E-2</v>
      </c>
      <c r="D223" s="44">
        <v>0.149756</v>
      </c>
      <c r="E223" s="44">
        <v>-2.9305999999999999E-2</v>
      </c>
      <c r="F223" s="44">
        <v>6.8587999999999996E-2</v>
      </c>
      <c r="G223" s="44">
        <v>2.1971000000000001E-2</v>
      </c>
      <c r="I223" s="53">
        <v>15</v>
      </c>
      <c r="J223" s="53">
        <v>0.108</v>
      </c>
      <c r="K223" s="53">
        <v>2.2426999999999999E-2</v>
      </c>
    </row>
    <row r="224" spans="1:11" x14ac:dyDescent="0.25">
      <c r="A224" s="4">
        <v>16</v>
      </c>
      <c r="B224" s="44">
        <v>0.116895</v>
      </c>
      <c r="C224" s="44">
        <v>2.1905000000000001E-2</v>
      </c>
      <c r="D224" s="44">
        <v>0.148004</v>
      </c>
      <c r="E224" s="44">
        <v>-5.3559999999999997E-3</v>
      </c>
      <c r="F224" s="44">
        <v>6.7044999999999993E-2</v>
      </c>
      <c r="G224" s="44">
        <v>6.59E-2</v>
      </c>
      <c r="I224" s="53">
        <v>16</v>
      </c>
      <c r="J224" s="53">
        <v>7.6300000000000007E-2</v>
      </c>
      <c r="K224" s="53">
        <v>2.1905000000000001E-2</v>
      </c>
    </row>
    <row r="225" spans="1:11" x14ac:dyDescent="0.25">
      <c r="A225" s="4">
        <v>17</v>
      </c>
      <c r="B225" s="44">
        <v>0.126416</v>
      </c>
      <c r="C225" s="44">
        <v>2.3532000000000001E-2</v>
      </c>
      <c r="D225" s="44">
        <v>0.15340100000000001</v>
      </c>
      <c r="E225" s="44">
        <v>-8.0013000000000001E-2</v>
      </c>
      <c r="F225" s="44">
        <v>7.1712999999999999E-2</v>
      </c>
      <c r="G225" s="44">
        <v>-5.4462999999999998E-2</v>
      </c>
      <c r="I225" s="53">
        <v>17</v>
      </c>
      <c r="J225" s="53">
        <v>7.6300000000000007E-2</v>
      </c>
      <c r="K225" s="53">
        <v>2.3532000000000001E-2</v>
      </c>
    </row>
    <row r="226" spans="1:11" x14ac:dyDescent="0.25">
      <c r="A226" s="4">
        <v>18</v>
      </c>
      <c r="B226" s="44">
        <v>0.128359</v>
      </c>
      <c r="C226" s="44">
        <v>2.3975E-2</v>
      </c>
      <c r="D226" s="44">
        <v>0.154839</v>
      </c>
      <c r="E226" s="44">
        <v>-0.100366</v>
      </c>
      <c r="F226" s="44">
        <v>7.2931999999999997E-2</v>
      </c>
      <c r="G226" s="44">
        <v>-5.1791999999999998E-2</v>
      </c>
      <c r="I226" s="53">
        <v>18</v>
      </c>
      <c r="J226" s="53">
        <v>7.6300000000000007E-2</v>
      </c>
      <c r="K226" s="53">
        <v>2.3975E-2</v>
      </c>
    </row>
    <row r="227" spans="1:11" x14ac:dyDescent="0.25">
      <c r="A227" s="4">
        <v>19</v>
      </c>
      <c r="B227" s="44">
        <v>0.113453</v>
      </c>
      <c r="C227" s="44">
        <v>2.1842E-2</v>
      </c>
      <c r="D227" s="44">
        <v>0.14779100000000001</v>
      </c>
      <c r="E227" s="44">
        <v>-2.4680000000000001E-3</v>
      </c>
      <c r="F227" s="44">
        <v>6.6859000000000002E-2</v>
      </c>
      <c r="G227" s="44">
        <v>-5.1748000000000002E-2</v>
      </c>
      <c r="I227" s="53">
        <v>19</v>
      </c>
      <c r="J227" s="53">
        <v>7.6300000000000007E-2</v>
      </c>
      <c r="K227" s="53">
        <v>2.1842E-2</v>
      </c>
    </row>
    <row r="228" spans="1:11" x14ac:dyDescent="0.25">
      <c r="A228" s="4">
        <v>20</v>
      </c>
      <c r="B228" s="44">
        <v>0.117547</v>
      </c>
      <c r="C228" s="44">
        <v>2.1968999999999999E-2</v>
      </c>
      <c r="D228" s="44">
        <v>0.14821999999999999</v>
      </c>
      <c r="E228" s="44">
        <v>-8.2970000000000006E-3</v>
      </c>
      <c r="F228" s="44">
        <v>6.7238999999999993E-2</v>
      </c>
      <c r="G228" s="44">
        <v>-5.7692E-2</v>
      </c>
      <c r="I228" s="53">
        <v>20</v>
      </c>
      <c r="J228" s="53">
        <v>7.6300000000000007E-2</v>
      </c>
      <c r="K228" s="53">
        <v>2.1968999999999999E-2</v>
      </c>
    </row>
    <row r="229" spans="1:11" x14ac:dyDescent="0.25">
      <c r="A229" s="4">
        <v>21</v>
      </c>
      <c r="B229" s="44">
        <v>0.112291</v>
      </c>
      <c r="C229" s="44">
        <v>2.3047999999999999E-2</v>
      </c>
      <c r="D229" s="44">
        <v>0.151814</v>
      </c>
      <c r="E229" s="44">
        <v>-5.7786999999999998E-2</v>
      </c>
      <c r="F229" s="44">
        <v>7.0948999999999998E-2</v>
      </c>
      <c r="G229" s="44">
        <v>-4.6392000000000003E-2</v>
      </c>
      <c r="I229" s="53">
        <v>21</v>
      </c>
      <c r="J229" s="53">
        <v>7.6300000000000007E-2</v>
      </c>
      <c r="K229" s="53">
        <v>2.3047999999999999E-2</v>
      </c>
    </row>
    <row r="230" spans="1:11" x14ac:dyDescent="0.25">
      <c r="A230" s="4">
        <v>22</v>
      </c>
      <c r="B230" s="44">
        <v>0.112168</v>
      </c>
      <c r="C230" s="44">
        <v>2.2699E-2</v>
      </c>
      <c r="D230" s="44">
        <v>0.15066099999999999</v>
      </c>
      <c r="E230" s="44">
        <v>-4.1779999999999998E-2</v>
      </c>
      <c r="F230" s="44">
        <v>6.9731000000000001E-2</v>
      </c>
      <c r="G230" s="44">
        <v>-5.5869000000000002E-2</v>
      </c>
      <c r="I230" s="53">
        <v>22</v>
      </c>
      <c r="J230" s="53">
        <v>7.6300000000000007E-2</v>
      </c>
      <c r="K230" s="53">
        <v>2.2699E-2</v>
      </c>
    </row>
    <row r="231" spans="1:11" x14ac:dyDescent="0.25">
      <c r="A231" s="4">
        <v>23</v>
      </c>
      <c r="B231" s="44">
        <v>0.119584</v>
      </c>
      <c r="C231" s="44">
        <v>2.223E-2</v>
      </c>
      <c r="D231" s="44">
        <v>0.14909600000000001</v>
      </c>
      <c r="E231" s="44">
        <v>-2.0243000000000001E-2</v>
      </c>
      <c r="F231" s="44">
        <v>6.8011000000000002E-2</v>
      </c>
      <c r="G231" s="44">
        <v>-4.9304000000000001E-2</v>
      </c>
      <c r="I231" s="53">
        <v>23</v>
      </c>
      <c r="J231" s="53">
        <v>7.6300000000000007E-2</v>
      </c>
      <c r="K231" s="53">
        <v>2.223E-2</v>
      </c>
    </row>
    <row r="232" spans="1:11" x14ac:dyDescent="0.25">
      <c r="A232" s="4">
        <v>24</v>
      </c>
      <c r="B232" s="44">
        <v>0.124666</v>
      </c>
      <c r="C232" s="44">
        <v>2.3157000000000001E-2</v>
      </c>
      <c r="D232" s="44">
        <v>0.152175</v>
      </c>
      <c r="E232" s="44">
        <v>-6.2823000000000004E-2</v>
      </c>
      <c r="F232" s="44">
        <v>7.0668999999999996E-2</v>
      </c>
      <c r="G232" s="44">
        <v>-5.0312000000000003E-2</v>
      </c>
      <c r="I232" s="53">
        <v>24</v>
      </c>
      <c r="J232" s="53">
        <v>6.0999999999999999E-2</v>
      </c>
      <c r="K232" s="53">
        <v>2.3157000000000001E-2</v>
      </c>
    </row>
    <row r="233" spans="1:11" x14ac:dyDescent="0.25">
      <c r="A233" s="4">
        <v>25</v>
      </c>
      <c r="B233" s="44">
        <v>0.113024</v>
      </c>
      <c r="C233" s="44">
        <v>2.1912999999999998E-2</v>
      </c>
      <c r="D233" s="44">
        <v>0.14802899999999999</v>
      </c>
      <c r="E233" s="44">
        <v>-5.6979999999999999E-3</v>
      </c>
      <c r="F233" s="44">
        <v>6.7086000000000007E-2</v>
      </c>
      <c r="G233" s="44">
        <v>-4.6977999999999999E-2</v>
      </c>
      <c r="I233" s="53">
        <v>25</v>
      </c>
      <c r="J233" s="53">
        <v>6.0999999999999999E-2</v>
      </c>
      <c r="K233" s="53">
        <v>2.1912999999999998E-2</v>
      </c>
    </row>
    <row r="234" spans="1:11" x14ac:dyDescent="0.25">
      <c r="A234" s="4">
        <v>26</v>
      </c>
      <c r="B234" s="44">
        <v>0.117691</v>
      </c>
      <c r="C234" s="44">
        <v>2.1985000000000001E-2</v>
      </c>
      <c r="D234" s="44">
        <v>0.14827399999999999</v>
      </c>
      <c r="E234" s="44">
        <v>-9.0240000000000008E-3</v>
      </c>
      <c r="F234" s="44">
        <v>6.7285999999999999E-2</v>
      </c>
      <c r="G234" s="44">
        <v>-4.2159000000000002E-2</v>
      </c>
      <c r="I234" s="53">
        <v>26</v>
      </c>
      <c r="J234" s="53">
        <v>6.0999999999999999E-2</v>
      </c>
      <c r="K234" s="53">
        <v>2.1985000000000001E-2</v>
      </c>
    </row>
    <row r="235" spans="1:11" x14ac:dyDescent="0.25">
      <c r="A235" s="4">
        <v>27</v>
      </c>
      <c r="B235" s="44">
        <v>0.113991</v>
      </c>
      <c r="C235" s="44">
        <v>2.1801999999999998E-2</v>
      </c>
      <c r="D235" s="44">
        <v>0.14765400000000001</v>
      </c>
      <c r="E235" s="44">
        <v>-6.11E-4</v>
      </c>
      <c r="F235" s="44">
        <v>6.6729999999999998E-2</v>
      </c>
      <c r="G235" s="44">
        <v>-5.7041000000000001E-2</v>
      </c>
      <c r="I235" s="53">
        <v>27</v>
      </c>
      <c r="J235" s="53">
        <v>6.0999999999999999E-2</v>
      </c>
      <c r="K235" s="53">
        <v>2.1801999999999998E-2</v>
      </c>
    </row>
    <row r="236" spans="1:11" x14ac:dyDescent="0.25">
      <c r="A236" s="4">
        <v>28</v>
      </c>
      <c r="B236" s="44">
        <v>0.114205</v>
      </c>
      <c r="C236" s="44">
        <v>2.1794000000000001E-2</v>
      </c>
      <c r="D236" s="44">
        <v>0.14762800000000001</v>
      </c>
      <c r="E236" s="44">
        <v>-2.61E-4</v>
      </c>
      <c r="F236" s="44">
        <v>6.6706000000000001E-2</v>
      </c>
      <c r="G236" s="44">
        <v>-4.8735000000000001E-2</v>
      </c>
      <c r="I236" s="53">
        <v>28</v>
      </c>
      <c r="J236" s="53">
        <v>6.0999999999999999E-2</v>
      </c>
      <c r="K236" s="53">
        <v>2.1794000000000001E-2</v>
      </c>
    </row>
    <row r="237" spans="1:11" x14ac:dyDescent="0.25">
      <c r="A237" s="4">
        <v>29</v>
      </c>
      <c r="B237" s="44">
        <v>0.114271</v>
      </c>
      <c r="C237" s="44">
        <v>2.1793E-2</v>
      </c>
      <c r="D237" s="44">
        <v>0.147623</v>
      </c>
      <c r="E237" s="44">
        <v>-1.8799999999999999E-4</v>
      </c>
      <c r="F237" s="44">
        <v>6.6700999999999996E-2</v>
      </c>
      <c r="G237" s="44">
        <v>-4.2179000000000001E-2</v>
      </c>
      <c r="I237" s="53">
        <v>29</v>
      </c>
      <c r="J237" s="53">
        <v>6.0999999999999999E-2</v>
      </c>
      <c r="K237" s="53">
        <v>2.1793E-2</v>
      </c>
    </row>
    <row r="238" spans="1:11" x14ac:dyDescent="0.25">
      <c r="A238" s="4">
        <v>30</v>
      </c>
      <c r="B238" s="44">
        <v>0.117733</v>
      </c>
      <c r="C238" s="44">
        <v>2.1989999999999999E-2</v>
      </c>
      <c r="D238" s="44">
        <v>0.148289</v>
      </c>
      <c r="E238" s="44">
        <v>-9.2300000000000004E-3</v>
      </c>
      <c r="F238" s="44">
        <v>6.7299999999999999E-2</v>
      </c>
      <c r="G238" s="44">
        <v>-3.9299000000000001E-2</v>
      </c>
      <c r="I238" s="53">
        <v>30</v>
      </c>
      <c r="J238" s="53">
        <v>6.0999999999999999E-2</v>
      </c>
      <c r="K238" s="53">
        <v>2.1989999999999999E-2</v>
      </c>
    </row>
    <row r="239" spans="1:11" x14ac:dyDescent="0.25">
      <c r="B239" s="51">
        <f>MIN(B209:B238)</f>
        <v>0.112168</v>
      </c>
      <c r="J239"/>
      <c r="K239"/>
    </row>
    <row r="240" spans="1:11" x14ac:dyDescent="0.25">
      <c r="A240" s="65" t="s">
        <v>26</v>
      </c>
      <c r="B240" s="65"/>
      <c r="C240" s="65"/>
      <c r="D240" s="65"/>
      <c r="E240" s="65"/>
      <c r="F240" s="65"/>
      <c r="G240" s="65"/>
      <c r="J240"/>
      <c r="K240"/>
    </row>
    <row r="241" spans="1:11" x14ac:dyDescent="0.25">
      <c r="A241" s="65"/>
      <c r="B241" s="65"/>
      <c r="C241" s="65"/>
      <c r="D241" s="65"/>
      <c r="E241" s="65"/>
      <c r="F241" s="65"/>
      <c r="G241" s="65"/>
      <c r="J241"/>
      <c r="K241"/>
    </row>
    <row r="242" spans="1:11" ht="30" x14ac:dyDescent="0.25">
      <c r="A242" s="3" t="s">
        <v>1</v>
      </c>
      <c r="B242" s="50" t="s">
        <v>2</v>
      </c>
      <c r="C242" s="50" t="s">
        <v>3</v>
      </c>
      <c r="D242" s="50" t="s">
        <v>4</v>
      </c>
      <c r="E242" s="50" t="s">
        <v>5</v>
      </c>
      <c r="F242" s="50" t="s">
        <v>6</v>
      </c>
      <c r="G242" s="50" t="s">
        <v>7</v>
      </c>
      <c r="I242" s="43" t="s">
        <v>1</v>
      </c>
      <c r="J242" s="43" t="s">
        <v>8</v>
      </c>
      <c r="K242" s="43" t="s">
        <v>9</v>
      </c>
    </row>
    <row r="243" spans="1:11" x14ac:dyDescent="0.25">
      <c r="A243" s="4">
        <v>1</v>
      </c>
      <c r="B243" s="44">
        <v>0.14791599999999999</v>
      </c>
      <c r="C243" s="44">
        <v>2.8208E-2</v>
      </c>
      <c r="D243" s="44">
        <v>0.16795199999999999</v>
      </c>
      <c r="E243" s="44">
        <v>-0.27696199999999999</v>
      </c>
      <c r="F243" s="44">
        <v>8.2470000000000002E-2</v>
      </c>
      <c r="G243" s="44">
        <v>0.47463300000000003</v>
      </c>
      <c r="I243" s="53">
        <v>1</v>
      </c>
      <c r="J243" s="53">
        <v>0.112</v>
      </c>
      <c r="K243" s="53">
        <v>2.8208E-2</v>
      </c>
    </row>
    <row r="244" spans="1:11" x14ac:dyDescent="0.25">
      <c r="A244" s="4">
        <v>2</v>
      </c>
      <c r="B244" s="44">
        <v>0.109129</v>
      </c>
      <c r="C244" s="44">
        <v>1.9906E-2</v>
      </c>
      <c r="D244" s="44">
        <v>0.14108999999999999</v>
      </c>
      <c r="E244" s="44">
        <v>9.8839999999999997E-2</v>
      </c>
      <c r="F244" s="44">
        <v>5.9142E-2</v>
      </c>
      <c r="G244" s="44">
        <v>0.56736500000000001</v>
      </c>
      <c r="I244" s="53">
        <v>2</v>
      </c>
      <c r="J244" s="53">
        <v>0.112</v>
      </c>
      <c r="K244" s="53">
        <v>1.9906E-2</v>
      </c>
    </row>
    <row r="245" spans="1:11" x14ac:dyDescent="0.25">
      <c r="A245" s="4">
        <v>3</v>
      </c>
      <c r="B245" s="44">
        <v>0.112194</v>
      </c>
      <c r="C245" s="44">
        <v>1.9130000000000001E-2</v>
      </c>
      <c r="D245" s="44">
        <v>0.13831099999999999</v>
      </c>
      <c r="E245" s="44">
        <v>0.13398499999999999</v>
      </c>
      <c r="F245" s="44">
        <v>5.7440999999999999E-2</v>
      </c>
      <c r="G245" s="44">
        <v>0.63617000000000001</v>
      </c>
      <c r="I245" s="53">
        <v>3</v>
      </c>
      <c r="J245" s="53">
        <v>0.112</v>
      </c>
      <c r="K245" s="53">
        <v>1.9130000000000001E-2</v>
      </c>
    </row>
    <row r="246" spans="1:11" x14ac:dyDescent="0.25">
      <c r="A246" s="4">
        <v>4</v>
      </c>
      <c r="B246" s="44">
        <v>0.108999</v>
      </c>
      <c r="C246" s="44">
        <v>1.8373E-2</v>
      </c>
      <c r="D246" s="44">
        <v>0.135548</v>
      </c>
      <c r="E246" s="44">
        <v>0.16825000000000001</v>
      </c>
      <c r="F246" s="44">
        <v>5.5065000000000003E-2</v>
      </c>
      <c r="G246" s="44">
        <v>0.69338</v>
      </c>
      <c r="I246" s="53">
        <v>4</v>
      </c>
      <c r="J246" s="53">
        <v>0.112</v>
      </c>
      <c r="K246" s="53">
        <v>1.8373E-2</v>
      </c>
    </row>
    <row r="247" spans="1:11" x14ac:dyDescent="0.25">
      <c r="A247" s="4">
        <v>5</v>
      </c>
      <c r="B247" s="44">
        <v>0.105569</v>
      </c>
      <c r="C247" s="44">
        <v>1.7762E-2</v>
      </c>
      <c r="D247" s="44">
        <v>0.133275</v>
      </c>
      <c r="E247" s="44">
        <v>0.195906</v>
      </c>
      <c r="F247" s="44">
        <v>5.2942999999999997E-2</v>
      </c>
      <c r="G247" s="44">
        <v>0.73985500000000004</v>
      </c>
      <c r="I247" s="53">
        <v>5</v>
      </c>
      <c r="J247" s="53">
        <v>0.112</v>
      </c>
      <c r="K247" s="53">
        <v>1.7762E-2</v>
      </c>
    </row>
    <row r="248" spans="1:11" x14ac:dyDescent="0.25">
      <c r="A248" s="4">
        <v>6</v>
      </c>
      <c r="B248" s="44">
        <v>0.147143</v>
      </c>
      <c r="C248" s="44">
        <v>2.7619999999999999E-2</v>
      </c>
      <c r="D248" s="44">
        <v>0.16619300000000001</v>
      </c>
      <c r="E248" s="44">
        <v>-0.25036399999999998</v>
      </c>
      <c r="F248" s="44">
        <v>8.1219E-2</v>
      </c>
      <c r="G248" s="44">
        <v>0.74269799999999997</v>
      </c>
      <c r="I248" s="53">
        <v>6</v>
      </c>
      <c r="J248" s="53">
        <v>0.112</v>
      </c>
      <c r="K248" s="53">
        <v>2.7619999999999999E-2</v>
      </c>
    </row>
    <row r="249" spans="1:11" x14ac:dyDescent="0.25">
      <c r="A249" s="4">
        <v>7</v>
      </c>
      <c r="B249" s="44">
        <v>0.125666</v>
      </c>
      <c r="C249" s="44">
        <v>2.1013E-2</v>
      </c>
      <c r="D249" s="44">
        <v>0.144958</v>
      </c>
      <c r="E249" s="44">
        <v>4.8746999999999999E-2</v>
      </c>
      <c r="F249" s="44">
        <v>6.3954999999999998E-2</v>
      </c>
      <c r="G249" s="44">
        <v>0.75925900000000002</v>
      </c>
      <c r="I249" s="53">
        <v>7</v>
      </c>
      <c r="J249" s="53">
        <v>0.112</v>
      </c>
      <c r="K249" s="53">
        <v>2.1013E-2</v>
      </c>
    </row>
    <row r="250" spans="1:11" x14ac:dyDescent="0.25">
      <c r="A250" s="4">
        <v>8</v>
      </c>
      <c r="B250" s="44">
        <v>0.117963</v>
      </c>
      <c r="C250" s="44">
        <v>1.9143E-2</v>
      </c>
      <c r="D250" s="44">
        <v>0.13835900000000001</v>
      </c>
      <c r="E250" s="44">
        <v>0.13338700000000001</v>
      </c>
      <c r="F250" s="44">
        <v>5.8571999999999999E-2</v>
      </c>
      <c r="G250" s="44">
        <v>0.77234400000000003</v>
      </c>
      <c r="I250" s="53">
        <v>8</v>
      </c>
      <c r="J250" s="53">
        <v>0.1024</v>
      </c>
      <c r="K250" s="53">
        <v>1.9143E-2</v>
      </c>
    </row>
    <row r="251" spans="1:11" x14ac:dyDescent="0.25">
      <c r="A251" s="4">
        <v>9</v>
      </c>
      <c r="B251" s="44">
        <v>0.10181900000000001</v>
      </c>
      <c r="C251" s="44">
        <v>1.9236E-2</v>
      </c>
      <c r="D251" s="44">
        <v>0.13869400000000001</v>
      </c>
      <c r="E251" s="44">
        <v>0.12918499999999999</v>
      </c>
      <c r="F251" s="44">
        <v>5.6087999999999999E-2</v>
      </c>
      <c r="G251" s="44">
        <v>0.78692700000000004</v>
      </c>
      <c r="I251" s="53">
        <v>9</v>
      </c>
      <c r="J251" s="53">
        <v>0.1024</v>
      </c>
      <c r="K251" s="53">
        <v>1.9236E-2</v>
      </c>
    </row>
    <row r="252" spans="1:11" x14ac:dyDescent="0.25">
      <c r="A252" s="4">
        <v>10</v>
      </c>
      <c r="B252" s="44">
        <v>0.107943</v>
      </c>
      <c r="C252" s="44">
        <v>1.6906999999999998E-2</v>
      </c>
      <c r="D252" s="44">
        <v>0.130028</v>
      </c>
      <c r="E252" s="44">
        <v>0.23461299999999999</v>
      </c>
      <c r="F252" s="44">
        <v>5.1693999999999997E-2</v>
      </c>
      <c r="G252" s="44">
        <v>0.79618299999999997</v>
      </c>
      <c r="I252" s="53">
        <v>10</v>
      </c>
      <c r="J252" s="53">
        <v>0.1024</v>
      </c>
      <c r="K252" s="53">
        <v>1.6906999999999998E-2</v>
      </c>
    </row>
    <row r="253" spans="1:11" x14ac:dyDescent="0.25">
      <c r="A253" s="4">
        <v>11</v>
      </c>
      <c r="B253" s="44">
        <v>0.108475</v>
      </c>
      <c r="C253" s="44">
        <v>1.6899999999999998E-2</v>
      </c>
      <c r="D253" s="44">
        <v>0.13000200000000001</v>
      </c>
      <c r="E253" s="44">
        <v>0.23492199999999999</v>
      </c>
      <c r="F253" s="44">
        <v>5.1853999999999997E-2</v>
      </c>
      <c r="G253" s="44">
        <v>0.80245999999999995</v>
      </c>
      <c r="I253" s="53">
        <v>11</v>
      </c>
      <c r="J253" s="53">
        <v>0.1024</v>
      </c>
      <c r="K253" s="53">
        <v>1.6899999999999998E-2</v>
      </c>
    </row>
    <row r="254" spans="1:11" x14ac:dyDescent="0.25">
      <c r="A254" s="4">
        <v>12</v>
      </c>
      <c r="B254" s="44">
        <v>0.112566</v>
      </c>
      <c r="C254" s="44">
        <v>1.7637E-2</v>
      </c>
      <c r="D254" s="44">
        <v>0.13280500000000001</v>
      </c>
      <c r="E254" s="44">
        <v>0.201571</v>
      </c>
      <c r="F254" s="44">
        <v>5.4377000000000002E-2</v>
      </c>
      <c r="G254" s="44">
        <v>0.80570699999999995</v>
      </c>
      <c r="I254" s="53">
        <v>12</v>
      </c>
      <c r="J254" s="53">
        <v>0.1024</v>
      </c>
      <c r="K254" s="53">
        <v>1.7637E-2</v>
      </c>
    </row>
    <row r="255" spans="1:11" x14ac:dyDescent="0.25">
      <c r="A255" s="4">
        <v>13</v>
      </c>
      <c r="B255" s="44">
        <v>0.106778</v>
      </c>
      <c r="C255" s="44">
        <v>1.6494000000000002E-2</v>
      </c>
      <c r="D255" s="44">
        <v>0.12843099999999999</v>
      </c>
      <c r="E255" s="44">
        <v>0.25329699999999999</v>
      </c>
      <c r="F255" s="44">
        <v>5.0583000000000003E-2</v>
      </c>
      <c r="G255" s="44">
        <v>0.81535800000000003</v>
      </c>
      <c r="I255" s="53">
        <v>13</v>
      </c>
      <c r="J255" s="53">
        <v>0.1024</v>
      </c>
      <c r="K255" s="53">
        <v>1.6494000000000002E-2</v>
      </c>
    </row>
    <row r="256" spans="1:11" x14ac:dyDescent="0.25">
      <c r="A256" s="4">
        <v>14</v>
      </c>
      <c r="B256" s="44">
        <v>0.112058</v>
      </c>
      <c r="C256" s="44">
        <v>1.7479000000000001E-2</v>
      </c>
      <c r="D256" s="44">
        <v>0.13220899999999999</v>
      </c>
      <c r="E256" s="44">
        <v>0.20871799999999999</v>
      </c>
      <c r="F256" s="44">
        <v>5.3955000000000003E-2</v>
      </c>
      <c r="G256" s="44">
        <v>0.81079900000000005</v>
      </c>
      <c r="I256" s="53">
        <v>14</v>
      </c>
      <c r="J256" s="53">
        <v>0.1024</v>
      </c>
      <c r="K256" s="53">
        <v>1.7479000000000001E-2</v>
      </c>
    </row>
    <row r="257" spans="1:11" x14ac:dyDescent="0.25">
      <c r="A257" s="4">
        <v>15</v>
      </c>
      <c r="B257" s="44">
        <v>0.121215</v>
      </c>
      <c r="C257" s="44">
        <v>1.9539000000000001E-2</v>
      </c>
      <c r="D257" s="44">
        <v>0.13978099999999999</v>
      </c>
      <c r="E257" s="44">
        <v>0.11548799999999999</v>
      </c>
      <c r="F257" s="44">
        <v>6.0188999999999999E-2</v>
      </c>
      <c r="G257" s="44">
        <v>0.81485399999999997</v>
      </c>
      <c r="I257" s="53">
        <v>15</v>
      </c>
      <c r="J257" s="53">
        <v>0.1024</v>
      </c>
      <c r="K257" s="53">
        <v>1.9539000000000001E-2</v>
      </c>
    </row>
    <row r="258" spans="1:11" x14ac:dyDescent="0.25">
      <c r="A258" s="4">
        <v>16</v>
      </c>
      <c r="B258" s="44">
        <v>9.7685999999999995E-2</v>
      </c>
      <c r="C258" s="44">
        <v>1.5484E-2</v>
      </c>
      <c r="D258" s="44">
        <v>0.124435</v>
      </c>
      <c r="E258" s="44">
        <v>0.29904199999999997</v>
      </c>
      <c r="F258" s="44">
        <v>4.5914999999999997E-2</v>
      </c>
      <c r="G258" s="44">
        <v>0.81778700000000004</v>
      </c>
      <c r="I258" s="53">
        <v>16</v>
      </c>
      <c r="J258" s="53">
        <v>6.8400000000000002E-2</v>
      </c>
      <c r="K258" s="53">
        <v>1.5484E-2</v>
      </c>
    </row>
    <row r="259" spans="1:11" x14ac:dyDescent="0.25">
      <c r="A259" s="4">
        <v>17</v>
      </c>
      <c r="B259" s="44">
        <v>0.116045</v>
      </c>
      <c r="C259" s="44">
        <v>1.8287000000000001E-2</v>
      </c>
      <c r="D259" s="44">
        <v>0.13522899999999999</v>
      </c>
      <c r="E259" s="44">
        <v>0.17216000000000001</v>
      </c>
      <c r="F259" s="44">
        <v>5.6551999999999998E-2</v>
      </c>
      <c r="G259" s="44">
        <v>0.81706000000000001</v>
      </c>
      <c r="I259" s="53">
        <v>17</v>
      </c>
      <c r="J259" s="53">
        <v>6.8400000000000002E-2</v>
      </c>
      <c r="K259" s="53">
        <v>1.8287000000000001E-2</v>
      </c>
    </row>
    <row r="260" spans="1:11" x14ac:dyDescent="0.25">
      <c r="A260" s="4">
        <v>18</v>
      </c>
      <c r="B260" s="44">
        <v>0.10935</v>
      </c>
      <c r="C260" s="44">
        <v>1.6827999999999999E-2</v>
      </c>
      <c r="D260" s="44">
        <v>0.129723</v>
      </c>
      <c r="E260" s="44">
        <v>0.238203</v>
      </c>
      <c r="F260" s="44">
        <v>5.1975E-2</v>
      </c>
      <c r="G260" s="44">
        <v>0.82303999999999999</v>
      </c>
      <c r="I260" s="53">
        <v>18</v>
      </c>
      <c r="J260" s="53">
        <v>6.8400000000000002E-2</v>
      </c>
      <c r="K260" s="53">
        <v>1.6827999999999999E-2</v>
      </c>
    </row>
    <row r="261" spans="1:11" x14ac:dyDescent="0.25">
      <c r="A261" s="4">
        <v>19</v>
      </c>
      <c r="B261" s="44">
        <v>0.109016</v>
      </c>
      <c r="C261" s="44">
        <v>1.6749E-2</v>
      </c>
      <c r="D261" s="44">
        <v>0.129416</v>
      </c>
      <c r="E261" s="44">
        <v>0.24179400000000001</v>
      </c>
      <c r="F261" s="44">
        <v>5.1739E-2</v>
      </c>
      <c r="G261" s="44">
        <v>0.82374000000000003</v>
      </c>
      <c r="I261" s="53">
        <v>19</v>
      </c>
      <c r="J261" s="53">
        <v>6.8400000000000002E-2</v>
      </c>
      <c r="K261" s="53">
        <v>1.6749E-2</v>
      </c>
    </row>
    <row r="262" spans="1:11" x14ac:dyDescent="0.25">
      <c r="A262" s="4">
        <v>20</v>
      </c>
      <c r="B262" s="44">
        <v>0.103163</v>
      </c>
      <c r="C262" s="44">
        <v>1.5703999999999999E-2</v>
      </c>
      <c r="D262" s="44">
        <v>0.12531600000000001</v>
      </c>
      <c r="E262" s="44">
        <v>0.28907300000000002</v>
      </c>
      <c r="F262" s="44">
        <v>4.8025999999999999E-2</v>
      </c>
      <c r="G262" s="44">
        <v>0.82330800000000004</v>
      </c>
      <c r="I262" s="53">
        <v>20</v>
      </c>
      <c r="J262" s="53">
        <v>6.8400000000000002E-2</v>
      </c>
      <c r="K262" s="53">
        <v>1.5703999999999999E-2</v>
      </c>
    </row>
    <row r="263" spans="1:11" x14ac:dyDescent="0.25">
      <c r="A263" s="4">
        <v>21</v>
      </c>
      <c r="B263" s="44">
        <v>0.104569</v>
      </c>
      <c r="C263" s="44">
        <v>1.5935000000000001E-2</v>
      </c>
      <c r="D263" s="44">
        <v>0.12623400000000001</v>
      </c>
      <c r="E263" s="44">
        <v>0.27862799999999999</v>
      </c>
      <c r="F263" s="44">
        <v>4.8915E-2</v>
      </c>
      <c r="G263" s="44">
        <v>0.82718100000000006</v>
      </c>
      <c r="I263" s="53">
        <v>21</v>
      </c>
      <c r="J263" s="53">
        <v>6.8400000000000002E-2</v>
      </c>
      <c r="K263" s="53">
        <v>1.5935000000000001E-2</v>
      </c>
    </row>
    <row r="264" spans="1:11" x14ac:dyDescent="0.25">
      <c r="A264" s="4">
        <v>22</v>
      </c>
      <c r="B264" s="44">
        <v>0.11583599999999999</v>
      </c>
      <c r="C264" s="44">
        <v>1.8180000000000002E-2</v>
      </c>
      <c r="D264" s="44">
        <v>0.13483100000000001</v>
      </c>
      <c r="E264" s="44">
        <v>0.17701700000000001</v>
      </c>
      <c r="F264" s="44">
        <v>5.6312000000000001E-2</v>
      </c>
      <c r="G264" s="44">
        <v>0.82574599999999998</v>
      </c>
      <c r="I264" s="53">
        <v>22</v>
      </c>
      <c r="J264" s="53">
        <v>6.8400000000000002E-2</v>
      </c>
      <c r="K264" s="53">
        <v>1.8180000000000002E-2</v>
      </c>
    </row>
    <row r="265" spans="1:11" x14ac:dyDescent="0.25">
      <c r="A265" s="4">
        <v>23</v>
      </c>
      <c r="B265" s="44">
        <v>0.103878</v>
      </c>
      <c r="C265" s="44">
        <v>1.5765999999999999E-2</v>
      </c>
      <c r="D265" s="44">
        <v>0.12556300000000001</v>
      </c>
      <c r="E265" s="44">
        <v>0.28627200000000003</v>
      </c>
      <c r="F265" s="44">
        <v>4.8389000000000001E-2</v>
      </c>
      <c r="G265" s="44">
        <v>0.82648299999999997</v>
      </c>
      <c r="I265" s="53">
        <v>23</v>
      </c>
      <c r="J265" s="53">
        <v>6.8400000000000002E-2</v>
      </c>
      <c r="K265" s="53">
        <v>1.5765999999999999E-2</v>
      </c>
    </row>
    <row r="266" spans="1:11" x14ac:dyDescent="0.25">
      <c r="A266" s="4">
        <v>24</v>
      </c>
      <c r="B266" s="44">
        <v>0.10330300000000001</v>
      </c>
      <c r="C266" s="44">
        <v>1.5663E-2</v>
      </c>
      <c r="D266" s="44">
        <v>0.12515000000000001</v>
      </c>
      <c r="E266" s="44">
        <v>0.29096100000000003</v>
      </c>
      <c r="F266" s="44">
        <v>4.8016000000000003E-2</v>
      </c>
      <c r="G266" s="44">
        <v>0.82724600000000004</v>
      </c>
      <c r="I266" s="53">
        <v>24</v>
      </c>
      <c r="J266" s="53">
        <v>5.4300000000000001E-2</v>
      </c>
      <c r="K266" s="53">
        <v>1.5663E-2</v>
      </c>
    </row>
    <row r="267" spans="1:11" x14ac:dyDescent="0.25">
      <c r="A267" s="4">
        <v>25</v>
      </c>
      <c r="B267" s="44">
        <v>0.111041</v>
      </c>
      <c r="C267" s="44">
        <v>1.7104999999999999E-2</v>
      </c>
      <c r="D267" s="44">
        <v>0.13078699999999999</v>
      </c>
      <c r="E267" s="44">
        <v>0.22564899999999999</v>
      </c>
      <c r="F267" s="44">
        <v>5.3010000000000002E-2</v>
      </c>
      <c r="G267" s="44">
        <v>0.82762599999999997</v>
      </c>
      <c r="I267" s="53">
        <v>25</v>
      </c>
      <c r="J267" s="53">
        <v>5.4300000000000001E-2</v>
      </c>
      <c r="K267" s="53">
        <v>1.7104999999999999E-2</v>
      </c>
    </row>
    <row r="268" spans="1:11" x14ac:dyDescent="0.25">
      <c r="A268" s="4">
        <v>26</v>
      </c>
      <c r="B268" s="44">
        <v>0.110198</v>
      </c>
      <c r="C268" s="44">
        <v>1.6920999999999999E-2</v>
      </c>
      <c r="D268" s="44">
        <v>0.130081</v>
      </c>
      <c r="E268" s="44">
        <v>0.23397999999999999</v>
      </c>
      <c r="F268" s="44">
        <v>5.2434000000000001E-2</v>
      </c>
      <c r="G268" s="44">
        <v>0.82869099999999996</v>
      </c>
      <c r="I268" s="53">
        <v>26</v>
      </c>
      <c r="J268" s="53">
        <v>5.4300000000000001E-2</v>
      </c>
      <c r="K268" s="53">
        <v>1.6920999999999999E-2</v>
      </c>
    </row>
    <row r="269" spans="1:11" x14ac:dyDescent="0.25">
      <c r="A269" s="4">
        <v>27</v>
      </c>
      <c r="B269" s="44">
        <v>0.102953</v>
      </c>
      <c r="C269" s="44">
        <v>1.5587E-2</v>
      </c>
      <c r="D269" s="44">
        <v>0.124846</v>
      </c>
      <c r="E269" s="44">
        <v>0.2944</v>
      </c>
      <c r="F269" s="44">
        <v>4.7777E-2</v>
      </c>
      <c r="G269" s="44">
        <v>0.82968299999999995</v>
      </c>
      <c r="I269" s="53">
        <v>27</v>
      </c>
      <c r="J269" s="53">
        <v>5.4300000000000001E-2</v>
      </c>
      <c r="K269" s="53">
        <v>1.5587E-2</v>
      </c>
    </row>
    <row r="270" spans="1:11" x14ac:dyDescent="0.25">
      <c r="A270" s="4">
        <v>28</v>
      </c>
      <c r="B270" s="44">
        <v>0.104113</v>
      </c>
      <c r="C270" s="44">
        <v>1.5768999999999998E-2</v>
      </c>
      <c r="D270" s="44">
        <v>0.12557399999999999</v>
      </c>
      <c r="E270" s="44">
        <v>0.28614699999999998</v>
      </c>
      <c r="F270" s="44">
        <v>4.8489999999999998E-2</v>
      </c>
      <c r="G270" s="44">
        <v>0.83115700000000003</v>
      </c>
      <c r="I270" s="53">
        <v>28</v>
      </c>
      <c r="J270" s="53">
        <v>5.4300000000000001E-2</v>
      </c>
      <c r="K270" s="53">
        <v>1.5768999999999998E-2</v>
      </c>
    </row>
    <row r="271" spans="1:11" x14ac:dyDescent="0.25">
      <c r="A271" s="4">
        <v>29</v>
      </c>
      <c r="B271" s="44">
        <v>0.10377599999999999</v>
      </c>
      <c r="C271" s="44">
        <v>1.5709000000000001E-2</v>
      </c>
      <c r="D271" s="44">
        <v>0.125335</v>
      </c>
      <c r="E271" s="44">
        <v>0.28885699999999997</v>
      </c>
      <c r="F271" s="44">
        <v>4.8273000000000003E-2</v>
      </c>
      <c r="G271" s="44">
        <v>0.831395</v>
      </c>
      <c r="I271" s="53">
        <v>29</v>
      </c>
      <c r="J271" s="53">
        <v>5.4300000000000001E-2</v>
      </c>
      <c r="K271" s="53">
        <v>1.5709000000000001E-2</v>
      </c>
    </row>
    <row r="272" spans="1:11" x14ac:dyDescent="0.25">
      <c r="A272" s="4">
        <v>30</v>
      </c>
      <c r="B272" s="44">
        <v>0.10419200000000001</v>
      </c>
      <c r="C272" s="44">
        <v>1.5776999999999999E-2</v>
      </c>
      <c r="D272" s="44">
        <v>0.12560499999999999</v>
      </c>
      <c r="E272" s="44">
        <v>0.28579300000000002</v>
      </c>
      <c r="F272" s="44">
        <v>4.8529999999999997E-2</v>
      </c>
      <c r="G272" s="44">
        <v>0.831619</v>
      </c>
      <c r="I272" s="53">
        <v>30</v>
      </c>
      <c r="J272" s="53">
        <v>5.4300000000000001E-2</v>
      </c>
      <c r="K272" s="53">
        <v>1.5776999999999999E-2</v>
      </c>
    </row>
    <row r="273" spans="1:11" x14ac:dyDescent="0.25">
      <c r="B273" s="51">
        <f>MIN(B243:B272)</f>
        <v>9.7685999999999995E-2</v>
      </c>
    </row>
    <row r="274" spans="1:11" x14ac:dyDescent="0.25">
      <c r="A274" s="65" t="s">
        <v>27</v>
      </c>
      <c r="B274" s="65"/>
      <c r="C274" s="65"/>
      <c r="D274" s="65"/>
      <c r="E274" s="65"/>
      <c r="F274" s="65"/>
      <c r="G274" s="65"/>
    </row>
    <row r="275" spans="1:11" x14ac:dyDescent="0.25">
      <c r="A275" s="65"/>
      <c r="B275" s="65"/>
      <c r="C275" s="65"/>
      <c r="D275" s="65"/>
      <c r="E275" s="65"/>
      <c r="F275" s="65"/>
      <c r="G275" s="65"/>
    </row>
    <row r="276" spans="1:11" ht="30" x14ac:dyDescent="0.25">
      <c r="A276" s="3" t="s">
        <v>1</v>
      </c>
      <c r="B276" s="50" t="s">
        <v>2</v>
      </c>
      <c r="C276" s="50" t="s">
        <v>3</v>
      </c>
      <c r="D276" s="50" t="s">
        <v>4</v>
      </c>
      <c r="E276" s="50" t="s">
        <v>5</v>
      </c>
      <c r="F276" s="50" t="s">
        <v>6</v>
      </c>
      <c r="G276" s="50" t="s">
        <v>7</v>
      </c>
      <c r="I276" s="43" t="s">
        <v>1</v>
      </c>
      <c r="J276" s="43" t="s">
        <v>8</v>
      </c>
      <c r="K276" s="43" t="s">
        <v>9</v>
      </c>
    </row>
    <row r="277" spans="1:11" x14ac:dyDescent="0.25">
      <c r="A277" s="4">
        <v>1</v>
      </c>
      <c r="B277" s="44">
        <v>0.14085400000000001</v>
      </c>
      <c r="C277" s="44">
        <v>2.7015999999999998E-2</v>
      </c>
      <c r="D277" s="44">
        <v>0.16436500000000001</v>
      </c>
      <c r="E277" s="44">
        <v>-0.46939500000000001</v>
      </c>
      <c r="F277" s="44">
        <v>8.0920000000000006E-2</v>
      </c>
      <c r="G277" s="44">
        <v>-5.8560000000000001E-3</v>
      </c>
      <c r="I277" s="53">
        <v>1</v>
      </c>
      <c r="J277" s="53">
        <v>0.1086</v>
      </c>
      <c r="K277" s="53">
        <v>3.3381000000000001E-2</v>
      </c>
    </row>
    <row r="278" spans="1:11" x14ac:dyDescent="0.25">
      <c r="A278" s="4">
        <v>2</v>
      </c>
      <c r="B278" s="44">
        <v>0.17844099999999999</v>
      </c>
      <c r="C278" s="44">
        <v>3.9981999999999997E-2</v>
      </c>
      <c r="D278" s="44">
        <v>0.19995599999999999</v>
      </c>
      <c r="E278" s="44">
        <v>-1174659</v>
      </c>
      <c r="F278" s="44">
        <v>0.11083800000000001</v>
      </c>
      <c r="G278" s="44">
        <v>5.0089000000000002E-2</v>
      </c>
      <c r="I278" s="53">
        <v>2</v>
      </c>
      <c r="J278" s="53">
        <v>0.1086</v>
      </c>
      <c r="K278" s="53">
        <v>2.3496E-2</v>
      </c>
    </row>
    <row r="279" spans="1:11" x14ac:dyDescent="0.25">
      <c r="A279" s="4">
        <v>3</v>
      </c>
      <c r="B279" s="44">
        <v>0.16930799999999999</v>
      </c>
      <c r="C279" s="44">
        <v>3.6315E-2</v>
      </c>
      <c r="D279" s="44">
        <v>0.19056500000000001</v>
      </c>
      <c r="E279" s="44">
        <v>-0.97519</v>
      </c>
      <c r="F279" s="44">
        <v>0.102724</v>
      </c>
      <c r="G279" s="44">
        <v>4.8869000000000003E-2</v>
      </c>
      <c r="I279" s="53">
        <v>3</v>
      </c>
      <c r="J279" s="53">
        <v>0.1086</v>
      </c>
      <c r="K279" s="53">
        <v>2.3466000000000001E-2</v>
      </c>
    </row>
    <row r="280" spans="1:11" x14ac:dyDescent="0.25">
      <c r="A280" s="4">
        <v>4</v>
      </c>
      <c r="B280" s="44">
        <v>0.180864</v>
      </c>
      <c r="C280" s="44">
        <v>4.1002999999999998E-2</v>
      </c>
      <c r="D280" s="44">
        <v>0.202491</v>
      </c>
      <c r="E280" s="44">
        <v>-1230141</v>
      </c>
      <c r="F280" s="44">
        <v>0.113055</v>
      </c>
      <c r="G280" s="44">
        <v>4.5663000000000002E-2</v>
      </c>
      <c r="I280" s="53">
        <v>4</v>
      </c>
      <c r="J280" s="53">
        <v>0.1086</v>
      </c>
      <c r="K280" s="53">
        <v>2.3921999999999999E-2</v>
      </c>
    </row>
    <row r="281" spans="1:11" x14ac:dyDescent="0.25">
      <c r="A281" s="4">
        <v>5</v>
      </c>
      <c r="B281" s="44">
        <v>0.10944</v>
      </c>
      <c r="C281" s="44">
        <v>1.8685E-2</v>
      </c>
      <c r="D281" s="44">
        <v>0.13669400000000001</v>
      </c>
      <c r="E281" s="44">
        <v>-1.6292000000000001E-2</v>
      </c>
      <c r="F281" s="44">
        <v>5.8613999999999999E-2</v>
      </c>
      <c r="G281" s="44">
        <v>4.6129999999999997E-2</v>
      </c>
      <c r="I281" s="53">
        <v>5</v>
      </c>
      <c r="J281" s="53">
        <v>0.1086</v>
      </c>
      <c r="K281" s="53">
        <v>2.3262999999999999E-2</v>
      </c>
    </row>
    <row r="282" spans="1:11" x14ac:dyDescent="0.25">
      <c r="A282" s="4">
        <v>6</v>
      </c>
      <c r="B282" s="44">
        <v>0.15620400000000001</v>
      </c>
      <c r="C282" s="44">
        <v>3.1393999999999998E-2</v>
      </c>
      <c r="D282" s="44">
        <v>0.17718300000000001</v>
      </c>
      <c r="E282" s="44">
        <v>-0.70751299999999995</v>
      </c>
      <c r="F282" s="44">
        <v>9.1425999999999993E-2</v>
      </c>
      <c r="G282" s="44">
        <v>4.5969999999999997E-2</v>
      </c>
      <c r="I282" s="53">
        <v>6</v>
      </c>
      <c r="J282" s="53">
        <v>0.1086</v>
      </c>
      <c r="K282" s="53">
        <v>2.3431E-2</v>
      </c>
    </row>
    <row r="283" spans="1:11" x14ac:dyDescent="0.25">
      <c r="A283" s="4">
        <v>7</v>
      </c>
      <c r="B283" s="44">
        <v>0.15884300000000001</v>
      </c>
      <c r="C283" s="44">
        <v>3.2356000000000003E-2</v>
      </c>
      <c r="D283" s="44">
        <v>0.17987700000000001</v>
      </c>
      <c r="E283" s="44">
        <v>-0.75983599999999996</v>
      </c>
      <c r="F283" s="44">
        <v>9.3675999999999995E-2</v>
      </c>
      <c r="G283" s="44">
        <v>4.9100999999999999E-2</v>
      </c>
      <c r="I283" s="53">
        <v>7</v>
      </c>
      <c r="J283" s="53">
        <v>0.1086</v>
      </c>
      <c r="K283" s="53">
        <v>2.5420999999999999E-2</v>
      </c>
    </row>
    <row r="284" spans="1:11" x14ac:dyDescent="0.25">
      <c r="A284" s="4">
        <v>8</v>
      </c>
      <c r="B284" s="44">
        <v>0.10660799999999999</v>
      </c>
      <c r="C284" s="44">
        <v>1.8408999999999998E-2</v>
      </c>
      <c r="D284" s="44">
        <v>0.13567799999999999</v>
      </c>
      <c r="E284" s="44">
        <v>-1.2440000000000001E-3</v>
      </c>
      <c r="F284" s="44">
        <v>5.7758999999999998E-2</v>
      </c>
      <c r="G284" s="44">
        <v>5.1339000000000003E-2</v>
      </c>
      <c r="I284" s="53">
        <v>8</v>
      </c>
      <c r="J284" s="53">
        <v>0.1053</v>
      </c>
      <c r="K284" s="53">
        <v>1.8408999999999998E-2</v>
      </c>
    </row>
    <row r="285" spans="1:11" x14ac:dyDescent="0.25">
      <c r="A285" s="4">
        <v>9</v>
      </c>
      <c r="B285" s="44">
        <v>0.135572</v>
      </c>
      <c r="C285" s="44">
        <v>2.4736000000000001E-2</v>
      </c>
      <c r="D285" s="44">
        <v>0.157277</v>
      </c>
      <c r="E285" s="44">
        <v>-0.34539300000000001</v>
      </c>
      <c r="F285" s="44">
        <v>7.5151999999999997E-2</v>
      </c>
      <c r="G285" s="44">
        <v>4.9978000000000002E-2</v>
      </c>
      <c r="I285" s="53">
        <v>9</v>
      </c>
      <c r="J285" s="53">
        <v>0.1053</v>
      </c>
      <c r="K285" s="53">
        <v>2.4736000000000001E-2</v>
      </c>
    </row>
    <row r="286" spans="1:11" x14ac:dyDescent="0.25">
      <c r="A286" s="4">
        <v>10</v>
      </c>
      <c r="B286" s="44">
        <v>0.152228</v>
      </c>
      <c r="C286" s="44">
        <v>2.9982000000000002E-2</v>
      </c>
      <c r="D286" s="44">
        <v>0.173153</v>
      </c>
      <c r="E286" s="44">
        <v>-0.63072300000000003</v>
      </c>
      <c r="F286" s="44">
        <v>8.8082999999999995E-2</v>
      </c>
      <c r="G286" s="44">
        <v>4.7855000000000002E-2</v>
      </c>
      <c r="I286" s="53">
        <v>10</v>
      </c>
      <c r="J286" s="53">
        <v>0.1053</v>
      </c>
      <c r="K286" s="53">
        <v>2.9982000000000002E-2</v>
      </c>
    </row>
    <row r="287" spans="1:11" x14ac:dyDescent="0.25">
      <c r="A287" s="4">
        <v>11</v>
      </c>
      <c r="B287" s="44">
        <v>0.114299</v>
      </c>
      <c r="C287" s="44">
        <v>1.9501999999999999E-2</v>
      </c>
      <c r="D287" s="44">
        <v>0.13964799999999999</v>
      </c>
      <c r="E287" s="44">
        <v>-6.0693999999999998E-2</v>
      </c>
      <c r="F287" s="44">
        <v>6.1032000000000003E-2</v>
      </c>
      <c r="G287" s="44">
        <v>4.7126000000000001E-2</v>
      </c>
      <c r="I287" s="53">
        <v>11</v>
      </c>
      <c r="J287" s="53">
        <v>0.1053</v>
      </c>
      <c r="K287" s="53">
        <v>1.9501999999999999E-2</v>
      </c>
    </row>
    <row r="288" spans="1:11" x14ac:dyDescent="0.25">
      <c r="A288" s="4">
        <v>12</v>
      </c>
      <c r="B288" s="44">
        <v>0.119584</v>
      </c>
      <c r="C288" s="44">
        <v>2.0669E-2</v>
      </c>
      <c r="D288" s="44">
        <v>0.143765</v>
      </c>
      <c r="E288" s="44">
        <v>-0.124167</v>
      </c>
      <c r="F288" s="44">
        <v>6.4342999999999997E-2</v>
      </c>
      <c r="G288" s="44">
        <v>5.3144999999999998E-2</v>
      </c>
      <c r="I288" s="53">
        <v>12</v>
      </c>
      <c r="J288" s="53">
        <v>0.1053</v>
      </c>
      <c r="K288" s="53">
        <v>2.0669E-2</v>
      </c>
    </row>
    <row r="289" spans="1:11" x14ac:dyDescent="0.25">
      <c r="A289" s="4">
        <v>13</v>
      </c>
      <c r="B289" s="44">
        <v>0.14179800000000001</v>
      </c>
      <c r="C289" s="44">
        <v>2.6553E-2</v>
      </c>
      <c r="D289" s="44">
        <v>0.16295200000000001</v>
      </c>
      <c r="E289" s="44">
        <v>-0.44424400000000003</v>
      </c>
      <c r="F289" s="44">
        <v>7.9735E-2</v>
      </c>
      <c r="G289" s="44">
        <v>5.0748000000000001E-2</v>
      </c>
      <c r="I289" s="53">
        <v>13</v>
      </c>
      <c r="J289" s="53">
        <v>0.1053</v>
      </c>
      <c r="K289" s="53">
        <v>2.6553E-2</v>
      </c>
    </row>
    <row r="290" spans="1:11" x14ac:dyDescent="0.25">
      <c r="A290" s="4">
        <v>14</v>
      </c>
      <c r="B290" s="44">
        <v>0.13247800000000001</v>
      </c>
      <c r="C290" s="44">
        <v>2.3875E-2</v>
      </c>
      <c r="D290" s="44">
        <v>0.15451500000000001</v>
      </c>
      <c r="E290" s="44">
        <v>-0.298564</v>
      </c>
      <c r="F290" s="44">
        <v>7.2935E-2</v>
      </c>
      <c r="G290" s="44">
        <v>4.8077000000000002E-2</v>
      </c>
      <c r="I290" s="53">
        <v>14</v>
      </c>
      <c r="J290" s="53">
        <v>0.1053</v>
      </c>
      <c r="K290" s="53">
        <v>2.3875E-2</v>
      </c>
    </row>
    <row r="291" spans="1:11" x14ac:dyDescent="0.25">
      <c r="A291" s="4">
        <v>15</v>
      </c>
      <c r="B291" s="44">
        <v>0.13872300000000001</v>
      </c>
      <c r="C291" s="44">
        <v>2.563E-2</v>
      </c>
      <c r="D291" s="44">
        <v>0.16009499999999999</v>
      </c>
      <c r="E291" s="44">
        <v>-0.39404499999999998</v>
      </c>
      <c r="F291" s="44">
        <v>7.7423000000000006E-2</v>
      </c>
      <c r="G291" s="44">
        <v>5.0071999999999998E-2</v>
      </c>
      <c r="I291" s="53">
        <v>15</v>
      </c>
      <c r="J291" s="53">
        <v>0.1053</v>
      </c>
      <c r="K291" s="53">
        <v>2.563E-2</v>
      </c>
    </row>
    <row r="292" spans="1:11" x14ac:dyDescent="0.25">
      <c r="A292" s="4">
        <v>16</v>
      </c>
      <c r="B292" s="44">
        <v>0.119641</v>
      </c>
      <c r="C292" s="44">
        <v>2.0681999999999999E-2</v>
      </c>
      <c r="D292" s="44">
        <v>0.143813</v>
      </c>
      <c r="E292" s="44">
        <v>-0.124907</v>
      </c>
      <c r="F292" s="44">
        <v>6.4380999999999994E-2</v>
      </c>
      <c r="G292" s="44">
        <v>4.8555000000000001E-2</v>
      </c>
      <c r="I292" s="53">
        <v>16</v>
      </c>
      <c r="J292" s="53">
        <v>7.3599999999999999E-2</v>
      </c>
      <c r="K292" s="53">
        <v>2.0681999999999999E-2</v>
      </c>
    </row>
    <row r="293" spans="1:11" x14ac:dyDescent="0.25">
      <c r="A293" s="4">
        <v>17</v>
      </c>
      <c r="B293" s="44">
        <v>0.13967099999999999</v>
      </c>
      <c r="C293" s="44">
        <v>2.5911E-2</v>
      </c>
      <c r="D293" s="44">
        <v>0.160969</v>
      </c>
      <c r="E293" s="44">
        <v>-0.40930899999999998</v>
      </c>
      <c r="F293" s="44">
        <v>7.8129000000000004E-2</v>
      </c>
      <c r="G293" s="44">
        <v>4.9196999999999998E-2</v>
      </c>
      <c r="I293" s="53">
        <v>17</v>
      </c>
      <c r="J293" s="53">
        <v>7.3599999999999999E-2</v>
      </c>
      <c r="K293" s="53">
        <v>2.5911E-2</v>
      </c>
    </row>
    <row r="294" spans="1:11" x14ac:dyDescent="0.25">
      <c r="A294" s="4">
        <v>18</v>
      </c>
      <c r="B294" s="44">
        <v>0.16598099999999999</v>
      </c>
      <c r="C294" s="44">
        <v>3.5041000000000003E-2</v>
      </c>
      <c r="D294" s="44">
        <v>0.187194</v>
      </c>
      <c r="E294" s="44">
        <v>-0.90591699999999997</v>
      </c>
      <c r="F294" s="44">
        <v>9.9848000000000006E-2</v>
      </c>
      <c r="G294" s="44">
        <v>5.0289E-2</v>
      </c>
      <c r="I294" s="53">
        <v>18</v>
      </c>
      <c r="J294" s="53">
        <v>7.3599999999999999E-2</v>
      </c>
      <c r="K294" s="53">
        <v>3.5041000000000003E-2</v>
      </c>
    </row>
    <row r="295" spans="1:11" x14ac:dyDescent="0.25">
      <c r="A295" s="4">
        <v>19</v>
      </c>
      <c r="B295" s="44">
        <v>0.123693</v>
      </c>
      <c r="C295" s="44">
        <v>2.1604999999999999E-2</v>
      </c>
      <c r="D295" s="44">
        <v>0.14698600000000001</v>
      </c>
      <c r="E295" s="44">
        <v>-0.17508899999999999</v>
      </c>
      <c r="F295" s="44">
        <v>6.6917000000000004E-2</v>
      </c>
      <c r="G295" s="44">
        <v>5.1483000000000001E-2</v>
      </c>
      <c r="I295" s="53">
        <v>19</v>
      </c>
      <c r="J295" s="53">
        <v>7.3599999999999999E-2</v>
      </c>
      <c r="K295" s="53">
        <v>2.1604999999999999E-2</v>
      </c>
    </row>
    <row r="296" spans="1:11" x14ac:dyDescent="0.25">
      <c r="A296" s="4">
        <v>20</v>
      </c>
      <c r="B296" s="44">
        <v>0.12953500000000001</v>
      </c>
      <c r="C296" s="44">
        <v>2.3074999999999998E-2</v>
      </c>
      <c r="D296" s="44">
        <v>0.15190600000000001</v>
      </c>
      <c r="E296" s="44">
        <v>-0.255083</v>
      </c>
      <c r="F296" s="44">
        <v>7.0846999999999993E-2</v>
      </c>
      <c r="G296" s="44">
        <v>5.3164000000000003E-2</v>
      </c>
      <c r="I296" s="53">
        <v>20</v>
      </c>
      <c r="J296" s="53">
        <v>7.3599999999999999E-2</v>
      </c>
      <c r="K296" s="53">
        <v>2.3074999999999998E-2</v>
      </c>
    </row>
    <row r="297" spans="1:11" x14ac:dyDescent="0.25">
      <c r="A297" s="4">
        <v>21</v>
      </c>
      <c r="B297" s="44">
        <v>0.13550799999999999</v>
      </c>
      <c r="C297" s="44">
        <v>2.4718E-2</v>
      </c>
      <c r="D297" s="44">
        <v>0.157221</v>
      </c>
      <c r="E297" s="44">
        <v>-0.344441</v>
      </c>
      <c r="F297" s="44">
        <v>7.5106999999999993E-2</v>
      </c>
      <c r="G297" s="44">
        <v>5.1950000000000003E-2</v>
      </c>
      <c r="I297" s="53">
        <v>21</v>
      </c>
      <c r="J297" s="53">
        <v>7.3599999999999999E-2</v>
      </c>
      <c r="K297" s="53">
        <v>2.4718E-2</v>
      </c>
    </row>
    <row r="298" spans="1:11" x14ac:dyDescent="0.25">
      <c r="A298" s="4">
        <v>22</v>
      </c>
      <c r="B298" s="44">
        <v>0.13743</v>
      </c>
      <c r="C298" s="44">
        <v>2.5256000000000001E-2</v>
      </c>
      <c r="D298" s="44">
        <v>0.15892200000000001</v>
      </c>
      <c r="E298" s="44">
        <v>-0.37369000000000002</v>
      </c>
      <c r="F298" s="44">
        <v>7.6477000000000003E-2</v>
      </c>
      <c r="G298" s="44">
        <v>5.4037000000000002E-2</v>
      </c>
      <c r="I298" s="53">
        <v>22</v>
      </c>
      <c r="J298" s="53">
        <v>7.3599999999999999E-2</v>
      </c>
      <c r="K298" s="53">
        <v>2.5256000000000001E-2</v>
      </c>
    </row>
    <row r="299" spans="1:11" x14ac:dyDescent="0.25">
      <c r="A299" s="4">
        <v>23</v>
      </c>
      <c r="B299" s="44">
        <v>0.16061500000000001</v>
      </c>
      <c r="C299" s="44">
        <v>3.3014000000000002E-2</v>
      </c>
      <c r="D299" s="44">
        <v>0.181698</v>
      </c>
      <c r="E299" s="44">
        <v>-0.79564299999999999</v>
      </c>
      <c r="F299" s="44">
        <v>9.5202999999999996E-2</v>
      </c>
      <c r="G299" s="44">
        <v>5.5577000000000001E-2</v>
      </c>
      <c r="I299" s="53">
        <v>23</v>
      </c>
      <c r="J299" s="53">
        <v>7.3599999999999999E-2</v>
      </c>
      <c r="K299" s="53">
        <v>3.3014000000000002E-2</v>
      </c>
    </row>
    <row r="300" spans="1:11" x14ac:dyDescent="0.25">
      <c r="A300" s="4">
        <v>24</v>
      </c>
      <c r="B300" s="44">
        <v>0.13234899999999999</v>
      </c>
      <c r="C300" s="44">
        <v>2.3838999999999999E-2</v>
      </c>
      <c r="D300" s="44">
        <v>0.15440000000000001</v>
      </c>
      <c r="E300" s="44">
        <v>-0.29663200000000001</v>
      </c>
      <c r="F300" s="44">
        <v>7.2843000000000005E-2</v>
      </c>
      <c r="G300" s="44">
        <v>5.7375000000000002E-2</v>
      </c>
      <c r="I300" s="53">
        <v>24</v>
      </c>
      <c r="J300" s="53">
        <v>6.2E-2</v>
      </c>
      <c r="K300" s="53">
        <v>2.3838999999999999E-2</v>
      </c>
    </row>
    <row r="301" spans="1:11" x14ac:dyDescent="0.25">
      <c r="A301" s="4">
        <v>25</v>
      </c>
      <c r="B301" s="44">
        <v>0.12692400000000001</v>
      </c>
      <c r="C301" s="44">
        <v>2.2395999999999999E-2</v>
      </c>
      <c r="D301" s="44">
        <v>0.14965200000000001</v>
      </c>
      <c r="E301" s="44">
        <v>-0.21810599999999999</v>
      </c>
      <c r="F301" s="44">
        <v>6.9044999999999995E-2</v>
      </c>
      <c r="G301" s="44">
        <v>5.7699E-2</v>
      </c>
      <c r="I301" s="53">
        <v>25</v>
      </c>
      <c r="J301" s="53">
        <v>6.2E-2</v>
      </c>
      <c r="K301" s="53">
        <v>2.2395999999999999E-2</v>
      </c>
    </row>
    <row r="302" spans="1:11" x14ac:dyDescent="0.25">
      <c r="A302" s="4">
        <v>26</v>
      </c>
      <c r="B302" s="44">
        <v>0.13616200000000001</v>
      </c>
      <c r="C302" s="44">
        <v>2.4899000000000001E-2</v>
      </c>
      <c r="D302" s="44">
        <v>0.15779399999999999</v>
      </c>
      <c r="E302" s="44">
        <v>-0.35425400000000001</v>
      </c>
      <c r="F302" s="44">
        <v>7.5567999999999996E-2</v>
      </c>
      <c r="G302" s="44">
        <v>5.6842999999999998E-2</v>
      </c>
      <c r="I302" s="53">
        <v>26</v>
      </c>
      <c r="J302" s="53">
        <v>6.2E-2</v>
      </c>
      <c r="K302" s="53">
        <v>2.4899000000000001E-2</v>
      </c>
    </row>
    <row r="303" spans="1:11" x14ac:dyDescent="0.25">
      <c r="A303" s="4">
        <v>27</v>
      </c>
      <c r="B303" s="44">
        <v>0.12621299999999999</v>
      </c>
      <c r="C303" s="44">
        <v>2.2214000000000001E-2</v>
      </c>
      <c r="D303" s="44">
        <v>0.14904500000000001</v>
      </c>
      <c r="E303" s="44">
        <v>-0.20824300000000001</v>
      </c>
      <c r="F303" s="44">
        <v>6.8559999999999996E-2</v>
      </c>
      <c r="G303" s="44">
        <v>5.6561E-2</v>
      </c>
      <c r="I303" s="53">
        <v>27</v>
      </c>
      <c r="J303" s="53">
        <v>6.2E-2</v>
      </c>
      <c r="K303" s="53">
        <v>2.2214000000000001E-2</v>
      </c>
    </row>
    <row r="304" spans="1:11" x14ac:dyDescent="0.25">
      <c r="A304" s="4">
        <v>28</v>
      </c>
      <c r="B304" s="44">
        <v>0.121988</v>
      </c>
      <c r="C304" s="44">
        <v>2.1208000000000001E-2</v>
      </c>
      <c r="D304" s="44">
        <v>0.14563000000000001</v>
      </c>
      <c r="E304" s="44">
        <v>-0.15350900000000001</v>
      </c>
      <c r="F304" s="44">
        <v>6.5834000000000004E-2</v>
      </c>
      <c r="G304" s="44">
        <v>5.7780999999999999E-2</v>
      </c>
      <c r="I304" s="53">
        <v>28</v>
      </c>
      <c r="J304" s="53">
        <v>6.2E-2</v>
      </c>
      <c r="K304" s="53">
        <v>2.1208000000000001E-2</v>
      </c>
    </row>
    <row r="305" spans="1:11" x14ac:dyDescent="0.25">
      <c r="A305" s="4">
        <v>29</v>
      </c>
      <c r="B305" s="44">
        <v>0.12460599999999999</v>
      </c>
      <c r="C305" s="44">
        <v>2.1819999999999999E-2</v>
      </c>
      <c r="D305" s="44">
        <v>0.14771699999999999</v>
      </c>
      <c r="E305" s="44">
        <v>-0.186805</v>
      </c>
      <c r="F305" s="44">
        <v>6.7500000000000004E-2</v>
      </c>
      <c r="G305" s="44">
        <v>5.7167999999999997E-2</v>
      </c>
      <c r="I305" s="53">
        <v>29</v>
      </c>
      <c r="J305" s="53">
        <v>6.2E-2</v>
      </c>
      <c r="K305" s="53">
        <v>2.1819999999999999E-2</v>
      </c>
    </row>
    <row r="306" spans="1:11" x14ac:dyDescent="0.25">
      <c r="A306" s="4">
        <v>30</v>
      </c>
      <c r="B306" s="44">
        <v>0.125334</v>
      </c>
      <c r="C306" s="44">
        <v>2.1996000000000002E-2</v>
      </c>
      <c r="D306" s="44">
        <v>0.148311</v>
      </c>
      <c r="E306" s="44">
        <v>-0.19636999999999999</v>
      </c>
      <c r="F306" s="44">
        <v>6.7974000000000007E-2</v>
      </c>
      <c r="G306" s="44">
        <v>5.8047000000000001E-2</v>
      </c>
      <c r="I306" s="53">
        <v>30</v>
      </c>
      <c r="J306" s="53">
        <v>6.2E-2</v>
      </c>
      <c r="K306" s="53">
        <v>2.1996000000000002E-2</v>
      </c>
    </row>
    <row r="307" spans="1:11" x14ac:dyDescent="0.25">
      <c r="B307" s="51">
        <f>MIN(B277:B306)</f>
        <v>0.10660799999999999</v>
      </c>
      <c r="J307"/>
      <c r="K307"/>
    </row>
    <row r="308" spans="1:11" x14ac:dyDescent="0.25">
      <c r="A308" s="65" t="s">
        <v>28</v>
      </c>
      <c r="B308" s="65"/>
      <c r="C308" s="65"/>
      <c r="D308" s="65"/>
      <c r="E308" s="65"/>
      <c r="F308" s="65"/>
      <c r="G308" s="65"/>
      <c r="J308"/>
      <c r="K308"/>
    </row>
    <row r="309" spans="1:11" x14ac:dyDescent="0.25">
      <c r="A309" s="65"/>
      <c r="B309" s="65"/>
      <c r="C309" s="65"/>
      <c r="D309" s="65"/>
      <c r="E309" s="65"/>
      <c r="F309" s="65"/>
      <c r="G309" s="65"/>
      <c r="J309"/>
      <c r="K309"/>
    </row>
    <row r="310" spans="1:11" ht="30" x14ac:dyDescent="0.25">
      <c r="A310" s="3" t="s">
        <v>1</v>
      </c>
      <c r="B310" s="50" t="s">
        <v>2</v>
      </c>
      <c r="C310" s="50" t="s">
        <v>3</v>
      </c>
      <c r="D310" s="50" t="s">
        <v>4</v>
      </c>
      <c r="E310" s="50" t="s">
        <v>5</v>
      </c>
      <c r="F310" s="50" t="s">
        <v>6</v>
      </c>
      <c r="G310" s="50" t="s">
        <v>7</v>
      </c>
      <c r="I310" s="43" t="s">
        <v>1</v>
      </c>
      <c r="J310" s="43" t="s">
        <v>8</v>
      </c>
      <c r="K310" s="43" t="s">
        <v>9</v>
      </c>
    </row>
    <row r="311" spans="1:11" x14ac:dyDescent="0.25">
      <c r="A311" s="4">
        <v>1</v>
      </c>
      <c r="B311" s="44">
        <v>0.112664</v>
      </c>
      <c r="C311" s="44">
        <v>2.1319000000000001E-2</v>
      </c>
      <c r="D311" s="44">
        <v>0.146011</v>
      </c>
      <c r="E311" s="44">
        <v>4.8874000000000001E-2</v>
      </c>
      <c r="F311" s="44">
        <v>6.4054E-2</v>
      </c>
      <c r="G311" s="44">
        <v>0.35831299999999999</v>
      </c>
      <c r="I311" s="53">
        <v>1</v>
      </c>
      <c r="J311" s="53">
        <v>0.1057</v>
      </c>
      <c r="K311" s="53">
        <v>2.0569E-2</v>
      </c>
    </row>
    <row r="312" spans="1:11" x14ac:dyDescent="0.25">
      <c r="A312" s="4">
        <v>2</v>
      </c>
      <c r="B312" s="44">
        <v>0.11007599999999999</v>
      </c>
      <c r="C312" s="44">
        <v>2.0399E-2</v>
      </c>
      <c r="D312" s="44">
        <v>0.14282700000000001</v>
      </c>
      <c r="E312" s="44">
        <v>8.9901999999999996E-2</v>
      </c>
      <c r="F312" s="44">
        <v>6.1173999999999999E-2</v>
      </c>
      <c r="G312" s="44">
        <v>0.48735000000000001</v>
      </c>
      <c r="I312" s="53">
        <v>2</v>
      </c>
      <c r="J312" s="53">
        <v>0.1057</v>
      </c>
      <c r="K312" s="53">
        <v>2.7748999999999999E-2</v>
      </c>
    </row>
    <row r="313" spans="1:11" x14ac:dyDescent="0.25">
      <c r="A313" s="4">
        <v>3</v>
      </c>
      <c r="B313" s="44">
        <v>0.110281</v>
      </c>
      <c r="C313" s="44">
        <v>2.2353999999999999E-2</v>
      </c>
      <c r="D313" s="44">
        <v>0.14951300000000001</v>
      </c>
      <c r="E313" s="44">
        <v>2.6909999999999998E-3</v>
      </c>
      <c r="F313" s="44">
        <v>6.7034999999999997E-2</v>
      </c>
      <c r="G313" s="44">
        <v>0.57006599999999996</v>
      </c>
      <c r="I313" s="53">
        <v>3</v>
      </c>
      <c r="J313" s="53">
        <v>0.1057</v>
      </c>
      <c r="K313" s="53">
        <v>2.3642E-2</v>
      </c>
    </row>
    <row r="314" spans="1:11" x14ac:dyDescent="0.25">
      <c r="A314" s="4">
        <v>4</v>
      </c>
      <c r="B314" s="44">
        <v>0.107844</v>
      </c>
      <c r="C314" s="44">
        <v>2.1073000000000001E-2</v>
      </c>
      <c r="D314" s="44">
        <v>0.14516699999999999</v>
      </c>
      <c r="E314" s="44">
        <v>5.9834999999999999E-2</v>
      </c>
      <c r="F314" s="44">
        <v>6.2743999999999994E-2</v>
      </c>
      <c r="G314" s="44">
        <v>0.63407400000000003</v>
      </c>
      <c r="I314" s="53">
        <v>4</v>
      </c>
      <c r="J314" s="53">
        <v>0.1057</v>
      </c>
      <c r="K314" s="53">
        <v>2.5009E-2</v>
      </c>
    </row>
    <row r="315" spans="1:11" x14ac:dyDescent="0.25">
      <c r="A315" s="4">
        <v>5</v>
      </c>
      <c r="B315" s="44">
        <v>0.104425</v>
      </c>
      <c r="C315" s="44">
        <v>1.9002999999999999E-2</v>
      </c>
      <c r="D315" s="44">
        <v>0.137853</v>
      </c>
      <c r="E315" s="44">
        <v>0.15218699999999999</v>
      </c>
      <c r="F315" s="44">
        <v>5.6410000000000002E-2</v>
      </c>
      <c r="G315" s="44">
        <v>0.66895099999999996</v>
      </c>
      <c r="I315" s="53">
        <v>5</v>
      </c>
      <c r="J315" s="53">
        <v>0.1057</v>
      </c>
      <c r="K315" s="53">
        <v>2.5375999999999999E-2</v>
      </c>
    </row>
    <row r="316" spans="1:11" x14ac:dyDescent="0.25">
      <c r="A316" s="4">
        <v>6</v>
      </c>
      <c r="B316" s="44">
        <v>0.11516899999999999</v>
      </c>
      <c r="C316" s="44">
        <v>1.9446999999999999E-2</v>
      </c>
      <c r="D316" s="44">
        <v>0.13945299999999999</v>
      </c>
      <c r="E316" s="44">
        <v>0.132382</v>
      </c>
      <c r="F316" s="44">
        <v>5.9590999999999998E-2</v>
      </c>
      <c r="G316" s="44">
        <v>0.676041</v>
      </c>
      <c r="I316" s="53">
        <v>6</v>
      </c>
      <c r="J316" s="53">
        <v>0.1057</v>
      </c>
      <c r="K316" s="53">
        <v>3.7503000000000002E-2</v>
      </c>
    </row>
    <row r="317" spans="1:11" x14ac:dyDescent="0.25">
      <c r="A317" s="4">
        <v>7</v>
      </c>
      <c r="B317" s="44">
        <v>0.102408</v>
      </c>
      <c r="C317" s="44">
        <v>1.8062999999999999E-2</v>
      </c>
      <c r="D317" s="44">
        <v>0.13439799999999999</v>
      </c>
      <c r="E317" s="44">
        <v>0.19415199999999999</v>
      </c>
      <c r="F317" s="44">
        <v>5.3582999999999999E-2</v>
      </c>
      <c r="G317" s="44">
        <v>0.709978</v>
      </c>
      <c r="I317" s="53">
        <v>7</v>
      </c>
      <c r="J317" s="53">
        <v>0.1057</v>
      </c>
      <c r="K317" s="53">
        <v>1.7822000000000001E-2</v>
      </c>
    </row>
    <row r="318" spans="1:11" x14ac:dyDescent="0.25">
      <c r="A318" s="4">
        <v>8</v>
      </c>
      <c r="B318" s="44">
        <v>0.10847900000000001</v>
      </c>
      <c r="C318" s="44">
        <v>1.7801000000000001E-2</v>
      </c>
      <c r="D318" s="44">
        <v>0.13341900000000001</v>
      </c>
      <c r="E318" s="44">
        <v>0.205843</v>
      </c>
      <c r="F318" s="44">
        <v>5.4633000000000001E-2</v>
      </c>
      <c r="G318" s="44">
        <v>0.73130899999999999</v>
      </c>
      <c r="I318" s="53">
        <v>8</v>
      </c>
      <c r="J318" s="53">
        <v>9.98E-2</v>
      </c>
      <c r="K318" s="53">
        <v>1.7801000000000001E-2</v>
      </c>
    </row>
    <row r="319" spans="1:11" x14ac:dyDescent="0.25">
      <c r="A319" s="4">
        <v>9</v>
      </c>
      <c r="B319" s="44">
        <v>0.10523100000000001</v>
      </c>
      <c r="C319" s="44">
        <v>1.7097999999999999E-2</v>
      </c>
      <c r="D319" s="44">
        <v>0.13075899999999999</v>
      </c>
      <c r="E319" s="44">
        <v>0.23719399999999999</v>
      </c>
      <c r="F319" s="44">
        <v>5.2288000000000001E-2</v>
      </c>
      <c r="G319" s="44">
        <v>0.74847300000000005</v>
      </c>
      <c r="I319" s="53">
        <v>9</v>
      </c>
      <c r="J319" s="53">
        <v>9.98E-2</v>
      </c>
      <c r="K319" s="53">
        <v>1.7097999999999999E-2</v>
      </c>
    </row>
    <row r="320" spans="1:11" x14ac:dyDescent="0.25">
      <c r="A320" s="4">
        <v>10</v>
      </c>
      <c r="B320" s="44">
        <v>0.101734</v>
      </c>
      <c r="C320" s="44">
        <v>1.6573000000000001E-2</v>
      </c>
      <c r="D320" s="44">
        <v>0.12873699999999999</v>
      </c>
      <c r="E320" s="44">
        <v>0.26060800000000001</v>
      </c>
      <c r="F320" s="44">
        <v>5.0175999999999998E-2</v>
      </c>
      <c r="G320" s="44">
        <v>0.76611799999999997</v>
      </c>
      <c r="I320" s="53">
        <v>10</v>
      </c>
      <c r="J320" s="53">
        <v>9.98E-2</v>
      </c>
      <c r="K320" s="53">
        <v>1.6573000000000001E-2</v>
      </c>
    </row>
    <row r="321" spans="1:11" x14ac:dyDescent="0.25">
      <c r="A321" s="4">
        <v>11</v>
      </c>
      <c r="B321" s="44">
        <v>0.10477400000000001</v>
      </c>
      <c r="C321" s="44">
        <v>1.6729000000000001E-2</v>
      </c>
      <c r="D321" s="44">
        <v>0.12934200000000001</v>
      </c>
      <c r="E321" s="44">
        <v>0.25364399999999998</v>
      </c>
      <c r="F321" s="44">
        <v>5.1465999999999998E-2</v>
      </c>
      <c r="G321" s="44">
        <v>0.78057600000000005</v>
      </c>
      <c r="I321" s="53">
        <v>11</v>
      </c>
      <c r="J321" s="53">
        <v>9.98E-2</v>
      </c>
      <c r="K321" s="53">
        <v>1.6729000000000001E-2</v>
      </c>
    </row>
    <row r="322" spans="1:11" x14ac:dyDescent="0.25">
      <c r="A322" s="4">
        <v>12</v>
      </c>
      <c r="B322" s="44">
        <v>0.112437</v>
      </c>
      <c r="C322" s="44">
        <v>1.8159999999999999E-2</v>
      </c>
      <c r="D322" s="44">
        <v>0.13475899999999999</v>
      </c>
      <c r="E322" s="44">
        <v>0.18981799999999999</v>
      </c>
      <c r="F322" s="44">
        <v>5.6416000000000001E-2</v>
      </c>
      <c r="G322" s="44">
        <v>0.786748</v>
      </c>
      <c r="I322" s="53">
        <v>12</v>
      </c>
      <c r="J322" s="53">
        <v>9.98E-2</v>
      </c>
      <c r="K322" s="53">
        <v>1.8159999999999999E-2</v>
      </c>
    </row>
    <row r="323" spans="1:11" x14ac:dyDescent="0.25">
      <c r="A323" s="4">
        <v>13</v>
      </c>
      <c r="B323" s="44">
        <v>0.101455</v>
      </c>
      <c r="C323" s="44">
        <v>1.5994999999999999E-2</v>
      </c>
      <c r="D323" s="44">
        <v>0.126471</v>
      </c>
      <c r="E323" s="44">
        <v>0.28640900000000002</v>
      </c>
      <c r="F323" s="44">
        <v>4.9005E-2</v>
      </c>
      <c r="G323" s="44">
        <v>0.79656400000000005</v>
      </c>
      <c r="I323" s="53">
        <v>13</v>
      </c>
      <c r="J323" s="53">
        <v>9.98E-2</v>
      </c>
      <c r="K323" s="53">
        <v>1.5994999999999999E-2</v>
      </c>
    </row>
    <row r="324" spans="1:11" x14ac:dyDescent="0.25">
      <c r="A324" s="4">
        <v>14</v>
      </c>
      <c r="B324" s="44">
        <v>0.116963</v>
      </c>
      <c r="C324" s="44">
        <v>1.9141999999999999E-2</v>
      </c>
      <c r="D324" s="44">
        <v>0.13835600000000001</v>
      </c>
      <c r="E324" s="44">
        <v>0.14598700000000001</v>
      </c>
      <c r="F324" s="44">
        <v>5.9476000000000001E-2</v>
      </c>
      <c r="G324" s="44">
        <v>0.79952100000000004</v>
      </c>
      <c r="I324" s="53">
        <v>14</v>
      </c>
      <c r="J324" s="53">
        <v>9.98E-2</v>
      </c>
      <c r="K324" s="53">
        <v>1.9141999999999999E-2</v>
      </c>
    </row>
    <row r="325" spans="1:11" x14ac:dyDescent="0.25">
      <c r="A325" s="4">
        <v>15</v>
      </c>
      <c r="B325" s="44">
        <v>9.7961000000000006E-2</v>
      </c>
      <c r="C325" s="44">
        <v>1.6830000000000001E-2</v>
      </c>
      <c r="D325" s="44">
        <v>0.12973100000000001</v>
      </c>
      <c r="E325" s="44">
        <v>0.24914700000000001</v>
      </c>
      <c r="F325" s="44">
        <v>4.9279999999999997E-2</v>
      </c>
      <c r="G325" s="44">
        <v>0.80414799999999997</v>
      </c>
      <c r="I325" s="53">
        <v>15</v>
      </c>
      <c r="J325" s="53">
        <v>9.98E-2</v>
      </c>
      <c r="K325" s="53">
        <v>1.6830000000000001E-2</v>
      </c>
    </row>
    <row r="326" spans="1:11" x14ac:dyDescent="0.25">
      <c r="A326" s="4">
        <v>16</v>
      </c>
      <c r="B326" s="44">
        <v>9.9308999999999995E-2</v>
      </c>
      <c r="C326" s="44">
        <v>1.5624000000000001E-2</v>
      </c>
      <c r="D326" s="44">
        <v>0.12499499999999999</v>
      </c>
      <c r="E326" s="44">
        <v>0.30296499999999998</v>
      </c>
      <c r="F326" s="44">
        <v>4.7546999999999999E-2</v>
      </c>
      <c r="G326" s="44">
        <v>0.80794900000000003</v>
      </c>
      <c r="I326" s="53">
        <v>16</v>
      </c>
      <c r="J326" s="53">
        <v>7.0699999999999999E-2</v>
      </c>
      <c r="K326" s="53">
        <v>1.5624000000000001E-2</v>
      </c>
    </row>
    <row r="327" spans="1:11" x14ac:dyDescent="0.25">
      <c r="A327" s="4">
        <v>17</v>
      </c>
      <c r="B327" s="44">
        <v>0.107636</v>
      </c>
      <c r="C327" s="44">
        <v>1.6969999999999999E-2</v>
      </c>
      <c r="D327" s="44">
        <v>0.130269</v>
      </c>
      <c r="E327" s="44">
        <v>0.24290400000000001</v>
      </c>
      <c r="F327" s="44">
        <v>5.2893999999999997E-2</v>
      </c>
      <c r="G327" s="44">
        <v>0.811191</v>
      </c>
      <c r="I327" s="53">
        <v>17</v>
      </c>
      <c r="J327" s="53">
        <v>7.0699999999999999E-2</v>
      </c>
      <c r="K327" s="53">
        <v>1.6969999999999999E-2</v>
      </c>
    </row>
    <row r="328" spans="1:11" x14ac:dyDescent="0.25">
      <c r="A328" s="4">
        <v>18</v>
      </c>
      <c r="B328" s="44">
        <v>0.102177</v>
      </c>
      <c r="C328" s="44">
        <v>1.5897000000000001E-2</v>
      </c>
      <c r="D328" s="44">
        <v>0.126084</v>
      </c>
      <c r="E328" s="44">
        <v>0.29076600000000002</v>
      </c>
      <c r="F328" s="44">
        <v>4.9140000000000003E-2</v>
      </c>
      <c r="G328" s="44">
        <v>0.812778</v>
      </c>
      <c r="I328" s="53">
        <v>18</v>
      </c>
      <c r="J328" s="53">
        <v>7.0699999999999999E-2</v>
      </c>
      <c r="K328" s="53">
        <v>1.5897000000000001E-2</v>
      </c>
    </row>
    <row r="329" spans="1:11" x14ac:dyDescent="0.25">
      <c r="A329" s="4">
        <v>19</v>
      </c>
      <c r="B329" s="44">
        <v>0.10173</v>
      </c>
      <c r="C329" s="44">
        <v>1.5785E-2</v>
      </c>
      <c r="D329" s="44">
        <v>0.12564</v>
      </c>
      <c r="E329" s="44">
        <v>0.29575499999999999</v>
      </c>
      <c r="F329" s="44">
        <v>4.8792000000000002E-2</v>
      </c>
      <c r="G329" s="44">
        <v>0.81585600000000003</v>
      </c>
      <c r="I329" s="53">
        <v>19</v>
      </c>
      <c r="J329" s="53">
        <v>7.0699999999999999E-2</v>
      </c>
      <c r="K329" s="53">
        <v>1.5785E-2</v>
      </c>
    </row>
    <row r="330" spans="1:11" x14ac:dyDescent="0.25">
      <c r="A330" s="4">
        <v>20</v>
      </c>
      <c r="B330" s="44">
        <v>0.10238800000000001</v>
      </c>
      <c r="C330" s="44">
        <v>1.5886000000000001E-2</v>
      </c>
      <c r="D330" s="44">
        <v>0.12603800000000001</v>
      </c>
      <c r="E330" s="44">
        <v>0.29128300000000001</v>
      </c>
      <c r="F330" s="44">
        <v>4.9231999999999998E-2</v>
      </c>
      <c r="G330" s="44">
        <v>0.81248699999999996</v>
      </c>
      <c r="I330" s="53">
        <v>20</v>
      </c>
      <c r="J330" s="53">
        <v>7.0699999999999999E-2</v>
      </c>
      <c r="K330" s="53">
        <v>1.5886000000000001E-2</v>
      </c>
    </row>
    <row r="331" spans="1:11" x14ac:dyDescent="0.25">
      <c r="A331" s="4">
        <v>21</v>
      </c>
      <c r="B331" s="44">
        <v>9.9019999999999997E-2</v>
      </c>
      <c r="C331" s="44">
        <v>1.5351999999999999E-2</v>
      </c>
      <c r="D331" s="44">
        <v>0.123905</v>
      </c>
      <c r="E331" s="44">
        <v>0.31506699999999999</v>
      </c>
      <c r="F331" s="44">
        <v>4.6983999999999998E-2</v>
      </c>
      <c r="G331" s="44">
        <v>0.81176700000000002</v>
      </c>
      <c r="I331" s="53">
        <v>21</v>
      </c>
      <c r="J331" s="53">
        <v>7.0699999999999999E-2</v>
      </c>
      <c r="K331" s="53">
        <v>1.5351999999999999E-2</v>
      </c>
    </row>
    <row r="332" spans="1:11" x14ac:dyDescent="0.25">
      <c r="A332" s="4">
        <v>22</v>
      </c>
      <c r="B332" s="44">
        <v>9.6643999999999994E-2</v>
      </c>
      <c r="C332" s="44">
        <v>1.5251000000000001E-2</v>
      </c>
      <c r="D332" s="44">
        <v>0.12349400000000001</v>
      </c>
      <c r="E332" s="44">
        <v>0.31960699999999997</v>
      </c>
      <c r="F332" s="44">
        <v>4.5871000000000002E-2</v>
      </c>
      <c r="G332" s="44">
        <v>0.81107300000000004</v>
      </c>
      <c r="I332" s="53">
        <v>22</v>
      </c>
      <c r="J332" s="53">
        <v>7.0699999999999999E-2</v>
      </c>
      <c r="K332" s="53">
        <v>1.5251000000000001E-2</v>
      </c>
    </row>
    <row r="333" spans="1:11" x14ac:dyDescent="0.25">
      <c r="A333" s="4">
        <v>23</v>
      </c>
      <c r="B333" s="44">
        <v>9.9065E-2</v>
      </c>
      <c r="C333" s="44">
        <v>1.5334E-2</v>
      </c>
      <c r="D333" s="44">
        <v>0.123831</v>
      </c>
      <c r="E333" s="44">
        <v>0.31588300000000002</v>
      </c>
      <c r="F333" s="44">
        <v>4.6970999999999999E-2</v>
      </c>
      <c r="G333" s="44">
        <v>0.81242099999999995</v>
      </c>
      <c r="I333" s="53">
        <v>23</v>
      </c>
      <c r="J333" s="53">
        <v>7.0699999999999999E-2</v>
      </c>
      <c r="K333" s="53">
        <v>1.5334E-2</v>
      </c>
    </row>
    <row r="334" spans="1:11" x14ac:dyDescent="0.25">
      <c r="A334" s="4">
        <v>24</v>
      </c>
      <c r="B334" s="44">
        <v>9.7597000000000003E-2</v>
      </c>
      <c r="C334" s="44">
        <v>1.5219999999999999E-2</v>
      </c>
      <c r="D334" s="44">
        <v>0.12336999999999999</v>
      </c>
      <c r="E334" s="44">
        <v>0.32097599999999998</v>
      </c>
      <c r="F334" s="44">
        <v>4.6193999999999999E-2</v>
      </c>
      <c r="G334" s="44">
        <v>0.81625499999999995</v>
      </c>
      <c r="I334" s="53">
        <v>24</v>
      </c>
      <c r="J334" s="53">
        <v>5.6099999999999997E-2</v>
      </c>
      <c r="K334" s="53">
        <v>1.5219999999999999E-2</v>
      </c>
    </row>
    <row r="335" spans="1:11" x14ac:dyDescent="0.25">
      <c r="A335" s="4">
        <v>25</v>
      </c>
      <c r="B335" s="44">
        <v>9.7840999999999997E-2</v>
      </c>
      <c r="C335" s="44">
        <v>1.5221E-2</v>
      </c>
      <c r="D335" s="44">
        <v>0.123373</v>
      </c>
      <c r="E335" s="44">
        <v>0.320936</v>
      </c>
      <c r="F335" s="44">
        <v>4.6299E-2</v>
      </c>
      <c r="G335" s="44">
        <v>0.81716800000000001</v>
      </c>
      <c r="I335" s="53">
        <v>25</v>
      </c>
      <c r="J335" s="53">
        <v>5.6099999999999997E-2</v>
      </c>
      <c r="K335" s="53">
        <v>1.5221E-2</v>
      </c>
    </row>
    <row r="336" spans="1:11" x14ac:dyDescent="0.25">
      <c r="A336" s="4">
        <v>26</v>
      </c>
      <c r="B336" s="44">
        <v>9.5951999999999996E-2</v>
      </c>
      <c r="C336" s="44">
        <v>1.5461000000000001E-2</v>
      </c>
      <c r="D336" s="44">
        <v>0.124344</v>
      </c>
      <c r="E336" s="44">
        <v>0.31021199999999999</v>
      </c>
      <c r="F336" s="44">
        <v>4.5966E-2</v>
      </c>
      <c r="G336" s="44">
        <v>0.81901400000000002</v>
      </c>
      <c r="I336" s="53">
        <v>26</v>
      </c>
      <c r="J336" s="53">
        <v>5.6099999999999997E-2</v>
      </c>
      <c r="K336" s="53">
        <v>1.5461000000000001E-2</v>
      </c>
    </row>
    <row r="337" spans="1:11" x14ac:dyDescent="0.25">
      <c r="A337" s="4">
        <v>27</v>
      </c>
      <c r="B337" s="44">
        <v>9.6490000000000006E-2</v>
      </c>
      <c r="C337" s="44">
        <v>1.5195999999999999E-2</v>
      </c>
      <c r="D337" s="44">
        <v>0.12327200000000001</v>
      </c>
      <c r="E337" s="44">
        <v>0.32205</v>
      </c>
      <c r="F337" s="44">
        <v>4.5721999999999999E-2</v>
      </c>
      <c r="G337" s="44">
        <v>0.81909299999999996</v>
      </c>
      <c r="I337" s="53">
        <v>27</v>
      </c>
      <c r="J337" s="53">
        <v>5.6099999999999997E-2</v>
      </c>
      <c r="K337" s="53">
        <v>1.5195999999999999E-2</v>
      </c>
    </row>
    <row r="338" spans="1:11" x14ac:dyDescent="0.25">
      <c r="A338" s="4">
        <v>28</v>
      </c>
      <c r="B338" s="44">
        <v>9.7344E-2</v>
      </c>
      <c r="C338" s="44">
        <v>1.5155E-2</v>
      </c>
      <c r="D338" s="44">
        <v>0.12310699999999999</v>
      </c>
      <c r="E338" s="44">
        <v>0.32386399999999999</v>
      </c>
      <c r="F338" s="44">
        <v>4.5998999999999998E-2</v>
      </c>
      <c r="G338" s="44">
        <v>0.82018500000000005</v>
      </c>
      <c r="I338" s="53">
        <v>28</v>
      </c>
      <c r="J338" s="53">
        <v>5.6099999999999997E-2</v>
      </c>
      <c r="K338" s="53">
        <v>1.5155E-2</v>
      </c>
    </row>
    <row r="339" spans="1:11" x14ac:dyDescent="0.25">
      <c r="A339" s="4">
        <v>29</v>
      </c>
      <c r="B339" s="44">
        <v>9.6166000000000001E-2</v>
      </c>
      <c r="C339" s="44">
        <v>1.5237000000000001E-2</v>
      </c>
      <c r="D339" s="44">
        <v>0.12343700000000001</v>
      </c>
      <c r="E339" s="44">
        <v>0.32023200000000002</v>
      </c>
      <c r="F339" s="44">
        <v>4.5658999999999998E-2</v>
      </c>
      <c r="G339" s="44">
        <v>0.82101800000000003</v>
      </c>
      <c r="I339" s="53">
        <v>29</v>
      </c>
      <c r="J339" s="53">
        <v>5.6099999999999997E-2</v>
      </c>
      <c r="K339" s="53">
        <v>1.5237000000000001E-2</v>
      </c>
    </row>
    <row r="340" spans="1:11" x14ac:dyDescent="0.25">
      <c r="A340" s="4">
        <v>30</v>
      </c>
      <c r="B340" s="44">
        <v>9.7147999999999998E-2</v>
      </c>
      <c r="C340" s="44">
        <v>1.5143E-2</v>
      </c>
      <c r="D340" s="44">
        <v>0.123056</v>
      </c>
      <c r="E340" s="44">
        <v>0.32442100000000001</v>
      </c>
      <c r="F340" s="44">
        <v>4.5901999999999998E-2</v>
      </c>
      <c r="G340" s="44">
        <v>0.82110399999999995</v>
      </c>
      <c r="I340" s="53">
        <v>30</v>
      </c>
      <c r="J340" s="53">
        <v>5.6099999999999997E-2</v>
      </c>
      <c r="K340" s="53">
        <v>1.5143E-2</v>
      </c>
    </row>
    <row r="341" spans="1:11" x14ac:dyDescent="0.25">
      <c r="B341" s="51">
        <f>MIN(B311:B340)</f>
        <v>9.5951999999999996E-2</v>
      </c>
    </row>
  </sheetData>
  <mergeCells count="10">
    <mergeCell ref="A274:G275"/>
    <mergeCell ref="A308:G309"/>
    <mergeCell ref="A172:G173"/>
    <mergeCell ref="A206:G207"/>
    <mergeCell ref="A240:G241"/>
    <mergeCell ref="A2:G3"/>
    <mergeCell ref="A36:G37"/>
    <mergeCell ref="A70:G71"/>
    <mergeCell ref="A104:G105"/>
    <mergeCell ref="A138:G139"/>
  </mergeCells>
  <conditionalFormatting sqref="B5:B34">
    <cfRule type="cellIs" dxfId="55" priority="14" operator="equal">
      <formula>$B$35</formula>
    </cfRule>
  </conditionalFormatting>
  <conditionalFormatting sqref="B39:B68">
    <cfRule type="cellIs" dxfId="54" priority="12" operator="equal">
      <formula>$B$69</formula>
    </cfRule>
  </conditionalFormatting>
  <conditionalFormatting sqref="B107:B136">
    <cfRule type="cellIs" dxfId="53" priority="8" operator="equal">
      <formula>$B$137</formula>
    </cfRule>
  </conditionalFormatting>
  <conditionalFormatting sqref="B141:B170">
    <cfRule type="cellIs" dxfId="52" priority="7" operator="equal">
      <formula>$B$171</formula>
    </cfRule>
  </conditionalFormatting>
  <conditionalFormatting sqref="B175:B204">
    <cfRule type="cellIs" dxfId="51" priority="6" operator="equal">
      <formula>$B$205</formula>
    </cfRule>
  </conditionalFormatting>
  <conditionalFormatting sqref="B209:B238">
    <cfRule type="cellIs" dxfId="50" priority="5" operator="equal">
      <formula>$B$239</formula>
    </cfRule>
  </conditionalFormatting>
  <conditionalFormatting sqref="B243:B272">
    <cfRule type="cellIs" dxfId="49" priority="4" operator="equal">
      <formula>$B$273</formula>
    </cfRule>
  </conditionalFormatting>
  <conditionalFormatting sqref="B277:B306">
    <cfRule type="cellIs" dxfId="48" priority="3" operator="equal">
      <formula>$B$307</formula>
    </cfRule>
  </conditionalFormatting>
  <conditionalFormatting sqref="B311:B340">
    <cfRule type="cellIs" dxfId="47" priority="2" operator="equal">
      <formula>$B$341</formula>
    </cfRule>
  </conditionalFormatting>
  <conditionalFormatting sqref="B73:B102">
    <cfRule type="cellIs" dxfId="46" priority="1" operator="equal">
      <formula>$B$103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BFDB-D4CC-40B0-ABC8-D42D26CB1D03}">
  <dimension ref="A2:K341"/>
  <sheetViews>
    <sheetView topLeftCell="B1" zoomScale="80" zoomScaleNormal="80" workbookViewId="0">
      <selection activeCell="J312" sqref="J312:J317"/>
    </sheetView>
  </sheetViews>
  <sheetFormatPr baseColWidth="10" defaultColWidth="11.42578125" defaultRowHeight="15" x14ac:dyDescent="0.25"/>
  <cols>
    <col min="2" max="4" width="12" style="52" customWidth="1"/>
    <col min="5" max="5" width="12.85546875" style="52" customWidth="1"/>
    <col min="6" max="7" width="12" style="52" customWidth="1"/>
    <col min="9" max="9" width="7" style="17" bestFit="1" customWidth="1"/>
    <col min="10" max="10" width="11.85546875" style="1" customWidth="1"/>
    <col min="11" max="11" width="11.42578125" style="1"/>
  </cols>
  <sheetData>
    <row r="2" spans="1:11" x14ac:dyDescent="0.25">
      <c r="A2" s="65" t="s">
        <v>29</v>
      </c>
      <c r="B2" s="65"/>
      <c r="C2" s="65"/>
      <c r="D2" s="65"/>
      <c r="E2" s="65"/>
      <c r="F2" s="65"/>
      <c r="G2" s="65"/>
    </row>
    <row r="3" spans="1:11" x14ac:dyDescent="0.25">
      <c r="A3" s="65"/>
      <c r="B3" s="65"/>
      <c r="C3" s="65"/>
      <c r="D3" s="65"/>
      <c r="E3" s="65"/>
      <c r="F3" s="65"/>
      <c r="G3" s="65"/>
    </row>
    <row r="4" spans="1:11" ht="25.5" customHeight="1" x14ac:dyDescent="0.25">
      <c r="A4" s="3" t="s">
        <v>1</v>
      </c>
      <c r="B4" s="50" t="s">
        <v>2</v>
      </c>
      <c r="C4" s="50" t="s">
        <v>3</v>
      </c>
      <c r="D4" s="50" t="s">
        <v>4</v>
      </c>
      <c r="E4" s="50" t="s">
        <v>5</v>
      </c>
      <c r="F4" s="50" t="s">
        <v>6</v>
      </c>
      <c r="G4" s="50" t="s">
        <v>7</v>
      </c>
      <c r="I4" s="43" t="s">
        <v>1</v>
      </c>
      <c r="J4" s="43" t="s">
        <v>8</v>
      </c>
      <c r="K4" s="43" t="s">
        <v>9</v>
      </c>
    </row>
    <row r="5" spans="1:11" x14ac:dyDescent="0.25">
      <c r="A5" s="4">
        <v>1</v>
      </c>
      <c r="B5" s="44">
        <v>7.2895000000000001E-2</v>
      </c>
      <c r="C5" s="44">
        <v>8.6680000000000004E-3</v>
      </c>
      <c r="D5" s="44">
        <v>9.3102000000000004E-2</v>
      </c>
      <c r="E5" s="44">
        <v>0.21773799999999999</v>
      </c>
      <c r="F5" s="44">
        <v>2.9184000000000002E-2</v>
      </c>
      <c r="G5" s="44">
        <v>0.59179899999999996</v>
      </c>
      <c r="I5" s="42">
        <v>1</v>
      </c>
      <c r="J5" s="42">
        <v>1.5800000000000002E-2</v>
      </c>
      <c r="K5" s="42">
        <v>8.711E-3</v>
      </c>
    </row>
    <row r="6" spans="1:11" x14ac:dyDescent="0.25">
      <c r="A6" s="4">
        <v>2</v>
      </c>
      <c r="B6" s="44">
        <v>6.1138999999999999E-2</v>
      </c>
      <c r="C6" s="44">
        <v>6.1780000000000003E-3</v>
      </c>
      <c r="D6" s="44">
        <v>7.8597E-2</v>
      </c>
      <c r="E6" s="44">
        <v>0.44249100000000002</v>
      </c>
      <c r="F6" s="44">
        <v>2.1533E-2</v>
      </c>
      <c r="G6" s="44">
        <v>0.69128699999999998</v>
      </c>
      <c r="I6" s="42">
        <v>2</v>
      </c>
      <c r="J6" s="42">
        <v>1.5800000000000002E-2</v>
      </c>
      <c r="K6" s="42">
        <v>5.947E-3</v>
      </c>
    </row>
    <row r="7" spans="1:11" x14ac:dyDescent="0.25">
      <c r="A7" s="4">
        <v>3</v>
      </c>
      <c r="B7" s="44">
        <v>6.5359E-2</v>
      </c>
      <c r="C7" s="44">
        <v>6.7130000000000002E-3</v>
      </c>
      <c r="D7" s="44">
        <v>8.1934000000000007E-2</v>
      </c>
      <c r="E7" s="44">
        <v>0.39414900000000003</v>
      </c>
      <c r="F7" s="44">
        <v>2.6071E-2</v>
      </c>
      <c r="G7" s="44">
        <v>0.74498799999999998</v>
      </c>
      <c r="I7" s="42">
        <v>3</v>
      </c>
      <c r="J7" s="42">
        <v>1.5800000000000002E-2</v>
      </c>
      <c r="K7" s="42">
        <v>5.4039999999999999E-3</v>
      </c>
    </row>
    <row r="8" spans="1:11" x14ac:dyDescent="0.25">
      <c r="A8" s="4">
        <v>4</v>
      </c>
      <c r="B8" s="44">
        <v>7.1021000000000001E-2</v>
      </c>
      <c r="C8" s="44">
        <v>7.9299999999999995E-3</v>
      </c>
      <c r="D8" s="44">
        <v>8.9051000000000005E-2</v>
      </c>
      <c r="E8" s="44">
        <v>0.28433199999999997</v>
      </c>
      <c r="F8" s="44">
        <v>2.8246E-2</v>
      </c>
      <c r="G8" s="44">
        <v>0.73772199999999999</v>
      </c>
      <c r="I8" s="42">
        <v>4</v>
      </c>
      <c r="J8" s="42">
        <v>1.5800000000000002E-2</v>
      </c>
      <c r="K8" s="42">
        <v>5.7819999999999998E-3</v>
      </c>
    </row>
    <row r="9" spans="1:11" x14ac:dyDescent="0.25">
      <c r="A9" s="4">
        <v>5</v>
      </c>
      <c r="B9" s="44">
        <v>6.0384E-2</v>
      </c>
      <c r="C9" s="44">
        <v>5.9870000000000001E-3</v>
      </c>
      <c r="D9" s="44">
        <v>7.7373999999999998E-2</v>
      </c>
      <c r="E9" s="44">
        <v>0.45970299999999997</v>
      </c>
      <c r="F9" s="44">
        <v>2.1541000000000001E-2</v>
      </c>
      <c r="G9" s="44">
        <v>0.73392299999999999</v>
      </c>
      <c r="I9" s="42">
        <v>5</v>
      </c>
      <c r="J9" s="42">
        <v>1.5800000000000002E-2</v>
      </c>
      <c r="K9" s="42">
        <v>5.293E-3</v>
      </c>
    </row>
    <row r="10" spans="1:11" x14ac:dyDescent="0.25">
      <c r="A10" s="4">
        <v>6</v>
      </c>
      <c r="B10" s="44">
        <v>6.9535E-2</v>
      </c>
      <c r="C10" s="44">
        <v>7.522E-3</v>
      </c>
      <c r="D10" s="44">
        <v>8.6726999999999999E-2</v>
      </c>
      <c r="E10" s="44">
        <v>0.32119700000000001</v>
      </c>
      <c r="F10" s="44">
        <v>2.9215000000000001E-2</v>
      </c>
      <c r="G10" s="44">
        <v>0.72446699999999997</v>
      </c>
      <c r="I10" s="42">
        <v>6</v>
      </c>
      <c r="J10" s="42">
        <v>1.5800000000000002E-2</v>
      </c>
      <c r="K10" s="42">
        <v>5.6280000000000002E-3</v>
      </c>
    </row>
    <row r="11" spans="1:11" x14ac:dyDescent="0.25">
      <c r="A11" s="4">
        <v>7</v>
      </c>
      <c r="B11" s="44">
        <v>6.9398000000000001E-2</v>
      </c>
      <c r="C11" s="44">
        <v>7.7349999999999997E-3</v>
      </c>
      <c r="D11" s="44">
        <v>8.7945999999999996E-2</v>
      </c>
      <c r="E11" s="44">
        <v>0.30197099999999999</v>
      </c>
      <c r="F11" s="44">
        <v>2.8684000000000001E-2</v>
      </c>
      <c r="G11" s="44">
        <v>0.713592</v>
      </c>
      <c r="I11" s="42">
        <v>7</v>
      </c>
      <c r="J11" s="42">
        <v>1.5800000000000002E-2</v>
      </c>
      <c r="K11" s="42">
        <v>6.8310000000000003E-3</v>
      </c>
    </row>
    <row r="12" spans="1:11" x14ac:dyDescent="0.25">
      <c r="A12" s="4">
        <v>8</v>
      </c>
      <c r="B12" s="44">
        <v>6.7873000000000003E-2</v>
      </c>
      <c r="C12" s="44">
        <v>7.3940000000000004E-3</v>
      </c>
      <c r="D12" s="44">
        <v>8.5988999999999996E-2</v>
      </c>
      <c r="E12" s="44">
        <v>0.33269900000000002</v>
      </c>
      <c r="F12" s="44">
        <v>2.6679000000000001E-2</v>
      </c>
      <c r="G12" s="44">
        <v>0.71819599999999995</v>
      </c>
      <c r="I12" s="42">
        <v>8</v>
      </c>
      <c r="J12" s="42">
        <v>1.34E-2</v>
      </c>
      <c r="K12" s="42">
        <v>7.3940000000000004E-3</v>
      </c>
    </row>
    <row r="13" spans="1:11" x14ac:dyDescent="0.25">
      <c r="A13" s="4">
        <v>9</v>
      </c>
      <c r="B13" s="44">
        <v>6.9224999999999995E-2</v>
      </c>
      <c r="C13" s="44">
        <v>7.6569999999999997E-3</v>
      </c>
      <c r="D13" s="44">
        <v>8.7503999999999998E-2</v>
      </c>
      <c r="E13" s="44">
        <v>0.30897599999999997</v>
      </c>
      <c r="F13" s="44">
        <v>2.887E-2</v>
      </c>
      <c r="G13" s="44">
        <v>0.71528099999999994</v>
      </c>
      <c r="I13" s="42">
        <v>9</v>
      </c>
      <c r="J13" s="42">
        <v>1.34E-2</v>
      </c>
      <c r="K13" s="42">
        <v>7.6569999999999997E-3</v>
      </c>
    </row>
    <row r="14" spans="1:11" x14ac:dyDescent="0.25">
      <c r="A14" s="4">
        <v>10</v>
      </c>
      <c r="B14" s="44">
        <v>5.9343E-2</v>
      </c>
      <c r="C14" s="44">
        <v>5.9109999999999996E-3</v>
      </c>
      <c r="D14" s="44">
        <v>7.6881000000000005E-2</v>
      </c>
      <c r="E14" s="44">
        <v>0.46657700000000002</v>
      </c>
      <c r="F14" s="44">
        <v>2.0517000000000001E-2</v>
      </c>
      <c r="G14" s="44">
        <v>0.707982</v>
      </c>
      <c r="I14" s="42">
        <v>10</v>
      </c>
      <c r="J14" s="42">
        <v>1.34E-2</v>
      </c>
      <c r="K14" s="42">
        <v>5.9109999999999996E-3</v>
      </c>
    </row>
    <row r="15" spans="1:11" x14ac:dyDescent="0.25">
      <c r="A15" s="4">
        <v>11</v>
      </c>
      <c r="B15" s="44">
        <v>8.1489000000000006E-2</v>
      </c>
      <c r="C15" s="44">
        <v>9.9489999999999995E-3</v>
      </c>
      <c r="D15" s="44">
        <v>9.9745E-2</v>
      </c>
      <c r="E15" s="44">
        <v>0.10210900000000001</v>
      </c>
      <c r="F15" s="44">
        <v>3.1675000000000002E-2</v>
      </c>
      <c r="G15" s="44">
        <v>0.71694500000000005</v>
      </c>
      <c r="I15" s="42">
        <v>11</v>
      </c>
      <c r="J15" s="42">
        <v>1.34E-2</v>
      </c>
      <c r="K15" s="42">
        <v>9.9489999999999995E-3</v>
      </c>
    </row>
    <row r="16" spans="1:11" x14ac:dyDescent="0.25">
      <c r="A16" s="4">
        <v>12</v>
      </c>
      <c r="B16" s="44">
        <v>7.2289999999999993E-2</v>
      </c>
      <c r="C16" s="44">
        <v>8.3210000000000003E-3</v>
      </c>
      <c r="D16" s="44">
        <v>9.1217000000000006E-2</v>
      </c>
      <c r="E16" s="44">
        <v>0.249085</v>
      </c>
      <c r="F16" s="44">
        <v>2.6626E-2</v>
      </c>
      <c r="G16" s="44">
        <v>0.71909699999999999</v>
      </c>
      <c r="I16" s="42">
        <v>12</v>
      </c>
      <c r="J16" s="42">
        <v>1.34E-2</v>
      </c>
      <c r="K16" s="42">
        <v>8.3210000000000003E-3</v>
      </c>
    </row>
    <row r="17" spans="1:11" x14ac:dyDescent="0.25">
      <c r="A17" s="4">
        <v>13</v>
      </c>
      <c r="B17" s="44">
        <v>6.8611000000000005E-2</v>
      </c>
      <c r="C17" s="44">
        <v>7.3860000000000002E-3</v>
      </c>
      <c r="D17" s="44">
        <v>8.5940000000000003E-2</v>
      </c>
      <c r="E17" s="44">
        <v>0.333449</v>
      </c>
      <c r="F17" s="44">
        <v>2.4615999999999999E-2</v>
      </c>
      <c r="G17" s="44">
        <v>0.71618300000000001</v>
      </c>
      <c r="I17" s="42">
        <v>13</v>
      </c>
      <c r="J17" s="42">
        <v>1.34E-2</v>
      </c>
      <c r="K17" s="42">
        <v>7.3860000000000002E-3</v>
      </c>
    </row>
    <row r="18" spans="1:11" x14ac:dyDescent="0.25">
      <c r="A18" s="4">
        <v>14</v>
      </c>
      <c r="B18" s="44">
        <v>6.1598E-2</v>
      </c>
      <c r="C18" s="44">
        <v>6.0660000000000002E-3</v>
      </c>
      <c r="D18" s="44">
        <v>7.7882999999999994E-2</v>
      </c>
      <c r="E18" s="44">
        <v>0.45257500000000001</v>
      </c>
      <c r="F18" s="44">
        <v>2.0882000000000001E-2</v>
      </c>
      <c r="G18" s="44">
        <v>0.71852700000000003</v>
      </c>
      <c r="I18" s="42">
        <v>14</v>
      </c>
      <c r="J18" s="42">
        <v>1.34E-2</v>
      </c>
      <c r="K18" s="42">
        <v>6.0660000000000002E-3</v>
      </c>
    </row>
    <row r="19" spans="1:11" x14ac:dyDescent="0.25">
      <c r="A19" s="4">
        <v>15</v>
      </c>
      <c r="B19" s="44">
        <v>6.1290999999999998E-2</v>
      </c>
      <c r="C19" s="44">
        <v>6.0080000000000003E-3</v>
      </c>
      <c r="D19" s="44">
        <v>7.7511999999999998E-2</v>
      </c>
      <c r="E19" s="44">
        <v>0.457787</v>
      </c>
      <c r="F19" s="44">
        <v>2.18E-2</v>
      </c>
      <c r="G19" s="44">
        <v>0.71488799999999997</v>
      </c>
      <c r="I19" s="42">
        <v>15</v>
      </c>
      <c r="J19" s="42">
        <v>1.34E-2</v>
      </c>
      <c r="K19" s="42">
        <v>6.0080000000000003E-3</v>
      </c>
    </row>
    <row r="20" spans="1:11" x14ac:dyDescent="0.25">
      <c r="A20" s="4">
        <v>16</v>
      </c>
      <c r="B20" s="44">
        <v>6.8290000000000003E-2</v>
      </c>
      <c r="C20" s="44">
        <v>7.424E-3</v>
      </c>
      <c r="D20" s="44">
        <v>8.6162000000000002E-2</v>
      </c>
      <c r="E20" s="44">
        <v>0.330015</v>
      </c>
      <c r="F20" s="44">
        <v>2.8201E-2</v>
      </c>
      <c r="G20" s="44">
        <v>0.71718700000000002</v>
      </c>
      <c r="I20" s="42">
        <v>16</v>
      </c>
      <c r="J20" s="42">
        <v>4.7000000000000002E-3</v>
      </c>
      <c r="K20" s="42">
        <v>7.424E-3</v>
      </c>
    </row>
    <row r="21" spans="1:11" x14ac:dyDescent="0.25">
      <c r="A21" s="4">
        <v>17</v>
      </c>
      <c r="B21" s="44">
        <v>6.1644999999999998E-2</v>
      </c>
      <c r="C21" s="44">
        <v>6.1310000000000002E-3</v>
      </c>
      <c r="D21" s="44">
        <v>7.8298000000000006E-2</v>
      </c>
      <c r="E21" s="44">
        <v>0.44672600000000001</v>
      </c>
      <c r="F21" s="44">
        <v>2.2728000000000002E-2</v>
      </c>
      <c r="G21" s="44">
        <v>0.72808600000000001</v>
      </c>
      <c r="I21" s="42">
        <v>17</v>
      </c>
      <c r="J21" s="42">
        <v>4.7000000000000002E-3</v>
      </c>
      <c r="K21" s="42">
        <v>6.1310000000000002E-3</v>
      </c>
    </row>
    <row r="22" spans="1:11" x14ac:dyDescent="0.25">
      <c r="A22" s="4">
        <v>18</v>
      </c>
      <c r="B22" s="44">
        <v>6.0014999999999999E-2</v>
      </c>
      <c r="C22" s="44">
        <v>5.7800000000000004E-3</v>
      </c>
      <c r="D22" s="44">
        <v>7.6023999999999994E-2</v>
      </c>
      <c r="E22" s="44">
        <v>0.478404</v>
      </c>
      <c r="F22" s="44">
        <v>2.1172E-2</v>
      </c>
      <c r="G22" s="44">
        <v>0.72517900000000002</v>
      </c>
      <c r="I22" s="42">
        <v>18</v>
      </c>
      <c r="J22" s="42">
        <v>4.7000000000000002E-3</v>
      </c>
      <c r="K22" s="42">
        <v>5.7800000000000004E-3</v>
      </c>
    </row>
    <row r="23" spans="1:11" x14ac:dyDescent="0.25">
      <c r="A23" s="4">
        <v>19</v>
      </c>
      <c r="B23" s="44">
        <v>5.8366000000000001E-2</v>
      </c>
      <c r="C23" s="44">
        <v>5.5019999999999999E-3</v>
      </c>
      <c r="D23" s="44">
        <v>7.4173000000000003E-2</v>
      </c>
      <c r="E23" s="44">
        <v>0.50348700000000002</v>
      </c>
      <c r="F23" s="44">
        <v>1.9664000000000001E-2</v>
      </c>
      <c r="G23" s="44">
        <v>0.72286499999999998</v>
      </c>
      <c r="I23" s="42">
        <v>19</v>
      </c>
      <c r="J23" s="42">
        <v>4.7000000000000002E-3</v>
      </c>
      <c r="K23" s="42">
        <v>5.5019999999999999E-3</v>
      </c>
    </row>
    <row r="24" spans="1:11" x14ac:dyDescent="0.25">
      <c r="A24" s="4">
        <v>20</v>
      </c>
      <c r="B24" s="44">
        <v>5.7133000000000003E-2</v>
      </c>
      <c r="C24" s="44">
        <v>5.326E-3</v>
      </c>
      <c r="D24" s="44">
        <v>7.2982000000000005E-2</v>
      </c>
      <c r="E24" s="44">
        <v>0.51930200000000004</v>
      </c>
      <c r="F24" s="44">
        <v>1.8957000000000002E-2</v>
      </c>
      <c r="G24" s="44">
        <v>0.725603</v>
      </c>
      <c r="I24" s="42">
        <v>20</v>
      </c>
      <c r="J24" s="42">
        <v>4.7000000000000002E-3</v>
      </c>
      <c r="K24" s="42">
        <v>5.326E-3</v>
      </c>
    </row>
    <row r="25" spans="1:11" x14ac:dyDescent="0.25">
      <c r="A25" s="4">
        <v>21</v>
      </c>
      <c r="B25" s="44">
        <v>5.8797000000000002E-2</v>
      </c>
      <c r="C25" s="44">
        <v>5.5620000000000001E-3</v>
      </c>
      <c r="D25" s="44">
        <v>7.4578000000000005E-2</v>
      </c>
      <c r="E25" s="44">
        <v>0.49805199999999999</v>
      </c>
      <c r="F25" s="44">
        <v>1.9406E-2</v>
      </c>
      <c r="G25" s="44">
        <v>0.72411400000000004</v>
      </c>
      <c r="I25" s="42">
        <v>21</v>
      </c>
      <c r="J25" s="42">
        <v>4.7000000000000002E-3</v>
      </c>
      <c r="K25" s="42">
        <v>5.5620000000000001E-3</v>
      </c>
    </row>
    <row r="26" spans="1:11" x14ac:dyDescent="0.25">
      <c r="A26" s="4">
        <v>22</v>
      </c>
      <c r="B26" s="44">
        <v>5.7357999999999999E-2</v>
      </c>
      <c r="C26" s="44">
        <v>5.3579999999999999E-3</v>
      </c>
      <c r="D26" s="44">
        <v>7.3197999999999999E-2</v>
      </c>
      <c r="E26" s="44">
        <v>0.51646099999999995</v>
      </c>
      <c r="F26" s="44">
        <v>1.9269000000000001E-2</v>
      </c>
      <c r="G26" s="44">
        <v>0.72390900000000002</v>
      </c>
      <c r="I26" s="42">
        <v>22</v>
      </c>
      <c r="J26" s="42">
        <v>4.7000000000000002E-3</v>
      </c>
      <c r="K26" s="42">
        <v>5.3579999999999999E-3</v>
      </c>
    </row>
    <row r="27" spans="1:11" x14ac:dyDescent="0.25">
      <c r="A27" s="4">
        <v>23</v>
      </c>
      <c r="B27" s="44">
        <v>5.7426999999999999E-2</v>
      </c>
      <c r="C27" s="44">
        <v>5.3420000000000004E-3</v>
      </c>
      <c r="D27" s="44">
        <v>7.3086999999999999E-2</v>
      </c>
      <c r="E27" s="44">
        <v>0.51791900000000002</v>
      </c>
      <c r="F27" s="44">
        <v>1.9084E-2</v>
      </c>
      <c r="G27" s="44">
        <v>0.72376799999999997</v>
      </c>
      <c r="I27" s="42">
        <v>23</v>
      </c>
      <c r="J27" s="42">
        <v>4.7000000000000002E-3</v>
      </c>
      <c r="K27" s="42">
        <v>5.3420000000000004E-3</v>
      </c>
    </row>
    <row r="28" spans="1:11" x14ac:dyDescent="0.25">
      <c r="A28" s="4">
        <v>24</v>
      </c>
      <c r="B28" s="44">
        <v>6.3627000000000003E-2</v>
      </c>
      <c r="C28" s="44">
        <v>6.3109999999999998E-3</v>
      </c>
      <c r="D28" s="44">
        <v>7.9444000000000001E-2</v>
      </c>
      <c r="E28" s="44">
        <v>0.43040600000000001</v>
      </c>
      <c r="F28" s="44">
        <v>2.4461E-2</v>
      </c>
      <c r="G28" s="44">
        <v>0.72648900000000005</v>
      </c>
      <c r="I28" s="42">
        <v>24</v>
      </c>
      <c r="J28" s="42">
        <v>2.3E-3</v>
      </c>
      <c r="K28" s="42">
        <v>6.3109999999999998E-3</v>
      </c>
    </row>
    <row r="29" spans="1:11" x14ac:dyDescent="0.25">
      <c r="A29" s="4">
        <v>25</v>
      </c>
      <c r="B29" s="44">
        <v>6.7918000000000006E-2</v>
      </c>
      <c r="C29" s="44">
        <v>7.1599999999999997E-3</v>
      </c>
      <c r="D29" s="44">
        <v>8.4614999999999996E-2</v>
      </c>
      <c r="E29" s="44">
        <v>0.35384399999999999</v>
      </c>
      <c r="F29" s="44">
        <v>2.8077000000000001E-2</v>
      </c>
      <c r="G29" s="44">
        <v>0.72683299999999995</v>
      </c>
      <c r="I29" s="42">
        <v>25</v>
      </c>
      <c r="J29" s="42">
        <v>2.3E-3</v>
      </c>
      <c r="K29" s="42">
        <v>7.1599999999999997E-3</v>
      </c>
    </row>
    <row r="30" spans="1:11" x14ac:dyDescent="0.25">
      <c r="A30" s="4">
        <v>26</v>
      </c>
      <c r="B30" s="44">
        <v>6.7264000000000004E-2</v>
      </c>
      <c r="C30" s="44">
        <v>7.0410000000000004E-3</v>
      </c>
      <c r="D30" s="44">
        <v>8.3913000000000001E-2</v>
      </c>
      <c r="E30" s="44">
        <v>0.36453400000000002</v>
      </c>
      <c r="F30" s="44">
        <v>2.7709000000000001E-2</v>
      </c>
      <c r="G30" s="44">
        <v>0.72610300000000005</v>
      </c>
      <c r="I30" s="42">
        <v>26</v>
      </c>
      <c r="J30" s="42">
        <v>2.3E-3</v>
      </c>
      <c r="K30" s="42">
        <v>7.0410000000000004E-3</v>
      </c>
    </row>
    <row r="31" spans="1:11" x14ac:dyDescent="0.25">
      <c r="A31" s="4">
        <v>27</v>
      </c>
      <c r="B31" s="44">
        <v>6.7287E-2</v>
      </c>
      <c r="C31" s="44">
        <v>7.0670000000000004E-3</v>
      </c>
      <c r="D31" s="44">
        <v>8.4064E-2</v>
      </c>
      <c r="E31" s="44">
        <v>0.362232</v>
      </c>
      <c r="F31" s="44">
        <v>2.7803000000000001E-2</v>
      </c>
      <c r="G31" s="44">
        <v>0.72539500000000001</v>
      </c>
      <c r="I31" s="42">
        <v>27</v>
      </c>
      <c r="J31" s="42">
        <v>2.3E-3</v>
      </c>
      <c r="K31" s="42">
        <v>7.0670000000000004E-3</v>
      </c>
    </row>
    <row r="32" spans="1:11" x14ac:dyDescent="0.25">
      <c r="A32" s="4">
        <v>28</v>
      </c>
      <c r="B32" s="44">
        <v>6.2963000000000005E-2</v>
      </c>
      <c r="C32" s="44">
        <v>6.2449999999999997E-3</v>
      </c>
      <c r="D32" s="44">
        <v>7.9024999999999998E-2</v>
      </c>
      <c r="E32" s="44">
        <v>0.43640899999999999</v>
      </c>
      <c r="F32" s="44">
        <v>2.3848000000000001E-2</v>
      </c>
      <c r="G32" s="44">
        <v>0.72684499999999996</v>
      </c>
      <c r="I32" s="42">
        <v>28</v>
      </c>
      <c r="J32" s="42">
        <v>2.3E-3</v>
      </c>
      <c r="K32" s="42">
        <v>6.2449999999999997E-3</v>
      </c>
    </row>
    <row r="33" spans="1:11" x14ac:dyDescent="0.25">
      <c r="A33" s="4">
        <v>29</v>
      </c>
      <c r="B33" s="44">
        <v>6.0110999999999998E-2</v>
      </c>
      <c r="C33" s="44">
        <v>5.7759999999999999E-3</v>
      </c>
      <c r="D33" s="44">
        <v>7.5998999999999997E-2</v>
      </c>
      <c r="E33" s="44">
        <v>0.478738</v>
      </c>
      <c r="F33" s="44">
        <v>2.1513000000000001E-2</v>
      </c>
      <c r="G33" s="44">
        <v>0.72721499999999994</v>
      </c>
      <c r="I33" s="42">
        <v>29</v>
      </c>
      <c r="J33" s="42">
        <v>2.3E-3</v>
      </c>
      <c r="K33" s="42">
        <v>5.7759999999999999E-3</v>
      </c>
    </row>
    <row r="34" spans="1:11" x14ac:dyDescent="0.25">
      <c r="A34" s="4">
        <v>30</v>
      </c>
      <c r="B34" s="44">
        <v>5.9785999999999999E-2</v>
      </c>
      <c r="C34" s="44">
        <v>5.7210000000000004E-3</v>
      </c>
      <c r="D34" s="44">
        <v>7.5639999999999999E-2</v>
      </c>
      <c r="E34" s="44">
        <v>0.48365900000000001</v>
      </c>
      <c r="F34" s="44">
        <v>2.1215000000000001E-2</v>
      </c>
      <c r="G34" s="44">
        <v>0.72714599999999996</v>
      </c>
      <c r="I34" s="42">
        <v>30</v>
      </c>
      <c r="J34" s="42">
        <v>2.3E-3</v>
      </c>
      <c r="K34" s="42">
        <v>5.7210000000000004E-3</v>
      </c>
    </row>
    <row r="35" spans="1:11" x14ac:dyDescent="0.25">
      <c r="B35" s="51">
        <f>MIN(B5:B34)</f>
        <v>5.7133000000000003E-2</v>
      </c>
    </row>
    <row r="36" spans="1:11" x14ac:dyDescent="0.25">
      <c r="A36" s="65" t="s">
        <v>30</v>
      </c>
      <c r="B36" s="65"/>
      <c r="C36" s="65"/>
      <c r="D36" s="65"/>
      <c r="E36" s="65"/>
      <c r="F36" s="65"/>
      <c r="G36" s="65"/>
    </row>
    <row r="37" spans="1:11" x14ac:dyDescent="0.25">
      <c r="A37" s="65"/>
      <c r="B37" s="65"/>
      <c r="C37" s="65"/>
      <c r="D37" s="65"/>
      <c r="E37" s="65"/>
      <c r="F37" s="65"/>
      <c r="G37" s="65"/>
    </row>
    <row r="38" spans="1:11" ht="24.75" customHeight="1" x14ac:dyDescent="0.25">
      <c r="A38" s="3" t="s">
        <v>1</v>
      </c>
      <c r="B38" s="50" t="s">
        <v>2</v>
      </c>
      <c r="C38" s="50" t="s">
        <v>3</v>
      </c>
      <c r="D38" s="50" t="s">
        <v>4</v>
      </c>
      <c r="E38" s="50" t="s">
        <v>5</v>
      </c>
      <c r="F38" s="50" t="s">
        <v>6</v>
      </c>
      <c r="G38" s="50" t="s">
        <v>7</v>
      </c>
      <c r="I38" s="43" t="s">
        <v>1</v>
      </c>
      <c r="J38" s="43" t="s">
        <v>8</v>
      </c>
      <c r="K38" s="43" t="s">
        <v>9</v>
      </c>
    </row>
    <row r="39" spans="1:11" x14ac:dyDescent="0.25">
      <c r="A39" s="4">
        <v>1</v>
      </c>
      <c r="B39" s="44">
        <v>7.3968000000000006E-2</v>
      </c>
      <c r="C39" s="44">
        <v>8.6420000000000004E-3</v>
      </c>
      <c r="D39" s="44">
        <v>9.2961000000000002E-2</v>
      </c>
      <c r="E39" s="44">
        <v>0.23371400000000001</v>
      </c>
      <c r="F39" s="44">
        <v>3.0332999999999999E-2</v>
      </c>
      <c r="G39" s="44">
        <v>0.533551</v>
      </c>
      <c r="I39" s="42">
        <v>1</v>
      </c>
      <c r="J39" s="42">
        <v>1.5900000000000001E-2</v>
      </c>
      <c r="K39" s="42">
        <v>7.11E-3</v>
      </c>
    </row>
    <row r="40" spans="1:11" x14ac:dyDescent="0.25">
      <c r="A40" s="4">
        <v>2</v>
      </c>
      <c r="B40" s="44">
        <v>7.0428000000000004E-2</v>
      </c>
      <c r="C40" s="44">
        <v>7.7279999999999996E-3</v>
      </c>
      <c r="D40" s="44">
        <v>8.7910000000000002E-2</v>
      </c>
      <c r="E40" s="44">
        <v>0.31473099999999998</v>
      </c>
      <c r="F40" s="44">
        <v>2.6617999999999999E-2</v>
      </c>
      <c r="G40" s="44">
        <v>0.68378099999999997</v>
      </c>
      <c r="I40" s="42">
        <v>2</v>
      </c>
      <c r="J40" s="42">
        <v>1.5900000000000001E-2</v>
      </c>
      <c r="K40" s="42">
        <v>8.0680000000000005E-3</v>
      </c>
    </row>
    <row r="41" spans="1:11" x14ac:dyDescent="0.25">
      <c r="A41" s="4">
        <v>3</v>
      </c>
      <c r="B41" s="44">
        <v>7.5925999999999993E-2</v>
      </c>
      <c r="C41" s="44">
        <v>8.7770000000000001E-3</v>
      </c>
      <c r="D41" s="44">
        <v>9.3685000000000004E-2</v>
      </c>
      <c r="E41" s="44">
        <v>0.22173200000000001</v>
      </c>
      <c r="F41" s="44">
        <v>2.9654E-2</v>
      </c>
      <c r="G41" s="44">
        <v>0.69376499999999997</v>
      </c>
      <c r="I41" s="42">
        <v>3</v>
      </c>
      <c r="J41" s="42">
        <v>1.5900000000000001E-2</v>
      </c>
      <c r="K41" s="42">
        <v>4.8120000000000003E-3</v>
      </c>
    </row>
    <row r="42" spans="1:11" x14ac:dyDescent="0.25">
      <c r="A42" s="4">
        <v>4</v>
      </c>
      <c r="B42" s="44">
        <v>5.9680999999999998E-2</v>
      </c>
      <c r="C42" s="44">
        <v>5.7000000000000002E-3</v>
      </c>
      <c r="D42" s="44">
        <v>7.5496999999999995E-2</v>
      </c>
      <c r="E42" s="44">
        <v>0.49458600000000003</v>
      </c>
      <c r="F42" s="44">
        <v>2.0469999999999999E-2</v>
      </c>
      <c r="G42" s="44">
        <v>0.715974</v>
      </c>
      <c r="I42" s="42">
        <v>4</v>
      </c>
      <c r="J42" s="42">
        <v>1.5900000000000001E-2</v>
      </c>
      <c r="K42" s="42">
        <v>5.836E-3</v>
      </c>
    </row>
    <row r="43" spans="1:11" x14ac:dyDescent="0.25">
      <c r="A43" s="4">
        <v>5</v>
      </c>
      <c r="B43" s="44">
        <v>6.2512999999999999E-2</v>
      </c>
      <c r="C43" s="44">
        <v>6.3169999999999997E-3</v>
      </c>
      <c r="D43" s="44">
        <v>7.9481999999999997E-2</v>
      </c>
      <c r="E43" s="44">
        <v>0.43981799999999999</v>
      </c>
      <c r="F43" s="44">
        <v>2.4400999999999999E-2</v>
      </c>
      <c r="G43" s="44">
        <v>0.71589100000000006</v>
      </c>
      <c r="I43" s="42">
        <v>5</v>
      </c>
      <c r="J43" s="42">
        <v>1.5900000000000001E-2</v>
      </c>
      <c r="K43" s="42">
        <v>4.973E-3</v>
      </c>
    </row>
    <row r="44" spans="1:11" x14ac:dyDescent="0.25">
      <c r="A44" s="4">
        <v>6</v>
      </c>
      <c r="B44" s="44">
        <v>8.0228999999999995E-2</v>
      </c>
      <c r="C44" s="44">
        <v>1.0008E-2</v>
      </c>
      <c r="D44" s="44">
        <v>0.10004</v>
      </c>
      <c r="E44" s="44">
        <v>0.11256099999999999</v>
      </c>
      <c r="F44" s="44">
        <v>4.3568999999999997E-2</v>
      </c>
      <c r="G44" s="44">
        <v>0.69999699999999998</v>
      </c>
      <c r="I44" s="42">
        <v>6</v>
      </c>
      <c r="J44" s="42">
        <v>1.5900000000000001E-2</v>
      </c>
      <c r="K44" s="42">
        <v>7.3340000000000002E-3</v>
      </c>
    </row>
    <row r="45" spans="1:11" x14ac:dyDescent="0.25">
      <c r="A45" s="4">
        <v>7</v>
      </c>
      <c r="B45" s="44">
        <v>6.2176000000000002E-2</v>
      </c>
      <c r="C45" s="44">
        <v>6.4780000000000003E-3</v>
      </c>
      <c r="D45" s="44">
        <v>8.0486000000000002E-2</v>
      </c>
      <c r="E45" s="44">
        <v>0.42557800000000001</v>
      </c>
      <c r="F45" s="44">
        <v>2.4215E-2</v>
      </c>
      <c r="G45" s="44">
        <v>0.70442400000000005</v>
      </c>
      <c r="I45" s="42">
        <v>7</v>
      </c>
      <c r="J45" s="42">
        <v>1.5900000000000001E-2</v>
      </c>
      <c r="K45" s="42">
        <v>4.5710000000000004E-3</v>
      </c>
    </row>
    <row r="46" spans="1:11" x14ac:dyDescent="0.25">
      <c r="A46" s="4">
        <v>8</v>
      </c>
      <c r="B46" s="44">
        <v>6.8057000000000006E-2</v>
      </c>
      <c r="C46" s="44">
        <v>7.2459999999999998E-3</v>
      </c>
      <c r="D46" s="44">
        <v>8.5125000000000006E-2</v>
      </c>
      <c r="E46" s="44">
        <v>0.35745300000000002</v>
      </c>
      <c r="F46" s="44">
        <v>2.4660000000000001E-2</v>
      </c>
      <c r="G46" s="44">
        <v>0.72158299999999997</v>
      </c>
      <c r="I46" s="42">
        <v>8</v>
      </c>
      <c r="J46" s="42">
        <v>1.41E-2</v>
      </c>
      <c r="K46" s="42">
        <v>7.2459999999999998E-3</v>
      </c>
    </row>
    <row r="47" spans="1:11" x14ac:dyDescent="0.25">
      <c r="A47" s="4">
        <v>9</v>
      </c>
      <c r="B47" s="44">
        <v>7.3105000000000003E-2</v>
      </c>
      <c r="C47" s="44">
        <v>8.3339999999999994E-3</v>
      </c>
      <c r="D47" s="44">
        <v>9.1290999999999997E-2</v>
      </c>
      <c r="E47" s="44">
        <v>0.26100299999999999</v>
      </c>
      <c r="F47" s="44">
        <v>2.7466000000000001E-2</v>
      </c>
      <c r="G47" s="44">
        <v>0.72258999999999995</v>
      </c>
      <c r="I47" s="42">
        <v>9</v>
      </c>
      <c r="J47" s="42">
        <v>1.41E-2</v>
      </c>
      <c r="K47" s="42">
        <v>8.3339999999999994E-3</v>
      </c>
    </row>
    <row r="48" spans="1:11" x14ac:dyDescent="0.25">
      <c r="A48" s="4">
        <v>10</v>
      </c>
      <c r="B48" s="44">
        <v>5.8146999999999997E-2</v>
      </c>
      <c r="C48" s="44">
        <v>5.6020000000000002E-3</v>
      </c>
      <c r="D48" s="44">
        <v>7.4848999999999999E-2</v>
      </c>
      <c r="E48" s="44">
        <v>0.50322</v>
      </c>
      <c r="F48" s="44">
        <v>2.0367E-2</v>
      </c>
      <c r="G48" s="44">
        <v>0.71368900000000002</v>
      </c>
      <c r="I48" s="42">
        <v>10</v>
      </c>
      <c r="J48" s="42">
        <v>1.41E-2</v>
      </c>
      <c r="K48" s="42">
        <v>5.6020000000000002E-3</v>
      </c>
    </row>
    <row r="49" spans="1:11" x14ac:dyDescent="0.25">
      <c r="A49" s="4">
        <v>11</v>
      </c>
      <c r="B49" s="44">
        <v>6.5071000000000004E-2</v>
      </c>
      <c r="C49" s="44">
        <v>6.8999999999999999E-3</v>
      </c>
      <c r="D49" s="44">
        <v>8.3067000000000002E-2</v>
      </c>
      <c r="E49" s="44">
        <v>0.388154</v>
      </c>
      <c r="F49" s="44">
        <v>2.7932999999999999E-2</v>
      </c>
      <c r="G49" s="44">
        <v>0.71876799999999996</v>
      </c>
      <c r="I49" s="42">
        <v>11</v>
      </c>
      <c r="J49" s="42">
        <v>1.41E-2</v>
      </c>
      <c r="K49" s="42">
        <v>6.8999999999999999E-3</v>
      </c>
    </row>
    <row r="50" spans="1:11" x14ac:dyDescent="0.25">
      <c r="A50" s="4">
        <v>12</v>
      </c>
      <c r="B50" s="44">
        <v>6.7084000000000005E-2</v>
      </c>
      <c r="C50" s="44">
        <v>7.182E-3</v>
      </c>
      <c r="D50" s="44">
        <v>8.4749000000000005E-2</v>
      </c>
      <c r="E50" s="44">
        <v>0.363126</v>
      </c>
      <c r="F50" s="44">
        <v>3.0662999999999999E-2</v>
      </c>
      <c r="G50" s="44">
        <v>0.71394899999999994</v>
      </c>
      <c r="I50" s="42">
        <v>12</v>
      </c>
      <c r="J50" s="42">
        <v>1.41E-2</v>
      </c>
      <c r="K50" s="42">
        <v>7.182E-3</v>
      </c>
    </row>
    <row r="51" spans="1:11" x14ac:dyDescent="0.25">
      <c r="A51" s="4">
        <v>13</v>
      </c>
      <c r="B51" s="44">
        <v>5.9763999999999998E-2</v>
      </c>
      <c r="C51" s="44">
        <v>5.9360000000000003E-3</v>
      </c>
      <c r="D51" s="44">
        <v>7.7043E-2</v>
      </c>
      <c r="E51" s="44">
        <v>0.47367599999999999</v>
      </c>
      <c r="F51" s="44">
        <v>2.2248E-2</v>
      </c>
      <c r="G51" s="44">
        <v>0.72020700000000004</v>
      </c>
      <c r="I51" s="42">
        <v>13</v>
      </c>
      <c r="J51" s="42">
        <v>1.41E-2</v>
      </c>
      <c r="K51" s="42">
        <v>5.9360000000000003E-3</v>
      </c>
    </row>
    <row r="52" spans="1:11" x14ac:dyDescent="0.25">
      <c r="A52" s="4">
        <v>14</v>
      </c>
      <c r="B52" s="44">
        <v>6.1761999999999997E-2</v>
      </c>
      <c r="C52" s="44">
        <v>6.2859999999999999E-3</v>
      </c>
      <c r="D52" s="44">
        <v>7.9282000000000005E-2</v>
      </c>
      <c r="E52" s="44">
        <v>0.442639</v>
      </c>
      <c r="F52" s="44">
        <v>2.3906E-2</v>
      </c>
      <c r="G52" s="44">
        <v>0.71049399999999996</v>
      </c>
      <c r="I52" s="42">
        <v>14</v>
      </c>
      <c r="J52" s="42">
        <v>1.41E-2</v>
      </c>
      <c r="K52" s="42">
        <v>6.2859999999999999E-3</v>
      </c>
    </row>
    <row r="53" spans="1:11" x14ac:dyDescent="0.25">
      <c r="A53" s="4">
        <v>15</v>
      </c>
      <c r="B53" s="44">
        <v>6.3701999999999995E-2</v>
      </c>
      <c r="C53" s="44">
        <v>6.62E-3</v>
      </c>
      <c r="D53" s="44">
        <v>8.1361000000000003E-2</v>
      </c>
      <c r="E53" s="44">
        <v>0.41303000000000001</v>
      </c>
      <c r="F53" s="44">
        <v>2.7829E-2</v>
      </c>
      <c r="G53" s="44">
        <v>0.71159099999999997</v>
      </c>
      <c r="I53" s="42">
        <v>15</v>
      </c>
      <c r="J53" s="42">
        <v>1.41E-2</v>
      </c>
      <c r="K53" s="42">
        <v>6.62E-3</v>
      </c>
    </row>
    <row r="54" spans="1:11" x14ac:dyDescent="0.25">
      <c r="A54" s="4">
        <v>16</v>
      </c>
      <c r="B54" s="44">
        <v>6.8726999999999996E-2</v>
      </c>
      <c r="C54" s="44">
        <v>7.6140000000000001E-3</v>
      </c>
      <c r="D54" s="44">
        <v>8.7257000000000001E-2</v>
      </c>
      <c r="E54" s="44">
        <v>0.32486700000000002</v>
      </c>
      <c r="F54" s="44">
        <v>3.4112000000000003E-2</v>
      </c>
      <c r="G54" s="44">
        <v>0.72041299999999997</v>
      </c>
      <c r="I54" s="42">
        <v>16</v>
      </c>
      <c r="J54" s="42">
        <v>3.3999999999999998E-3</v>
      </c>
      <c r="K54" s="42">
        <v>7.6140000000000001E-3</v>
      </c>
    </row>
    <row r="55" spans="1:11" x14ac:dyDescent="0.25">
      <c r="A55" s="4">
        <v>17</v>
      </c>
      <c r="B55" s="44">
        <v>6.1289000000000003E-2</v>
      </c>
      <c r="C55" s="44">
        <v>6.1419999999999999E-3</v>
      </c>
      <c r="D55" s="44">
        <v>7.8369999999999995E-2</v>
      </c>
      <c r="E55" s="44">
        <v>0.45539000000000002</v>
      </c>
      <c r="F55" s="44">
        <v>2.4289000000000002E-2</v>
      </c>
      <c r="G55" s="44">
        <v>0.71467400000000003</v>
      </c>
      <c r="I55" s="42">
        <v>17</v>
      </c>
      <c r="J55" s="42">
        <v>3.3999999999999998E-3</v>
      </c>
      <c r="K55" s="42">
        <v>6.1419999999999999E-3</v>
      </c>
    </row>
    <row r="56" spans="1:11" x14ac:dyDescent="0.25">
      <c r="A56" s="4">
        <v>18</v>
      </c>
      <c r="B56" s="44">
        <v>6.4787999999999998E-2</v>
      </c>
      <c r="C56" s="44">
        <v>6.9230000000000003E-3</v>
      </c>
      <c r="D56" s="44">
        <v>8.3205000000000001E-2</v>
      </c>
      <c r="E56" s="44">
        <v>0.38611499999999999</v>
      </c>
      <c r="F56" s="44">
        <v>2.8868000000000001E-2</v>
      </c>
      <c r="G56" s="44">
        <v>0.71109699999999998</v>
      </c>
      <c r="I56" s="42">
        <v>18</v>
      </c>
      <c r="J56" s="42">
        <v>3.3999999999999998E-3</v>
      </c>
      <c r="K56" s="42">
        <v>6.9230000000000003E-3</v>
      </c>
    </row>
    <row r="57" spans="1:11" x14ac:dyDescent="0.25">
      <c r="A57" s="4">
        <v>19</v>
      </c>
      <c r="B57" s="44">
        <v>6.9030999999999995E-2</v>
      </c>
      <c r="C57" s="44">
        <v>7.7029999999999998E-3</v>
      </c>
      <c r="D57" s="44">
        <v>8.7765999999999997E-2</v>
      </c>
      <c r="E57" s="44">
        <v>0.31697500000000001</v>
      </c>
      <c r="F57" s="44">
        <v>3.4964000000000002E-2</v>
      </c>
      <c r="G57" s="44">
        <v>0.718777</v>
      </c>
      <c r="I57" s="42">
        <v>19</v>
      </c>
      <c r="J57" s="42">
        <v>3.3999999999999998E-3</v>
      </c>
      <c r="K57" s="42">
        <v>7.7029999999999998E-3</v>
      </c>
    </row>
    <row r="58" spans="1:11" x14ac:dyDescent="0.25">
      <c r="A58" s="4">
        <v>20</v>
      </c>
      <c r="B58" s="44">
        <v>6.1841E-2</v>
      </c>
      <c r="C58" s="44">
        <v>6.1760000000000001E-3</v>
      </c>
      <c r="D58" s="44">
        <v>7.8585000000000002E-2</v>
      </c>
      <c r="E58" s="44">
        <v>0.45238899999999999</v>
      </c>
      <c r="F58" s="44">
        <v>2.3733000000000001E-2</v>
      </c>
      <c r="G58" s="44">
        <v>0.71231100000000003</v>
      </c>
      <c r="I58" s="42">
        <v>20</v>
      </c>
      <c r="J58" s="42">
        <v>3.3999999999999998E-3</v>
      </c>
      <c r="K58" s="42">
        <v>6.1760000000000001E-3</v>
      </c>
    </row>
    <row r="59" spans="1:11" x14ac:dyDescent="0.25">
      <c r="A59" s="4">
        <v>21</v>
      </c>
      <c r="B59" s="44">
        <v>6.0729999999999999E-2</v>
      </c>
      <c r="C59" s="44">
        <v>6.032E-3</v>
      </c>
      <c r="D59" s="44">
        <v>7.7665999999999999E-2</v>
      </c>
      <c r="E59" s="44">
        <v>0.46512999999999999</v>
      </c>
      <c r="F59" s="44">
        <v>2.3459000000000001E-2</v>
      </c>
      <c r="G59" s="44">
        <v>0.70788399999999996</v>
      </c>
      <c r="I59" s="42">
        <v>21</v>
      </c>
      <c r="J59" s="42">
        <v>3.3999999999999998E-3</v>
      </c>
      <c r="K59" s="42">
        <v>6.032E-3</v>
      </c>
    </row>
    <row r="60" spans="1:11" x14ac:dyDescent="0.25">
      <c r="A60" s="4">
        <v>22</v>
      </c>
      <c r="B60" s="44">
        <v>6.1664999999999998E-2</v>
      </c>
      <c r="C60" s="44">
        <v>6.2179999999999996E-3</v>
      </c>
      <c r="D60" s="44">
        <v>7.8853000000000006E-2</v>
      </c>
      <c r="E60" s="44">
        <v>0.448652</v>
      </c>
      <c r="F60" s="44">
        <v>2.4708000000000001E-2</v>
      </c>
      <c r="G60" s="44">
        <v>0.71608400000000005</v>
      </c>
      <c r="I60" s="42">
        <v>22</v>
      </c>
      <c r="J60" s="42">
        <v>3.3999999999999998E-3</v>
      </c>
      <c r="K60" s="42">
        <v>6.2179999999999996E-3</v>
      </c>
    </row>
    <row r="61" spans="1:11" x14ac:dyDescent="0.25">
      <c r="A61" s="4">
        <v>23</v>
      </c>
      <c r="B61" s="44">
        <v>6.4132999999999996E-2</v>
      </c>
      <c r="C61" s="44">
        <v>6.7239999999999999E-3</v>
      </c>
      <c r="D61" s="44">
        <v>8.2003000000000006E-2</v>
      </c>
      <c r="E61" s="44">
        <v>0.40372999999999998</v>
      </c>
      <c r="F61" s="44">
        <v>2.8108999999999999E-2</v>
      </c>
      <c r="G61" s="44">
        <v>0.71522300000000005</v>
      </c>
      <c r="I61" s="42">
        <v>23</v>
      </c>
      <c r="J61" s="42">
        <v>3.3999999999999998E-3</v>
      </c>
      <c r="K61" s="42">
        <v>6.7239999999999999E-3</v>
      </c>
    </row>
    <row r="62" spans="1:11" x14ac:dyDescent="0.25">
      <c r="A62" s="4">
        <v>24</v>
      </c>
      <c r="B62" s="44">
        <v>6.1436999999999999E-2</v>
      </c>
      <c r="C62" s="44">
        <v>6.2449999999999997E-3</v>
      </c>
      <c r="D62" s="44">
        <v>7.9024999999999998E-2</v>
      </c>
      <c r="E62" s="44">
        <v>0.44624599999999998</v>
      </c>
      <c r="F62" s="44">
        <v>2.4731E-2</v>
      </c>
      <c r="G62" s="44">
        <v>0.71460100000000004</v>
      </c>
      <c r="I62" s="42">
        <v>24</v>
      </c>
      <c r="J62" s="42">
        <v>2E-3</v>
      </c>
      <c r="K62" s="42">
        <v>6.2449999999999997E-3</v>
      </c>
    </row>
    <row r="63" spans="1:11" x14ac:dyDescent="0.25">
      <c r="A63" s="4">
        <v>25</v>
      </c>
      <c r="B63" s="44">
        <v>5.9289000000000001E-2</v>
      </c>
      <c r="C63" s="44">
        <v>5.7879999999999997E-3</v>
      </c>
      <c r="D63" s="44">
        <v>7.6077000000000006E-2</v>
      </c>
      <c r="E63" s="44">
        <v>0.486792</v>
      </c>
      <c r="F63" s="44">
        <v>2.1753000000000002E-2</v>
      </c>
      <c r="G63" s="44">
        <v>0.71447799999999995</v>
      </c>
      <c r="I63" s="42">
        <v>25</v>
      </c>
      <c r="J63" s="42">
        <v>2E-3</v>
      </c>
      <c r="K63" s="42">
        <v>5.7879999999999997E-3</v>
      </c>
    </row>
    <row r="64" spans="1:11" x14ac:dyDescent="0.25">
      <c r="A64" s="4">
        <v>26</v>
      </c>
      <c r="B64" s="44">
        <v>6.0878000000000002E-2</v>
      </c>
      <c r="C64" s="44">
        <v>5.9630000000000004E-3</v>
      </c>
      <c r="D64" s="44">
        <v>7.7217999999999995E-2</v>
      </c>
      <c r="E64" s="44">
        <v>0.471279</v>
      </c>
      <c r="F64" s="44">
        <v>2.2040000000000001E-2</v>
      </c>
      <c r="G64" s="44">
        <v>0.71783399999999997</v>
      </c>
      <c r="I64" s="42">
        <v>26</v>
      </c>
      <c r="J64" s="42">
        <v>2E-3</v>
      </c>
      <c r="K64" s="42">
        <v>5.9630000000000004E-3</v>
      </c>
    </row>
    <row r="65" spans="1:11" x14ac:dyDescent="0.25">
      <c r="A65" s="4">
        <v>27</v>
      </c>
      <c r="B65" s="44">
        <v>5.9825000000000003E-2</v>
      </c>
      <c r="C65" s="44">
        <v>5.7999999999999996E-3</v>
      </c>
      <c r="D65" s="44">
        <v>7.6159000000000004E-2</v>
      </c>
      <c r="E65" s="44">
        <v>0.48568</v>
      </c>
      <c r="F65" s="44">
        <v>2.1614999999999999E-2</v>
      </c>
      <c r="G65" s="44">
        <v>0.71801300000000001</v>
      </c>
      <c r="I65" s="42">
        <v>27</v>
      </c>
      <c r="J65" s="42">
        <v>2E-3</v>
      </c>
      <c r="K65" s="42">
        <v>5.7999999999999996E-3</v>
      </c>
    </row>
    <row r="66" spans="1:11" x14ac:dyDescent="0.25">
      <c r="A66" s="4">
        <v>28</v>
      </c>
      <c r="B66" s="44">
        <v>6.0319999999999999E-2</v>
      </c>
      <c r="C66" s="44">
        <v>5.8970000000000003E-3</v>
      </c>
      <c r="D66" s="44">
        <v>7.6793E-2</v>
      </c>
      <c r="E66" s="44">
        <v>0.47708099999999998</v>
      </c>
      <c r="F66" s="44">
        <v>2.2166000000000002E-2</v>
      </c>
      <c r="G66" s="44">
        <v>0.71884599999999998</v>
      </c>
      <c r="I66" s="42">
        <v>28</v>
      </c>
      <c r="J66" s="42">
        <v>2E-3</v>
      </c>
      <c r="K66" s="42">
        <v>5.8970000000000003E-3</v>
      </c>
    </row>
    <row r="67" spans="1:11" x14ac:dyDescent="0.25">
      <c r="A67" s="4">
        <v>29</v>
      </c>
      <c r="B67" s="44">
        <v>6.0150000000000002E-2</v>
      </c>
      <c r="C67" s="44">
        <v>5.8820000000000001E-3</v>
      </c>
      <c r="D67" s="44">
        <v>7.6691999999999996E-2</v>
      </c>
      <c r="E67" s="44">
        <v>0.47845599999999999</v>
      </c>
      <c r="F67" s="44">
        <v>2.2483E-2</v>
      </c>
      <c r="G67" s="44">
        <v>0.71793600000000002</v>
      </c>
      <c r="I67" s="42">
        <v>29</v>
      </c>
      <c r="J67" s="42">
        <v>2E-3</v>
      </c>
      <c r="K67" s="42">
        <v>5.8820000000000001E-3</v>
      </c>
    </row>
    <row r="68" spans="1:11" x14ac:dyDescent="0.25">
      <c r="A68" s="4">
        <v>30</v>
      </c>
      <c r="B68" s="44">
        <v>6.0972999999999999E-2</v>
      </c>
      <c r="C68" s="44">
        <v>6.084E-3</v>
      </c>
      <c r="D68" s="44">
        <v>7.7997999999999998E-2</v>
      </c>
      <c r="E68" s="44">
        <v>0.46055200000000002</v>
      </c>
      <c r="F68" s="44">
        <v>2.4251999999999999E-2</v>
      </c>
      <c r="G68" s="44">
        <v>0.71869099999999997</v>
      </c>
      <c r="I68" s="42">
        <v>30</v>
      </c>
      <c r="J68" s="42">
        <v>2E-3</v>
      </c>
      <c r="K68" s="42">
        <v>6.084E-3</v>
      </c>
    </row>
    <row r="69" spans="1:11" x14ac:dyDescent="0.25">
      <c r="B69" s="51">
        <f>MIN(B39:B68)</f>
        <v>5.8146999999999997E-2</v>
      </c>
    </row>
    <row r="70" spans="1:11" x14ac:dyDescent="0.25">
      <c r="A70" s="65" t="s">
        <v>31</v>
      </c>
      <c r="B70" s="65"/>
      <c r="C70" s="65"/>
      <c r="D70" s="65"/>
      <c r="E70" s="65"/>
      <c r="F70" s="65"/>
      <c r="G70" s="65"/>
    </row>
    <row r="71" spans="1:11" x14ac:dyDescent="0.25">
      <c r="A71" s="65"/>
      <c r="B71" s="65"/>
      <c r="C71" s="65"/>
      <c r="D71" s="65"/>
      <c r="E71" s="65"/>
      <c r="F71" s="65"/>
      <c r="G71" s="65"/>
    </row>
    <row r="72" spans="1:11" ht="30" x14ac:dyDescent="0.25">
      <c r="A72" s="3" t="s">
        <v>1</v>
      </c>
      <c r="B72" s="50" t="s">
        <v>2</v>
      </c>
      <c r="C72" s="50" t="s">
        <v>3</v>
      </c>
      <c r="D72" s="50" t="s">
        <v>4</v>
      </c>
      <c r="E72" s="50" t="s">
        <v>5</v>
      </c>
      <c r="F72" s="50" t="s">
        <v>6</v>
      </c>
      <c r="G72" s="50" t="s">
        <v>7</v>
      </c>
      <c r="I72" s="43" t="s">
        <v>1</v>
      </c>
      <c r="J72" s="43" t="s">
        <v>8</v>
      </c>
      <c r="K72" s="43" t="s">
        <v>9</v>
      </c>
    </row>
    <row r="73" spans="1:11" x14ac:dyDescent="0.25">
      <c r="A73" s="4">
        <v>1</v>
      </c>
      <c r="B73" s="44">
        <v>9.3046000000000004E-2</v>
      </c>
      <c r="C73" s="44">
        <v>1.5283E-2</v>
      </c>
      <c r="D73" s="44">
        <v>0.123626</v>
      </c>
      <c r="E73" s="44">
        <v>-0.207845</v>
      </c>
      <c r="F73" s="44">
        <v>5.4105E-2</v>
      </c>
      <c r="G73" s="44">
        <v>0.153388</v>
      </c>
      <c r="I73" s="42">
        <v>1</v>
      </c>
      <c r="J73" s="42">
        <v>7.5600000000000001E-2</v>
      </c>
      <c r="K73" s="42">
        <v>1.5283E-2</v>
      </c>
    </row>
    <row r="74" spans="1:11" x14ac:dyDescent="0.25">
      <c r="A74" s="4">
        <v>2</v>
      </c>
      <c r="B74" s="44">
        <v>9.1653999999999999E-2</v>
      </c>
      <c r="C74" s="44">
        <v>1.2836E-2</v>
      </c>
      <c r="D74" s="44">
        <v>0.11329699999999999</v>
      </c>
      <c r="E74" s="44">
        <v>-1.4441000000000001E-2</v>
      </c>
      <c r="F74" s="44">
        <v>4.4255999999999997E-2</v>
      </c>
      <c r="G74" s="44">
        <v>-2.2213E-2</v>
      </c>
      <c r="I74" s="42">
        <v>2</v>
      </c>
      <c r="J74" s="42">
        <v>7.5600000000000001E-2</v>
      </c>
      <c r="K74" s="42">
        <v>1.2836E-2</v>
      </c>
    </row>
    <row r="75" spans="1:11" x14ac:dyDescent="0.25">
      <c r="A75" s="4">
        <v>3</v>
      </c>
      <c r="B75" s="44">
        <v>8.8346999999999995E-2</v>
      </c>
      <c r="C75" s="44">
        <v>1.2736000000000001E-2</v>
      </c>
      <c r="D75" s="44">
        <v>0.11285299999999999</v>
      </c>
      <c r="E75" s="44">
        <v>-6.5160000000000001E-3</v>
      </c>
      <c r="F75" s="44">
        <v>4.3930999999999998E-2</v>
      </c>
      <c r="G75" s="44">
        <v>1.9838999999999999E-2</v>
      </c>
      <c r="I75" s="42">
        <v>3</v>
      </c>
      <c r="J75" s="42">
        <v>7.5600000000000001E-2</v>
      </c>
      <c r="K75" s="42">
        <v>1.2736000000000001E-2</v>
      </c>
    </row>
    <row r="76" spans="1:11" x14ac:dyDescent="0.25">
      <c r="A76" s="4">
        <v>4</v>
      </c>
      <c r="B76" s="44">
        <v>8.9048000000000002E-2</v>
      </c>
      <c r="C76" s="44">
        <v>1.2655E-2</v>
      </c>
      <c r="D76" s="44">
        <v>0.112495</v>
      </c>
      <c r="E76" s="44">
        <v>-1.3899999999999999E-4</v>
      </c>
      <c r="F76" s="44">
        <v>4.3643000000000001E-2</v>
      </c>
      <c r="G76" s="44">
        <v>3.3071000000000003E-2</v>
      </c>
      <c r="I76" s="42">
        <v>4</v>
      </c>
      <c r="J76" s="42">
        <v>7.5600000000000001E-2</v>
      </c>
      <c r="K76" s="42">
        <v>1.2655E-2</v>
      </c>
    </row>
    <row r="77" spans="1:11" x14ac:dyDescent="0.25">
      <c r="A77" s="4">
        <v>5</v>
      </c>
      <c r="B77" s="44">
        <v>9.0859999999999996E-2</v>
      </c>
      <c r="C77" s="44">
        <v>1.2749999999999999E-2</v>
      </c>
      <c r="D77" s="44">
        <v>0.112915</v>
      </c>
      <c r="E77" s="44">
        <v>-7.6239999999999997E-3</v>
      </c>
      <c r="F77" s="44">
        <v>4.3965999999999998E-2</v>
      </c>
      <c r="G77" s="44">
        <v>-3.7910000000000001E-3</v>
      </c>
      <c r="I77" s="42">
        <v>5</v>
      </c>
      <c r="J77" s="42">
        <v>7.5600000000000001E-2</v>
      </c>
      <c r="K77" s="42">
        <v>1.2749999999999999E-2</v>
      </c>
    </row>
    <row r="78" spans="1:11" x14ac:dyDescent="0.25">
      <c r="A78" s="4">
        <v>6</v>
      </c>
      <c r="B78" s="44">
        <v>8.9063000000000003E-2</v>
      </c>
      <c r="C78" s="44">
        <v>1.2655E-2</v>
      </c>
      <c r="D78" s="44">
        <v>0.112494</v>
      </c>
      <c r="E78" s="44">
        <v>-1.16E-4</v>
      </c>
      <c r="F78" s="44">
        <v>4.3642E-2</v>
      </c>
      <c r="G78" s="44">
        <v>-3.1292E-2</v>
      </c>
      <c r="I78" s="42">
        <v>6</v>
      </c>
      <c r="J78" s="42">
        <v>7.5600000000000001E-2</v>
      </c>
      <c r="K78" s="42">
        <v>1.2655E-2</v>
      </c>
    </row>
    <row r="79" spans="1:11" x14ac:dyDescent="0.25">
      <c r="A79" s="4">
        <v>7</v>
      </c>
      <c r="B79" s="44">
        <v>9.0540999999999996E-2</v>
      </c>
      <c r="C79" s="44">
        <v>1.2722000000000001E-2</v>
      </c>
      <c r="D79" s="44">
        <v>0.112793</v>
      </c>
      <c r="E79" s="44">
        <v>-5.4380000000000001E-3</v>
      </c>
      <c r="F79" s="44">
        <v>4.3873000000000002E-2</v>
      </c>
      <c r="G79" s="44">
        <v>1.7991E-2</v>
      </c>
      <c r="I79" s="42">
        <v>7</v>
      </c>
      <c r="J79" s="42">
        <v>7.5600000000000001E-2</v>
      </c>
      <c r="K79" s="42">
        <v>1.2722000000000001E-2</v>
      </c>
    </row>
    <row r="80" spans="1:11" x14ac:dyDescent="0.25">
      <c r="A80" s="4">
        <v>8</v>
      </c>
      <c r="B80" s="44">
        <v>9.5937999999999996E-2</v>
      </c>
      <c r="C80" s="44">
        <v>1.3475000000000001E-2</v>
      </c>
      <c r="D80" s="44">
        <v>0.116081</v>
      </c>
      <c r="E80" s="44">
        <v>-6.4909999999999995E-2</v>
      </c>
      <c r="F80" s="44">
        <v>4.6330000000000003E-2</v>
      </c>
      <c r="G80" s="44">
        <v>3.2946000000000003E-2</v>
      </c>
      <c r="I80" s="42">
        <v>8</v>
      </c>
      <c r="J80" s="42">
        <v>6.9000000000000006E-2</v>
      </c>
      <c r="K80" s="42">
        <v>1.3475000000000001E-2</v>
      </c>
    </row>
    <row r="81" spans="1:11" x14ac:dyDescent="0.25">
      <c r="A81" s="4">
        <v>9</v>
      </c>
      <c r="B81" s="44">
        <v>9.2801999999999996E-2</v>
      </c>
      <c r="C81" s="44">
        <v>1.2970000000000001E-2</v>
      </c>
      <c r="D81" s="44">
        <v>0.113888</v>
      </c>
      <c r="E81" s="44">
        <v>-2.5054E-2</v>
      </c>
      <c r="F81" s="44">
        <v>4.4700999999999998E-2</v>
      </c>
      <c r="G81" s="44">
        <v>-7.8410000000000007E-3</v>
      </c>
      <c r="I81" s="42">
        <v>9</v>
      </c>
      <c r="J81" s="42">
        <v>6.9000000000000006E-2</v>
      </c>
      <c r="K81" s="42">
        <v>1.2970000000000001E-2</v>
      </c>
    </row>
    <row r="82" spans="1:11" x14ac:dyDescent="0.25">
      <c r="A82" s="4">
        <v>10</v>
      </c>
      <c r="B82" s="44">
        <v>9.8026000000000002E-2</v>
      </c>
      <c r="C82" s="44">
        <v>1.3880999999999999E-2</v>
      </c>
      <c r="D82" s="44">
        <v>0.117816</v>
      </c>
      <c r="E82" s="44">
        <v>-9.6989000000000006E-2</v>
      </c>
      <c r="F82" s="44">
        <v>4.7606999999999997E-2</v>
      </c>
      <c r="G82" s="44">
        <v>-6.0467E-2</v>
      </c>
      <c r="I82" s="42">
        <v>10</v>
      </c>
      <c r="J82" s="42">
        <v>6.9000000000000006E-2</v>
      </c>
      <c r="K82" s="42">
        <v>1.3880999999999999E-2</v>
      </c>
    </row>
    <row r="83" spans="1:11" x14ac:dyDescent="0.25">
      <c r="A83" s="4">
        <v>11</v>
      </c>
      <c r="B83" s="44">
        <v>0.1019</v>
      </c>
      <c r="C83" s="44">
        <v>1.4725E-2</v>
      </c>
      <c r="D83" s="44">
        <v>0.121348</v>
      </c>
      <c r="E83" s="44">
        <v>-0.16375400000000001</v>
      </c>
      <c r="F83" s="44">
        <v>5.0194000000000003E-2</v>
      </c>
      <c r="G83" s="44">
        <v>-9.7434000000000007E-2</v>
      </c>
      <c r="I83" s="42">
        <v>11</v>
      </c>
      <c r="J83" s="42">
        <v>6.9000000000000006E-2</v>
      </c>
      <c r="K83" s="42">
        <v>1.4725E-2</v>
      </c>
    </row>
    <row r="84" spans="1:11" x14ac:dyDescent="0.25">
      <c r="A84" s="4">
        <v>12</v>
      </c>
      <c r="B84" s="44">
        <v>8.8444999999999996E-2</v>
      </c>
      <c r="C84" s="44">
        <v>1.2711E-2</v>
      </c>
      <c r="D84" s="44">
        <v>0.112743</v>
      </c>
      <c r="E84" s="44">
        <v>-4.5510000000000004E-3</v>
      </c>
      <c r="F84" s="44">
        <v>4.3841999999999999E-2</v>
      </c>
      <c r="G84" s="44">
        <v>6.1545999999999997E-2</v>
      </c>
      <c r="I84" s="42">
        <v>12</v>
      </c>
      <c r="J84" s="42">
        <v>6.9000000000000006E-2</v>
      </c>
      <c r="K84" s="42">
        <v>1.2711E-2</v>
      </c>
    </row>
    <row r="85" spans="1:11" x14ac:dyDescent="0.25">
      <c r="A85" s="4">
        <v>13</v>
      </c>
      <c r="B85" s="44">
        <v>8.9070999999999997E-2</v>
      </c>
      <c r="C85" s="44">
        <v>1.2655E-2</v>
      </c>
      <c r="D85" s="44">
        <v>0.112493</v>
      </c>
      <c r="E85" s="44">
        <v>-1.03E-4</v>
      </c>
      <c r="F85" s="44">
        <v>4.3640999999999999E-2</v>
      </c>
      <c r="G85" s="44">
        <v>2.2329000000000002E-2</v>
      </c>
      <c r="I85" s="42">
        <v>13</v>
      </c>
      <c r="J85" s="42">
        <v>6.9000000000000006E-2</v>
      </c>
      <c r="K85" s="42">
        <v>1.2655E-2</v>
      </c>
    </row>
    <row r="86" spans="1:11" x14ac:dyDescent="0.25">
      <c r="A86" s="4">
        <v>14</v>
      </c>
      <c r="B86" s="44">
        <v>8.9402999999999996E-2</v>
      </c>
      <c r="C86" s="44">
        <v>1.2655E-2</v>
      </c>
      <c r="D86" s="44">
        <v>0.112496</v>
      </c>
      <c r="E86" s="44">
        <v>-1.6000000000000001E-4</v>
      </c>
      <c r="F86" s="44">
        <v>4.3644000000000002E-2</v>
      </c>
      <c r="G86" s="44">
        <v>2.1749999999999999E-2</v>
      </c>
      <c r="I86" s="42">
        <v>14</v>
      </c>
      <c r="J86" s="42">
        <v>6.9000000000000006E-2</v>
      </c>
      <c r="K86" s="42">
        <v>1.2655E-2</v>
      </c>
    </row>
    <row r="87" spans="1:11" x14ac:dyDescent="0.25">
      <c r="A87" s="4">
        <v>15</v>
      </c>
      <c r="B87" s="44">
        <v>8.9817999999999995E-2</v>
      </c>
      <c r="C87" s="44">
        <v>1.2671E-2</v>
      </c>
      <c r="D87" s="44">
        <v>0.112568</v>
      </c>
      <c r="E87" s="44">
        <v>-1.428E-3</v>
      </c>
      <c r="F87" s="44">
        <v>4.3699000000000002E-2</v>
      </c>
      <c r="G87" s="44">
        <v>-1.9505999999999999E-2</v>
      </c>
      <c r="I87" s="42">
        <v>15</v>
      </c>
      <c r="J87" s="42">
        <v>6.9000000000000006E-2</v>
      </c>
      <c r="K87" s="42">
        <v>1.2671E-2</v>
      </c>
    </row>
    <row r="88" spans="1:11" x14ac:dyDescent="0.25">
      <c r="A88" s="4">
        <v>16</v>
      </c>
      <c r="B88" s="44">
        <v>8.9797000000000002E-2</v>
      </c>
      <c r="C88" s="44">
        <v>1.2670000000000001E-2</v>
      </c>
      <c r="D88" s="44">
        <v>0.112563</v>
      </c>
      <c r="E88" s="44">
        <v>-1.338E-3</v>
      </c>
      <c r="F88" s="44">
        <v>4.3694999999999998E-2</v>
      </c>
      <c r="G88" s="44">
        <v>-5.2651000000000003E-2</v>
      </c>
      <c r="I88" s="42">
        <v>16</v>
      </c>
      <c r="J88" s="42">
        <v>4.4999999999999998E-2</v>
      </c>
      <c r="K88" s="42">
        <v>1.2670000000000001E-2</v>
      </c>
    </row>
    <row r="89" spans="1:11" x14ac:dyDescent="0.25">
      <c r="A89" s="4">
        <v>17</v>
      </c>
      <c r="B89" s="44">
        <v>9.2110999999999998E-2</v>
      </c>
      <c r="C89" s="44">
        <v>1.2884E-2</v>
      </c>
      <c r="D89" s="44">
        <v>0.113507</v>
      </c>
      <c r="E89" s="44">
        <v>-1.8206E-2</v>
      </c>
      <c r="F89" s="44">
        <v>4.4415000000000003E-2</v>
      </c>
      <c r="G89" s="44">
        <v>-1.3790999999999999E-2</v>
      </c>
      <c r="I89" s="42">
        <v>17</v>
      </c>
      <c r="J89" s="42">
        <v>4.4999999999999998E-2</v>
      </c>
      <c r="K89" s="42">
        <v>1.2884E-2</v>
      </c>
    </row>
    <row r="90" spans="1:11" x14ac:dyDescent="0.25">
      <c r="A90" s="4">
        <v>18</v>
      </c>
      <c r="B90" s="44">
        <v>8.8456000000000007E-2</v>
      </c>
      <c r="C90" s="44">
        <v>1.2708000000000001E-2</v>
      </c>
      <c r="D90" s="44">
        <v>0.112732</v>
      </c>
      <c r="E90" s="44">
        <v>-4.3530000000000001E-3</v>
      </c>
      <c r="F90" s="44">
        <v>4.3832999999999997E-2</v>
      </c>
      <c r="G90" s="44">
        <v>3.3710999999999998E-2</v>
      </c>
      <c r="I90" s="42">
        <v>18</v>
      </c>
      <c r="J90" s="42">
        <v>4.4999999999999998E-2</v>
      </c>
      <c r="K90" s="42">
        <v>1.2708000000000001E-2</v>
      </c>
    </row>
    <row r="91" spans="1:11" x14ac:dyDescent="0.25">
      <c r="A91" s="4">
        <v>19</v>
      </c>
      <c r="B91" s="44">
        <v>8.8748999999999995E-2</v>
      </c>
      <c r="C91" s="44">
        <v>1.2670000000000001E-2</v>
      </c>
      <c r="D91" s="44">
        <v>0.112563</v>
      </c>
      <c r="E91" s="44">
        <v>-1.348E-3</v>
      </c>
      <c r="F91" s="44">
        <v>4.3697E-2</v>
      </c>
      <c r="G91" s="44">
        <v>9.4179999999999993E-3</v>
      </c>
      <c r="I91" s="42">
        <v>19</v>
      </c>
      <c r="J91" s="42">
        <v>4.4999999999999998E-2</v>
      </c>
      <c r="K91" s="42">
        <v>1.2670000000000001E-2</v>
      </c>
    </row>
    <row r="92" spans="1:11" x14ac:dyDescent="0.25">
      <c r="A92" s="4">
        <v>20</v>
      </c>
      <c r="B92" s="44">
        <v>8.9122999999999994E-2</v>
      </c>
      <c r="C92" s="44">
        <v>1.2654E-2</v>
      </c>
      <c r="D92" s="44">
        <v>0.11248900000000001</v>
      </c>
      <c r="E92" s="44">
        <v>-3.6000000000000001E-5</v>
      </c>
      <c r="F92" s="44">
        <v>4.3638000000000003E-2</v>
      </c>
      <c r="G92" s="44">
        <v>5.4809999999999998E-3</v>
      </c>
      <c r="I92" s="42">
        <v>20</v>
      </c>
      <c r="J92" s="42">
        <v>4.4999999999999998E-2</v>
      </c>
      <c r="K92" s="42">
        <v>1.2654E-2</v>
      </c>
    </row>
    <row r="93" spans="1:11" x14ac:dyDescent="0.25">
      <c r="A93" s="4">
        <v>21</v>
      </c>
      <c r="B93" s="44">
        <v>8.8888999999999996E-2</v>
      </c>
      <c r="C93" s="44">
        <v>1.2661E-2</v>
      </c>
      <c r="D93" s="44">
        <v>0.112521</v>
      </c>
      <c r="E93" s="44">
        <v>-5.9900000000000003E-4</v>
      </c>
      <c r="F93" s="44">
        <v>4.3663E-2</v>
      </c>
      <c r="G93" s="44">
        <v>-1.6799999999999999E-4</v>
      </c>
      <c r="I93" s="42">
        <v>21</v>
      </c>
      <c r="J93" s="42">
        <v>4.4999999999999998E-2</v>
      </c>
      <c r="K93" s="42">
        <v>1.2661E-2</v>
      </c>
    </row>
    <row r="94" spans="1:11" x14ac:dyDescent="0.25">
      <c r="A94" s="4">
        <v>22</v>
      </c>
      <c r="B94" s="44">
        <v>9.2034000000000005E-2</v>
      </c>
      <c r="C94" s="44">
        <v>1.2874999999999999E-2</v>
      </c>
      <c r="D94" s="44">
        <v>0.113468</v>
      </c>
      <c r="E94" s="44">
        <v>-1.7507999999999999E-2</v>
      </c>
      <c r="F94" s="44">
        <v>4.4385000000000001E-2</v>
      </c>
      <c r="G94" s="44">
        <v>-1.0029E-2</v>
      </c>
      <c r="I94" s="42">
        <v>22</v>
      </c>
      <c r="J94" s="42">
        <v>4.4999999999999998E-2</v>
      </c>
      <c r="K94" s="42">
        <v>1.2874999999999999E-2</v>
      </c>
    </row>
    <row r="95" spans="1:11" x14ac:dyDescent="0.25">
      <c r="A95" s="4">
        <v>23</v>
      </c>
      <c r="B95" s="44">
        <v>9.5736000000000002E-2</v>
      </c>
      <c r="C95" s="44">
        <v>1.3438E-2</v>
      </c>
      <c r="D95" s="44">
        <v>0.115921</v>
      </c>
      <c r="E95" s="44">
        <v>-6.1976999999999997E-2</v>
      </c>
      <c r="F95" s="44">
        <v>4.6212000000000003E-2</v>
      </c>
      <c r="G95" s="44">
        <v>6.5719999999999997E-3</v>
      </c>
      <c r="I95" s="42">
        <v>23</v>
      </c>
      <c r="J95" s="42">
        <v>4.4999999999999998E-2</v>
      </c>
      <c r="K95" s="42">
        <v>1.3438E-2</v>
      </c>
    </row>
    <row r="96" spans="1:11" x14ac:dyDescent="0.25">
      <c r="A96" s="4">
        <v>24</v>
      </c>
      <c r="B96" s="44">
        <v>8.8485999999999995E-2</v>
      </c>
      <c r="C96" s="44">
        <v>1.2702E-2</v>
      </c>
      <c r="D96" s="44">
        <v>0.112705</v>
      </c>
      <c r="E96" s="44">
        <v>-3.8649999999999999E-3</v>
      </c>
      <c r="F96" s="44">
        <v>4.3811000000000003E-2</v>
      </c>
      <c r="G96" s="44">
        <v>1.154E-2</v>
      </c>
      <c r="I96" s="42">
        <v>24</v>
      </c>
      <c r="J96" s="42">
        <v>3.5099999999999999E-2</v>
      </c>
      <c r="K96" s="42">
        <v>1.2702E-2</v>
      </c>
    </row>
    <row r="97" spans="1:11" x14ac:dyDescent="0.25">
      <c r="A97" s="4">
        <v>25</v>
      </c>
      <c r="B97" s="44">
        <v>8.9962E-2</v>
      </c>
      <c r="C97" s="44">
        <v>1.268E-2</v>
      </c>
      <c r="D97" s="44">
        <v>0.112606</v>
      </c>
      <c r="E97" s="44">
        <v>-2.1090000000000002E-3</v>
      </c>
      <c r="F97" s="44">
        <v>4.3728999999999997E-2</v>
      </c>
      <c r="G97" s="44">
        <v>2.1593000000000001E-2</v>
      </c>
      <c r="I97" s="42">
        <v>25</v>
      </c>
      <c r="J97" s="42">
        <v>3.5099999999999999E-2</v>
      </c>
      <c r="K97" s="42">
        <v>1.268E-2</v>
      </c>
    </row>
    <row r="98" spans="1:11" x14ac:dyDescent="0.25">
      <c r="A98" s="4">
        <v>26</v>
      </c>
      <c r="B98" s="44">
        <v>9.0019000000000002E-2</v>
      </c>
      <c r="C98" s="44">
        <v>1.2684000000000001E-2</v>
      </c>
      <c r="D98" s="44">
        <v>0.112623</v>
      </c>
      <c r="E98" s="44">
        <v>-2.418E-3</v>
      </c>
      <c r="F98" s="44">
        <v>4.3742000000000003E-2</v>
      </c>
      <c r="G98" s="44">
        <v>8.2310000000000005E-3</v>
      </c>
      <c r="I98" s="42">
        <v>26</v>
      </c>
      <c r="J98" s="42">
        <v>3.5099999999999999E-2</v>
      </c>
      <c r="K98" s="42">
        <v>1.2684000000000001E-2</v>
      </c>
    </row>
    <row r="99" spans="1:11" x14ac:dyDescent="0.25">
      <c r="A99" s="4">
        <v>27</v>
      </c>
      <c r="B99" s="44">
        <v>8.9834999999999998E-2</v>
      </c>
      <c r="C99" s="44">
        <v>1.2671999999999999E-2</v>
      </c>
      <c r="D99" s="44">
        <v>0.11257200000000001</v>
      </c>
      <c r="E99" s="44">
        <v>-1.4989999999999999E-3</v>
      </c>
      <c r="F99" s="44">
        <v>4.3701999999999998E-2</v>
      </c>
      <c r="G99" s="44">
        <v>2.0369000000000002E-2</v>
      </c>
      <c r="I99" s="42">
        <v>27</v>
      </c>
      <c r="J99" s="42">
        <v>3.5099999999999999E-2</v>
      </c>
      <c r="K99" s="42">
        <v>1.2671999999999999E-2</v>
      </c>
    </row>
    <row r="100" spans="1:11" x14ac:dyDescent="0.25">
      <c r="A100" s="4">
        <v>28</v>
      </c>
      <c r="B100" s="44">
        <v>9.1534000000000004E-2</v>
      </c>
      <c r="C100" s="44">
        <v>1.2818E-2</v>
      </c>
      <c r="D100" s="44">
        <v>0.113218</v>
      </c>
      <c r="E100" s="44">
        <v>-1.3025E-2</v>
      </c>
      <c r="F100" s="44">
        <v>4.4195999999999999E-2</v>
      </c>
      <c r="G100" s="44">
        <v>2.4052E-2</v>
      </c>
      <c r="I100" s="42">
        <v>28</v>
      </c>
      <c r="J100" s="42">
        <v>3.5099999999999999E-2</v>
      </c>
      <c r="K100" s="42">
        <v>1.2818E-2</v>
      </c>
    </row>
    <row r="101" spans="1:11" x14ac:dyDescent="0.25">
      <c r="A101" s="4">
        <v>29</v>
      </c>
      <c r="B101" s="44">
        <v>9.0232000000000007E-2</v>
      </c>
      <c r="C101" s="44">
        <v>1.2697999999999999E-2</v>
      </c>
      <c r="D101" s="44">
        <v>0.11268599999999999</v>
      </c>
      <c r="E101" s="44">
        <v>-3.5260000000000001E-3</v>
      </c>
      <c r="F101" s="44">
        <v>4.3790000000000003E-2</v>
      </c>
      <c r="G101" s="44">
        <v>3.2772000000000003E-2</v>
      </c>
      <c r="I101" s="42">
        <v>29</v>
      </c>
      <c r="J101" s="42">
        <v>3.5099999999999999E-2</v>
      </c>
      <c r="K101" s="42">
        <v>1.2697999999999999E-2</v>
      </c>
    </row>
    <row r="102" spans="1:11" x14ac:dyDescent="0.25">
      <c r="A102" s="4">
        <v>30</v>
      </c>
      <c r="B102" s="44">
        <v>9.0917999999999999E-2</v>
      </c>
      <c r="C102" s="44">
        <v>1.2755000000000001E-2</v>
      </c>
      <c r="D102" s="44">
        <v>0.11294</v>
      </c>
      <c r="E102" s="44">
        <v>-8.0660000000000003E-3</v>
      </c>
      <c r="F102" s="44">
        <v>4.3985000000000003E-2</v>
      </c>
      <c r="G102" s="44">
        <v>3.4596000000000002E-2</v>
      </c>
      <c r="I102" s="42">
        <v>30</v>
      </c>
      <c r="J102" s="42">
        <v>3.5099999999999999E-2</v>
      </c>
      <c r="K102" s="42">
        <v>1.2755000000000001E-2</v>
      </c>
    </row>
    <row r="103" spans="1:11" x14ac:dyDescent="0.25">
      <c r="B103" s="51">
        <f>MIN(B73:B102)</f>
        <v>8.8346999999999995E-2</v>
      </c>
    </row>
    <row r="104" spans="1:11" x14ac:dyDescent="0.25">
      <c r="A104" s="65" t="s">
        <v>32</v>
      </c>
      <c r="B104" s="65"/>
      <c r="C104" s="65"/>
      <c r="D104" s="65"/>
      <c r="E104" s="65"/>
      <c r="F104" s="65"/>
      <c r="G104" s="65"/>
    </row>
    <row r="105" spans="1:11" x14ac:dyDescent="0.25">
      <c r="A105" s="65"/>
      <c r="B105" s="65"/>
      <c r="C105" s="65"/>
      <c r="D105" s="65"/>
      <c r="E105" s="65"/>
      <c r="F105" s="65"/>
      <c r="G105" s="65"/>
    </row>
    <row r="106" spans="1:11" ht="30" x14ac:dyDescent="0.25">
      <c r="A106" s="3" t="s">
        <v>1</v>
      </c>
      <c r="B106" s="50" t="s">
        <v>2</v>
      </c>
      <c r="C106" s="50" t="s">
        <v>3</v>
      </c>
      <c r="D106" s="50" t="s">
        <v>4</v>
      </c>
      <c r="E106" s="50" t="s">
        <v>5</v>
      </c>
      <c r="F106" s="50" t="s">
        <v>6</v>
      </c>
      <c r="G106" s="50" t="s">
        <v>7</v>
      </c>
      <c r="I106" s="43" t="s">
        <v>1</v>
      </c>
      <c r="J106" s="43" t="s">
        <v>8</v>
      </c>
      <c r="K106" s="43" t="s">
        <v>9</v>
      </c>
    </row>
    <row r="107" spans="1:11" x14ac:dyDescent="0.25">
      <c r="A107" s="4">
        <v>1</v>
      </c>
      <c r="B107" s="44">
        <v>8.4673999999999999E-2</v>
      </c>
      <c r="C107" s="44">
        <v>1.2342000000000001E-2</v>
      </c>
      <c r="D107" s="44">
        <v>0.111093</v>
      </c>
      <c r="E107" s="44">
        <v>3.5312000000000003E-2</v>
      </c>
      <c r="F107" s="44">
        <v>4.1804000000000001E-2</v>
      </c>
      <c r="G107" s="44">
        <v>0.197686</v>
      </c>
      <c r="I107" s="42">
        <v>1</v>
      </c>
      <c r="J107" s="42">
        <v>6.8400000000000002E-2</v>
      </c>
      <c r="K107" s="42">
        <v>1.2342000000000001E-2</v>
      </c>
    </row>
    <row r="108" spans="1:11" x14ac:dyDescent="0.25">
      <c r="A108" s="4">
        <v>2</v>
      </c>
      <c r="B108" s="44">
        <v>8.2770999999999997E-2</v>
      </c>
      <c r="C108" s="44">
        <v>1.2187999999999999E-2</v>
      </c>
      <c r="D108" s="44">
        <v>0.110397</v>
      </c>
      <c r="E108" s="44">
        <v>4.7356000000000002E-2</v>
      </c>
      <c r="F108" s="44">
        <v>4.1244999999999997E-2</v>
      </c>
      <c r="G108" s="44">
        <v>0.27554699999999999</v>
      </c>
      <c r="I108" s="42">
        <v>2</v>
      </c>
      <c r="J108" s="42">
        <v>6.8400000000000002E-2</v>
      </c>
      <c r="K108" s="42">
        <v>1.2187999999999999E-2</v>
      </c>
    </row>
    <row r="109" spans="1:11" x14ac:dyDescent="0.25">
      <c r="A109" s="4">
        <v>3</v>
      </c>
      <c r="B109" s="44">
        <v>8.6251999999999995E-2</v>
      </c>
      <c r="C109" s="44">
        <v>1.3825E-2</v>
      </c>
      <c r="D109" s="44">
        <v>0.11758</v>
      </c>
      <c r="E109" s="44">
        <v>-8.0648999999999998E-2</v>
      </c>
      <c r="F109" s="44">
        <v>4.7442999999999999E-2</v>
      </c>
      <c r="G109" s="44">
        <v>0.366311</v>
      </c>
      <c r="I109" s="42">
        <v>3</v>
      </c>
      <c r="J109" s="42">
        <v>6.8400000000000002E-2</v>
      </c>
      <c r="K109" s="42">
        <v>1.3825E-2</v>
      </c>
    </row>
    <row r="110" spans="1:11" x14ac:dyDescent="0.25">
      <c r="A110" s="4">
        <v>4</v>
      </c>
      <c r="B110" s="44">
        <v>8.1184999999999993E-2</v>
      </c>
      <c r="C110" s="44">
        <v>1.1126E-2</v>
      </c>
      <c r="D110" s="44">
        <v>0.10548</v>
      </c>
      <c r="E110" s="44">
        <v>0.130326</v>
      </c>
      <c r="F110" s="44">
        <v>3.7587000000000002E-2</v>
      </c>
      <c r="G110" s="44">
        <v>0.42579</v>
      </c>
      <c r="I110" s="42">
        <v>4</v>
      </c>
      <c r="J110" s="42">
        <v>6.8400000000000002E-2</v>
      </c>
      <c r="K110" s="42">
        <v>1.1126E-2</v>
      </c>
    </row>
    <row r="111" spans="1:11" x14ac:dyDescent="0.25">
      <c r="A111" s="4">
        <v>5</v>
      </c>
      <c r="B111" s="44">
        <v>8.0042000000000002E-2</v>
      </c>
      <c r="C111" s="44">
        <v>1.1691999999999999E-2</v>
      </c>
      <c r="D111" s="44">
        <v>0.108128</v>
      </c>
      <c r="E111" s="44">
        <v>8.6114999999999997E-2</v>
      </c>
      <c r="F111" s="44">
        <v>3.9176999999999997E-2</v>
      </c>
      <c r="G111" s="44">
        <v>0.49290800000000001</v>
      </c>
      <c r="I111" s="42">
        <v>5</v>
      </c>
      <c r="J111" s="42">
        <v>6.8400000000000002E-2</v>
      </c>
      <c r="K111" s="42">
        <v>1.1691999999999999E-2</v>
      </c>
    </row>
    <row r="112" spans="1:11" x14ac:dyDescent="0.25">
      <c r="A112" s="4">
        <v>6</v>
      </c>
      <c r="B112" s="44">
        <v>7.8753000000000004E-2</v>
      </c>
      <c r="C112" s="44">
        <v>1.0500000000000001E-2</v>
      </c>
      <c r="D112" s="44">
        <v>0.10247100000000001</v>
      </c>
      <c r="E112" s="44">
        <v>0.17924599999999999</v>
      </c>
      <c r="F112" s="44">
        <v>3.5392E-2</v>
      </c>
      <c r="G112" s="44">
        <v>0.54274199999999995</v>
      </c>
      <c r="I112" s="42">
        <v>6</v>
      </c>
      <c r="J112" s="42">
        <v>6.8400000000000002E-2</v>
      </c>
      <c r="K112" s="42">
        <v>1.0500000000000001E-2</v>
      </c>
    </row>
    <row r="113" spans="1:11" x14ac:dyDescent="0.25">
      <c r="A113" s="4">
        <v>7</v>
      </c>
      <c r="B113" s="44">
        <v>7.7502000000000001E-2</v>
      </c>
      <c r="C113" s="44">
        <v>1.0628E-2</v>
      </c>
      <c r="D113" s="44">
        <v>0.103093</v>
      </c>
      <c r="E113" s="44">
        <v>0.16924800000000001</v>
      </c>
      <c r="F113" s="44">
        <v>3.5485999999999997E-2</v>
      </c>
      <c r="G113" s="44">
        <v>0.57362500000000005</v>
      </c>
      <c r="I113" s="42">
        <v>7</v>
      </c>
      <c r="J113" s="42">
        <v>6.8400000000000002E-2</v>
      </c>
      <c r="K113" s="42">
        <v>1.0628E-2</v>
      </c>
    </row>
    <row r="114" spans="1:11" x14ac:dyDescent="0.25">
      <c r="A114" s="4">
        <v>8</v>
      </c>
      <c r="B114" s="44">
        <v>7.9607999999999998E-2</v>
      </c>
      <c r="C114" s="44">
        <v>1.1620999999999999E-2</v>
      </c>
      <c r="D114" s="44">
        <v>0.10779900000000001</v>
      </c>
      <c r="E114" s="44">
        <v>9.1661000000000006E-2</v>
      </c>
      <c r="F114" s="44">
        <v>3.8759000000000002E-2</v>
      </c>
      <c r="G114" s="44">
        <v>0.58364199999999999</v>
      </c>
      <c r="I114" s="42">
        <v>8</v>
      </c>
      <c r="J114" s="42">
        <v>6.1699999999999998E-2</v>
      </c>
      <c r="K114" s="42">
        <v>1.1620999999999999E-2</v>
      </c>
    </row>
    <row r="115" spans="1:11" x14ac:dyDescent="0.25">
      <c r="A115" s="4">
        <v>9</v>
      </c>
      <c r="B115" s="44">
        <v>7.7903E-2</v>
      </c>
      <c r="C115" s="44">
        <v>1.0173E-2</v>
      </c>
      <c r="D115" s="44">
        <v>0.10086199999999999</v>
      </c>
      <c r="E115" s="44">
        <v>0.204813</v>
      </c>
      <c r="F115" s="44">
        <v>3.4376999999999998E-2</v>
      </c>
      <c r="G115" s="44">
        <v>0.596611</v>
      </c>
      <c r="I115" s="42">
        <v>9</v>
      </c>
      <c r="J115" s="42">
        <v>6.1699999999999998E-2</v>
      </c>
      <c r="K115" s="42">
        <v>1.0173E-2</v>
      </c>
    </row>
    <row r="116" spans="1:11" x14ac:dyDescent="0.25">
      <c r="A116" s="4">
        <v>10</v>
      </c>
      <c r="B116" s="44">
        <v>7.7937000000000006E-2</v>
      </c>
      <c r="C116" s="44">
        <v>1.0085E-2</v>
      </c>
      <c r="D116" s="44">
        <v>0.100425</v>
      </c>
      <c r="E116" s="44">
        <v>0.21168200000000001</v>
      </c>
      <c r="F116" s="44">
        <v>3.4174000000000003E-2</v>
      </c>
      <c r="G116" s="44">
        <v>0.60070999999999997</v>
      </c>
      <c r="I116" s="42">
        <v>10</v>
      </c>
      <c r="J116" s="42">
        <v>6.1699999999999998E-2</v>
      </c>
      <c r="K116" s="42">
        <v>1.0085E-2</v>
      </c>
    </row>
    <row r="117" spans="1:11" x14ac:dyDescent="0.25">
      <c r="A117" s="4">
        <v>11</v>
      </c>
      <c r="B117" s="44">
        <v>7.6425999999999994E-2</v>
      </c>
      <c r="C117" s="44">
        <v>9.9679999999999994E-3</v>
      </c>
      <c r="D117" s="44">
        <v>9.9840999999999999E-2</v>
      </c>
      <c r="E117" s="44">
        <v>0.220828</v>
      </c>
      <c r="F117" s="44">
        <v>3.3531999999999999E-2</v>
      </c>
      <c r="G117" s="44">
        <v>0.62785899999999994</v>
      </c>
      <c r="I117" s="42">
        <v>11</v>
      </c>
      <c r="J117" s="42">
        <v>6.1699999999999998E-2</v>
      </c>
      <c r="K117" s="42">
        <v>9.9679999999999994E-3</v>
      </c>
    </row>
    <row r="118" spans="1:11" x14ac:dyDescent="0.25">
      <c r="A118" s="4">
        <v>12</v>
      </c>
      <c r="B118" s="44">
        <v>7.6876E-2</v>
      </c>
      <c r="C118" s="44">
        <v>1.0763E-2</v>
      </c>
      <c r="D118" s="44">
        <v>0.103744</v>
      </c>
      <c r="E118" s="44">
        <v>0.158716</v>
      </c>
      <c r="F118" s="44">
        <v>3.5720000000000002E-2</v>
      </c>
      <c r="G118" s="44">
        <v>0.62140799999999996</v>
      </c>
      <c r="I118" s="42">
        <v>12</v>
      </c>
      <c r="J118" s="42">
        <v>6.1699999999999998E-2</v>
      </c>
      <c r="K118" s="42">
        <v>1.0763E-2</v>
      </c>
    </row>
    <row r="119" spans="1:11" x14ac:dyDescent="0.25">
      <c r="A119" s="4">
        <v>13</v>
      </c>
      <c r="B119" s="44">
        <v>7.5814000000000006E-2</v>
      </c>
      <c r="C119" s="44">
        <v>1.0078E-2</v>
      </c>
      <c r="D119" s="44">
        <v>0.100387</v>
      </c>
      <c r="E119" s="44">
        <v>0.212285</v>
      </c>
      <c r="F119" s="44">
        <v>3.3654999999999997E-2</v>
      </c>
      <c r="G119" s="44">
        <v>0.626305</v>
      </c>
      <c r="I119" s="42">
        <v>13</v>
      </c>
      <c r="J119" s="42">
        <v>6.1699999999999998E-2</v>
      </c>
      <c r="K119" s="42">
        <v>1.0078E-2</v>
      </c>
    </row>
    <row r="120" spans="1:11" x14ac:dyDescent="0.25">
      <c r="A120" s="4">
        <v>14</v>
      </c>
      <c r="B120" s="44">
        <v>7.6443999999999998E-2</v>
      </c>
      <c r="C120" s="44">
        <v>1.0654E-2</v>
      </c>
      <c r="D120" s="44">
        <v>0.103217</v>
      </c>
      <c r="E120" s="44">
        <v>0.167243</v>
      </c>
      <c r="F120" s="44">
        <v>3.5299999999999998E-2</v>
      </c>
      <c r="G120" s="44">
        <v>0.64967699999999995</v>
      </c>
      <c r="I120" s="42">
        <v>14</v>
      </c>
      <c r="J120" s="42">
        <v>6.1699999999999998E-2</v>
      </c>
      <c r="K120" s="42">
        <v>1.0654E-2</v>
      </c>
    </row>
    <row r="121" spans="1:11" x14ac:dyDescent="0.25">
      <c r="A121" s="4">
        <v>15</v>
      </c>
      <c r="B121" s="44">
        <v>7.8159999999999993E-2</v>
      </c>
      <c r="C121" s="44">
        <v>9.9410000000000002E-3</v>
      </c>
      <c r="D121" s="44">
        <v>9.9705000000000002E-2</v>
      </c>
      <c r="E121" s="44">
        <v>0.22295200000000001</v>
      </c>
      <c r="F121" s="44">
        <v>3.3871999999999999E-2</v>
      </c>
      <c r="G121" s="44">
        <v>0.65715900000000005</v>
      </c>
      <c r="I121" s="42">
        <v>15</v>
      </c>
      <c r="J121" s="42">
        <v>6.1699999999999998E-2</v>
      </c>
      <c r="K121" s="42">
        <v>9.9410000000000002E-3</v>
      </c>
    </row>
    <row r="122" spans="1:11" x14ac:dyDescent="0.25">
      <c r="A122" s="4">
        <v>16</v>
      </c>
      <c r="B122" s="44">
        <v>7.4967000000000006E-2</v>
      </c>
      <c r="C122" s="44">
        <v>9.7750000000000007E-3</v>
      </c>
      <c r="D122" s="44">
        <v>9.8865999999999996E-2</v>
      </c>
      <c r="E122" s="44">
        <v>0.23597000000000001</v>
      </c>
      <c r="F122" s="44">
        <v>3.2674000000000002E-2</v>
      </c>
      <c r="G122" s="44">
        <v>0.67192300000000005</v>
      </c>
      <c r="I122" s="42">
        <v>16</v>
      </c>
      <c r="J122" s="42">
        <v>4.0500000000000001E-2</v>
      </c>
      <c r="K122" s="42">
        <v>9.7750000000000007E-3</v>
      </c>
    </row>
    <row r="123" spans="1:11" x14ac:dyDescent="0.25">
      <c r="A123" s="4">
        <v>17</v>
      </c>
      <c r="B123" s="44">
        <v>7.5845999999999997E-2</v>
      </c>
      <c r="C123" s="44">
        <v>9.6659999999999992E-3</v>
      </c>
      <c r="D123" s="44">
        <v>9.8317000000000002E-2</v>
      </c>
      <c r="E123" s="44">
        <v>0.24442800000000001</v>
      </c>
      <c r="F123" s="44">
        <v>3.2652E-2</v>
      </c>
      <c r="G123" s="44">
        <v>0.68009799999999998</v>
      </c>
      <c r="I123" s="42">
        <v>17</v>
      </c>
      <c r="J123" s="42">
        <v>4.0500000000000001E-2</v>
      </c>
      <c r="K123" s="42">
        <v>9.6659999999999992E-3</v>
      </c>
    </row>
    <row r="124" spans="1:11" x14ac:dyDescent="0.25">
      <c r="A124" s="4">
        <v>18</v>
      </c>
      <c r="B124" s="44">
        <v>7.4672000000000002E-2</v>
      </c>
      <c r="C124" s="44">
        <v>9.6710000000000008E-3</v>
      </c>
      <c r="D124" s="44">
        <v>9.8338999999999996E-2</v>
      </c>
      <c r="E124" s="44">
        <v>0.24409800000000001</v>
      </c>
      <c r="F124" s="44">
        <v>3.2348000000000002E-2</v>
      </c>
      <c r="G124" s="44">
        <v>0.69316900000000004</v>
      </c>
      <c r="I124" s="42">
        <v>18</v>
      </c>
      <c r="J124" s="42">
        <v>4.0500000000000001E-2</v>
      </c>
      <c r="K124" s="42">
        <v>9.6710000000000008E-3</v>
      </c>
    </row>
    <row r="125" spans="1:11" x14ac:dyDescent="0.25">
      <c r="A125" s="4">
        <v>19</v>
      </c>
      <c r="B125" s="44">
        <v>7.6354000000000005E-2</v>
      </c>
      <c r="C125" s="44">
        <v>1.0675E-2</v>
      </c>
      <c r="D125" s="44">
        <v>0.10331899999999999</v>
      </c>
      <c r="E125" s="44">
        <v>0.16559199999999999</v>
      </c>
      <c r="F125" s="44">
        <v>3.5248000000000002E-2</v>
      </c>
      <c r="G125" s="44">
        <v>0.70039899999999999</v>
      </c>
      <c r="I125" s="42">
        <v>19</v>
      </c>
      <c r="J125" s="42">
        <v>4.0500000000000001E-2</v>
      </c>
      <c r="K125" s="42">
        <v>1.0675E-2</v>
      </c>
    </row>
    <row r="126" spans="1:11" x14ac:dyDescent="0.25">
      <c r="A126" s="4">
        <v>20</v>
      </c>
      <c r="B126" s="44">
        <v>7.7636999999999998E-2</v>
      </c>
      <c r="C126" s="44">
        <v>9.7560000000000008E-3</v>
      </c>
      <c r="D126" s="44">
        <v>9.8770999999999998E-2</v>
      </c>
      <c r="E126" s="44">
        <v>0.23744199999999999</v>
      </c>
      <c r="F126" s="44">
        <v>3.3298000000000001E-2</v>
      </c>
      <c r="G126" s="44">
        <v>0.70394100000000004</v>
      </c>
      <c r="I126" s="42">
        <v>20</v>
      </c>
      <c r="J126" s="42">
        <v>4.0500000000000001E-2</v>
      </c>
      <c r="K126" s="42">
        <v>9.7560000000000008E-3</v>
      </c>
    </row>
    <row r="127" spans="1:11" x14ac:dyDescent="0.25">
      <c r="A127" s="4">
        <v>21</v>
      </c>
      <c r="B127" s="44">
        <v>7.5502E-2</v>
      </c>
      <c r="C127" s="44">
        <v>9.554E-3</v>
      </c>
      <c r="D127" s="44">
        <v>9.7743999999999998E-2</v>
      </c>
      <c r="E127" s="44">
        <v>0.25322</v>
      </c>
      <c r="F127" s="44">
        <v>3.2293000000000002E-2</v>
      </c>
      <c r="G127" s="44">
        <v>0.70877900000000005</v>
      </c>
      <c r="I127" s="42">
        <v>21</v>
      </c>
      <c r="J127" s="42">
        <v>4.0500000000000001E-2</v>
      </c>
      <c r="K127" s="42">
        <v>9.554E-3</v>
      </c>
    </row>
    <row r="128" spans="1:11" x14ac:dyDescent="0.25">
      <c r="A128" s="4">
        <v>22</v>
      </c>
      <c r="B128" s="44">
        <v>7.5151999999999997E-2</v>
      </c>
      <c r="C128" s="44">
        <v>9.5440000000000004E-3</v>
      </c>
      <c r="D128" s="44">
        <v>9.7695000000000004E-2</v>
      </c>
      <c r="E128" s="44">
        <v>0.25396000000000002</v>
      </c>
      <c r="F128" s="44">
        <v>3.2182000000000002E-2</v>
      </c>
      <c r="G128" s="44">
        <v>0.707789</v>
      </c>
      <c r="I128" s="42">
        <v>22</v>
      </c>
      <c r="J128" s="42">
        <v>4.0500000000000001E-2</v>
      </c>
      <c r="K128" s="42">
        <v>9.5440000000000004E-3</v>
      </c>
    </row>
    <row r="129" spans="1:11" x14ac:dyDescent="0.25">
      <c r="A129" s="4">
        <v>23</v>
      </c>
      <c r="B129" s="44">
        <v>7.4435000000000001E-2</v>
      </c>
      <c r="C129" s="44">
        <v>9.8099999999999993E-3</v>
      </c>
      <c r="D129" s="44">
        <v>9.9046999999999996E-2</v>
      </c>
      <c r="E129" s="44">
        <v>0.23316700000000001</v>
      </c>
      <c r="F129" s="44">
        <v>3.2583000000000001E-2</v>
      </c>
      <c r="G129" s="44">
        <v>0.71611000000000002</v>
      </c>
      <c r="I129" s="42">
        <v>23</v>
      </c>
      <c r="J129" s="42">
        <v>4.0500000000000001E-2</v>
      </c>
      <c r="K129" s="42">
        <v>9.8099999999999993E-3</v>
      </c>
    </row>
    <row r="130" spans="1:11" x14ac:dyDescent="0.25">
      <c r="A130" s="4">
        <v>24</v>
      </c>
      <c r="B130" s="44">
        <v>7.5303999999999996E-2</v>
      </c>
      <c r="C130" s="44">
        <v>9.5350000000000001E-3</v>
      </c>
      <c r="D130" s="44">
        <v>9.7649E-2</v>
      </c>
      <c r="E130" s="44">
        <v>0.25466299999999997</v>
      </c>
      <c r="F130" s="44">
        <v>3.2197000000000003E-2</v>
      </c>
      <c r="G130" s="44">
        <v>0.71295699999999995</v>
      </c>
      <c r="I130" s="42">
        <v>24</v>
      </c>
      <c r="J130" s="42">
        <v>3.2199999999999999E-2</v>
      </c>
      <c r="K130" s="42">
        <v>9.5350000000000001E-3</v>
      </c>
    </row>
    <row r="131" spans="1:11" x14ac:dyDescent="0.25">
      <c r="A131" s="4">
        <v>25</v>
      </c>
      <c r="B131" s="44">
        <v>7.4889999999999998E-2</v>
      </c>
      <c r="C131" s="44">
        <v>9.5409999999999991E-3</v>
      </c>
      <c r="D131" s="44">
        <v>9.7675999999999999E-2</v>
      </c>
      <c r="E131" s="44">
        <v>0.254251</v>
      </c>
      <c r="F131" s="44">
        <v>3.2097000000000001E-2</v>
      </c>
      <c r="G131" s="44">
        <v>0.71506199999999998</v>
      </c>
      <c r="I131" s="42">
        <v>25</v>
      </c>
      <c r="J131" s="42">
        <v>3.2199999999999999E-2</v>
      </c>
      <c r="K131" s="42">
        <v>9.5409999999999991E-3</v>
      </c>
    </row>
    <row r="132" spans="1:11" x14ac:dyDescent="0.25">
      <c r="A132" s="4">
        <v>26</v>
      </c>
      <c r="B132" s="44">
        <v>7.4918999999999999E-2</v>
      </c>
      <c r="C132" s="44">
        <v>9.5370000000000003E-3</v>
      </c>
      <c r="D132" s="44">
        <v>9.7658999999999996E-2</v>
      </c>
      <c r="E132" s="44">
        <v>0.25451600000000002</v>
      </c>
      <c r="F132" s="44">
        <v>3.2094999999999999E-2</v>
      </c>
      <c r="G132" s="44">
        <v>0.71597599999999995</v>
      </c>
      <c r="I132" s="42">
        <v>26</v>
      </c>
      <c r="J132" s="42">
        <v>3.2199999999999999E-2</v>
      </c>
      <c r="K132" s="42">
        <v>9.5370000000000003E-3</v>
      </c>
    </row>
    <row r="133" spans="1:11" x14ac:dyDescent="0.25">
      <c r="A133" s="4">
        <v>27</v>
      </c>
      <c r="B133" s="44">
        <v>7.5590000000000004E-2</v>
      </c>
      <c r="C133" s="44">
        <v>9.5479999999999992E-3</v>
      </c>
      <c r="D133" s="44">
        <v>9.7714999999999996E-2</v>
      </c>
      <c r="E133" s="44">
        <v>0.25366499999999997</v>
      </c>
      <c r="F133" s="44">
        <v>3.2296999999999999E-2</v>
      </c>
      <c r="G133" s="44">
        <v>0.71498899999999999</v>
      </c>
      <c r="I133" s="42">
        <v>27</v>
      </c>
      <c r="J133" s="42">
        <v>3.2199999999999999E-2</v>
      </c>
      <c r="K133" s="42">
        <v>9.5479999999999992E-3</v>
      </c>
    </row>
    <row r="134" spans="1:11" x14ac:dyDescent="0.25">
      <c r="A134" s="4">
        <v>28</v>
      </c>
      <c r="B134" s="44">
        <v>7.5500999999999999E-2</v>
      </c>
      <c r="C134" s="44">
        <v>9.5359999999999993E-3</v>
      </c>
      <c r="D134" s="44">
        <v>9.7654000000000005E-2</v>
      </c>
      <c r="E134" s="44">
        <v>0.25459399999999999</v>
      </c>
      <c r="F134" s="44">
        <v>3.2245000000000003E-2</v>
      </c>
      <c r="G134" s="44">
        <v>0.716723</v>
      </c>
      <c r="I134" s="42">
        <v>28</v>
      </c>
      <c r="J134" s="42">
        <v>3.2199999999999999E-2</v>
      </c>
      <c r="K134" s="42">
        <v>9.5359999999999993E-3</v>
      </c>
    </row>
    <row r="135" spans="1:11" x14ac:dyDescent="0.25">
      <c r="A135" s="4">
        <v>29</v>
      </c>
      <c r="B135" s="44">
        <v>7.6150999999999996E-2</v>
      </c>
      <c r="C135" s="44">
        <v>9.5759999999999994E-3</v>
      </c>
      <c r="D135" s="44">
        <v>9.7857E-2</v>
      </c>
      <c r="E135" s="44">
        <v>0.25149199999999999</v>
      </c>
      <c r="F135" s="44">
        <v>3.2509000000000003E-2</v>
      </c>
      <c r="G135" s="44">
        <v>0.71863100000000002</v>
      </c>
      <c r="I135" s="42">
        <v>29</v>
      </c>
      <c r="J135" s="42">
        <v>3.2199999999999999E-2</v>
      </c>
      <c r="K135" s="42">
        <v>9.5759999999999994E-3</v>
      </c>
    </row>
    <row r="136" spans="1:11" x14ac:dyDescent="0.25">
      <c r="A136" s="4">
        <v>30</v>
      </c>
      <c r="B136" s="44">
        <v>7.5181999999999999E-2</v>
      </c>
      <c r="C136" s="44">
        <v>9.5239999999999995E-3</v>
      </c>
      <c r="D136" s="44">
        <v>9.7592999999999999E-2</v>
      </c>
      <c r="E136" s="44">
        <v>0.25551600000000002</v>
      </c>
      <c r="F136" s="44">
        <v>3.2133000000000002E-2</v>
      </c>
      <c r="G136" s="44">
        <v>0.71940499999999996</v>
      </c>
      <c r="I136" s="42">
        <v>30</v>
      </c>
      <c r="J136" s="42">
        <v>3.2199999999999999E-2</v>
      </c>
      <c r="K136" s="42">
        <v>9.5239999999999995E-3</v>
      </c>
    </row>
    <row r="137" spans="1:11" x14ac:dyDescent="0.25">
      <c r="B137" s="51">
        <f>MIN(B107:B136)</f>
        <v>7.4435000000000001E-2</v>
      </c>
    </row>
    <row r="138" spans="1:11" x14ac:dyDescent="0.25">
      <c r="A138" s="65" t="s">
        <v>33</v>
      </c>
      <c r="B138" s="65"/>
      <c r="C138" s="65"/>
      <c r="D138" s="65"/>
      <c r="E138" s="65"/>
      <c r="F138" s="65"/>
      <c r="G138" s="65"/>
    </row>
    <row r="139" spans="1:11" x14ac:dyDescent="0.25">
      <c r="A139" s="65"/>
      <c r="B139" s="65"/>
      <c r="C139" s="65"/>
      <c r="D139" s="65"/>
      <c r="E139" s="65"/>
      <c r="F139" s="65"/>
      <c r="G139" s="65"/>
    </row>
    <row r="140" spans="1:11" ht="30" x14ac:dyDescent="0.25">
      <c r="A140" s="3" t="s">
        <v>1</v>
      </c>
      <c r="B140" s="50" t="s">
        <v>2</v>
      </c>
      <c r="C140" s="50" t="s">
        <v>3</v>
      </c>
      <c r="D140" s="50" t="s">
        <v>4</v>
      </c>
      <c r="E140" s="50" t="s">
        <v>5</v>
      </c>
      <c r="F140" s="50" t="s">
        <v>6</v>
      </c>
      <c r="G140" s="50" t="s">
        <v>7</v>
      </c>
      <c r="I140" s="43" t="s">
        <v>1</v>
      </c>
      <c r="J140" s="43" t="s">
        <v>8</v>
      </c>
      <c r="K140" s="43" t="s">
        <v>9</v>
      </c>
    </row>
    <row r="141" spans="1:11" x14ac:dyDescent="0.25">
      <c r="A141" s="4">
        <v>1</v>
      </c>
      <c r="B141" s="44">
        <v>7.9945000000000002E-2</v>
      </c>
      <c r="C141" s="44">
        <v>1.1037999999999999E-2</v>
      </c>
      <c r="D141" s="44">
        <v>0.105062</v>
      </c>
      <c r="E141" s="44">
        <v>-1.2824E-2</v>
      </c>
      <c r="F141" s="44">
        <v>3.6544E-2</v>
      </c>
      <c r="G141" s="44">
        <v>0.32726699999999997</v>
      </c>
      <c r="I141" s="53">
        <v>1</v>
      </c>
      <c r="J141" s="53">
        <v>4.1500000000000002E-2</v>
      </c>
      <c r="K141" s="53">
        <v>1.1037999999999999E-2</v>
      </c>
    </row>
    <row r="142" spans="1:11" x14ac:dyDescent="0.25">
      <c r="A142" s="4">
        <v>2</v>
      </c>
      <c r="B142" s="44">
        <v>8.2271999999999998E-2</v>
      </c>
      <c r="C142" s="44">
        <v>1.1950000000000001E-2</v>
      </c>
      <c r="D142" s="44">
        <v>0.109318</v>
      </c>
      <c r="E142" s="44">
        <v>-9.6554000000000001E-2</v>
      </c>
      <c r="F142" s="44">
        <v>3.9986000000000001E-2</v>
      </c>
      <c r="G142" s="44">
        <v>0.355985</v>
      </c>
      <c r="I142" s="53">
        <v>2</v>
      </c>
      <c r="J142" s="53">
        <v>4.1500000000000002E-2</v>
      </c>
      <c r="K142" s="53">
        <v>1.1950000000000001E-2</v>
      </c>
    </row>
    <row r="143" spans="1:11" x14ac:dyDescent="0.25">
      <c r="A143" s="4">
        <v>3</v>
      </c>
      <c r="B143" s="44">
        <v>8.4297999999999998E-2</v>
      </c>
      <c r="C143" s="44">
        <v>1.2618000000000001E-2</v>
      </c>
      <c r="D143" s="44">
        <v>0.112331</v>
      </c>
      <c r="E143" s="44">
        <v>-0.157836</v>
      </c>
      <c r="F143" s="44">
        <v>4.2562000000000003E-2</v>
      </c>
      <c r="G143" s="44">
        <v>2.8955000000000002E-2</v>
      </c>
      <c r="I143" s="53">
        <v>3</v>
      </c>
      <c r="J143" s="53">
        <v>4.1500000000000002E-2</v>
      </c>
      <c r="K143" s="53">
        <v>1.2618000000000001E-2</v>
      </c>
    </row>
    <row r="144" spans="1:11" x14ac:dyDescent="0.25">
      <c r="A144" s="4">
        <v>4</v>
      </c>
      <c r="B144" s="44">
        <v>8.1697000000000006E-2</v>
      </c>
      <c r="C144" s="44">
        <v>1.1217E-2</v>
      </c>
      <c r="D144" s="44">
        <v>0.10591100000000001</v>
      </c>
      <c r="E144" s="44">
        <v>-2.9255E-2</v>
      </c>
      <c r="F144" s="44">
        <v>3.7171999999999997E-2</v>
      </c>
      <c r="G144" s="44">
        <v>0.13212199999999999</v>
      </c>
      <c r="I144" s="53">
        <v>4</v>
      </c>
      <c r="J144" s="53">
        <v>4.1500000000000002E-2</v>
      </c>
      <c r="K144" s="53">
        <v>1.1217E-2</v>
      </c>
    </row>
    <row r="145" spans="1:11" x14ac:dyDescent="0.25">
      <c r="A145" s="4">
        <v>5</v>
      </c>
      <c r="B145" s="44">
        <v>8.2415000000000002E-2</v>
      </c>
      <c r="C145" s="44">
        <v>1.0907999999999999E-2</v>
      </c>
      <c r="D145" s="44">
        <v>0.10444199999999999</v>
      </c>
      <c r="E145" s="44">
        <v>-9.01E-4</v>
      </c>
      <c r="F145" s="44">
        <v>3.6065E-2</v>
      </c>
      <c r="G145" s="44">
        <v>9.3799999999999994E-3</v>
      </c>
      <c r="I145" s="53">
        <v>5</v>
      </c>
      <c r="J145" s="53">
        <v>4.1500000000000002E-2</v>
      </c>
      <c r="K145" s="53">
        <v>1.0907999999999999E-2</v>
      </c>
    </row>
    <row r="146" spans="1:11" x14ac:dyDescent="0.25">
      <c r="A146" s="4">
        <v>6</v>
      </c>
      <c r="B146" s="44">
        <v>9.5491999999999994E-2</v>
      </c>
      <c r="C146" s="44">
        <v>1.6538000000000001E-2</v>
      </c>
      <c r="D146" s="44">
        <v>0.12860099999999999</v>
      </c>
      <c r="E146" s="44">
        <v>-0.517513</v>
      </c>
      <c r="F146" s="44">
        <v>5.9524000000000001E-2</v>
      </c>
      <c r="G146" s="44">
        <v>-2.2859999999999998E-2</v>
      </c>
      <c r="I146" s="53">
        <v>6</v>
      </c>
      <c r="J146" s="53">
        <v>4.1500000000000002E-2</v>
      </c>
      <c r="K146" s="53">
        <v>1.6538000000000001E-2</v>
      </c>
    </row>
    <row r="147" spans="1:11" x14ac:dyDescent="0.25">
      <c r="A147" s="4">
        <v>7</v>
      </c>
      <c r="B147" s="44">
        <v>8.8584999999999997E-2</v>
      </c>
      <c r="C147" s="44">
        <v>1.4232E-2</v>
      </c>
      <c r="D147" s="44">
        <v>0.119296</v>
      </c>
      <c r="E147" s="44">
        <v>-0.305865</v>
      </c>
      <c r="F147" s="44">
        <v>4.9249000000000001E-2</v>
      </c>
      <c r="G147" s="44">
        <v>8.3224000000000006E-2</v>
      </c>
      <c r="I147" s="53">
        <v>7</v>
      </c>
      <c r="J147" s="53">
        <v>4.1500000000000002E-2</v>
      </c>
      <c r="K147" s="53">
        <v>1.4232E-2</v>
      </c>
    </row>
    <row r="148" spans="1:11" x14ac:dyDescent="0.25">
      <c r="A148" s="4">
        <v>8</v>
      </c>
      <c r="B148" s="44">
        <v>8.2700999999999997E-2</v>
      </c>
      <c r="C148" s="44">
        <v>1.1849E-2</v>
      </c>
      <c r="D148" s="44">
        <v>0.108852</v>
      </c>
      <c r="E148" s="44">
        <v>-8.7223999999999996E-2</v>
      </c>
      <c r="F148" s="44">
        <v>3.9544000000000003E-2</v>
      </c>
      <c r="G148" s="44">
        <v>-7.8240000000000004E-2</v>
      </c>
      <c r="I148" s="53">
        <v>8</v>
      </c>
      <c r="J148" s="53">
        <v>3.2000000000000001E-2</v>
      </c>
      <c r="K148" s="53">
        <v>1.1849E-2</v>
      </c>
    </row>
    <row r="149" spans="1:11" x14ac:dyDescent="0.25">
      <c r="A149" s="4">
        <v>9</v>
      </c>
      <c r="B149" s="44">
        <v>8.2612000000000005E-2</v>
      </c>
      <c r="C149" s="44">
        <v>1.1812E-2</v>
      </c>
      <c r="D149" s="44">
        <v>0.108685</v>
      </c>
      <c r="E149" s="44">
        <v>-8.3880999999999997E-2</v>
      </c>
      <c r="F149" s="44">
        <v>3.9404000000000002E-2</v>
      </c>
      <c r="G149" s="44">
        <v>1.3351E-2</v>
      </c>
      <c r="I149" s="53">
        <v>9</v>
      </c>
      <c r="J149" s="53">
        <v>3.2000000000000001E-2</v>
      </c>
      <c r="K149" s="53">
        <v>1.1812E-2</v>
      </c>
    </row>
    <row r="150" spans="1:11" x14ac:dyDescent="0.25">
      <c r="A150" s="4">
        <v>10</v>
      </c>
      <c r="B150" s="44">
        <v>8.1648999999999999E-2</v>
      </c>
      <c r="C150" s="44">
        <v>1.1143E-2</v>
      </c>
      <c r="D150" s="44">
        <v>0.105561</v>
      </c>
      <c r="E150" s="44">
        <v>-2.2474999999999998E-2</v>
      </c>
      <c r="F150" s="44">
        <v>3.6902999999999998E-2</v>
      </c>
      <c r="G150" s="44">
        <v>2.1106E-2</v>
      </c>
      <c r="I150" s="53">
        <v>10</v>
      </c>
      <c r="J150" s="53">
        <v>3.2000000000000001E-2</v>
      </c>
      <c r="K150" s="53">
        <v>1.1143E-2</v>
      </c>
    </row>
    <row r="151" spans="1:11" x14ac:dyDescent="0.25">
      <c r="A151" s="4">
        <v>11</v>
      </c>
      <c r="B151" s="44">
        <v>8.3454E-2</v>
      </c>
      <c r="C151" s="44">
        <v>1.2186000000000001E-2</v>
      </c>
      <c r="D151" s="44">
        <v>0.110388</v>
      </c>
      <c r="E151" s="44">
        <v>-0.118122</v>
      </c>
      <c r="F151" s="44">
        <v>4.0849000000000003E-2</v>
      </c>
      <c r="G151" s="44">
        <v>8.0986000000000002E-2</v>
      </c>
      <c r="I151" s="53">
        <v>11</v>
      </c>
      <c r="J151" s="53">
        <v>3.2000000000000001E-2</v>
      </c>
      <c r="K151" s="53">
        <v>1.2186000000000001E-2</v>
      </c>
    </row>
    <row r="152" spans="1:11" x14ac:dyDescent="0.25">
      <c r="A152" s="4">
        <v>12</v>
      </c>
      <c r="B152" s="44">
        <v>8.2387000000000002E-2</v>
      </c>
      <c r="C152" s="44">
        <v>1.1719E-2</v>
      </c>
      <c r="D152" s="44">
        <v>0.108254</v>
      </c>
      <c r="E152" s="44">
        <v>-7.5314000000000006E-2</v>
      </c>
      <c r="F152" s="44">
        <v>3.9046999999999998E-2</v>
      </c>
      <c r="G152" s="44">
        <v>7.8814999999999996E-2</v>
      </c>
      <c r="I152" s="53">
        <v>12</v>
      </c>
      <c r="J152" s="53">
        <v>3.2000000000000001E-2</v>
      </c>
      <c r="K152" s="53">
        <v>1.1719E-2</v>
      </c>
    </row>
    <row r="153" spans="1:11" x14ac:dyDescent="0.25">
      <c r="A153" s="4">
        <v>13</v>
      </c>
      <c r="B153" s="44">
        <v>8.3285999999999999E-2</v>
      </c>
      <c r="C153" s="44">
        <v>1.091E-2</v>
      </c>
      <c r="D153" s="44">
        <v>0.104453</v>
      </c>
      <c r="E153" s="44">
        <v>-1.1119999999999999E-3</v>
      </c>
      <c r="F153" s="44">
        <v>3.6073000000000001E-2</v>
      </c>
      <c r="G153" s="44">
        <v>7.6536000000000007E-2</v>
      </c>
      <c r="I153" s="53">
        <v>13</v>
      </c>
      <c r="J153" s="53">
        <v>3.2000000000000001E-2</v>
      </c>
      <c r="K153" s="53">
        <v>1.091E-2</v>
      </c>
    </row>
    <row r="154" spans="1:11" x14ac:dyDescent="0.25">
      <c r="A154" s="4">
        <v>14</v>
      </c>
      <c r="B154" s="44">
        <v>8.1800999999999999E-2</v>
      </c>
      <c r="C154" s="44">
        <v>1.1325999999999999E-2</v>
      </c>
      <c r="D154" s="44">
        <v>0.106423</v>
      </c>
      <c r="E154" s="44">
        <v>-3.9236E-2</v>
      </c>
      <c r="F154" s="44">
        <v>3.7572000000000001E-2</v>
      </c>
      <c r="G154" s="44">
        <v>0.109696</v>
      </c>
      <c r="I154" s="53">
        <v>14</v>
      </c>
      <c r="J154" s="53">
        <v>3.2000000000000001E-2</v>
      </c>
      <c r="K154" s="53">
        <v>1.1325999999999999E-2</v>
      </c>
    </row>
    <row r="155" spans="1:11" x14ac:dyDescent="0.25">
      <c r="A155" s="4">
        <v>15</v>
      </c>
      <c r="B155" s="44">
        <v>8.3639000000000005E-2</v>
      </c>
      <c r="C155" s="44">
        <v>1.2276E-2</v>
      </c>
      <c r="D155" s="44">
        <v>0.11079899999999999</v>
      </c>
      <c r="E155" s="44">
        <v>-0.12645600000000001</v>
      </c>
      <c r="F155" s="44">
        <v>4.1204999999999999E-2</v>
      </c>
      <c r="G155" s="44">
        <v>0.10470500000000001</v>
      </c>
      <c r="I155" s="53">
        <v>15</v>
      </c>
      <c r="J155" s="53">
        <v>3.2000000000000001E-2</v>
      </c>
      <c r="K155" s="53">
        <v>1.2276E-2</v>
      </c>
    </row>
    <row r="156" spans="1:11" x14ac:dyDescent="0.25">
      <c r="A156" s="4">
        <v>16</v>
      </c>
      <c r="B156" s="44">
        <v>8.2038E-2</v>
      </c>
      <c r="C156" s="44">
        <v>1.0949E-2</v>
      </c>
      <c r="D156" s="44">
        <v>0.10463699999999999</v>
      </c>
      <c r="E156" s="44">
        <v>-4.6569999999999997E-3</v>
      </c>
      <c r="F156" s="44">
        <v>3.6207999999999997E-2</v>
      </c>
      <c r="G156" s="44">
        <v>7.8149999999999997E-2</v>
      </c>
      <c r="I156" s="53">
        <v>16</v>
      </c>
      <c r="J156" s="53">
        <v>2.23E-2</v>
      </c>
      <c r="K156" s="53">
        <v>1.0949E-2</v>
      </c>
    </row>
    <row r="157" spans="1:11" x14ac:dyDescent="0.25">
      <c r="A157" s="4">
        <v>17</v>
      </c>
      <c r="B157" s="44">
        <v>8.1911999999999999E-2</v>
      </c>
      <c r="C157" s="44">
        <v>1.1455E-2</v>
      </c>
      <c r="D157" s="44">
        <v>0.107028</v>
      </c>
      <c r="E157" s="44">
        <v>-5.1096999999999997E-2</v>
      </c>
      <c r="F157" s="44">
        <v>3.8052000000000002E-2</v>
      </c>
      <c r="G157" s="44">
        <v>7.3549000000000003E-2</v>
      </c>
      <c r="I157" s="53">
        <v>17</v>
      </c>
      <c r="J157" s="53">
        <v>2.23E-2</v>
      </c>
      <c r="K157" s="53">
        <v>1.1455E-2</v>
      </c>
    </row>
    <row r="158" spans="1:11" x14ac:dyDescent="0.25">
      <c r="A158" s="4">
        <v>18</v>
      </c>
      <c r="B158" s="44">
        <v>8.1878000000000006E-2</v>
      </c>
      <c r="C158" s="44">
        <v>1.1414000000000001E-2</v>
      </c>
      <c r="D158" s="44">
        <v>0.106836</v>
      </c>
      <c r="E158" s="44">
        <v>-4.7315999999999997E-2</v>
      </c>
      <c r="F158" s="44">
        <v>3.7899000000000002E-2</v>
      </c>
      <c r="G158" s="44">
        <v>8.1624000000000002E-2</v>
      </c>
      <c r="I158" s="53">
        <v>18</v>
      </c>
      <c r="J158" s="53">
        <v>2.23E-2</v>
      </c>
      <c r="K158" s="53">
        <v>1.1414000000000001E-2</v>
      </c>
    </row>
    <row r="159" spans="1:11" x14ac:dyDescent="0.25">
      <c r="A159" s="4">
        <v>19</v>
      </c>
      <c r="B159" s="44">
        <v>8.1818000000000002E-2</v>
      </c>
      <c r="C159" s="44">
        <v>1.1344999999999999E-2</v>
      </c>
      <c r="D159" s="44">
        <v>0.10651099999999999</v>
      </c>
      <c r="E159" s="44">
        <v>-4.0962999999999999E-2</v>
      </c>
      <c r="F159" s="44">
        <v>3.7642000000000002E-2</v>
      </c>
      <c r="G159" s="44">
        <v>8.7909000000000001E-2</v>
      </c>
      <c r="I159" s="53">
        <v>19</v>
      </c>
      <c r="J159" s="53">
        <v>2.23E-2</v>
      </c>
      <c r="K159" s="53">
        <v>1.1344999999999999E-2</v>
      </c>
    </row>
    <row r="160" spans="1:11" x14ac:dyDescent="0.25">
      <c r="A160" s="4">
        <v>20</v>
      </c>
      <c r="B160" s="44">
        <v>8.1825999999999996E-2</v>
      </c>
      <c r="C160" s="44">
        <v>1.0995E-2</v>
      </c>
      <c r="D160" s="44">
        <v>0.104855</v>
      </c>
      <c r="E160" s="44">
        <v>-8.8350000000000008E-3</v>
      </c>
      <c r="F160" s="44">
        <v>3.6368999999999999E-2</v>
      </c>
      <c r="G160" s="44">
        <v>8.9367000000000002E-2</v>
      </c>
      <c r="I160" s="53">
        <v>20</v>
      </c>
      <c r="J160" s="53">
        <v>2.23E-2</v>
      </c>
      <c r="K160" s="53">
        <v>1.0995E-2</v>
      </c>
    </row>
    <row r="161" spans="1:11" x14ac:dyDescent="0.25">
      <c r="A161" s="4">
        <v>21</v>
      </c>
      <c r="B161" s="44">
        <v>8.2000000000000003E-2</v>
      </c>
      <c r="C161" s="44">
        <v>1.0954999999999999E-2</v>
      </c>
      <c r="D161" s="44">
        <v>0.104667</v>
      </c>
      <c r="E161" s="44">
        <v>-5.2290000000000001E-3</v>
      </c>
      <c r="F161" s="44">
        <v>3.6229999999999998E-2</v>
      </c>
      <c r="G161" s="44">
        <v>9.5449999999999993E-2</v>
      </c>
      <c r="I161" s="53">
        <v>21</v>
      </c>
      <c r="J161" s="53">
        <v>2.23E-2</v>
      </c>
      <c r="K161" s="53">
        <v>1.0954999999999999E-2</v>
      </c>
    </row>
    <row r="162" spans="1:11" x14ac:dyDescent="0.25">
      <c r="A162" s="4">
        <v>22</v>
      </c>
      <c r="B162" s="44">
        <v>8.1726999999999994E-2</v>
      </c>
      <c r="C162" s="44">
        <v>1.1029000000000001E-2</v>
      </c>
      <c r="D162" s="44">
        <v>0.10502</v>
      </c>
      <c r="E162" s="44">
        <v>-1.2012999999999999E-2</v>
      </c>
      <c r="F162" s="44">
        <v>3.6492999999999998E-2</v>
      </c>
      <c r="G162" s="44">
        <v>9.0856000000000006E-2</v>
      </c>
      <c r="I162" s="53">
        <v>22</v>
      </c>
      <c r="J162" s="53">
        <v>2.23E-2</v>
      </c>
      <c r="K162" s="53">
        <v>1.1029000000000001E-2</v>
      </c>
    </row>
    <row r="163" spans="1:11" x14ac:dyDescent="0.25">
      <c r="A163" s="4">
        <v>23</v>
      </c>
      <c r="B163" s="44">
        <v>8.2672999999999996E-2</v>
      </c>
      <c r="C163" s="44">
        <v>1.0899000000000001E-2</v>
      </c>
      <c r="D163" s="44">
        <v>0.104397</v>
      </c>
      <c r="E163" s="44">
        <v>-5.3000000000000001E-5</v>
      </c>
      <c r="F163" s="44">
        <v>3.6033000000000003E-2</v>
      </c>
      <c r="G163" s="44">
        <v>8.9511999999999994E-2</v>
      </c>
      <c r="I163" s="53">
        <v>23</v>
      </c>
      <c r="J163" s="53">
        <v>2.23E-2</v>
      </c>
      <c r="K163" s="53">
        <v>1.0899000000000001E-2</v>
      </c>
    </row>
    <row r="164" spans="1:11" x14ac:dyDescent="0.25">
      <c r="A164" s="4">
        <v>24</v>
      </c>
      <c r="B164" s="44">
        <v>8.1941E-2</v>
      </c>
      <c r="C164" s="44">
        <v>1.1478E-2</v>
      </c>
      <c r="D164" s="44">
        <v>0.107136</v>
      </c>
      <c r="E164" s="44">
        <v>-5.3217E-2</v>
      </c>
      <c r="F164" s="44">
        <v>3.8138999999999999E-2</v>
      </c>
      <c r="G164" s="44">
        <v>9.5764000000000002E-2</v>
      </c>
      <c r="I164" s="53">
        <v>24</v>
      </c>
      <c r="J164" s="53">
        <v>1.9900000000000001E-2</v>
      </c>
      <c r="K164" s="53">
        <v>1.1478E-2</v>
      </c>
    </row>
    <row r="165" spans="1:11" x14ac:dyDescent="0.25">
      <c r="A165" s="4">
        <v>25</v>
      </c>
      <c r="B165" s="44">
        <v>8.2095000000000001E-2</v>
      </c>
      <c r="C165" s="44">
        <v>1.094E-2</v>
      </c>
      <c r="D165" s="44">
        <v>0.10459599999999999</v>
      </c>
      <c r="E165" s="44">
        <v>-3.8579999999999999E-3</v>
      </c>
      <c r="F165" s="44">
        <v>3.6178000000000002E-2</v>
      </c>
      <c r="G165" s="44">
        <v>8.3090999999999998E-2</v>
      </c>
      <c r="I165" s="53">
        <v>25</v>
      </c>
      <c r="J165" s="53">
        <v>1.9900000000000001E-2</v>
      </c>
      <c r="K165" s="53">
        <v>1.094E-2</v>
      </c>
    </row>
    <row r="166" spans="1:11" x14ac:dyDescent="0.25">
      <c r="A166" s="4">
        <v>26</v>
      </c>
      <c r="B166" s="44">
        <v>8.2128999999999994E-2</v>
      </c>
      <c r="C166" s="44">
        <v>1.0936E-2</v>
      </c>
      <c r="D166" s="44">
        <v>0.104573</v>
      </c>
      <c r="E166" s="44">
        <v>-3.4259999999999998E-3</v>
      </c>
      <c r="F166" s="44">
        <v>3.6160999999999999E-2</v>
      </c>
      <c r="G166" s="44">
        <v>8.6934999999999998E-2</v>
      </c>
      <c r="I166" s="53">
        <v>26</v>
      </c>
      <c r="J166" s="53">
        <v>1.9900000000000001E-2</v>
      </c>
      <c r="K166" s="53">
        <v>1.0936E-2</v>
      </c>
    </row>
    <row r="167" spans="1:11" x14ac:dyDescent="0.25">
      <c r="A167" s="4">
        <v>27</v>
      </c>
      <c r="B167" s="44">
        <v>8.2407999999999995E-2</v>
      </c>
      <c r="C167" s="44">
        <v>1.0909E-2</v>
      </c>
      <c r="D167" s="44">
        <v>0.104444</v>
      </c>
      <c r="E167" s="44">
        <v>-9.4499999999999998E-4</v>
      </c>
      <c r="F167" s="44">
        <v>3.6067000000000002E-2</v>
      </c>
      <c r="G167" s="44">
        <v>8.6840000000000001E-2</v>
      </c>
      <c r="I167" s="53">
        <v>27</v>
      </c>
      <c r="J167" s="53">
        <v>1.9900000000000001E-2</v>
      </c>
      <c r="K167" s="53">
        <v>1.0909E-2</v>
      </c>
    </row>
    <row r="168" spans="1:11" x14ac:dyDescent="0.25">
      <c r="A168" s="4">
        <v>28</v>
      </c>
      <c r="B168" s="44">
        <v>8.1799999999999998E-2</v>
      </c>
      <c r="C168" s="44">
        <v>1.1002E-2</v>
      </c>
      <c r="D168" s="44">
        <v>0.104889</v>
      </c>
      <c r="E168" s="44">
        <v>-9.4920000000000004E-3</v>
      </c>
      <c r="F168" s="44">
        <v>3.6394999999999997E-2</v>
      </c>
      <c r="G168" s="44">
        <v>8.3426E-2</v>
      </c>
      <c r="I168" s="53">
        <v>28</v>
      </c>
      <c r="J168" s="53">
        <v>1.9900000000000001E-2</v>
      </c>
      <c r="K168" s="53">
        <v>1.1002E-2</v>
      </c>
    </row>
    <row r="169" spans="1:11" x14ac:dyDescent="0.25">
      <c r="A169" s="4">
        <v>29</v>
      </c>
      <c r="B169" s="44">
        <v>8.1955E-2</v>
      </c>
      <c r="C169" s="44">
        <v>1.0963000000000001E-2</v>
      </c>
      <c r="D169" s="44">
        <v>0.10470599999999999</v>
      </c>
      <c r="E169" s="44">
        <v>-5.9680000000000002E-3</v>
      </c>
      <c r="F169" s="44">
        <v>3.6259E-2</v>
      </c>
      <c r="G169" s="44">
        <v>8.4585999999999995E-2</v>
      </c>
      <c r="I169" s="53">
        <v>29</v>
      </c>
      <c r="J169" s="53">
        <v>1.9900000000000001E-2</v>
      </c>
      <c r="K169" s="53">
        <v>1.0963000000000001E-2</v>
      </c>
    </row>
    <row r="170" spans="1:11" x14ac:dyDescent="0.25">
      <c r="A170" s="4">
        <v>30</v>
      </c>
      <c r="B170" s="44">
        <v>8.1698000000000007E-2</v>
      </c>
      <c r="C170" s="44">
        <v>1.1041E-2</v>
      </c>
      <c r="D170" s="44">
        <v>0.105075</v>
      </c>
      <c r="E170" s="44">
        <v>-1.3076000000000001E-2</v>
      </c>
      <c r="F170" s="44">
        <v>3.6533999999999997E-2</v>
      </c>
      <c r="G170" s="44">
        <v>8.5267999999999997E-2</v>
      </c>
      <c r="I170" s="53">
        <v>30</v>
      </c>
      <c r="J170" s="53">
        <v>1.9900000000000001E-2</v>
      </c>
      <c r="K170" s="53">
        <v>1.1041E-2</v>
      </c>
    </row>
    <row r="171" spans="1:11" x14ac:dyDescent="0.25">
      <c r="B171" s="51">
        <f>MIN(B141:B170)</f>
        <v>7.9945000000000002E-2</v>
      </c>
    </row>
    <row r="172" spans="1:11" x14ac:dyDescent="0.25">
      <c r="A172" s="65" t="s">
        <v>34</v>
      </c>
      <c r="B172" s="65"/>
      <c r="C172" s="65"/>
      <c r="D172" s="65"/>
      <c r="E172" s="65"/>
      <c r="F172" s="65"/>
      <c r="G172" s="65"/>
    </row>
    <row r="173" spans="1:11" x14ac:dyDescent="0.25">
      <c r="A173" s="65"/>
      <c r="B173" s="65"/>
      <c r="C173" s="65"/>
      <c r="D173" s="65"/>
      <c r="E173" s="65"/>
      <c r="F173" s="65"/>
      <c r="G173" s="65"/>
    </row>
    <row r="174" spans="1:11" ht="30" x14ac:dyDescent="0.25">
      <c r="A174" s="3" t="s">
        <v>1</v>
      </c>
      <c r="B174" s="50" t="s">
        <v>2</v>
      </c>
      <c r="C174" s="50" t="s">
        <v>3</v>
      </c>
      <c r="D174" s="50" t="s">
        <v>4</v>
      </c>
      <c r="E174" s="50" t="s">
        <v>5</v>
      </c>
      <c r="F174" s="50" t="s">
        <v>6</v>
      </c>
      <c r="G174" s="50" t="s">
        <v>7</v>
      </c>
      <c r="I174" s="43" t="s">
        <v>1</v>
      </c>
      <c r="J174" s="43" t="s">
        <v>8</v>
      </c>
      <c r="K174" s="43" t="s">
        <v>9</v>
      </c>
    </row>
    <row r="175" spans="1:11" x14ac:dyDescent="0.25">
      <c r="A175" s="4">
        <v>1</v>
      </c>
      <c r="B175" s="44">
        <v>8.2873000000000002E-2</v>
      </c>
      <c r="C175" s="44">
        <v>1.2311000000000001E-2</v>
      </c>
      <c r="D175" s="44">
        <v>0.110954</v>
      </c>
      <c r="E175" s="44">
        <v>1.5611E-2</v>
      </c>
      <c r="F175" s="44">
        <v>4.1569000000000002E-2</v>
      </c>
      <c r="G175" s="44">
        <v>0.42604999999999998</v>
      </c>
      <c r="I175" s="42">
        <v>1</v>
      </c>
      <c r="J175" s="42">
        <v>3.5099999999999999E-2</v>
      </c>
      <c r="K175" s="42">
        <v>1.2311000000000001E-2</v>
      </c>
    </row>
    <row r="176" spans="1:11" x14ac:dyDescent="0.25">
      <c r="A176" s="4">
        <v>2</v>
      </c>
      <c r="B176" s="44">
        <v>8.9843999999999993E-2</v>
      </c>
      <c r="C176" s="44">
        <v>1.2097999999999999E-2</v>
      </c>
      <c r="D176" s="44">
        <v>0.10999100000000001</v>
      </c>
      <c r="E176" s="44">
        <v>3.2622999999999999E-2</v>
      </c>
      <c r="F176" s="44">
        <v>4.1167000000000002E-2</v>
      </c>
      <c r="G176" s="44">
        <v>0.56447800000000004</v>
      </c>
      <c r="I176" s="42">
        <v>2</v>
      </c>
      <c r="J176" s="42">
        <v>3.5099999999999999E-2</v>
      </c>
      <c r="K176" s="42">
        <v>1.2097999999999999E-2</v>
      </c>
    </row>
    <row r="177" spans="1:11" x14ac:dyDescent="0.25">
      <c r="A177" s="4">
        <v>3</v>
      </c>
      <c r="B177" s="44">
        <v>9.3948000000000004E-2</v>
      </c>
      <c r="C177" s="44">
        <v>1.2796999999999999E-2</v>
      </c>
      <c r="D177" s="44">
        <v>0.113124</v>
      </c>
      <c r="E177" s="44">
        <v>-2.3264E-2</v>
      </c>
      <c r="F177" s="44">
        <v>4.3492000000000003E-2</v>
      </c>
      <c r="G177" s="44">
        <v>0.62406600000000001</v>
      </c>
      <c r="I177" s="42">
        <v>3</v>
      </c>
      <c r="J177" s="42">
        <v>3.5099999999999999E-2</v>
      </c>
      <c r="K177" s="42">
        <v>1.2796999999999999E-2</v>
      </c>
    </row>
    <row r="178" spans="1:11" x14ac:dyDescent="0.25">
      <c r="A178" s="4">
        <v>4</v>
      </c>
      <c r="B178" s="44">
        <v>7.7065999999999996E-2</v>
      </c>
      <c r="C178" s="44">
        <v>1.0527999999999999E-2</v>
      </c>
      <c r="D178" s="44">
        <v>0.102607</v>
      </c>
      <c r="E178" s="44">
        <v>0.15815000000000001</v>
      </c>
      <c r="F178" s="44">
        <v>3.5022999999999999E-2</v>
      </c>
      <c r="G178" s="44">
        <v>0.67459100000000005</v>
      </c>
      <c r="I178" s="42">
        <v>4</v>
      </c>
      <c r="J178" s="42">
        <v>3.5099999999999999E-2</v>
      </c>
      <c r="K178" s="42">
        <v>1.0527999999999999E-2</v>
      </c>
    </row>
    <row r="179" spans="1:11" x14ac:dyDescent="0.25">
      <c r="A179" s="4">
        <v>5</v>
      </c>
      <c r="B179" s="44">
        <v>7.6282000000000003E-2</v>
      </c>
      <c r="C179" s="44">
        <v>9.9900000000000006E-3</v>
      </c>
      <c r="D179" s="44">
        <v>9.9951999999999999E-2</v>
      </c>
      <c r="E179" s="44">
        <v>0.201154</v>
      </c>
      <c r="F179" s="44">
        <v>3.3368000000000002E-2</v>
      </c>
      <c r="G179" s="44">
        <v>0.69081300000000001</v>
      </c>
      <c r="I179" s="42">
        <v>5</v>
      </c>
      <c r="J179" s="42">
        <v>3.5099999999999999E-2</v>
      </c>
      <c r="K179" s="42">
        <v>9.9900000000000006E-3</v>
      </c>
    </row>
    <row r="180" spans="1:11" x14ac:dyDescent="0.25">
      <c r="A180" s="4">
        <v>6</v>
      </c>
      <c r="B180" s="44">
        <v>8.5779999999999995E-2</v>
      </c>
      <c r="C180" s="44">
        <v>1.0987E-2</v>
      </c>
      <c r="D180" s="44">
        <v>0.104821</v>
      </c>
      <c r="E180" s="44">
        <v>0.121433</v>
      </c>
      <c r="F180" s="44">
        <v>3.7704000000000001E-2</v>
      </c>
      <c r="G180" s="44">
        <v>0.72763800000000001</v>
      </c>
      <c r="I180" s="42">
        <v>6</v>
      </c>
      <c r="J180" s="42">
        <v>3.5099999999999999E-2</v>
      </c>
      <c r="K180" s="42">
        <v>1.0987E-2</v>
      </c>
    </row>
    <row r="181" spans="1:11" x14ac:dyDescent="0.25">
      <c r="A181" s="4">
        <v>7</v>
      </c>
      <c r="B181" s="44">
        <v>7.5040999999999997E-2</v>
      </c>
      <c r="C181" s="44">
        <v>9.8329999999999997E-3</v>
      </c>
      <c r="D181" s="44">
        <v>9.9163000000000001E-2</v>
      </c>
      <c r="E181" s="44">
        <v>0.213723</v>
      </c>
      <c r="F181" s="44">
        <v>3.2597000000000001E-2</v>
      </c>
      <c r="G181" s="44">
        <v>0.72837799999999997</v>
      </c>
      <c r="I181" s="42">
        <v>7</v>
      </c>
      <c r="J181" s="42">
        <v>3.5099999999999999E-2</v>
      </c>
      <c r="K181" s="42">
        <v>9.8329999999999997E-3</v>
      </c>
    </row>
    <row r="182" spans="1:11" x14ac:dyDescent="0.25">
      <c r="A182" s="4">
        <v>8</v>
      </c>
      <c r="B182" s="44">
        <v>7.4527999999999997E-2</v>
      </c>
      <c r="C182" s="44">
        <v>9.6039999999999997E-3</v>
      </c>
      <c r="D182" s="44">
        <v>9.8001000000000005E-2</v>
      </c>
      <c r="E182" s="44">
        <v>0.23203099999999999</v>
      </c>
      <c r="F182" s="44">
        <v>3.1888E-2</v>
      </c>
      <c r="G182" s="44">
        <v>0.71543599999999996</v>
      </c>
      <c r="I182" s="42">
        <v>8</v>
      </c>
      <c r="J182" s="42">
        <v>2.93E-2</v>
      </c>
      <c r="K182" s="42">
        <v>9.6039999999999997E-3</v>
      </c>
    </row>
    <row r="183" spans="1:11" x14ac:dyDescent="0.25">
      <c r="A183" s="4">
        <v>9</v>
      </c>
      <c r="B183" s="44">
        <v>7.7672000000000005E-2</v>
      </c>
      <c r="C183" s="44">
        <v>9.5549999999999993E-3</v>
      </c>
      <c r="D183" s="44">
        <v>9.7749000000000003E-2</v>
      </c>
      <c r="E183" s="44">
        <v>0.23598</v>
      </c>
      <c r="F183" s="44">
        <v>3.2510999999999998E-2</v>
      </c>
      <c r="G183" s="44">
        <v>0.72639500000000001</v>
      </c>
      <c r="I183" s="42">
        <v>9</v>
      </c>
      <c r="J183" s="42">
        <v>2.93E-2</v>
      </c>
      <c r="K183" s="42">
        <v>9.5549999999999993E-3</v>
      </c>
    </row>
    <row r="184" spans="1:11" x14ac:dyDescent="0.25">
      <c r="A184" s="4">
        <v>10</v>
      </c>
      <c r="B184" s="44">
        <v>7.4163000000000007E-2</v>
      </c>
      <c r="C184" s="44">
        <v>9.7389999999999994E-3</v>
      </c>
      <c r="D184" s="44">
        <v>9.8685999999999996E-2</v>
      </c>
      <c r="E184" s="44">
        <v>0.22126000000000001</v>
      </c>
      <c r="F184" s="44">
        <v>3.2117E-2</v>
      </c>
      <c r="G184" s="44">
        <v>0.74217</v>
      </c>
      <c r="I184" s="42">
        <v>10</v>
      </c>
      <c r="J184" s="42">
        <v>2.93E-2</v>
      </c>
      <c r="K184" s="42">
        <v>9.7389999999999994E-3</v>
      </c>
    </row>
    <row r="185" spans="1:11" x14ac:dyDescent="0.25">
      <c r="A185" s="4">
        <v>11</v>
      </c>
      <c r="B185" s="44">
        <v>7.6238E-2</v>
      </c>
      <c r="C185" s="44">
        <v>1.0786E-2</v>
      </c>
      <c r="D185" s="44">
        <v>0.103854</v>
      </c>
      <c r="E185" s="44">
        <v>0.137576</v>
      </c>
      <c r="F185" s="44">
        <v>3.5555999999999997E-2</v>
      </c>
      <c r="G185" s="44">
        <v>0.74714999999999998</v>
      </c>
      <c r="I185" s="42">
        <v>11</v>
      </c>
      <c r="J185" s="42">
        <v>2.93E-2</v>
      </c>
      <c r="K185" s="42">
        <v>1.0786E-2</v>
      </c>
    </row>
    <row r="186" spans="1:11" x14ac:dyDescent="0.25">
      <c r="A186" s="4">
        <v>12</v>
      </c>
      <c r="B186" s="44">
        <v>7.3885999999999993E-2</v>
      </c>
      <c r="C186" s="44">
        <v>9.6939999999999995E-3</v>
      </c>
      <c r="D186" s="44">
        <v>9.8460000000000006E-2</v>
      </c>
      <c r="E186" s="44">
        <v>0.224823</v>
      </c>
      <c r="F186" s="44">
        <v>3.1920999999999998E-2</v>
      </c>
      <c r="G186" s="44">
        <v>0.75520200000000004</v>
      </c>
      <c r="I186" s="42">
        <v>12</v>
      </c>
      <c r="J186" s="42">
        <v>2.93E-2</v>
      </c>
      <c r="K186" s="42">
        <v>9.6939999999999995E-3</v>
      </c>
    </row>
    <row r="187" spans="1:11" x14ac:dyDescent="0.25">
      <c r="A187" s="4">
        <v>13</v>
      </c>
      <c r="B187" s="44">
        <v>7.3375999999999997E-2</v>
      </c>
      <c r="C187" s="44">
        <v>9.332E-3</v>
      </c>
      <c r="D187" s="44">
        <v>9.6601000000000006E-2</v>
      </c>
      <c r="E187" s="44">
        <v>0.25381999999999999</v>
      </c>
      <c r="F187" s="44">
        <v>3.0849999999999999E-2</v>
      </c>
      <c r="G187" s="44">
        <v>0.76592700000000002</v>
      </c>
      <c r="I187" s="42">
        <v>13</v>
      </c>
      <c r="J187" s="42">
        <v>2.93E-2</v>
      </c>
      <c r="K187" s="42">
        <v>9.332E-3</v>
      </c>
    </row>
    <row r="188" spans="1:11" x14ac:dyDescent="0.25">
      <c r="A188" s="4">
        <v>14</v>
      </c>
      <c r="B188" s="44">
        <v>7.5112999999999999E-2</v>
      </c>
      <c r="C188" s="44">
        <v>9.1020000000000007E-3</v>
      </c>
      <c r="D188" s="44">
        <v>9.5402000000000001E-2</v>
      </c>
      <c r="E188" s="44">
        <v>0.272231</v>
      </c>
      <c r="F188" s="44">
        <v>3.0807000000000001E-2</v>
      </c>
      <c r="G188" s="44">
        <v>0.76302199999999998</v>
      </c>
      <c r="I188" s="42">
        <v>14</v>
      </c>
      <c r="J188" s="42">
        <v>2.93E-2</v>
      </c>
      <c r="K188" s="42">
        <v>9.1020000000000007E-3</v>
      </c>
    </row>
    <row r="189" spans="1:11" x14ac:dyDescent="0.25">
      <c r="A189" s="4">
        <v>15</v>
      </c>
      <c r="B189" s="44">
        <v>7.3692999999999995E-2</v>
      </c>
      <c r="C189" s="44">
        <v>9.11E-3</v>
      </c>
      <c r="D189" s="44">
        <v>9.5446000000000003E-2</v>
      </c>
      <c r="E189" s="44">
        <v>0.271567</v>
      </c>
      <c r="F189" s="44">
        <v>3.0412000000000002E-2</v>
      </c>
      <c r="G189" s="44">
        <v>0.77410299999999999</v>
      </c>
      <c r="I189" s="42">
        <v>15</v>
      </c>
      <c r="J189" s="42">
        <v>2.93E-2</v>
      </c>
      <c r="K189" s="42">
        <v>9.11E-3</v>
      </c>
    </row>
    <row r="190" spans="1:11" x14ac:dyDescent="0.25">
      <c r="A190" s="4">
        <v>16</v>
      </c>
      <c r="B190" s="44">
        <v>7.5245999999999993E-2</v>
      </c>
      <c r="C190" s="44">
        <v>9.0830000000000008E-3</v>
      </c>
      <c r="D190" s="44">
        <v>9.5302999999999999E-2</v>
      </c>
      <c r="E190" s="44">
        <v>0.27374399999999999</v>
      </c>
      <c r="F190" s="44">
        <v>3.0809E-2</v>
      </c>
      <c r="G190" s="44">
        <v>0.77892600000000001</v>
      </c>
      <c r="I190" s="42">
        <v>16</v>
      </c>
      <c r="J190" s="42">
        <v>2.0899999999999998E-2</v>
      </c>
      <c r="K190" s="42">
        <v>9.0830000000000008E-3</v>
      </c>
    </row>
    <row r="191" spans="1:11" x14ac:dyDescent="0.25">
      <c r="A191" s="4">
        <v>17</v>
      </c>
      <c r="B191" s="44">
        <v>7.4693999999999997E-2</v>
      </c>
      <c r="C191" s="44">
        <v>9.0299999999999998E-3</v>
      </c>
      <c r="D191" s="44">
        <v>9.5025999999999999E-2</v>
      </c>
      <c r="E191" s="44">
        <v>0.27796300000000002</v>
      </c>
      <c r="F191" s="44">
        <v>3.0549E-2</v>
      </c>
      <c r="G191" s="44">
        <v>0.77874699999999997</v>
      </c>
      <c r="I191" s="42">
        <v>17</v>
      </c>
      <c r="J191" s="42">
        <v>2.0899999999999998E-2</v>
      </c>
      <c r="K191" s="42">
        <v>9.0299999999999998E-3</v>
      </c>
    </row>
    <row r="192" spans="1:11" x14ac:dyDescent="0.25">
      <c r="A192" s="4">
        <v>18</v>
      </c>
      <c r="B192" s="44">
        <v>7.3010000000000005E-2</v>
      </c>
      <c r="C192" s="44">
        <v>9.4020000000000006E-3</v>
      </c>
      <c r="D192" s="44">
        <v>9.6963999999999995E-2</v>
      </c>
      <c r="E192" s="44">
        <v>0.248198</v>
      </c>
      <c r="F192" s="44">
        <v>3.0924E-2</v>
      </c>
      <c r="G192" s="44">
        <v>0.77226399999999995</v>
      </c>
      <c r="I192" s="42">
        <v>18</v>
      </c>
      <c r="J192" s="42">
        <v>2.0899999999999998E-2</v>
      </c>
      <c r="K192" s="42">
        <v>9.4020000000000006E-3</v>
      </c>
    </row>
    <row r="193" spans="1:11" x14ac:dyDescent="0.25">
      <c r="A193" s="4">
        <v>19</v>
      </c>
      <c r="B193" s="44">
        <v>7.3219999999999993E-2</v>
      </c>
      <c r="C193" s="44">
        <v>9.469E-3</v>
      </c>
      <c r="D193" s="44">
        <v>9.7309999999999994E-2</v>
      </c>
      <c r="E193" s="44">
        <v>0.24282899999999999</v>
      </c>
      <c r="F193" s="44">
        <v>3.1146E-2</v>
      </c>
      <c r="G193" s="44">
        <v>0.77280499999999996</v>
      </c>
      <c r="I193" s="42">
        <v>19</v>
      </c>
      <c r="J193" s="42">
        <v>2.0899999999999998E-2</v>
      </c>
      <c r="K193" s="42">
        <v>9.469E-3</v>
      </c>
    </row>
    <row r="194" spans="1:11" x14ac:dyDescent="0.25">
      <c r="A194" s="4">
        <v>20</v>
      </c>
      <c r="B194" s="44">
        <v>7.3831999999999995E-2</v>
      </c>
      <c r="C194" s="44">
        <v>8.9569999999999997E-3</v>
      </c>
      <c r="D194" s="44">
        <v>9.4642000000000004E-2</v>
      </c>
      <c r="E194" s="44">
        <v>0.28378599999999998</v>
      </c>
      <c r="F194" s="44">
        <v>3.0121999999999999E-2</v>
      </c>
      <c r="G194" s="44">
        <v>0.77058000000000004</v>
      </c>
      <c r="I194" s="42">
        <v>20</v>
      </c>
      <c r="J194" s="42">
        <v>2.0899999999999998E-2</v>
      </c>
      <c r="K194" s="42">
        <v>8.9569999999999997E-3</v>
      </c>
    </row>
    <row r="195" spans="1:11" x14ac:dyDescent="0.25">
      <c r="A195" s="4">
        <v>21</v>
      </c>
      <c r="B195" s="44">
        <v>7.4657000000000001E-2</v>
      </c>
      <c r="C195" s="44">
        <v>1.0277E-2</v>
      </c>
      <c r="D195" s="44">
        <v>0.10137599999999999</v>
      </c>
      <c r="E195" s="44">
        <v>0.17823800000000001</v>
      </c>
      <c r="F195" s="44">
        <v>3.3707000000000001E-2</v>
      </c>
      <c r="G195" s="44">
        <v>0.76827800000000002</v>
      </c>
      <c r="I195" s="42">
        <v>21</v>
      </c>
      <c r="J195" s="42">
        <v>2.0899999999999998E-2</v>
      </c>
      <c r="K195" s="42">
        <v>1.0277E-2</v>
      </c>
    </row>
    <row r="196" spans="1:11" x14ac:dyDescent="0.25">
      <c r="A196" s="4">
        <v>22</v>
      </c>
      <c r="B196" s="44">
        <v>7.2983000000000006E-2</v>
      </c>
      <c r="C196" s="44">
        <v>9.0659999999999994E-3</v>
      </c>
      <c r="D196" s="44">
        <v>9.5213000000000006E-2</v>
      </c>
      <c r="E196" s="44">
        <v>0.27510800000000002</v>
      </c>
      <c r="F196" s="44">
        <v>3.0105E-2</v>
      </c>
      <c r="G196" s="44">
        <v>0.76828300000000005</v>
      </c>
      <c r="I196" s="42">
        <v>22</v>
      </c>
      <c r="J196" s="42">
        <v>2.0899999999999998E-2</v>
      </c>
      <c r="K196" s="42">
        <v>9.0659999999999994E-3</v>
      </c>
    </row>
    <row r="197" spans="1:11" x14ac:dyDescent="0.25">
      <c r="A197" s="4">
        <v>23</v>
      </c>
      <c r="B197" s="44">
        <v>7.3140999999999998E-2</v>
      </c>
      <c r="C197" s="44">
        <v>8.992E-3</v>
      </c>
      <c r="D197" s="44">
        <v>9.4827999999999996E-2</v>
      </c>
      <c r="E197" s="44">
        <v>0.28095599999999998</v>
      </c>
      <c r="F197" s="44">
        <v>2.9992999999999999E-2</v>
      </c>
      <c r="G197" s="44">
        <v>0.76575700000000002</v>
      </c>
      <c r="I197" s="42">
        <v>23</v>
      </c>
      <c r="J197" s="42">
        <v>2.0899999999999998E-2</v>
      </c>
      <c r="K197" s="42">
        <v>8.992E-3</v>
      </c>
    </row>
    <row r="198" spans="1:11" x14ac:dyDescent="0.25">
      <c r="A198" s="4">
        <v>24</v>
      </c>
      <c r="B198" s="44">
        <v>7.3050000000000004E-2</v>
      </c>
      <c r="C198" s="44">
        <v>9.1319999999999995E-3</v>
      </c>
      <c r="D198" s="44">
        <v>9.5562999999999995E-2</v>
      </c>
      <c r="E198" s="44">
        <v>0.26977699999999999</v>
      </c>
      <c r="F198" s="44">
        <v>3.0258E-2</v>
      </c>
      <c r="G198" s="44">
        <v>0.76807999999999998</v>
      </c>
      <c r="I198" s="42">
        <v>24</v>
      </c>
      <c r="J198" s="42">
        <v>1.8599999999999998E-2</v>
      </c>
      <c r="K198" s="42">
        <v>9.1319999999999995E-3</v>
      </c>
    </row>
    <row r="199" spans="1:11" x14ac:dyDescent="0.25">
      <c r="A199" s="4">
        <v>25</v>
      </c>
      <c r="B199" s="44">
        <v>7.3320999999999997E-2</v>
      </c>
      <c r="C199" s="44">
        <v>9.0379999999999992E-3</v>
      </c>
      <c r="D199" s="44">
        <v>9.5069000000000001E-2</v>
      </c>
      <c r="E199" s="44">
        <v>0.27730900000000003</v>
      </c>
      <c r="F199" s="44">
        <v>3.0141000000000001E-2</v>
      </c>
      <c r="G199" s="44">
        <v>0.76937999999999995</v>
      </c>
      <c r="I199" s="42">
        <v>25</v>
      </c>
      <c r="J199" s="42">
        <v>1.8599999999999998E-2</v>
      </c>
      <c r="K199" s="42">
        <v>9.0379999999999992E-3</v>
      </c>
    </row>
    <row r="200" spans="1:11" x14ac:dyDescent="0.25">
      <c r="A200" s="4">
        <v>26</v>
      </c>
      <c r="B200" s="44">
        <v>7.3283000000000001E-2</v>
      </c>
      <c r="C200" s="44">
        <v>9.0500000000000008E-3</v>
      </c>
      <c r="D200" s="44">
        <v>9.5130000000000006E-2</v>
      </c>
      <c r="E200" s="44">
        <v>0.27638200000000002</v>
      </c>
      <c r="F200" s="44">
        <v>3.0152999999999999E-2</v>
      </c>
      <c r="G200" s="44">
        <v>0.77160300000000004</v>
      </c>
      <c r="I200" s="42">
        <v>26</v>
      </c>
      <c r="J200" s="42">
        <v>1.8599999999999998E-2</v>
      </c>
      <c r="K200" s="42">
        <v>9.0500000000000008E-3</v>
      </c>
    </row>
    <row r="201" spans="1:11" x14ac:dyDescent="0.25">
      <c r="A201" s="4">
        <v>27</v>
      </c>
      <c r="B201" s="44">
        <v>7.3698E-2</v>
      </c>
      <c r="C201" s="44">
        <v>8.9789999999999991E-3</v>
      </c>
      <c r="D201" s="44">
        <v>9.4756999999999994E-2</v>
      </c>
      <c r="E201" s="44">
        <v>0.28203400000000001</v>
      </c>
      <c r="F201" s="44">
        <v>3.0127000000000001E-2</v>
      </c>
      <c r="G201" s="44">
        <v>0.77266000000000001</v>
      </c>
      <c r="I201" s="42">
        <v>27</v>
      </c>
      <c r="J201" s="42">
        <v>1.8599999999999998E-2</v>
      </c>
      <c r="K201" s="42">
        <v>8.9789999999999991E-3</v>
      </c>
    </row>
    <row r="202" spans="1:11" x14ac:dyDescent="0.25">
      <c r="A202" s="4">
        <v>28</v>
      </c>
      <c r="B202" s="44">
        <v>7.3284000000000002E-2</v>
      </c>
      <c r="C202" s="44">
        <v>9.0019999999999996E-3</v>
      </c>
      <c r="D202" s="44">
        <v>9.4880999999999993E-2</v>
      </c>
      <c r="E202" s="44">
        <v>0.28015499999999999</v>
      </c>
      <c r="F202" s="44">
        <v>3.0051000000000001E-2</v>
      </c>
      <c r="G202" s="44">
        <v>0.77182600000000001</v>
      </c>
      <c r="I202" s="42">
        <v>28</v>
      </c>
      <c r="J202" s="42">
        <v>1.8599999999999998E-2</v>
      </c>
      <c r="K202" s="42">
        <v>9.0019999999999996E-3</v>
      </c>
    </row>
    <row r="203" spans="1:11" x14ac:dyDescent="0.25">
      <c r="A203" s="4">
        <v>29</v>
      </c>
      <c r="B203" s="44">
        <v>7.5148000000000006E-2</v>
      </c>
      <c r="C203" s="44">
        <v>9.0519999999999993E-3</v>
      </c>
      <c r="D203" s="44">
        <v>9.5144000000000006E-2</v>
      </c>
      <c r="E203" s="44">
        <v>0.27616200000000002</v>
      </c>
      <c r="F203" s="44">
        <v>3.0714000000000002E-2</v>
      </c>
      <c r="G203" s="44">
        <v>0.77194099999999999</v>
      </c>
      <c r="I203" s="42">
        <v>29</v>
      </c>
      <c r="J203" s="42">
        <v>1.8599999999999998E-2</v>
      </c>
      <c r="K203" s="42">
        <v>9.0519999999999993E-3</v>
      </c>
    </row>
    <row r="204" spans="1:11" x14ac:dyDescent="0.25">
      <c r="A204" s="4">
        <v>30</v>
      </c>
      <c r="B204" s="44">
        <v>7.3884000000000005E-2</v>
      </c>
      <c r="C204" s="44">
        <v>8.9759999999999996E-3</v>
      </c>
      <c r="D204" s="44">
        <v>9.4741000000000006E-2</v>
      </c>
      <c r="E204" s="44">
        <v>0.28228900000000001</v>
      </c>
      <c r="F204" s="44">
        <v>3.0176000000000001E-2</v>
      </c>
      <c r="G204" s="44">
        <v>0.772783</v>
      </c>
      <c r="I204" s="42">
        <v>30</v>
      </c>
      <c r="J204" s="42">
        <v>1.8599999999999998E-2</v>
      </c>
      <c r="K204" s="42">
        <v>8.9759999999999996E-3</v>
      </c>
    </row>
    <row r="205" spans="1:11" x14ac:dyDescent="0.25">
      <c r="B205" s="51">
        <f>MIN(B175:B204)</f>
        <v>7.2983000000000006E-2</v>
      </c>
    </row>
    <row r="206" spans="1:11" x14ac:dyDescent="0.25">
      <c r="A206" s="65" t="s">
        <v>35</v>
      </c>
      <c r="B206" s="65"/>
      <c r="C206" s="65"/>
      <c r="D206" s="65"/>
      <c r="E206" s="65"/>
      <c r="F206" s="65"/>
      <c r="G206" s="65"/>
    </row>
    <row r="207" spans="1:11" x14ac:dyDescent="0.25">
      <c r="A207" s="65"/>
      <c r="B207" s="65"/>
      <c r="C207" s="65"/>
      <c r="D207" s="65"/>
      <c r="E207" s="65"/>
      <c r="F207" s="65"/>
      <c r="G207" s="65"/>
    </row>
    <row r="208" spans="1:11" ht="30" x14ac:dyDescent="0.25">
      <c r="A208" s="3" t="s">
        <v>1</v>
      </c>
      <c r="B208" s="50" t="s">
        <v>2</v>
      </c>
      <c r="C208" s="50" t="s">
        <v>3</v>
      </c>
      <c r="D208" s="50" t="s">
        <v>4</v>
      </c>
      <c r="E208" s="50" t="s">
        <v>5</v>
      </c>
      <c r="F208" s="50" t="s">
        <v>6</v>
      </c>
      <c r="G208" s="50" t="s">
        <v>7</v>
      </c>
      <c r="I208" s="43" t="s">
        <v>1</v>
      </c>
      <c r="J208" s="43" t="s">
        <v>8</v>
      </c>
      <c r="K208" s="43" t="s">
        <v>9</v>
      </c>
    </row>
    <row r="209" spans="1:11" x14ac:dyDescent="0.25">
      <c r="A209" s="4">
        <v>1</v>
      </c>
      <c r="B209" s="44">
        <v>8.9857000000000006E-2</v>
      </c>
      <c r="C209" s="44">
        <v>1.4171E-2</v>
      </c>
      <c r="D209" s="44">
        <v>0.11904099999999999</v>
      </c>
      <c r="E209" s="44">
        <v>-0.40867900000000001</v>
      </c>
      <c r="F209" s="44">
        <v>5.0356999999999999E-2</v>
      </c>
      <c r="G209" s="44">
        <v>-6.9119999999999997E-3</v>
      </c>
      <c r="I209" s="42">
        <v>1</v>
      </c>
      <c r="J209" s="42">
        <v>0.1027</v>
      </c>
      <c r="K209" s="42">
        <v>1.4171E-2</v>
      </c>
    </row>
    <row r="210" spans="1:11" x14ac:dyDescent="0.25">
      <c r="A210" s="4">
        <v>2</v>
      </c>
      <c r="B210" s="44">
        <v>8.1344E-2</v>
      </c>
      <c r="C210" s="44">
        <v>1.1311E-2</v>
      </c>
      <c r="D210" s="44">
        <v>0.106352</v>
      </c>
      <c r="E210" s="44">
        <v>-0.124365</v>
      </c>
      <c r="F210" s="44">
        <v>3.8503999999999997E-2</v>
      </c>
      <c r="G210" s="44">
        <v>0.16314300000000001</v>
      </c>
      <c r="I210" s="42">
        <v>2</v>
      </c>
      <c r="J210" s="42">
        <v>0.1027</v>
      </c>
      <c r="K210" s="42">
        <v>1.1311E-2</v>
      </c>
    </row>
    <row r="211" spans="1:11" x14ac:dyDescent="0.25">
      <c r="A211" s="4">
        <v>3</v>
      </c>
      <c r="B211" s="44">
        <v>8.5667999999999994E-2</v>
      </c>
      <c r="C211" s="44">
        <v>1.0919999999999999E-2</v>
      </c>
      <c r="D211" s="44">
        <v>0.10449899999999999</v>
      </c>
      <c r="E211" s="44">
        <v>-8.5528000000000007E-2</v>
      </c>
      <c r="F211" s="44">
        <v>3.6608000000000002E-2</v>
      </c>
      <c r="G211" s="44">
        <v>0.115982</v>
      </c>
      <c r="I211" s="42">
        <v>3</v>
      </c>
      <c r="J211" s="42">
        <v>0.1027</v>
      </c>
      <c r="K211" s="42">
        <v>1.0919999999999999E-2</v>
      </c>
    </row>
    <row r="212" spans="1:11" x14ac:dyDescent="0.25">
      <c r="A212" s="4">
        <v>4</v>
      </c>
      <c r="B212" s="44">
        <v>8.2767999999999994E-2</v>
      </c>
      <c r="C212" s="44">
        <v>1.0427000000000001E-2</v>
      </c>
      <c r="D212" s="44">
        <v>0.102114</v>
      </c>
      <c r="E212" s="44">
        <v>-3.6541999999999998E-2</v>
      </c>
      <c r="F212" s="44">
        <v>3.5055000000000003E-2</v>
      </c>
      <c r="G212" s="44">
        <v>3.4749999999999998E-3</v>
      </c>
      <c r="I212" s="42">
        <v>4</v>
      </c>
      <c r="J212" s="42">
        <v>0.1027</v>
      </c>
      <c r="K212" s="42">
        <v>1.0427000000000001E-2</v>
      </c>
    </row>
    <row r="213" spans="1:11" x14ac:dyDescent="0.25">
      <c r="A213" s="4">
        <v>5</v>
      </c>
      <c r="B213" s="44">
        <v>9.3743000000000007E-2</v>
      </c>
      <c r="C213" s="44">
        <v>1.2602E-2</v>
      </c>
      <c r="D213" s="44">
        <v>0.112257</v>
      </c>
      <c r="E213" s="44">
        <v>-0.25268099999999999</v>
      </c>
      <c r="F213" s="44">
        <v>4.165E-2</v>
      </c>
      <c r="G213" s="44">
        <v>-6.1330000000000004E-3</v>
      </c>
      <c r="I213" s="42">
        <v>5</v>
      </c>
      <c r="J213" s="42">
        <v>0.1027</v>
      </c>
      <c r="K213" s="42">
        <v>1.2602E-2</v>
      </c>
    </row>
    <row r="214" spans="1:11" x14ac:dyDescent="0.25">
      <c r="A214" s="4">
        <v>6</v>
      </c>
      <c r="B214" s="44">
        <v>8.8577000000000003E-2</v>
      </c>
      <c r="C214" s="44">
        <v>1.1476999999999999E-2</v>
      </c>
      <c r="D214" s="44">
        <v>0.107129</v>
      </c>
      <c r="E214" s="44">
        <v>-0.140844</v>
      </c>
      <c r="F214" s="44">
        <v>3.8311999999999999E-2</v>
      </c>
      <c r="G214" s="44">
        <v>-4.2197999999999999E-2</v>
      </c>
      <c r="I214" s="42">
        <v>6</v>
      </c>
      <c r="J214" s="42">
        <v>0.1027</v>
      </c>
      <c r="K214" s="42">
        <v>1.1476999999999999E-2</v>
      </c>
    </row>
    <row r="215" spans="1:11" x14ac:dyDescent="0.25">
      <c r="A215" s="4">
        <v>7</v>
      </c>
      <c r="B215" s="44">
        <v>8.8238999999999998E-2</v>
      </c>
      <c r="C215" s="44">
        <v>1.1409000000000001E-2</v>
      </c>
      <c r="D215" s="44">
        <v>0.10681499999999999</v>
      </c>
      <c r="E215" s="44">
        <v>-0.13417699999999999</v>
      </c>
      <c r="F215" s="44">
        <v>3.8108999999999997E-2</v>
      </c>
      <c r="G215" s="44">
        <v>-4.0063000000000001E-2</v>
      </c>
      <c r="I215" s="42">
        <v>7</v>
      </c>
      <c r="J215" s="42">
        <v>0.1027</v>
      </c>
      <c r="K215" s="42">
        <v>1.1409000000000001E-2</v>
      </c>
    </row>
    <row r="216" spans="1:11" x14ac:dyDescent="0.25">
      <c r="A216" s="4">
        <v>8</v>
      </c>
      <c r="B216" s="44">
        <v>9.2737E-2</v>
      </c>
      <c r="C216" s="44">
        <v>1.2373E-2</v>
      </c>
      <c r="D216" s="44">
        <v>0.111234</v>
      </c>
      <c r="E216" s="44">
        <v>-0.22994899999999999</v>
      </c>
      <c r="F216" s="44">
        <v>4.0980999999999997E-2</v>
      </c>
      <c r="G216" s="44">
        <v>-5.9138000000000003E-2</v>
      </c>
      <c r="I216" s="42">
        <v>8</v>
      </c>
      <c r="J216" s="42">
        <v>0.1014</v>
      </c>
      <c r="K216" s="42">
        <v>1.2373E-2</v>
      </c>
    </row>
    <row r="217" spans="1:11" x14ac:dyDescent="0.25">
      <c r="A217" s="4">
        <v>9</v>
      </c>
      <c r="B217" s="44">
        <v>8.2016000000000006E-2</v>
      </c>
      <c r="C217" s="44">
        <v>1.0307999999999999E-2</v>
      </c>
      <c r="D217" s="44">
        <v>0.10153</v>
      </c>
      <c r="E217" s="44">
        <v>-2.4722000000000001E-2</v>
      </c>
      <c r="F217" s="44">
        <v>3.4672000000000001E-2</v>
      </c>
      <c r="G217" s="44">
        <v>-8.0620999999999998E-2</v>
      </c>
      <c r="I217" s="42">
        <v>9</v>
      </c>
      <c r="J217" s="42">
        <v>0.1014</v>
      </c>
      <c r="K217" s="42">
        <v>1.0307999999999999E-2</v>
      </c>
    </row>
    <row r="218" spans="1:11" x14ac:dyDescent="0.25">
      <c r="A218" s="4">
        <v>10</v>
      </c>
      <c r="B218" s="44">
        <v>0.11640399999999999</v>
      </c>
      <c r="C218" s="44">
        <v>1.8353000000000001E-2</v>
      </c>
      <c r="D218" s="44">
        <v>0.13547500000000001</v>
      </c>
      <c r="E218" s="44">
        <v>-0.82444799999999996</v>
      </c>
      <c r="F218" s="44">
        <v>5.7403000000000003E-2</v>
      </c>
      <c r="G218" s="44">
        <v>-0.12551399999999999</v>
      </c>
      <c r="I218" s="42">
        <v>10</v>
      </c>
      <c r="J218" s="42">
        <v>0.1014</v>
      </c>
      <c r="K218" s="42">
        <v>1.8353000000000001E-2</v>
      </c>
    </row>
    <row r="219" spans="1:11" x14ac:dyDescent="0.25">
      <c r="A219" s="4">
        <v>11</v>
      </c>
      <c r="B219" s="44">
        <v>7.9533000000000006E-2</v>
      </c>
      <c r="C219" s="44">
        <v>1.06E-2</v>
      </c>
      <c r="D219" s="44">
        <v>0.10295700000000001</v>
      </c>
      <c r="E219" s="44">
        <v>-5.3718000000000002E-2</v>
      </c>
      <c r="F219" s="44">
        <v>3.5800999999999999E-2</v>
      </c>
      <c r="G219" s="44">
        <v>-0.12084499999999999</v>
      </c>
      <c r="I219" s="42">
        <v>11</v>
      </c>
      <c r="J219" s="42">
        <v>0.1014</v>
      </c>
      <c r="K219" s="42">
        <v>1.06E-2</v>
      </c>
    </row>
    <row r="220" spans="1:11" x14ac:dyDescent="0.25">
      <c r="A220" s="4">
        <v>12</v>
      </c>
      <c r="B220" s="44">
        <v>9.7438999999999998E-2</v>
      </c>
      <c r="C220" s="44">
        <v>1.3472E-2</v>
      </c>
      <c r="D220" s="44">
        <v>0.11606900000000001</v>
      </c>
      <c r="E220" s="44">
        <v>-0.33921000000000001</v>
      </c>
      <c r="F220" s="44">
        <v>4.4156000000000001E-2</v>
      </c>
      <c r="G220" s="44">
        <v>-9.1216000000000005E-2</v>
      </c>
      <c r="I220" s="42">
        <v>12</v>
      </c>
      <c r="J220" s="42">
        <v>0.1014</v>
      </c>
      <c r="K220" s="42">
        <v>1.3472E-2</v>
      </c>
    </row>
    <row r="221" spans="1:11" x14ac:dyDescent="0.25">
      <c r="A221" s="4">
        <v>13</v>
      </c>
      <c r="B221" s="44">
        <v>0.103228</v>
      </c>
      <c r="C221" s="44">
        <v>1.49E-2</v>
      </c>
      <c r="D221" s="44">
        <v>0.12206500000000001</v>
      </c>
      <c r="E221" s="44">
        <v>-0.48115000000000002</v>
      </c>
      <c r="F221" s="44">
        <v>4.8156999999999998E-2</v>
      </c>
      <c r="G221" s="44">
        <v>-0.104336</v>
      </c>
      <c r="I221" s="42">
        <v>13</v>
      </c>
      <c r="J221" s="42">
        <v>0.1014</v>
      </c>
      <c r="K221" s="42">
        <v>1.49E-2</v>
      </c>
    </row>
    <row r="222" spans="1:11" x14ac:dyDescent="0.25">
      <c r="A222" s="4">
        <v>14</v>
      </c>
      <c r="B222" s="44">
        <v>7.8918000000000002E-2</v>
      </c>
      <c r="C222" s="44">
        <v>1.0163E-2</v>
      </c>
      <c r="D222" s="44">
        <v>0.10081</v>
      </c>
      <c r="E222" s="44">
        <v>-1.0234E-2</v>
      </c>
      <c r="F222" s="44">
        <v>3.4211999999999999E-2</v>
      </c>
      <c r="G222" s="44">
        <v>-8.2652000000000003E-2</v>
      </c>
      <c r="I222" s="42">
        <v>14</v>
      </c>
      <c r="J222" s="42">
        <v>0.1014</v>
      </c>
      <c r="K222" s="42">
        <v>1.0163E-2</v>
      </c>
    </row>
    <row r="223" spans="1:11" x14ac:dyDescent="0.25">
      <c r="A223" s="4">
        <v>15</v>
      </c>
      <c r="B223" s="44">
        <v>8.2053000000000001E-2</v>
      </c>
      <c r="C223" s="44">
        <v>1.0314E-2</v>
      </c>
      <c r="D223" s="44">
        <v>0.10156</v>
      </c>
      <c r="E223" s="44">
        <v>-2.5316000000000002E-2</v>
      </c>
      <c r="F223" s="44">
        <v>3.4691E-2</v>
      </c>
      <c r="G223" s="44">
        <v>-0.10602200000000001</v>
      </c>
      <c r="I223" s="42">
        <v>15</v>
      </c>
      <c r="J223" s="42">
        <v>0.1014</v>
      </c>
      <c r="K223" s="42">
        <v>1.0314E-2</v>
      </c>
    </row>
    <row r="224" spans="1:11" x14ac:dyDescent="0.25">
      <c r="A224" s="4">
        <v>16</v>
      </c>
      <c r="B224" s="44">
        <v>9.0304999999999996E-2</v>
      </c>
      <c r="C224" s="44">
        <v>1.1837E-2</v>
      </c>
      <c r="D224" s="44">
        <v>0.108796</v>
      </c>
      <c r="E224" s="44">
        <v>-0.17663699999999999</v>
      </c>
      <c r="F224" s="44">
        <v>3.9394999999999999E-2</v>
      </c>
      <c r="G224" s="44">
        <v>-0.12250800000000001</v>
      </c>
      <c r="I224" s="42">
        <v>16</v>
      </c>
      <c r="J224" s="42">
        <v>6.88E-2</v>
      </c>
      <c r="K224" s="42">
        <v>1.1837E-2</v>
      </c>
    </row>
    <row r="225" spans="1:11" x14ac:dyDescent="0.25">
      <c r="A225" s="4">
        <v>17</v>
      </c>
      <c r="B225" s="44">
        <v>9.3705999999999998E-2</v>
      </c>
      <c r="C225" s="44">
        <v>1.2593E-2</v>
      </c>
      <c r="D225" s="44">
        <v>0.112219</v>
      </c>
      <c r="E225" s="44">
        <v>-0.25184400000000001</v>
      </c>
      <c r="F225" s="44">
        <v>4.1625000000000002E-2</v>
      </c>
      <c r="G225" s="44">
        <v>-0.10463799999999999</v>
      </c>
      <c r="I225" s="42">
        <v>17</v>
      </c>
      <c r="J225" s="42">
        <v>6.88E-2</v>
      </c>
      <c r="K225" s="42">
        <v>1.2593E-2</v>
      </c>
    </row>
    <row r="226" spans="1:11" x14ac:dyDescent="0.25">
      <c r="A226" s="4">
        <v>18</v>
      </c>
      <c r="B226" s="44">
        <v>8.0615000000000006E-2</v>
      </c>
      <c r="C226" s="44">
        <v>1.0126E-2</v>
      </c>
      <c r="D226" s="44">
        <v>0.10063</v>
      </c>
      <c r="E226" s="44">
        <v>-6.6259999999999999E-3</v>
      </c>
      <c r="F226" s="44">
        <v>3.4075000000000001E-2</v>
      </c>
      <c r="G226" s="44">
        <v>-0.108046</v>
      </c>
      <c r="I226" s="42">
        <v>18</v>
      </c>
      <c r="J226" s="42">
        <v>6.88E-2</v>
      </c>
      <c r="K226" s="42">
        <v>1.0126E-2</v>
      </c>
    </row>
    <row r="227" spans="1:11" x14ac:dyDescent="0.25">
      <c r="A227" s="4">
        <v>19</v>
      </c>
      <c r="B227" s="44">
        <v>9.6507999999999997E-2</v>
      </c>
      <c r="C227" s="44">
        <v>1.3252E-2</v>
      </c>
      <c r="D227" s="44">
        <v>0.115117</v>
      </c>
      <c r="E227" s="44">
        <v>-0.31732900000000003</v>
      </c>
      <c r="F227" s="44">
        <v>4.3527999999999997E-2</v>
      </c>
      <c r="G227" s="44">
        <v>-1.9349000000000002E-2</v>
      </c>
      <c r="I227" s="42">
        <v>19</v>
      </c>
      <c r="J227" s="42">
        <v>6.88E-2</v>
      </c>
      <c r="K227" s="42">
        <v>1.3252E-2</v>
      </c>
    </row>
    <row r="228" spans="1:11" x14ac:dyDescent="0.25">
      <c r="A228" s="4">
        <v>20</v>
      </c>
      <c r="B228" s="44">
        <v>9.6618999999999997E-2</v>
      </c>
      <c r="C228" s="44">
        <v>1.3278999999999999E-2</v>
      </c>
      <c r="D228" s="44">
        <v>0.115235</v>
      </c>
      <c r="E228" s="44">
        <v>-0.32002999999999998</v>
      </c>
      <c r="F228" s="44">
        <v>4.3605999999999999E-2</v>
      </c>
      <c r="G228" s="44">
        <v>-3.7434000000000002E-2</v>
      </c>
      <c r="I228" s="42">
        <v>20</v>
      </c>
      <c r="J228" s="42">
        <v>6.88E-2</v>
      </c>
      <c r="K228" s="42">
        <v>1.3278999999999999E-2</v>
      </c>
    </row>
    <row r="229" spans="1:11" x14ac:dyDescent="0.25">
      <c r="A229" s="4">
        <v>21</v>
      </c>
      <c r="B229" s="44">
        <v>9.7151000000000001E-2</v>
      </c>
      <c r="C229" s="44">
        <v>1.3405E-2</v>
      </c>
      <c r="D229" s="44">
        <v>0.11577999999999999</v>
      </c>
      <c r="E229" s="44">
        <v>-0.33253899999999997</v>
      </c>
      <c r="F229" s="44">
        <v>4.3964999999999997E-2</v>
      </c>
      <c r="G229" s="44">
        <v>8.1491999999999995E-2</v>
      </c>
      <c r="I229" s="42">
        <v>21</v>
      </c>
      <c r="J229" s="42">
        <v>6.88E-2</v>
      </c>
      <c r="K229" s="42">
        <v>1.3405E-2</v>
      </c>
    </row>
    <row r="230" spans="1:11" x14ac:dyDescent="0.25">
      <c r="A230" s="4">
        <v>22</v>
      </c>
      <c r="B230" s="44">
        <v>9.2911999999999995E-2</v>
      </c>
      <c r="C230" s="44">
        <v>1.2411999999999999E-2</v>
      </c>
      <c r="D230" s="44">
        <v>0.111411</v>
      </c>
      <c r="E230" s="44">
        <v>-0.233873</v>
      </c>
      <c r="F230" s="44">
        <v>4.1097000000000002E-2</v>
      </c>
      <c r="G230" s="44">
        <v>-0.10016799999999999</v>
      </c>
      <c r="I230" s="42">
        <v>22</v>
      </c>
      <c r="J230" s="42">
        <v>6.88E-2</v>
      </c>
      <c r="K230" s="42">
        <v>1.2411999999999999E-2</v>
      </c>
    </row>
    <row r="231" spans="1:11" x14ac:dyDescent="0.25">
      <c r="A231" s="4">
        <v>23</v>
      </c>
      <c r="B231" s="44">
        <v>0.10123600000000001</v>
      </c>
      <c r="C231" s="44">
        <v>1.4397999999999999E-2</v>
      </c>
      <c r="D231" s="44">
        <v>0.119991</v>
      </c>
      <c r="E231" s="44">
        <v>-0.43123899999999998</v>
      </c>
      <c r="F231" s="44">
        <v>4.6764E-2</v>
      </c>
      <c r="G231" s="44">
        <v>-0.184748</v>
      </c>
      <c r="I231" s="42">
        <v>23</v>
      </c>
      <c r="J231" s="42">
        <v>6.88E-2</v>
      </c>
      <c r="K231" s="42">
        <v>1.4397999999999999E-2</v>
      </c>
    </row>
    <row r="232" spans="1:11" x14ac:dyDescent="0.25">
      <c r="A232" s="4">
        <v>24</v>
      </c>
      <c r="B232" s="44">
        <v>8.5306999999999994E-2</v>
      </c>
      <c r="C232" s="44">
        <v>1.086E-2</v>
      </c>
      <c r="D232" s="44">
        <v>0.104211</v>
      </c>
      <c r="E232" s="44">
        <v>-7.954E-2</v>
      </c>
      <c r="F232" s="44">
        <v>3.6421000000000002E-2</v>
      </c>
      <c r="G232" s="44">
        <v>-7.8973000000000002E-2</v>
      </c>
      <c r="I232" s="42">
        <v>24</v>
      </c>
      <c r="J232" s="42">
        <v>5.4199999999999998E-2</v>
      </c>
      <c r="K232" s="42">
        <v>1.086E-2</v>
      </c>
    </row>
    <row r="233" spans="1:11" x14ac:dyDescent="0.25">
      <c r="A233" s="4">
        <v>25</v>
      </c>
      <c r="B233" s="44">
        <v>9.3493000000000007E-2</v>
      </c>
      <c r="C233" s="44">
        <v>1.2545000000000001E-2</v>
      </c>
      <c r="D233" s="44">
        <v>0.11200300000000001</v>
      </c>
      <c r="E233" s="44">
        <v>-0.247029</v>
      </c>
      <c r="F233" s="44">
        <v>4.1484E-2</v>
      </c>
      <c r="G233" s="44">
        <v>-0.154386</v>
      </c>
      <c r="I233" s="42">
        <v>25</v>
      </c>
      <c r="J233" s="42">
        <v>5.4199999999999998E-2</v>
      </c>
      <c r="K233" s="42">
        <v>1.2545000000000001E-2</v>
      </c>
    </row>
    <row r="234" spans="1:11" x14ac:dyDescent="0.25">
      <c r="A234" s="4">
        <v>26</v>
      </c>
      <c r="B234" s="44">
        <v>9.2628000000000002E-2</v>
      </c>
      <c r="C234" s="44">
        <v>1.2348E-2</v>
      </c>
      <c r="D234" s="44">
        <v>0.111124</v>
      </c>
      <c r="E234" s="44">
        <v>-0.227524</v>
      </c>
      <c r="F234" s="44">
        <v>4.0910000000000002E-2</v>
      </c>
      <c r="G234" s="44">
        <v>-9.2924000000000007E-2</v>
      </c>
      <c r="I234" s="42">
        <v>26</v>
      </c>
      <c r="J234" s="42">
        <v>5.4199999999999998E-2</v>
      </c>
      <c r="K234" s="42">
        <v>1.2348E-2</v>
      </c>
    </row>
    <row r="235" spans="1:11" x14ac:dyDescent="0.25">
      <c r="A235" s="4">
        <v>27</v>
      </c>
      <c r="B235" s="44">
        <v>8.7689000000000003E-2</v>
      </c>
      <c r="C235" s="44">
        <v>1.1302E-2</v>
      </c>
      <c r="D235" s="44">
        <v>0.106312</v>
      </c>
      <c r="E235" s="44">
        <v>-0.123513</v>
      </c>
      <c r="F235" s="44">
        <v>3.7782999999999997E-2</v>
      </c>
      <c r="G235" s="44">
        <v>-0.100664</v>
      </c>
      <c r="I235" s="42">
        <v>27</v>
      </c>
      <c r="J235" s="42">
        <v>5.4199999999999998E-2</v>
      </c>
      <c r="K235" s="42">
        <v>1.1302E-2</v>
      </c>
    </row>
    <row r="236" spans="1:11" x14ac:dyDescent="0.25">
      <c r="A236" s="4">
        <v>28</v>
      </c>
      <c r="B236" s="44">
        <v>9.7349000000000005E-2</v>
      </c>
      <c r="C236" s="44">
        <v>1.3450999999999999E-2</v>
      </c>
      <c r="D236" s="44">
        <v>0.115979</v>
      </c>
      <c r="E236" s="44">
        <v>-0.33713500000000002</v>
      </c>
      <c r="F236" s="44">
        <v>4.4096999999999997E-2</v>
      </c>
      <c r="G236" s="44">
        <v>-4.9736000000000002E-2</v>
      </c>
      <c r="I236" s="42">
        <v>28</v>
      </c>
      <c r="J236" s="42">
        <v>5.4199999999999998E-2</v>
      </c>
      <c r="K236" s="42">
        <v>1.3450999999999999E-2</v>
      </c>
    </row>
    <row r="237" spans="1:11" x14ac:dyDescent="0.25">
      <c r="A237" s="4">
        <v>29</v>
      </c>
      <c r="B237" s="44">
        <v>9.0876999999999999E-2</v>
      </c>
      <c r="C237" s="44">
        <v>1.1960999999999999E-2</v>
      </c>
      <c r="D237" s="44">
        <v>0.109365</v>
      </c>
      <c r="E237" s="44">
        <v>-0.18896499999999999</v>
      </c>
      <c r="F237" s="44">
        <v>3.9764000000000001E-2</v>
      </c>
      <c r="G237" s="44">
        <v>-9.7878999999999994E-2</v>
      </c>
      <c r="I237" s="42">
        <v>29</v>
      </c>
      <c r="J237" s="42">
        <v>5.4199999999999998E-2</v>
      </c>
      <c r="K237" s="42">
        <v>1.1960999999999999E-2</v>
      </c>
    </row>
    <row r="238" spans="1:11" x14ac:dyDescent="0.25">
      <c r="A238" s="4">
        <v>30</v>
      </c>
      <c r="B238" s="44">
        <v>9.1113E-2</v>
      </c>
      <c r="C238" s="44">
        <v>1.2012999999999999E-2</v>
      </c>
      <c r="D238" s="44">
        <v>0.10960300000000001</v>
      </c>
      <c r="E238" s="44">
        <v>-0.19415399999999999</v>
      </c>
      <c r="F238" s="44">
        <v>3.9919000000000003E-2</v>
      </c>
      <c r="G238" s="44">
        <v>-0.17723900000000001</v>
      </c>
      <c r="I238" s="42">
        <v>30</v>
      </c>
      <c r="J238" s="42">
        <v>5.4199999999999998E-2</v>
      </c>
      <c r="K238" s="42">
        <v>1.2012999999999999E-2</v>
      </c>
    </row>
    <row r="239" spans="1:11" x14ac:dyDescent="0.25">
      <c r="B239" s="51">
        <f>MIN(B209:B238)</f>
        <v>7.8918000000000002E-2</v>
      </c>
      <c r="J239"/>
      <c r="K239"/>
    </row>
    <row r="240" spans="1:11" x14ac:dyDescent="0.25">
      <c r="A240" s="65" t="s">
        <v>36</v>
      </c>
      <c r="B240" s="65"/>
      <c r="C240" s="65"/>
      <c r="D240" s="65"/>
      <c r="E240" s="65"/>
      <c r="F240" s="65"/>
      <c r="G240" s="65"/>
      <c r="J240"/>
      <c r="K240"/>
    </row>
    <row r="241" spans="1:11" x14ac:dyDescent="0.25">
      <c r="A241" s="65"/>
      <c r="B241" s="65"/>
      <c r="C241" s="65"/>
      <c r="D241" s="65"/>
      <c r="E241" s="65"/>
      <c r="F241" s="65"/>
      <c r="G241" s="65"/>
      <c r="J241"/>
      <c r="K241"/>
    </row>
    <row r="242" spans="1:11" ht="30" x14ac:dyDescent="0.25">
      <c r="A242" s="3" t="s">
        <v>1</v>
      </c>
      <c r="B242" s="50" t="s">
        <v>2</v>
      </c>
      <c r="C242" s="50" t="s">
        <v>3</v>
      </c>
      <c r="D242" s="50" t="s">
        <v>4</v>
      </c>
      <c r="E242" s="50" t="s">
        <v>5</v>
      </c>
      <c r="F242" s="50" t="s">
        <v>6</v>
      </c>
      <c r="G242" s="50" t="s">
        <v>7</v>
      </c>
      <c r="I242" s="43" t="s">
        <v>1</v>
      </c>
      <c r="J242" s="43" t="s">
        <v>8</v>
      </c>
      <c r="K242" s="43" t="s">
        <v>9</v>
      </c>
    </row>
    <row r="243" spans="1:11" x14ac:dyDescent="0.25">
      <c r="A243" s="4">
        <v>1</v>
      </c>
      <c r="B243" s="44">
        <v>8.9450000000000002E-2</v>
      </c>
      <c r="C243" s="44">
        <v>1.2312E-2</v>
      </c>
      <c r="D243" s="44">
        <v>0.110959</v>
      </c>
      <c r="E243" s="44">
        <v>-4.4600000000000004E-3</v>
      </c>
      <c r="F243" s="44">
        <v>4.2577999999999998E-2</v>
      </c>
      <c r="G243" s="44">
        <v>0.191861</v>
      </c>
      <c r="I243" s="42">
        <v>1</v>
      </c>
      <c r="J243" s="42">
        <v>9.4500000000000001E-2</v>
      </c>
      <c r="K243" s="42">
        <v>1.2312E-2</v>
      </c>
    </row>
    <row r="244" spans="1:11" x14ac:dyDescent="0.25">
      <c r="A244" s="4">
        <v>2</v>
      </c>
      <c r="B244" s="44">
        <v>8.2569000000000004E-2</v>
      </c>
      <c r="C244" s="44">
        <v>1.1762999999999999E-2</v>
      </c>
      <c r="D244" s="44">
        <v>0.108456</v>
      </c>
      <c r="E244" s="44">
        <v>4.0361000000000001E-2</v>
      </c>
      <c r="F244" s="44">
        <v>4.0586999999999998E-2</v>
      </c>
      <c r="G244" s="44">
        <v>0.26590799999999998</v>
      </c>
      <c r="I244" s="42">
        <v>2</v>
      </c>
      <c r="J244" s="42">
        <v>9.4500000000000001E-2</v>
      </c>
      <c r="K244" s="42">
        <v>1.1762999999999999E-2</v>
      </c>
    </row>
    <row r="245" spans="1:11" x14ac:dyDescent="0.25">
      <c r="A245" s="4">
        <v>3</v>
      </c>
      <c r="B245" s="44">
        <v>9.1758999999999993E-2</v>
      </c>
      <c r="C245" s="44">
        <v>1.2602E-2</v>
      </c>
      <c r="D245" s="44">
        <v>0.112261</v>
      </c>
      <c r="E245" s="44">
        <v>-2.8156E-2</v>
      </c>
      <c r="F245" s="44">
        <v>4.3531E-2</v>
      </c>
      <c r="G245" s="44">
        <v>0.29916999999999999</v>
      </c>
      <c r="I245" s="42">
        <v>3</v>
      </c>
      <c r="J245" s="42">
        <v>9.4500000000000001E-2</v>
      </c>
      <c r="K245" s="42">
        <v>1.2602E-2</v>
      </c>
    </row>
    <row r="246" spans="1:11" x14ac:dyDescent="0.25">
      <c r="A246" s="4">
        <v>4</v>
      </c>
      <c r="B246" s="44">
        <v>0.100462</v>
      </c>
      <c r="C246" s="44">
        <v>1.4378E-2</v>
      </c>
      <c r="D246" s="44">
        <v>0.119907</v>
      </c>
      <c r="E246" s="44">
        <v>-0.172989</v>
      </c>
      <c r="F246" s="44">
        <v>4.9090000000000002E-2</v>
      </c>
      <c r="G246" s="44">
        <v>0.35234300000000002</v>
      </c>
      <c r="I246" s="42">
        <v>4</v>
      </c>
      <c r="J246" s="42">
        <v>9.4500000000000001E-2</v>
      </c>
      <c r="K246" s="42">
        <v>1.4378E-2</v>
      </c>
    </row>
    <row r="247" spans="1:11" x14ac:dyDescent="0.25">
      <c r="A247" s="4">
        <v>5</v>
      </c>
      <c r="B247" s="44">
        <v>0.115189</v>
      </c>
      <c r="C247" s="44">
        <v>1.7951999999999999E-2</v>
      </c>
      <c r="D247" s="44">
        <v>0.13398399999999999</v>
      </c>
      <c r="E247" s="44">
        <v>-0.46456399999999998</v>
      </c>
      <c r="F247" s="44">
        <v>5.9496E-2</v>
      </c>
      <c r="G247" s="44">
        <v>0.40926800000000002</v>
      </c>
      <c r="I247" s="42">
        <v>5</v>
      </c>
      <c r="J247" s="42">
        <v>9.4500000000000001E-2</v>
      </c>
      <c r="K247" s="42">
        <v>1.7951999999999999E-2</v>
      </c>
    </row>
    <row r="248" spans="1:11" x14ac:dyDescent="0.25">
      <c r="A248" s="4">
        <v>6</v>
      </c>
      <c r="B248" s="44">
        <v>0.123695</v>
      </c>
      <c r="C248" s="44">
        <v>2.0223999999999999E-2</v>
      </c>
      <c r="D248" s="44">
        <v>0.14221200000000001</v>
      </c>
      <c r="E248" s="44">
        <v>-0.64997700000000003</v>
      </c>
      <c r="F248" s="44">
        <v>6.5767000000000006E-2</v>
      </c>
      <c r="G248" s="44">
        <v>0.45848299999999997</v>
      </c>
      <c r="I248" s="42">
        <v>6</v>
      </c>
      <c r="J248" s="42">
        <v>9.4500000000000001E-2</v>
      </c>
      <c r="K248" s="42">
        <v>2.0223999999999999E-2</v>
      </c>
    </row>
    <row r="249" spans="1:11" x14ac:dyDescent="0.25">
      <c r="A249" s="4">
        <v>7</v>
      </c>
      <c r="B249" s="44">
        <v>8.2365999999999995E-2</v>
      </c>
      <c r="C249" s="44">
        <v>1.0666E-2</v>
      </c>
      <c r="D249" s="44">
        <v>0.10327699999999999</v>
      </c>
      <c r="E249" s="44">
        <v>0.12981599999999999</v>
      </c>
      <c r="F249" s="44">
        <v>3.7002E-2</v>
      </c>
      <c r="G249" s="44">
        <v>0.489647</v>
      </c>
      <c r="I249" s="42">
        <v>7</v>
      </c>
      <c r="J249" s="42">
        <v>9.4500000000000001E-2</v>
      </c>
      <c r="K249" s="42">
        <v>1.0666E-2</v>
      </c>
    </row>
    <row r="250" spans="1:11" x14ac:dyDescent="0.25">
      <c r="A250" s="4">
        <v>8</v>
      </c>
      <c r="B250" s="44">
        <v>9.2850000000000002E-2</v>
      </c>
      <c r="C250" s="44">
        <v>1.2527999999999999E-2</v>
      </c>
      <c r="D250" s="44">
        <v>0.11193</v>
      </c>
      <c r="E250" s="44">
        <v>-2.2110000000000001E-2</v>
      </c>
      <c r="F250" s="44">
        <v>4.3441E-2</v>
      </c>
      <c r="G250" s="44">
        <v>0.52308100000000002</v>
      </c>
      <c r="I250" s="42">
        <v>8</v>
      </c>
      <c r="J250" s="42">
        <v>9.1800000000000007E-2</v>
      </c>
      <c r="K250" s="42">
        <v>1.2527999999999999E-2</v>
      </c>
    </row>
    <row r="251" spans="1:11" x14ac:dyDescent="0.25">
      <c r="A251" s="4">
        <v>9</v>
      </c>
      <c r="B251" s="44">
        <v>8.8338E-2</v>
      </c>
      <c r="C251" s="44">
        <v>1.1566999999999999E-2</v>
      </c>
      <c r="D251" s="44">
        <v>0.10755099999999999</v>
      </c>
      <c r="E251" s="44">
        <v>5.6311E-2</v>
      </c>
      <c r="F251" s="44">
        <v>4.0327000000000002E-2</v>
      </c>
      <c r="G251" s="44">
        <v>0.566052</v>
      </c>
      <c r="I251" s="42">
        <v>9</v>
      </c>
      <c r="J251" s="42">
        <v>9.1800000000000007E-2</v>
      </c>
      <c r="K251" s="42">
        <v>1.1566999999999999E-2</v>
      </c>
    </row>
    <row r="252" spans="1:11" x14ac:dyDescent="0.25">
      <c r="A252" s="4">
        <v>10</v>
      </c>
      <c r="B252" s="44">
        <v>8.1553E-2</v>
      </c>
      <c r="C252" s="44">
        <v>1.0355E-2</v>
      </c>
      <c r="D252" s="44">
        <v>0.101757</v>
      </c>
      <c r="E252" s="44">
        <v>0.15523899999999999</v>
      </c>
      <c r="F252" s="44">
        <v>3.6047000000000003E-2</v>
      </c>
      <c r="G252" s="44">
        <v>0.59454799999999997</v>
      </c>
      <c r="I252" s="42">
        <v>10</v>
      </c>
      <c r="J252" s="42">
        <v>9.1800000000000007E-2</v>
      </c>
      <c r="K252" s="42">
        <v>1.0355E-2</v>
      </c>
    </row>
    <row r="253" spans="1:11" x14ac:dyDescent="0.25">
      <c r="A253" s="4">
        <v>11</v>
      </c>
      <c r="B253" s="44">
        <v>8.0171000000000006E-2</v>
      </c>
      <c r="C253" s="44">
        <v>1.0122000000000001E-2</v>
      </c>
      <c r="D253" s="44">
        <v>0.100607</v>
      </c>
      <c r="E253" s="44">
        <v>0.174235</v>
      </c>
      <c r="F253" s="44">
        <v>3.5184E-2</v>
      </c>
      <c r="G253" s="44">
        <v>0.61470899999999995</v>
      </c>
      <c r="I253" s="42">
        <v>11</v>
      </c>
      <c r="J253" s="42">
        <v>9.1800000000000007E-2</v>
      </c>
      <c r="K253" s="42">
        <v>1.0122000000000001E-2</v>
      </c>
    </row>
    <row r="254" spans="1:11" x14ac:dyDescent="0.25">
      <c r="A254" s="4">
        <v>12</v>
      </c>
      <c r="B254" s="44">
        <v>9.1897000000000006E-2</v>
      </c>
      <c r="C254" s="44">
        <v>1.2191E-2</v>
      </c>
      <c r="D254" s="44">
        <v>0.110414</v>
      </c>
      <c r="E254" s="44">
        <v>5.3969999999999999E-3</v>
      </c>
      <c r="F254" s="44">
        <v>4.2452999999999998E-2</v>
      </c>
      <c r="G254" s="44">
        <v>0.61641800000000002</v>
      </c>
      <c r="I254" s="42">
        <v>12</v>
      </c>
      <c r="J254" s="42">
        <v>9.1800000000000007E-2</v>
      </c>
      <c r="K254" s="42">
        <v>1.2191E-2</v>
      </c>
    </row>
    <row r="255" spans="1:11" x14ac:dyDescent="0.25">
      <c r="A255" s="4">
        <v>13</v>
      </c>
      <c r="B255" s="44">
        <v>8.0637E-2</v>
      </c>
      <c r="C255" s="44">
        <v>1.0135999999999999E-2</v>
      </c>
      <c r="D255" s="44">
        <v>0.10068000000000001</v>
      </c>
      <c r="E255" s="44">
        <v>0.17302899999999999</v>
      </c>
      <c r="F255" s="44">
        <v>3.5310000000000001E-2</v>
      </c>
      <c r="G255" s="44">
        <v>0.62557099999999999</v>
      </c>
      <c r="I255" s="42">
        <v>13</v>
      </c>
      <c r="J255" s="42">
        <v>9.1800000000000007E-2</v>
      </c>
      <c r="K255" s="42">
        <v>1.0135999999999999E-2</v>
      </c>
    </row>
    <row r="256" spans="1:11" x14ac:dyDescent="0.25">
      <c r="A256" s="4">
        <v>14</v>
      </c>
      <c r="B256" s="44">
        <v>8.6416000000000007E-2</v>
      </c>
      <c r="C256" s="44">
        <v>1.1076000000000001E-2</v>
      </c>
      <c r="D256" s="44">
        <v>0.105241</v>
      </c>
      <c r="E256" s="44">
        <v>9.6405000000000005E-2</v>
      </c>
      <c r="F256" s="44">
        <v>3.8757E-2</v>
      </c>
      <c r="G256" s="44">
        <v>0.63770899999999997</v>
      </c>
      <c r="I256" s="42">
        <v>14</v>
      </c>
      <c r="J256" s="42">
        <v>9.1800000000000007E-2</v>
      </c>
      <c r="K256" s="42">
        <v>1.1076000000000001E-2</v>
      </c>
    </row>
    <row r="257" spans="1:11" x14ac:dyDescent="0.25">
      <c r="A257" s="4">
        <v>15</v>
      </c>
      <c r="B257" s="44">
        <v>9.3875E-2</v>
      </c>
      <c r="C257" s="44">
        <v>1.2563E-2</v>
      </c>
      <c r="D257" s="44">
        <v>0.112085</v>
      </c>
      <c r="E257" s="44">
        <v>-2.4941999999999999E-2</v>
      </c>
      <c r="F257" s="44">
        <v>4.3677000000000001E-2</v>
      </c>
      <c r="G257" s="44">
        <v>0.63978400000000002</v>
      </c>
      <c r="I257" s="42">
        <v>15</v>
      </c>
      <c r="J257" s="42">
        <v>9.1800000000000007E-2</v>
      </c>
      <c r="K257" s="42">
        <v>1.2563E-2</v>
      </c>
    </row>
    <row r="258" spans="1:11" x14ac:dyDescent="0.25">
      <c r="A258" s="4">
        <v>16</v>
      </c>
      <c r="B258" s="44">
        <v>7.5866000000000003E-2</v>
      </c>
      <c r="C258" s="44">
        <v>9.7509999999999993E-3</v>
      </c>
      <c r="D258" s="44">
        <v>9.8747000000000001E-2</v>
      </c>
      <c r="E258" s="44">
        <v>0.20447799999999999</v>
      </c>
      <c r="F258" s="44">
        <v>3.3369999999999997E-2</v>
      </c>
      <c r="G258" s="44">
        <v>0.63368899999999995</v>
      </c>
      <c r="I258" s="42">
        <v>16</v>
      </c>
      <c r="J258" s="42">
        <v>5.67E-2</v>
      </c>
      <c r="K258" s="42">
        <v>9.7509999999999993E-3</v>
      </c>
    </row>
    <row r="259" spans="1:11" x14ac:dyDescent="0.25">
      <c r="A259" s="4">
        <v>17</v>
      </c>
      <c r="B259" s="44">
        <v>8.1264000000000003E-2</v>
      </c>
      <c r="C259" s="44">
        <v>1.0199E-2</v>
      </c>
      <c r="D259" s="44">
        <v>0.10099</v>
      </c>
      <c r="E259" s="44">
        <v>0.167934</v>
      </c>
      <c r="F259" s="44">
        <v>3.5597999999999998E-2</v>
      </c>
      <c r="G259" s="44">
        <v>0.63324199999999997</v>
      </c>
      <c r="I259" s="42">
        <v>17</v>
      </c>
      <c r="J259" s="42">
        <v>5.67E-2</v>
      </c>
      <c r="K259" s="42">
        <v>1.0199E-2</v>
      </c>
    </row>
    <row r="260" spans="1:11" x14ac:dyDescent="0.25">
      <c r="A260" s="4">
        <v>18</v>
      </c>
      <c r="B260" s="44">
        <v>8.7941000000000005E-2</v>
      </c>
      <c r="C260" s="44">
        <v>1.1365999999999999E-2</v>
      </c>
      <c r="D260" s="44">
        <v>0.106612</v>
      </c>
      <c r="E260" s="44">
        <v>7.2708999999999996E-2</v>
      </c>
      <c r="F260" s="44">
        <v>3.9751000000000002E-2</v>
      </c>
      <c r="G260" s="44">
        <v>0.62971900000000003</v>
      </c>
      <c r="I260" s="42">
        <v>18</v>
      </c>
      <c r="J260" s="42">
        <v>5.67E-2</v>
      </c>
      <c r="K260" s="42">
        <v>1.1365999999999999E-2</v>
      </c>
    </row>
    <row r="261" spans="1:11" x14ac:dyDescent="0.25">
      <c r="A261" s="4">
        <v>19</v>
      </c>
      <c r="B261" s="44">
        <v>8.0811999999999995E-2</v>
      </c>
      <c r="C261" s="44">
        <v>1.0106E-2</v>
      </c>
      <c r="D261" s="44">
        <v>0.10052899999999999</v>
      </c>
      <c r="E261" s="44">
        <v>0.17549999999999999</v>
      </c>
      <c r="F261" s="44">
        <v>3.5274E-2</v>
      </c>
      <c r="G261" s="44">
        <v>0.64081699999999997</v>
      </c>
      <c r="I261" s="42">
        <v>19</v>
      </c>
      <c r="J261" s="42">
        <v>5.67E-2</v>
      </c>
      <c r="K261" s="42">
        <v>1.0106E-2</v>
      </c>
    </row>
    <row r="262" spans="1:11" x14ac:dyDescent="0.25">
      <c r="A262" s="4">
        <v>20</v>
      </c>
      <c r="B262" s="44">
        <v>8.5250999999999993E-2</v>
      </c>
      <c r="C262" s="44">
        <v>1.0836999999999999E-2</v>
      </c>
      <c r="D262" s="44">
        <v>0.104099</v>
      </c>
      <c r="E262" s="44">
        <v>0.115907</v>
      </c>
      <c r="F262" s="44">
        <v>3.7954000000000002E-2</v>
      </c>
      <c r="G262" s="44">
        <v>0.64849199999999996</v>
      </c>
      <c r="I262" s="42">
        <v>20</v>
      </c>
      <c r="J262" s="42">
        <v>5.67E-2</v>
      </c>
      <c r="K262" s="42">
        <v>1.0836999999999999E-2</v>
      </c>
    </row>
    <row r="263" spans="1:11" x14ac:dyDescent="0.25">
      <c r="A263" s="4">
        <v>21</v>
      </c>
      <c r="B263" s="44">
        <v>7.5889999999999999E-2</v>
      </c>
      <c r="C263" s="44">
        <v>9.6080000000000002E-3</v>
      </c>
      <c r="D263" s="44">
        <v>9.8022999999999999E-2</v>
      </c>
      <c r="E263" s="44">
        <v>0.216109</v>
      </c>
      <c r="F263" s="44">
        <v>3.2988999999999997E-2</v>
      </c>
      <c r="G263" s="44">
        <v>0.65918600000000005</v>
      </c>
      <c r="I263" s="42">
        <v>21</v>
      </c>
      <c r="J263" s="42">
        <v>5.67E-2</v>
      </c>
      <c r="K263" s="42">
        <v>9.6080000000000002E-3</v>
      </c>
    </row>
    <row r="264" spans="1:11" x14ac:dyDescent="0.25">
      <c r="A264" s="4">
        <v>22</v>
      </c>
      <c r="B264" s="44">
        <v>8.0174999999999996E-2</v>
      </c>
      <c r="C264" s="44">
        <v>9.9799999999999993E-3</v>
      </c>
      <c r="D264" s="44">
        <v>9.9898000000000001E-2</v>
      </c>
      <c r="E264" s="44">
        <v>0.18582199999999999</v>
      </c>
      <c r="F264" s="44">
        <v>3.4831000000000001E-2</v>
      </c>
      <c r="G264" s="44">
        <v>0.66043799999999997</v>
      </c>
      <c r="I264" s="42">
        <v>22</v>
      </c>
      <c r="J264" s="42">
        <v>5.67E-2</v>
      </c>
      <c r="K264" s="42">
        <v>9.9799999999999993E-3</v>
      </c>
    </row>
    <row r="265" spans="1:11" x14ac:dyDescent="0.25">
      <c r="A265" s="4">
        <v>23</v>
      </c>
      <c r="B265" s="44">
        <v>8.2705000000000001E-2</v>
      </c>
      <c r="C265" s="44">
        <v>1.0370000000000001E-2</v>
      </c>
      <c r="D265" s="44">
        <v>0.10183300000000001</v>
      </c>
      <c r="E265" s="44">
        <v>0.153975</v>
      </c>
      <c r="F265" s="44">
        <v>3.6315E-2</v>
      </c>
      <c r="G265" s="44">
        <v>0.66198299999999999</v>
      </c>
      <c r="I265" s="42">
        <v>23</v>
      </c>
      <c r="J265" s="42">
        <v>5.67E-2</v>
      </c>
      <c r="K265" s="42">
        <v>1.0370000000000001E-2</v>
      </c>
    </row>
    <row r="266" spans="1:11" x14ac:dyDescent="0.25">
      <c r="A266" s="4">
        <v>24</v>
      </c>
      <c r="B266" s="44">
        <v>7.7075000000000005E-2</v>
      </c>
      <c r="C266" s="44">
        <v>9.6340000000000002E-3</v>
      </c>
      <c r="D266" s="44">
        <v>9.8155000000000006E-2</v>
      </c>
      <c r="E266" s="44">
        <v>0.21399299999999999</v>
      </c>
      <c r="F266" s="44">
        <v>3.3319000000000001E-2</v>
      </c>
      <c r="G266" s="44">
        <v>0.66141799999999995</v>
      </c>
      <c r="I266" s="42">
        <v>24</v>
      </c>
      <c r="J266" s="42">
        <v>4.3099999999999999E-2</v>
      </c>
      <c r="K266" s="42">
        <v>9.6340000000000002E-3</v>
      </c>
    </row>
    <row r="267" spans="1:11" x14ac:dyDescent="0.25">
      <c r="A267" s="4">
        <v>25</v>
      </c>
      <c r="B267" s="44">
        <v>7.6774999999999996E-2</v>
      </c>
      <c r="C267" s="44">
        <v>9.6120000000000008E-3</v>
      </c>
      <c r="D267" s="44">
        <v>9.8041000000000003E-2</v>
      </c>
      <c r="E267" s="44">
        <v>0.215813</v>
      </c>
      <c r="F267" s="44">
        <v>3.3198999999999999E-2</v>
      </c>
      <c r="G267" s="44">
        <v>0.66391299999999998</v>
      </c>
      <c r="I267" s="42">
        <v>25</v>
      </c>
      <c r="J267" s="42">
        <v>4.3099999999999999E-2</v>
      </c>
      <c r="K267" s="42">
        <v>9.6120000000000008E-3</v>
      </c>
    </row>
    <row r="268" spans="1:11" x14ac:dyDescent="0.25">
      <c r="A268" s="4">
        <v>26</v>
      </c>
      <c r="B268" s="44">
        <v>9.0145000000000003E-2</v>
      </c>
      <c r="C268" s="44">
        <v>1.1767E-2</v>
      </c>
      <c r="D268" s="44">
        <v>0.108475</v>
      </c>
      <c r="E268" s="44">
        <v>4.0014000000000001E-2</v>
      </c>
      <c r="F268" s="44">
        <v>4.1128999999999999E-2</v>
      </c>
      <c r="G268" s="44">
        <v>0.65820999999999996</v>
      </c>
      <c r="I268" s="42">
        <v>26</v>
      </c>
      <c r="J268" s="42">
        <v>4.3099999999999999E-2</v>
      </c>
      <c r="K268" s="42">
        <v>1.1767E-2</v>
      </c>
    </row>
    <row r="269" spans="1:11" x14ac:dyDescent="0.25">
      <c r="A269" s="4">
        <v>27</v>
      </c>
      <c r="B269" s="44">
        <v>8.5404999999999995E-2</v>
      </c>
      <c r="C269" s="44">
        <v>1.0843E-2</v>
      </c>
      <c r="D269" s="44">
        <v>0.104132</v>
      </c>
      <c r="E269" s="44">
        <v>0.11534700000000001</v>
      </c>
      <c r="F269" s="44">
        <v>3.8006999999999999E-2</v>
      </c>
      <c r="G269" s="44">
        <v>0.65967500000000001</v>
      </c>
      <c r="I269" s="42">
        <v>27</v>
      </c>
      <c r="J269" s="42">
        <v>4.3099999999999999E-2</v>
      </c>
      <c r="K269" s="42">
        <v>1.0843E-2</v>
      </c>
    </row>
    <row r="270" spans="1:11" x14ac:dyDescent="0.25">
      <c r="A270" s="4">
        <v>28</v>
      </c>
      <c r="B270" s="44">
        <v>7.8874E-2</v>
      </c>
      <c r="C270" s="44">
        <v>9.809E-3</v>
      </c>
      <c r="D270" s="44">
        <v>9.9039000000000002E-2</v>
      </c>
      <c r="E270" s="44">
        <v>0.199771</v>
      </c>
      <c r="F270" s="44">
        <v>3.4147999999999998E-2</v>
      </c>
      <c r="G270" s="44">
        <v>0.66130299999999997</v>
      </c>
      <c r="I270" s="42">
        <v>28</v>
      </c>
      <c r="J270" s="42">
        <v>4.3099999999999999E-2</v>
      </c>
      <c r="K270" s="42">
        <v>9.809E-3</v>
      </c>
    </row>
    <row r="271" spans="1:11" x14ac:dyDescent="0.25">
      <c r="A271" s="4">
        <v>29</v>
      </c>
      <c r="B271" s="44">
        <v>8.1261E-2</v>
      </c>
      <c r="C271" s="44">
        <v>1.0135E-2</v>
      </c>
      <c r="D271" s="44">
        <v>0.100671</v>
      </c>
      <c r="E271" s="44">
        <v>0.173176</v>
      </c>
      <c r="F271" s="44">
        <v>3.5443000000000002E-2</v>
      </c>
      <c r="G271" s="44">
        <v>0.66095800000000005</v>
      </c>
      <c r="I271" s="42">
        <v>29</v>
      </c>
      <c r="J271" s="42">
        <v>4.3099999999999999E-2</v>
      </c>
      <c r="K271" s="42">
        <v>1.0135E-2</v>
      </c>
    </row>
    <row r="272" spans="1:11" x14ac:dyDescent="0.25">
      <c r="A272" s="4">
        <v>30</v>
      </c>
      <c r="B272" s="44">
        <v>7.9104999999999995E-2</v>
      </c>
      <c r="C272" s="44">
        <v>9.8329999999999997E-3</v>
      </c>
      <c r="D272" s="44">
        <v>9.9163000000000001E-2</v>
      </c>
      <c r="E272" s="44">
        <v>0.19775400000000001</v>
      </c>
      <c r="F272" s="44">
        <v>3.4257000000000003E-2</v>
      </c>
      <c r="G272" s="44">
        <v>0.66168199999999999</v>
      </c>
      <c r="I272" s="42">
        <v>30</v>
      </c>
      <c r="J272" s="42">
        <v>4.3099999999999999E-2</v>
      </c>
      <c r="K272" s="42">
        <v>9.8329999999999997E-3</v>
      </c>
    </row>
    <row r="273" spans="1:11" x14ac:dyDescent="0.25">
      <c r="B273" s="51">
        <f>MIN(B243:B272)</f>
        <v>7.5866000000000003E-2</v>
      </c>
    </row>
    <row r="274" spans="1:11" x14ac:dyDescent="0.25">
      <c r="A274" s="65" t="s">
        <v>37</v>
      </c>
      <c r="B274" s="65"/>
      <c r="C274" s="65"/>
      <c r="D274" s="65"/>
      <c r="E274" s="65"/>
      <c r="F274" s="65"/>
      <c r="G274" s="65"/>
    </row>
    <row r="275" spans="1:11" x14ac:dyDescent="0.25">
      <c r="A275" s="65"/>
      <c r="B275" s="65"/>
      <c r="C275" s="65"/>
      <c r="D275" s="65"/>
      <c r="E275" s="65"/>
      <c r="F275" s="65"/>
      <c r="G275" s="65"/>
    </row>
    <row r="276" spans="1:11" ht="30" x14ac:dyDescent="0.25">
      <c r="A276" s="3" t="s">
        <v>1</v>
      </c>
      <c r="B276" s="50" t="s">
        <v>2</v>
      </c>
      <c r="C276" s="50" t="s">
        <v>3</v>
      </c>
      <c r="D276" s="50" t="s">
        <v>4</v>
      </c>
      <c r="E276" s="50" t="s">
        <v>5</v>
      </c>
      <c r="F276" s="50" t="s">
        <v>6</v>
      </c>
      <c r="G276" s="50" t="s">
        <v>7</v>
      </c>
      <c r="I276" s="43" t="s">
        <v>1</v>
      </c>
      <c r="J276" s="43" t="s">
        <v>8</v>
      </c>
      <c r="K276" s="43" t="s">
        <v>9</v>
      </c>
    </row>
    <row r="277" spans="1:11" x14ac:dyDescent="0.25">
      <c r="A277" s="4">
        <v>1</v>
      </c>
      <c r="B277" s="44">
        <v>8.5283999999999999E-2</v>
      </c>
      <c r="C277" s="44">
        <v>1.1317000000000001E-2</v>
      </c>
      <c r="D277" s="44">
        <v>0.106381</v>
      </c>
      <c r="E277" s="44">
        <v>-4.6E-5</v>
      </c>
      <c r="F277" s="44">
        <v>3.9697000000000003E-2</v>
      </c>
      <c r="G277" s="44">
        <v>2.1131E-2</v>
      </c>
      <c r="I277" s="42">
        <v>1</v>
      </c>
      <c r="J277" s="42">
        <v>9.74E-2</v>
      </c>
      <c r="K277" s="42">
        <v>1.3173000000000001E-2</v>
      </c>
    </row>
    <row r="278" spans="1:11" x14ac:dyDescent="0.25">
      <c r="A278" s="4">
        <v>2</v>
      </c>
      <c r="B278" s="44">
        <v>8.8295999999999999E-2</v>
      </c>
      <c r="C278" s="44">
        <v>1.1615E-2</v>
      </c>
      <c r="D278" s="44">
        <v>0.10777200000000001</v>
      </c>
      <c r="E278" s="44">
        <v>-2.6367000000000002E-2</v>
      </c>
      <c r="F278" s="44">
        <v>4.0697999999999998E-2</v>
      </c>
      <c r="G278" s="44">
        <v>5.8126999999999998E-2</v>
      </c>
      <c r="I278" s="42">
        <v>2</v>
      </c>
      <c r="J278" s="42">
        <v>9.74E-2</v>
      </c>
      <c r="K278" s="42">
        <v>1.3263E-2</v>
      </c>
    </row>
    <row r="279" spans="1:11" x14ac:dyDescent="0.25">
      <c r="A279" s="4">
        <v>3</v>
      </c>
      <c r="B279" s="44">
        <v>0.115976</v>
      </c>
      <c r="C279" s="44">
        <v>2.2072999999999999E-2</v>
      </c>
      <c r="D279" s="44">
        <v>0.14856900000000001</v>
      </c>
      <c r="E279" s="44">
        <v>-0.95051699999999995</v>
      </c>
      <c r="F279" s="44">
        <v>8.9855000000000004E-2</v>
      </c>
      <c r="G279" s="44">
        <v>0.14754700000000001</v>
      </c>
      <c r="I279" s="42">
        <v>3</v>
      </c>
      <c r="J279" s="42">
        <v>9.74E-2</v>
      </c>
      <c r="K279" s="42">
        <v>1.6122999999999998E-2</v>
      </c>
    </row>
    <row r="280" spans="1:11" x14ac:dyDescent="0.25">
      <c r="A280" s="4">
        <v>4</v>
      </c>
      <c r="B280" s="44">
        <v>8.8299000000000002E-2</v>
      </c>
      <c r="C280" s="44">
        <v>1.1615E-2</v>
      </c>
      <c r="D280" s="44">
        <v>0.10777399999999999</v>
      </c>
      <c r="E280" s="44">
        <v>-2.6398000000000001E-2</v>
      </c>
      <c r="F280" s="44">
        <v>4.0698999999999999E-2</v>
      </c>
      <c r="G280" s="44">
        <v>2.4707E-2</v>
      </c>
      <c r="I280" s="42">
        <v>4</v>
      </c>
      <c r="J280" s="42">
        <v>9.74E-2</v>
      </c>
      <c r="K280" s="42">
        <v>1.4515999999999999E-2</v>
      </c>
    </row>
    <row r="281" spans="1:11" x14ac:dyDescent="0.25">
      <c r="A281" s="4">
        <v>5</v>
      </c>
      <c r="B281" s="44">
        <v>9.0486999999999998E-2</v>
      </c>
      <c r="C281" s="44">
        <v>1.1993999999999999E-2</v>
      </c>
      <c r="D281" s="44">
        <v>0.109517</v>
      </c>
      <c r="E281" s="44">
        <v>-5.9871000000000001E-2</v>
      </c>
      <c r="F281" s="44">
        <v>4.1928E-2</v>
      </c>
      <c r="G281" s="44">
        <v>9.5309000000000005E-2</v>
      </c>
      <c r="I281" s="42">
        <v>5</v>
      </c>
      <c r="J281" s="42">
        <v>9.74E-2</v>
      </c>
      <c r="K281" s="42">
        <v>1.3032999999999999E-2</v>
      </c>
    </row>
    <row r="282" spans="1:11" x14ac:dyDescent="0.25">
      <c r="A282" s="4">
        <v>6</v>
      </c>
      <c r="B282" s="44">
        <v>9.8195000000000005E-2</v>
      </c>
      <c r="C282" s="44">
        <v>1.3620999999999999E-2</v>
      </c>
      <c r="D282" s="44">
        <v>0.11670899999999999</v>
      </c>
      <c r="E282" s="44">
        <v>-0.20365900000000001</v>
      </c>
      <c r="F282" s="44">
        <v>4.6947000000000003E-2</v>
      </c>
      <c r="G282" s="44">
        <v>0.17378099999999999</v>
      </c>
      <c r="I282" s="42">
        <v>6</v>
      </c>
      <c r="J282" s="42">
        <v>9.74E-2</v>
      </c>
      <c r="K282" s="42">
        <v>1.3858000000000001E-2</v>
      </c>
    </row>
    <row r="283" spans="1:11" x14ac:dyDescent="0.25">
      <c r="A283" s="4">
        <v>7</v>
      </c>
      <c r="B283" s="44">
        <v>9.1259000000000007E-2</v>
      </c>
      <c r="C283" s="44">
        <v>1.2146000000000001E-2</v>
      </c>
      <c r="D283" s="44">
        <v>0.110209</v>
      </c>
      <c r="E283" s="44">
        <v>-7.3316000000000006E-2</v>
      </c>
      <c r="F283" s="44">
        <v>4.2412999999999999E-2</v>
      </c>
      <c r="G283" s="44">
        <v>0.17645</v>
      </c>
      <c r="I283" s="42">
        <v>7</v>
      </c>
      <c r="J283" s="42">
        <v>9.74E-2</v>
      </c>
      <c r="K283" s="42">
        <v>1.5004E-2</v>
      </c>
    </row>
    <row r="284" spans="1:11" x14ac:dyDescent="0.25">
      <c r="A284" s="4">
        <v>8</v>
      </c>
      <c r="B284" s="44">
        <v>8.4819000000000006E-2</v>
      </c>
      <c r="C284" s="44">
        <v>1.1372E-2</v>
      </c>
      <c r="D284" s="44">
        <v>0.106638</v>
      </c>
      <c r="E284" s="44">
        <v>-4.8910000000000004E-3</v>
      </c>
      <c r="F284" s="44">
        <v>3.9891999999999997E-2</v>
      </c>
      <c r="G284" s="44">
        <v>0.149837</v>
      </c>
      <c r="I284" s="42">
        <v>8</v>
      </c>
      <c r="J284" s="42">
        <v>9.4200000000000006E-2</v>
      </c>
      <c r="K284" s="42">
        <v>1.1372E-2</v>
      </c>
    </row>
    <row r="285" spans="1:11" x14ac:dyDescent="0.25">
      <c r="A285" s="4">
        <v>9</v>
      </c>
      <c r="B285" s="44">
        <v>8.5109000000000004E-2</v>
      </c>
      <c r="C285" s="44">
        <v>1.1325E-2</v>
      </c>
      <c r="D285" s="44">
        <v>0.106417</v>
      </c>
      <c r="E285" s="44">
        <v>-7.2999999999999996E-4</v>
      </c>
      <c r="F285" s="44">
        <v>3.9724000000000002E-2</v>
      </c>
      <c r="G285" s="44">
        <v>0.12807199999999999</v>
      </c>
      <c r="I285" s="42">
        <v>9</v>
      </c>
      <c r="J285" s="42">
        <v>9.4200000000000006E-2</v>
      </c>
      <c r="K285" s="42">
        <v>1.1325E-2</v>
      </c>
    </row>
    <row r="286" spans="1:11" x14ac:dyDescent="0.25">
      <c r="A286" s="4">
        <v>10</v>
      </c>
      <c r="B286" s="44">
        <v>8.4836999999999996E-2</v>
      </c>
      <c r="C286" s="44">
        <v>1.1365E-2</v>
      </c>
      <c r="D286" s="44">
        <v>0.10660600000000001</v>
      </c>
      <c r="E286" s="44">
        <v>-4.2859999999999999E-3</v>
      </c>
      <c r="F286" s="44">
        <v>3.9867E-2</v>
      </c>
      <c r="G286" s="44">
        <v>0.16491600000000001</v>
      </c>
      <c r="I286" s="42">
        <v>10</v>
      </c>
      <c r="J286" s="42">
        <v>9.4200000000000006E-2</v>
      </c>
      <c r="K286" s="42">
        <v>1.1365E-2</v>
      </c>
    </row>
    <row r="287" spans="1:11" x14ac:dyDescent="0.25">
      <c r="A287" s="4">
        <v>11</v>
      </c>
      <c r="B287" s="44">
        <v>9.0761999999999995E-2</v>
      </c>
      <c r="C287" s="44">
        <v>1.2047E-2</v>
      </c>
      <c r="D287" s="44">
        <v>0.109759</v>
      </c>
      <c r="E287" s="44">
        <v>-6.4559000000000005E-2</v>
      </c>
      <c r="F287" s="44">
        <v>4.2097999999999997E-2</v>
      </c>
      <c r="G287" s="44">
        <v>0.17347000000000001</v>
      </c>
      <c r="I287" s="42">
        <v>11</v>
      </c>
      <c r="J287" s="42">
        <v>9.4200000000000006E-2</v>
      </c>
      <c r="K287" s="42">
        <v>1.2047E-2</v>
      </c>
    </row>
    <row r="288" spans="1:11" x14ac:dyDescent="0.25">
      <c r="A288" s="4">
        <v>12</v>
      </c>
      <c r="B288" s="44">
        <v>8.4818000000000005E-2</v>
      </c>
      <c r="C288" s="44">
        <v>1.1514E-2</v>
      </c>
      <c r="D288" s="44">
        <v>0.107304</v>
      </c>
      <c r="E288" s="44">
        <v>-1.7467E-2</v>
      </c>
      <c r="F288" s="44">
        <v>4.0409E-2</v>
      </c>
      <c r="G288" s="44">
        <v>0.16322200000000001</v>
      </c>
      <c r="I288" s="42">
        <v>12</v>
      </c>
      <c r="J288" s="42">
        <v>9.4200000000000006E-2</v>
      </c>
      <c r="K288" s="42">
        <v>1.1514E-2</v>
      </c>
    </row>
    <row r="289" spans="1:11" x14ac:dyDescent="0.25">
      <c r="A289" s="4">
        <v>13</v>
      </c>
      <c r="B289" s="44">
        <v>8.4779999999999994E-2</v>
      </c>
      <c r="C289" s="44">
        <v>1.1483999999999999E-2</v>
      </c>
      <c r="D289" s="44">
        <v>0.10716199999999999</v>
      </c>
      <c r="E289" s="44">
        <v>-1.4775999999999999E-2</v>
      </c>
      <c r="F289" s="44">
        <v>4.0298E-2</v>
      </c>
      <c r="G289" s="44">
        <v>0.14572099999999999</v>
      </c>
      <c r="I289" s="42">
        <v>13</v>
      </c>
      <c r="J289" s="42">
        <v>9.4200000000000006E-2</v>
      </c>
      <c r="K289" s="42">
        <v>1.1483999999999999E-2</v>
      </c>
    </row>
    <row r="290" spans="1:11" x14ac:dyDescent="0.25">
      <c r="A290" s="4">
        <v>14</v>
      </c>
      <c r="B290" s="44">
        <v>8.7948999999999999E-2</v>
      </c>
      <c r="C290" s="44">
        <v>1.2866000000000001E-2</v>
      </c>
      <c r="D290" s="44">
        <v>0.113429</v>
      </c>
      <c r="E290" s="44">
        <v>-0.13695499999999999</v>
      </c>
      <c r="F290" s="44">
        <v>4.5664000000000003E-2</v>
      </c>
      <c r="G290" s="44">
        <v>0.15997600000000001</v>
      </c>
      <c r="I290" s="42">
        <v>14</v>
      </c>
      <c r="J290" s="42">
        <v>9.4200000000000006E-2</v>
      </c>
      <c r="K290" s="42">
        <v>1.2866000000000001E-2</v>
      </c>
    </row>
    <row r="291" spans="1:11" x14ac:dyDescent="0.25">
      <c r="A291" s="4">
        <v>15</v>
      </c>
      <c r="B291" s="44">
        <v>9.7174999999999997E-2</v>
      </c>
      <c r="C291" s="44">
        <v>1.3383000000000001E-2</v>
      </c>
      <c r="D291" s="44">
        <v>0.115687</v>
      </c>
      <c r="E291" s="44">
        <v>-0.18265400000000001</v>
      </c>
      <c r="F291" s="44">
        <v>4.6233000000000003E-2</v>
      </c>
      <c r="G291" s="44">
        <v>0.19045100000000001</v>
      </c>
      <c r="I291" s="42">
        <v>15</v>
      </c>
      <c r="J291" s="42">
        <v>9.4200000000000006E-2</v>
      </c>
      <c r="K291" s="42">
        <v>1.3383000000000001E-2</v>
      </c>
    </row>
    <row r="292" spans="1:11" x14ac:dyDescent="0.25">
      <c r="A292" s="4">
        <v>16</v>
      </c>
      <c r="B292" s="44">
        <v>8.7162000000000003E-2</v>
      </c>
      <c r="C292" s="44">
        <v>1.2631E-2</v>
      </c>
      <c r="D292" s="44">
        <v>0.112386</v>
      </c>
      <c r="E292" s="44">
        <v>-0.11613</v>
      </c>
      <c r="F292" s="44">
        <v>4.4715999999999999E-2</v>
      </c>
      <c r="G292" s="44">
        <v>0.19741600000000001</v>
      </c>
      <c r="I292" s="42">
        <v>16</v>
      </c>
      <c r="J292" s="42">
        <v>6.25E-2</v>
      </c>
      <c r="K292" s="42">
        <v>1.2631E-2</v>
      </c>
    </row>
    <row r="293" spans="1:11" x14ac:dyDescent="0.25">
      <c r="A293" s="4">
        <v>17</v>
      </c>
      <c r="B293" s="44">
        <v>8.4767999999999996E-2</v>
      </c>
      <c r="C293" s="44">
        <v>1.1395000000000001E-2</v>
      </c>
      <c r="D293" s="44">
        <v>0.106749</v>
      </c>
      <c r="E293" s="44">
        <v>-6.9810000000000002E-3</v>
      </c>
      <c r="F293" s="44">
        <v>3.9976999999999999E-2</v>
      </c>
      <c r="G293" s="44">
        <v>0.19217799999999999</v>
      </c>
      <c r="I293" s="42">
        <v>17</v>
      </c>
      <c r="J293" s="42">
        <v>6.25E-2</v>
      </c>
      <c r="K293" s="42">
        <v>1.1395000000000001E-2</v>
      </c>
    </row>
    <row r="294" spans="1:11" x14ac:dyDescent="0.25">
      <c r="A294" s="4">
        <v>18</v>
      </c>
      <c r="B294" s="44">
        <v>8.4775000000000003E-2</v>
      </c>
      <c r="C294" s="44">
        <v>1.1480000000000001E-2</v>
      </c>
      <c r="D294" s="44">
        <v>0.107144</v>
      </c>
      <c r="E294" s="44">
        <v>-1.4433E-2</v>
      </c>
      <c r="F294" s="44">
        <v>4.0282999999999999E-2</v>
      </c>
      <c r="G294" s="44">
        <v>0.19584399999999999</v>
      </c>
      <c r="I294" s="42">
        <v>18</v>
      </c>
      <c r="J294" s="42">
        <v>6.25E-2</v>
      </c>
      <c r="K294" s="42">
        <v>1.1480000000000001E-2</v>
      </c>
    </row>
    <row r="295" spans="1:11" x14ac:dyDescent="0.25">
      <c r="A295" s="4">
        <v>19</v>
      </c>
      <c r="B295" s="44">
        <v>8.8834999999999997E-2</v>
      </c>
      <c r="C295" s="44">
        <v>1.1698E-2</v>
      </c>
      <c r="D295" s="44">
        <v>0.10815900000000001</v>
      </c>
      <c r="E295" s="44">
        <v>-3.3758000000000003E-2</v>
      </c>
      <c r="F295" s="44">
        <v>4.0972000000000001E-2</v>
      </c>
      <c r="G295" s="44">
        <v>0.19642399999999999</v>
      </c>
      <c r="I295" s="42">
        <v>19</v>
      </c>
      <c r="J295" s="42">
        <v>6.25E-2</v>
      </c>
      <c r="K295" s="42">
        <v>1.1698E-2</v>
      </c>
    </row>
    <row r="296" spans="1:11" x14ac:dyDescent="0.25">
      <c r="A296" s="4">
        <v>20</v>
      </c>
      <c r="B296" s="44">
        <v>9.0004000000000001E-2</v>
      </c>
      <c r="C296" s="44">
        <v>1.1901E-2</v>
      </c>
      <c r="D296" s="44">
        <v>0.10909099999999999</v>
      </c>
      <c r="E296" s="44">
        <v>-5.1651000000000002E-2</v>
      </c>
      <c r="F296" s="44">
        <v>4.1628999999999999E-2</v>
      </c>
      <c r="G296" s="44">
        <v>0.19608200000000001</v>
      </c>
      <c r="I296" s="42">
        <v>20</v>
      </c>
      <c r="J296" s="42">
        <v>6.25E-2</v>
      </c>
      <c r="K296" s="42">
        <v>1.1901E-2</v>
      </c>
    </row>
    <row r="297" spans="1:11" x14ac:dyDescent="0.25">
      <c r="A297" s="4">
        <v>21</v>
      </c>
      <c r="B297" s="44">
        <v>8.5105E-2</v>
      </c>
      <c r="C297" s="44">
        <v>1.1743E-2</v>
      </c>
      <c r="D297" s="44">
        <v>0.108363</v>
      </c>
      <c r="E297" s="44">
        <v>-3.7652999999999999E-2</v>
      </c>
      <c r="F297" s="44">
        <v>4.1259999999999998E-2</v>
      </c>
      <c r="G297" s="44">
        <v>0.19663900000000001</v>
      </c>
      <c r="I297" s="42">
        <v>21</v>
      </c>
      <c r="J297" s="42">
        <v>6.25E-2</v>
      </c>
      <c r="K297" s="42">
        <v>1.1743E-2</v>
      </c>
    </row>
    <row r="298" spans="1:11" x14ac:dyDescent="0.25">
      <c r="A298" s="4">
        <v>22</v>
      </c>
      <c r="B298" s="44">
        <v>8.6912000000000003E-2</v>
      </c>
      <c r="C298" s="44">
        <v>1.1427E-2</v>
      </c>
      <c r="D298" s="44">
        <v>0.10689800000000001</v>
      </c>
      <c r="E298" s="44">
        <v>-9.7959999999999992E-3</v>
      </c>
      <c r="F298" s="44">
        <v>4.0072999999999998E-2</v>
      </c>
      <c r="G298" s="44">
        <v>0.19825599999999999</v>
      </c>
      <c r="I298" s="42">
        <v>22</v>
      </c>
      <c r="J298" s="42">
        <v>6.25E-2</v>
      </c>
      <c r="K298" s="42">
        <v>1.1427E-2</v>
      </c>
    </row>
    <row r="299" spans="1:11" x14ac:dyDescent="0.25">
      <c r="A299" s="4">
        <v>23</v>
      </c>
      <c r="B299" s="44">
        <v>8.6853E-2</v>
      </c>
      <c r="C299" s="44">
        <v>1.1421000000000001E-2</v>
      </c>
      <c r="D299" s="44">
        <v>0.106868</v>
      </c>
      <c r="E299" s="44">
        <v>-9.2149999999999992E-3</v>
      </c>
      <c r="F299" s="44">
        <v>4.0051000000000003E-2</v>
      </c>
      <c r="G299" s="44">
        <v>0.20658699999999999</v>
      </c>
      <c r="I299" s="42">
        <v>23</v>
      </c>
      <c r="J299" s="42">
        <v>6.25E-2</v>
      </c>
      <c r="K299" s="42">
        <v>1.1421000000000001E-2</v>
      </c>
    </row>
    <row r="300" spans="1:11" x14ac:dyDescent="0.25">
      <c r="A300" s="4">
        <v>24</v>
      </c>
      <c r="B300" s="44">
        <v>8.8667999999999997E-2</v>
      </c>
      <c r="C300" s="44">
        <v>1.1672E-2</v>
      </c>
      <c r="D300" s="44">
        <v>0.10803599999999999</v>
      </c>
      <c r="E300" s="44">
        <v>-3.1400999999999998E-2</v>
      </c>
      <c r="F300" s="44">
        <v>4.0884999999999998E-2</v>
      </c>
      <c r="G300" s="44">
        <v>0.21190800000000001</v>
      </c>
      <c r="I300" s="42">
        <v>24</v>
      </c>
      <c r="J300" s="42">
        <v>4.8599999999999997E-2</v>
      </c>
      <c r="K300" s="42">
        <v>1.1672E-2</v>
      </c>
    </row>
    <row r="301" spans="1:11" x14ac:dyDescent="0.25">
      <c r="A301" s="4">
        <v>25</v>
      </c>
      <c r="B301" s="44">
        <v>8.7595000000000006E-2</v>
      </c>
      <c r="C301" s="44">
        <v>1.1513000000000001E-2</v>
      </c>
      <c r="D301" s="44">
        <v>0.107297</v>
      </c>
      <c r="E301" s="44">
        <v>-1.7337000000000002E-2</v>
      </c>
      <c r="F301" s="44">
        <v>4.0358999999999999E-2</v>
      </c>
      <c r="G301" s="44">
        <v>0.20608000000000001</v>
      </c>
      <c r="I301" s="42">
        <v>25</v>
      </c>
      <c r="J301" s="42">
        <v>4.8599999999999997E-2</v>
      </c>
      <c r="K301" s="42">
        <v>1.1513000000000001E-2</v>
      </c>
    </row>
    <row r="302" spans="1:11" x14ac:dyDescent="0.25">
      <c r="A302" s="4">
        <v>26</v>
      </c>
      <c r="B302" s="44">
        <v>8.6403999999999995E-2</v>
      </c>
      <c r="C302" s="44">
        <v>1.1377E-2</v>
      </c>
      <c r="D302" s="44">
        <v>0.10666200000000001</v>
      </c>
      <c r="E302" s="44">
        <v>-5.3280000000000003E-3</v>
      </c>
      <c r="F302" s="44">
        <v>3.9902E-2</v>
      </c>
      <c r="G302" s="44">
        <v>0.20987500000000001</v>
      </c>
      <c r="I302" s="42">
        <v>26</v>
      </c>
      <c r="J302" s="42">
        <v>4.8599999999999997E-2</v>
      </c>
      <c r="K302" s="42">
        <v>1.1377E-2</v>
      </c>
    </row>
    <row r="303" spans="1:11" x14ac:dyDescent="0.25">
      <c r="A303" s="4">
        <v>27</v>
      </c>
      <c r="B303" s="44">
        <v>8.7658E-2</v>
      </c>
      <c r="C303" s="44">
        <v>1.1521E-2</v>
      </c>
      <c r="D303" s="44">
        <v>0.107336</v>
      </c>
      <c r="E303" s="44">
        <v>-1.8074E-2</v>
      </c>
      <c r="F303" s="44">
        <v>4.0386999999999999E-2</v>
      </c>
      <c r="G303" s="44">
        <v>0.21065400000000001</v>
      </c>
      <c r="I303" s="42">
        <v>27</v>
      </c>
      <c r="J303" s="42">
        <v>4.8599999999999997E-2</v>
      </c>
      <c r="K303" s="42">
        <v>1.1521E-2</v>
      </c>
    </row>
    <row r="304" spans="1:11" x14ac:dyDescent="0.25">
      <c r="A304" s="4">
        <v>28</v>
      </c>
      <c r="B304" s="44">
        <v>8.5650000000000004E-2</v>
      </c>
      <c r="C304" s="44">
        <v>1.1323E-2</v>
      </c>
      <c r="D304" s="44">
        <v>0.10641100000000001</v>
      </c>
      <c r="E304" s="44">
        <v>-6.1700000000000004E-4</v>
      </c>
      <c r="F304" s="44">
        <v>3.9718999999999997E-2</v>
      </c>
      <c r="G304" s="44">
        <v>0.211895</v>
      </c>
      <c r="I304" s="42">
        <v>28</v>
      </c>
      <c r="J304" s="42">
        <v>4.8599999999999997E-2</v>
      </c>
      <c r="K304" s="42">
        <v>1.1323E-2</v>
      </c>
    </row>
    <row r="305" spans="1:11" x14ac:dyDescent="0.25">
      <c r="A305" s="4">
        <v>29</v>
      </c>
      <c r="B305" s="44">
        <v>8.7180999999999995E-2</v>
      </c>
      <c r="C305" s="44">
        <v>1.1459E-2</v>
      </c>
      <c r="D305" s="44">
        <v>0.107045</v>
      </c>
      <c r="E305" s="44">
        <v>-1.2559000000000001E-2</v>
      </c>
      <c r="F305" s="44">
        <v>4.0177999999999998E-2</v>
      </c>
      <c r="G305" s="44">
        <v>0.21237900000000001</v>
      </c>
      <c r="I305" s="42">
        <v>29</v>
      </c>
      <c r="J305" s="42">
        <v>4.8599999999999997E-2</v>
      </c>
      <c r="K305" s="42">
        <v>1.1459E-2</v>
      </c>
    </row>
    <row r="306" spans="1:11" x14ac:dyDescent="0.25">
      <c r="A306" s="4">
        <v>30</v>
      </c>
      <c r="B306" s="44">
        <v>8.6565000000000003E-2</v>
      </c>
      <c r="C306" s="44">
        <v>1.1391E-2</v>
      </c>
      <c r="D306" s="44">
        <v>0.10673000000000001</v>
      </c>
      <c r="E306" s="44">
        <v>-6.6179999999999998E-3</v>
      </c>
      <c r="F306" s="44">
        <v>3.9952000000000001E-2</v>
      </c>
      <c r="G306" s="44">
        <v>0.21226900000000001</v>
      </c>
      <c r="I306" s="42">
        <v>30</v>
      </c>
      <c r="J306" s="42">
        <v>4.8599999999999997E-2</v>
      </c>
      <c r="K306" s="42">
        <v>1.1391E-2</v>
      </c>
    </row>
    <row r="307" spans="1:11" x14ac:dyDescent="0.25">
      <c r="B307" s="51">
        <f>MIN(B277:B306)</f>
        <v>8.4767999999999996E-2</v>
      </c>
      <c r="J307"/>
      <c r="K307"/>
    </row>
    <row r="308" spans="1:11" x14ac:dyDescent="0.25">
      <c r="A308" s="65" t="s">
        <v>38</v>
      </c>
      <c r="B308" s="65"/>
      <c r="C308" s="65"/>
      <c r="D308" s="65"/>
      <c r="E308" s="65"/>
      <c r="F308" s="65"/>
      <c r="G308" s="65"/>
      <c r="J308"/>
      <c r="K308"/>
    </row>
    <row r="309" spans="1:11" x14ac:dyDescent="0.25">
      <c r="A309" s="65"/>
      <c r="B309" s="65"/>
      <c r="C309" s="65"/>
      <c r="D309" s="65"/>
      <c r="E309" s="65"/>
      <c r="F309" s="65"/>
      <c r="G309" s="65"/>
      <c r="J309"/>
      <c r="K309"/>
    </row>
    <row r="310" spans="1:11" ht="30" x14ac:dyDescent="0.25">
      <c r="A310" s="3" t="s">
        <v>1</v>
      </c>
      <c r="B310" s="50" t="s">
        <v>2</v>
      </c>
      <c r="C310" s="50" t="s">
        <v>3</v>
      </c>
      <c r="D310" s="50" t="s">
        <v>4</v>
      </c>
      <c r="E310" s="50" t="s">
        <v>5</v>
      </c>
      <c r="F310" s="50" t="s">
        <v>6</v>
      </c>
      <c r="G310" s="50" t="s">
        <v>7</v>
      </c>
      <c r="I310" s="43" t="s">
        <v>1</v>
      </c>
      <c r="J310" s="43" t="s">
        <v>8</v>
      </c>
      <c r="K310" s="43" t="s">
        <v>9</v>
      </c>
    </row>
    <row r="311" spans="1:11" x14ac:dyDescent="0.25">
      <c r="A311" s="4">
        <v>1</v>
      </c>
      <c r="B311" s="44">
        <v>9.5655000000000004E-2</v>
      </c>
      <c r="C311" s="44">
        <v>1.6053999999999999E-2</v>
      </c>
      <c r="D311" s="44">
        <v>0.12670600000000001</v>
      </c>
      <c r="E311" s="44">
        <v>-0.38507999999999998</v>
      </c>
      <c r="F311" s="44">
        <v>5.9006999999999997E-2</v>
      </c>
      <c r="G311" s="44">
        <v>0.36034899999999997</v>
      </c>
      <c r="I311" s="42">
        <v>1</v>
      </c>
      <c r="J311" s="42">
        <v>9.8699999999999996E-2</v>
      </c>
      <c r="K311" s="42">
        <v>1.2038999999999999E-2</v>
      </c>
    </row>
    <row r="312" spans="1:11" x14ac:dyDescent="0.25">
      <c r="A312" s="4">
        <v>2</v>
      </c>
      <c r="B312" s="44">
        <v>0.11716799999999999</v>
      </c>
      <c r="C312" s="44">
        <v>1.8644000000000001E-2</v>
      </c>
      <c r="D312" s="44">
        <v>0.136544</v>
      </c>
      <c r="E312" s="44">
        <v>-0.60852899999999999</v>
      </c>
      <c r="F312" s="44">
        <v>6.0798999999999999E-2</v>
      </c>
      <c r="G312" s="44">
        <v>0.37972800000000001</v>
      </c>
      <c r="I312" s="42">
        <v>2</v>
      </c>
      <c r="J312" s="42">
        <v>9.8699999999999996E-2</v>
      </c>
      <c r="K312" s="42">
        <v>1.2056000000000001E-2</v>
      </c>
    </row>
    <row r="313" spans="1:11" x14ac:dyDescent="0.25">
      <c r="A313" s="4">
        <v>3</v>
      </c>
      <c r="B313" s="44">
        <v>9.8554000000000003E-2</v>
      </c>
      <c r="C313" s="44">
        <v>1.3898000000000001E-2</v>
      </c>
      <c r="D313" s="44">
        <v>0.11788899999999999</v>
      </c>
      <c r="E313" s="44">
        <v>-0.19902</v>
      </c>
      <c r="F313" s="44">
        <v>4.7357999999999997E-2</v>
      </c>
      <c r="G313" s="44">
        <v>0.41363499999999997</v>
      </c>
      <c r="I313" s="42">
        <v>3</v>
      </c>
      <c r="J313" s="42">
        <v>9.8699999999999996E-2</v>
      </c>
      <c r="K313" s="42">
        <v>1.2596E-2</v>
      </c>
    </row>
    <row r="314" spans="1:11" x14ac:dyDescent="0.25">
      <c r="A314" s="4">
        <v>4</v>
      </c>
      <c r="B314" s="44">
        <v>0.12982099999999999</v>
      </c>
      <c r="C314" s="44">
        <v>2.2246999999999999E-2</v>
      </c>
      <c r="D314" s="44">
        <v>0.14915500000000001</v>
      </c>
      <c r="E314" s="44">
        <v>-0.91936200000000001</v>
      </c>
      <c r="F314" s="44">
        <v>7.0267999999999997E-2</v>
      </c>
      <c r="G314" s="44">
        <v>0.46244200000000002</v>
      </c>
      <c r="I314" s="42">
        <v>4</v>
      </c>
      <c r="J314" s="42">
        <v>9.8699999999999996E-2</v>
      </c>
      <c r="K314" s="42">
        <v>1.2217E-2</v>
      </c>
    </row>
    <row r="315" spans="1:11" x14ac:dyDescent="0.25">
      <c r="A315" s="4">
        <v>5</v>
      </c>
      <c r="B315" s="44">
        <v>7.6561000000000004E-2</v>
      </c>
      <c r="C315" s="44">
        <v>1.0234999999999999E-2</v>
      </c>
      <c r="D315" s="44">
        <v>0.10116700000000001</v>
      </c>
      <c r="E315" s="44">
        <v>0.117005</v>
      </c>
      <c r="F315" s="44">
        <v>3.5123000000000001E-2</v>
      </c>
      <c r="G315" s="44">
        <v>0.48657800000000001</v>
      </c>
      <c r="I315" s="42">
        <v>5</v>
      </c>
      <c r="J315" s="42">
        <v>9.8699999999999996E-2</v>
      </c>
      <c r="K315" s="42">
        <v>1.3684E-2</v>
      </c>
    </row>
    <row r="316" spans="1:11" x14ac:dyDescent="0.25">
      <c r="A316" s="4">
        <v>6</v>
      </c>
      <c r="B316" s="44">
        <v>8.0730999999999997E-2</v>
      </c>
      <c r="C316" s="44">
        <v>1.0215E-2</v>
      </c>
      <c r="D316" s="44">
        <v>0.10106900000000001</v>
      </c>
      <c r="E316" s="44">
        <v>0.118715</v>
      </c>
      <c r="F316" s="44">
        <v>3.5587000000000001E-2</v>
      </c>
      <c r="G316" s="44">
        <v>0.51419700000000002</v>
      </c>
      <c r="I316" s="42">
        <v>6</v>
      </c>
      <c r="J316" s="42">
        <v>9.8699999999999996E-2</v>
      </c>
      <c r="K316" s="42">
        <v>9.9679999999999994E-3</v>
      </c>
    </row>
    <row r="317" spans="1:11" x14ac:dyDescent="0.25">
      <c r="A317" s="4">
        <v>7</v>
      </c>
      <c r="B317" s="44">
        <v>8.3366999999999997E-2</v>
      </c>
      <c r="C317" s="44">
        <v>1.0562E-2</v>
      </c>
      <c r="D317" s="44">
        <v>0.10277</v>
      </c>
      <c r="E317" s="44">
        <v>8.8790999999999995E-2</v>
      </c>
      <c r="F317" s="44">
        <v>3.6829000000000001E-2</v>
      </c>
      <c r="G317" s="44">
        <v>0.527111</v>
      </c>
      <c r="I317" s="42">
        <v>7</v>
      </c>
      <c r="J317" s="42">
        <v>9.8699999999999996E-2</v>
      </c>
      <c r="K317" s="42">
        <v>1.0799E-2</v>
      </c>
    </row>
    <row r="318" spans="1:11" x14ac:dyDescent="0.25">
      <c r="A318" s="4">
        <v>8</v>
      </c>
      <c r="B318" s="44">
        <v>7.5581999999999996E-2</v>
      </c>
      <c r="C318" s="44">
        <v>9.4299999999999991E-3</v>
      </c>
      <c r="D318" s="44">
        <v>9.7110000000000002E-2</v>
      </c>
      <c r="E318" s="44">
        <v>0.18640000000000001</v>
      </c>
      <c r="F318" s="44">
        <v>3.2633000000000002E-2</v>
      </c>
      <c r="G318" s="44">
        <v>0.54989500000000002</v>
      </c>
      <c r="I318" s="42">
        <v>8</v>
      </c>
      <c r="J318" s="42">
        <v>9.2399999999999996E-2</v>
      </c>
      <c r="K318" s="42">
        <v>9.4299999999999991E-3</v>
      </c>
    </row>
    <row r="319" spans="1:11" x14ac:dyDescent="0.25">
      <c r="A319" s="4">
        <v>9</v>
      </c>
      <c r="B319" s="44">
        <v>7.8492999999999993E-2</v>
      </c>
      <c r="C319" s="44">
        <v>9.6659999999999992E-3</v>
      </c>
      <c r="D319" s="44">
        <v>9.8316000000000001E-2</v>
      </c>
      <c r="E319" s="44">
        <v>0.166071</v>
      </c>
      <c r="F319" s="44">
        <v>3.3722000000000002E-2</v>
      </c>
      <c r="G319" s="44">
        <v>0.57170299999999996</v>
      </c>
      <c r="I319" s="42">
        <v>9</v>
      </c>
      <c r="J319" s="42">
        <v>9.2399999999999996E-2</v>
      </c>
      <c r="K319" s="42">
        <v>9.6659999999999992E-3</v>
      </c>
    </row>
    <row r="320" spans="1:11" x14ac:dyDescent="0.25">
      <c r="A320" s="4">
        <v>10</v>
      </c>
      <c r="B320" s="44">
        <v>8.6344000000000004E-2</v>
      </c>
      <c r="C320" s="44">
        <v>1.094E-2</v>
      </c>
      <c r="D320" s="44">
        <v>0.10459300000000001</v>
      </c>
      <c r="E320" s="44">
        <v>5.6177999999999999E-2</v>
      </c>
      <c r="F320" s="44">
        <v>3.8188E-2</v>
      </c>
      <c r="G320" s="44">
        <v>0.59955999999999998</v>
      </c>
      <c r="I320" s="42">
        <v>10</v>
      </c>
      <c r="J320" s="42">
        <v>9.2399999999999996E-2</v>
      </c>
      <c r="K320" s="42">
        <v>1.094E-2</v>
      </c>
    </row>
    <row r="321" spans="1:11" x14ac:dyDescent="0.25">
      <c r="A321" s="4">
        <v>11</v>
      </c>
      <c r="B321" s="44">
        <v>7.3189000000000004E-2</v>
      </c>
      <c r="C321" s="44">
        <v>9.1229999999999992E-3</v>
      </c>
      <c r="D321" s="44">
        <v>9.5517000000000005E-2</v>
      </c>
      <c r="E321" s="44">
        <v>0.21287700000000001</v>
      </c>
      <c r="F321" s="44">
        <v>3.1321000000000002E-2</v>
      </c>
      <c r="G321" s="44">
        <v>0.61524500000000004</v>
      </c>
      <c r="I321" s="42">
        <v>11</v>
      </c>
      <c r="J321" s="42">
        <v>9.2399999999999996E-2</v>
      </c>
      <c r="K321" s="42">
        <v>9.1229999999999992E-3</v>
      </c>
    </row>
    <row r="322" spans="1:11" x14ac:dyDescent="0.25">
      <c r="A322" s="4">
        <v>12</v>
      </c>
      <c r="B322" s="44">
        <v>7.2946999999999998E-2</v>
      </c>
      <c r="C322" s="44">
        <v>9.1590000000000005E-3</v>
      </c>
      <c r="D322" s="44">
        <v>9.5700999999999994E-2</v>
      </c>
      <c r="E322" s="44">
        <v>0.209844</v>
      </c>
      <c r="F322" s="44">
        <v>3.1333E-2</v>
      </c>
      <c r="G322" s="44">
        <v>0.62795500000000004</v>
      </c>
      <c r="I322" s="42">
        <v>12</v>
      </c>
      <c r="J322" s="42">
        <v>9.2399999999999996E-2</v>
      </c>
      <c r="K322" s="42">
        <v>9.1590000000000005E-3</v>
      </c>
    </row>
    <row r="323" spans="1:11" x14ac:dyDescent="0.25">
      <c r="A323" s="4">
        <v>13</v>
      </c>
      <c r="B323" s="44">
        <v>8.3103999999999997E-2</v>
      </c>
      <c r="C323" s="44">
        <v>1.0276E-2</v>
      </c>
      <c r="D323" s="44">
        <v>0.10137</v>
      </c>
      <c r="E323" s="44">
        <v>0.113455</v>
      </c>
      <c r="F323" s="44">
        <v>3.5996E-2</v>
      </c>
      <c r="G323" s="44">
        <v>0.62334000000000001</v>
      </c>
      <c r="I323" s="42">
        <v>13</v>
      </c>
      <c r="J323" s="42">
        <v>9.2399999999999996E-2</v>
      </c>
      <c r="K323" s="42">
        <v>1.0276E-2</v>
      </c>
    </row>
    <row r="324" spans="1:11" x14ac:dyDescent="0.25">
      <c r="A324" s="4">
        <v>14</v>
      </c>
      <c r="B324" s="44">
        <v>0.103102</v>
      </c>
      <c r="C324" s="44">
        <v>1.4619999999999999E-2</v>
      </c>
      <c r="D324" s="44">
        <v>0.12091499999999999</v>
      </c>
      <c r="E324" s="44">
        <v>-0.26136500000000001</v>
      </c>
      <c r="F324" s="44">
        <v>4.947E-2</v>
      </c>
      <c r="G324" s="44">
        <v>0.62496600000000002</v>
      </c>
      <c r="I324" s="42">
        <v>14</v>
      </c>
      <c r="J324" s="42">
        <v>9.2399999999999996E-2</v>
      </c>
      <c r="K324" s="42">
        <v>1.4619999999999999E-2</v>
      </c>
    </row>
    <row r="325" spans="1:11" x14ac:dyDescent="0.25">
      <c r="A325" s="4">
        <v>15</v>
      </c>
      <c r="B325" s="44">
        <v>0.108749</v>
      </c>
      <c r="C325" s="44">
        <v>1.6029000000000002E-2</v>
      </c>
      <c r="D325" s="44">
        <v>0.126606</v>
      </c>
      <c r="E325" s="44">
        <v>-0.382913</v>
      </c>
      <c r="F325" s="44">
        <v>5.3484999999999998E-2</v>
      </c>
      <c r="G325" s="44">
        <v>0.62445700000000004</v>
      </c>
      <c r="I325" s="42">
        <v>15</v>
      </c>
      <c r="J325" s="42">
        <v>9.2399999999999996E-2</v>
      </c>
      <c r="K325" s="42">
        <v>1.6029000000000002E-2</v>
      </c>
    </row>
    <row r="326" spans="1:11" x14ac:dyDescent="0.25">
      <c r="A326" s="4">
        <v>16</v>
      </c>
      <c r="B326" s="44">
        <v>0.101187</v>
      </c>
      <c r="C326" s="44">
        <v>1.4121999999999999E-2</v>
      </c>
      <c r="D326" s="44">
        <v>0.118837</v>
      </c>
      <c r="E326" s="44">
        <v>-0.218388</v>
      </c>
      <c r="F326" s="44">
        <v>4.8002999999999997E-2</v>
      </c>
      <c r="G326" s="44">
        <v>0.63018700000000005</v>
      </c>
      <c r="I326" s="42">
        <v>16</v>
      </c>
      <c r="J326" s="42">
        <v>5.9799999999999999E-2</v>
      </c>
      <c r="K326" s="42">
        <v>1.4121999999999999E-2</v>
      </c>
    </row>
    <row r="327" spans="1:11" x14ac:dyDescent="0.25">
      <c r="A327" s="4">
        <v>17</v>
      </c>
      <c r="B327" s="44">
        <v>7.4632000000000004E-2</v>
      </c>
      <c r="C327" s="44">
        <v>8.9709999999999998E-3</v>
      </c>
      <c r="D327" s="44">
        <v>9.4713000000000006E-2</v>
      </c>
      <c r="E327" s="44">
        <v>0.22606399999999999</v>
      </c>
      <c r="F327" s="44">
        <v>3.1192999999999999E-2</v>
      </c>
      <c r="G327" s="44">
        <v>0.635903</v>
      </c>
      <c r="I327" s="42">
        <v>17</v>
      </c>
      <c r="J327" s="42">
        <v>5.9799999999999999E-2</v>
      </c>
      <c r="K327" s="42">
        <v>8.9709999999999998E-3</v>
      </c>
    </row>
    <row r="328" spans="1:11" x14ac:dyDescent="0.25">
      <c r="A328" s="4">
        <v>18</v>
      </c>
      <c r="B328" s="44">
        <v>7.6475000000000001E-2</v>
      </c>
      <c r="C328" s="44">
        <v>9.1719999999999996E-3</v>
      </c>
      <c r="D328" s="44">
        <v>9.5771999999999996E-2</v>
      </c>
      <c r="E328" s="44">
        <v>0.20865700000000001</v>
      </c>
      <c r="F328" s="44">
        <v>3.2050000000000002E-2</v>
      </c>
      <c r="G328" s="44">
        <v>0.64059600000000005</v>
      </c>
      <c r="I328" s="42">
        <v>18</v>
      </c>
      <c r="J328" s="42">
        <v>5.9799999999999999E-2</v>
      </c>
      <c r="K328" s="42">
        <v>9.1719999999999996E-3</v>
      </c>
    </row>
    <row r="329" spans="1:11" x14ac:dyDescent="0.25">
      <c r="A329" s="4">
        <v>19</v>
      </c>
      <c r="B329" s="44">
        <v>7.3596999999999996E-2</v>
      </c>
      <c r="C329" s="44">
        <v>8.8509999999999995E-3</v>
      </c>
      <c r="D329" s="44">
        <v>9.4078999999999996E-2</v>
      </c>
      <c r="E329" s="44">
        <v>0.236396</v>
      </c>
      <c r="F329" s="44">
        <v>3.0679999999999999E-2</v>
      </c>
      <c r="G329" s="44">
        <v>0.64750300000000005</v>
      </c>
      <c r="I329" s="42">
        <v>19</v>
      </c>
      <c r="J329" s="42">
        <v>5.9799999999999999E-2</v>
      </c>
      <c r="K329" s="42">
        <v>8.8509999999999995E-3</v>
      </c>
    </row>
    <row r="330" spans="1:11" x14ac:dyDescent="0.25">
      <c r="A330" s="4">
        <v>20</v>
      </c>
      <c r="B330" s="44">
        <v>7.9130000000000006E-2</v>
      </c>
      <c r="C330" s="44">
        <v>9.5379999999999996E-3</v>
      </c>
      <c r="D330" s="44">
        <v>9.7661999999999999E-2</v>
      </c>
      <c r="E330" s="44">
        <v>0.17713100000000001</v>
      </c>
      <c r="F330" s="44">
        <v>3.3439999999999998E-2</v>
      </c>
      <c r="G330" s="44">
        <v>0.64023300000000005</v>
      </c>
      <c r="I330" s="42">
        <v>20</v>
      </c>
      <c r="J330" s="42">
        <v>5.9799999999999999E-2</v>
      </c>
      <c r="K330" s="42">
        <v>9.5379999999999996E-3</v>
      </c>
    </row>
    <row r="331" spans="1:11" x14ac:dyDescent="0.25">
      <c r="A331" s="4">
        <v>21</v>
      </c>
      <c r="B331" s="44">
        <v>9.2151999999999998E-2</v>
      </c>
      <c r="C331" s="44">
        <v>1.2007E-2</v>
      </c>
      <c r="D331" s="44">
        <v>0.10957600000000001</v>
      </c>
      <c r="E331" s="44">
        <v>-3.5882999999999998E-2</v>
      </c>
      <c r="F331" s="44">
        <v>4.1631000000000001E-2</v>
      </c>
      <c r="G331" s="44">
        <v>0.64539100000000005</v>
      </c>
      <c r="I331" s="42">
        <v>21</v>
      </c>
      <c r="J331" s="42">
        <v>5.9799999999999999E-2</v>
      </c>
      <c r="K331" s="42">
        <v>1.2007E-2</v>
      </c>
    </row>
    <row r="332" spans="1:11" x14ac:dyDescent="0.25">
      <c r="A332" s="4">
        <v>22</v>
      </c>
      <c r="B332" s="44">
        <v>8.0045000000000005E-2</v>
      </c>
      <c r="C332" s="44">
        <v>9.6699999999999998E-3</v>
      </c>
      <c r="D332" s="44">
        <v>9.8337999999999995E-2</v>
      </c>
      <c r="E332" s="44">
        <v>0.16569200000000001</v>
      </c>
      <c r="F332" s="44">
        <v>3.3935E-2</v>
      </c>
      <c r="G332" s="44">
        <v>0.64793100000000003</v>
      </c>
      <c r="I332" s="42">
        <v>22</v>
      </c>
      <c r="J332" s="42">
        <v>5.9799999999999999E-2</v>
      </c>
      <c r="K332" s="42">
        <v>9.6699999999999998E-3</v>
      </c>
    </row>
    <row r="333" spans="1:11" x14ac:dyDescent="0.25">
      <c r="A333" s="4">
        <v>23</v>
      </c>
      <c r="B333" s="44">
        <v>8.9422000000000001E-2</v>
      </c>
      <c r="C333" s="44">
        <v>1.1424999999999999E-2</v>
      </c>
      <c r="D333" s="44">
        <v>0.106889</v>
      </c>
      <c r="E333" s="44">
        <v>1.4297000000000001E-2</v>
      </c>
      <c r="F333" s="44">
        <v>3.9813000000000001E-2</v>
      </c>
      <c r="G333" s="44">
        <v>0.65171199999999996</v>
      </c>
      <c r="I333" s="42">
        <v>23</v>
      </c>
      <c r="J333" s="42">
        <v>5.9799999999999999E-2</v>
      </c>
      <c r="K333" s="42">
        <v>1.1424999999999999E-2</v>
      </c>
    </row>
    <row r="334" spans="1:11" x14ac:dyDescent="0.25">
      <c r="A334" s="4">
        <v>24</v>
      </c>
      <c r="B334" s="44">
        <v>8.2738999999999993E-2</v>
      </c>
      <c r="C334" s="44">
        <v>1.0130999999999999E-2</v>
      </c>
      <c r="D334" s="44">
        <v>0.10065300000000001</v>
      </c>
      <c r="E334" s="44">
        <v>0.12595799999999999</v>
      </c>
      <c r="F334" s="44">
        <v>3.5555000000000003E-2</v>
      </c>
      <c r="G334" s="44">
        <v>0.65406399999999998</v>
      </c>
      <c r="I334" s="42">
        <v>24</v>
      </c>
      <c r="J334" s="42">
        <v>4.7399999999999998E-2</v>
      </c>
      <c r="K334" s="42">
        <v>1.0130999999999999E-2</v>
      </c>
    </row>
    <row r="335" spans="1:11" x14ac:dyDescent="0.25">
      <c r="A335" s="4">
        <v>25</v>
      </c>
      <c r="B335" s="44">
        <v>7.9657000000000006E-2</v>
      </c>
      <c r="C335" s="44">
        <v>9.6100000000000005E-3</v>
      </c>
      <c r="D335" s="44">
        <v>9.8030999999999993E-2</v>
      </c>
      <c r="E335" s="44">
        <v>0.170899</v>
      </c>
      <c r="F335" s="44">
        <v>3.3725999999999999E-2</v>
      </c>
      <c r="G335" s="44">
        <v>0.65539800000000004</v>
      </c>
      <c r="I335" s="42">
        <v>25</v>
      </c>
      <c r="J335" s="42">
        <v>4.7399999999999998E-2</v>
      </c>
      <c r="K335" s="42">
        <v>9.6100000000000005E-3</v>
      </c>
    </row>
    <row r="336" spans="1:11" x14ac:dyDescent="0.25">
      <c r="A336" s="4">
        <v>26</v>
      </c>
      <c r="B336" s="44">
        <v>8.6633000000000002E-2</v>
      </c>
      <c r="C336" s="44">
        <v>1.0864E-2</v>
      </c>
      <c r="D336" s="44">
        <v>0.10423200000000001</v>
      </c>
      <c r="E336" s="44">
        <v>6.2684000000000004E-2</v>
      </c>
      <c r="F336" s="44">
        <v>3.8008E-2</v>
      </c>
      <c r="G336" s="44">
        <v>0.65441499999999997</v>
      </c>
      <c r="I336" s="42">
        <v>26</v>
      </c>
      <c r="J336" s="42">
        <v>4.7399999999999998E-2</v>
      </c>
      <c r="K336" s="42">
        <v>1.0864E-2</v>
      </c>
    </row>
    <row r="337" spans="1:11" x14ac:dyDescent="0.25">
      <c r="A337" s="4">
        <v>27</v>
      </c>
      <c r="B337" s="44">
        <v>7.6647999999999994E-2</v>
      </c>
      <c r="C337" s="44">
        <v>9.1649999999999995E-3</v>
      </c>
      <c r="D337" s="44">
        <v>9.5732999999999999E-2</v>
      </c>
      <c r="E337" s="44">
        <v>0.209315</v>
      </c>
      <c r="F337" s="44">
        <v>3.2070000000000001E-2</v>
      </c>
      <c r="G337" s="44">
        <v>0.65775399999999995</v>
      </c>
      <c r="I337" s="42">
        <v>27</v>
      </c>
      <c r="J337" s="42">
        <v>4.7399999999999998E-2</v>
      </c>
      <c r="K337" s="42">
        <v>9.1649999999999995E-3</v>
      </c>
    </row>
    <row r="338" spans="1:11" x14ac:dyDescent="0.25">
      <c r="A338" s="4">
        <v>28</v>
      </c>
      <c r="B338" s="44">
        <v>8.0373E-2</v>
      </c>
      <c r="C338" s="44">
        <v>9.7120000000000001E-3</v>
      </c>
      <c r="D338" s="44">
        <v>9.8551E-2</v>
      </c>
      <c r="E338" s="44">
        <v>0.162078</v>
      </c>
      <c r="F338" s="44">
        <v>3.4102E-2</v>
      </c>
      <c r="G338" s="44">
        <v>0.656856</v>
      </c>
      <c r="I338" s="42">
        <v>28</v>
      </c>
      <c r="J338" s="42">
        <v>4.7399999999999998E-2</v>
      </c>
      <c r="K338" s="42">
        <v>9.7120000000000001E-3</v>
      </c>
    </row>
    <row r="339" spans="1:11" x14ac:dyDescent="0.25">
      <c r="A339" s="4">
        <v>29</v>
      </c>
      <c r="B339" s="44">
        <v>7.5480000000000005E-2</v>
      </c>
      <c r="C339" s="44">
        <v>9.0069999999999994E-3</v>
      </c>
      <c r="D339" s="44">
        <v>9.4903000000000001E-2</v>
      </c>
      <c r="E339" s="44">
        <v>0.22295599999999999</v>
      </c>
      <c r="F339" s="44">
        <v>3.1445000000000001E-2</v>
      </c>
      <c r="G339" s="44">
        <v>0.65751800000000005</v>
      </c>
      <c r="I339" s="42">
        <v>29</v>
      </c>
      <c r="J339" s="42">
        <v>4.7399999999999998E-2</v>
      </c>
      <c r="K339" s="42">
        <v>9.0069999999999994E-3</v>
      </c>
    </row>
    <row r="340" spans="1:11" x14ac:dyDescent="0.25">
      <c r="A340" s="4">
        <v>30</v>
      </c>
      <c r="B340" s="44">
        <v>7.7549000000000007E-2</v>
      </c>
      <c r="C340" s="44">
        <v>9.2790000000000008E-3</v>
      </c>
      <c r="D340" s="44">
        <v>9.6325999999999995E-2</v>
      </c>
      <c r="E340" s="44">
        <v>0.19947999999999999</v>
      </c>
      <c r="F340" s="44">
        <v>3.2516999999999997E-2</v>
      </c>
      <c r="G340" s="44">
        <v>0.65715400000000002</v>
      </c>
      <c r="I340" s="42">
        <v>30</v>
      </c>
      <c r="J340" s="42">
        <v>4.7399999999999998E-2</v>
      </c>
      <c r="K340" s="42">
        <v>9.2790000000000008E-3</v>
      </c>
    </row>
    <row r="341" spans="1:11" x14ac:dyDescent="0.25">
      <c r="B341" s="51">
        <f>MIN(B311:B340)</f>
        <v>7.2946999999999998E-2</v>
      </c>
    </row>
  </sheetData>
  <mergeCells count="10">
    <mergeCell ref="A274:G275"/>
    <mergeCell ref="A308:G309"/>
    <mergeCell ref="A172:G173"/>
    <mergeCell ref="A206:G207"/>
    <mergeCell ref="A240:G241"/>
    <mergeCell ref="A2:G3"/>
    <mergeCell ref="A36:G37"/>
    <mergeCell ref="A70:G71"/>
    <mergeCell ref="A104:G105"/>
    <mergeCell ref="A138:G139"/>
  </mergeCells>
  <conditionalFormatting sqref="B5:B34">
    <cfRule type="cellIs" dxfId="45" priority="12" operator="equal">
      <formula>$B$35</formula>
    </cfRule>
  </conditionalFormatting>
  <conditionalFormatting sqref="B39:B68">
    <cfRule type="cellIs" dxfId="44" priority="10" operator="equal">
      <formula>$B$69</formula>
    </cfRule>
  </conditionalFormatting>
  <conditionalFormatting sqref="B73:B102">
    <cfRule type="cellIs" dxfId="43" priority="9" operator="equal">
      <formula>$B$103</formula>
    </cfRule>
  </conditionalFormatting>
  <conditionalFormatting sqref="B107:B136">
    <cfRule type="cellIs" dxfId="42" priority="8" operator="equal">
      <formula>$B$137</formula>
    </cfRule>
  </conditionalFormatting>
  <conditionalFormatting sqref="B141:B170">
    <cfRule type="cellIs" dxfId="41" priority="7" operator="equal">
      <formula>$B$171</formula>
    </cfRule>
  </conditionalFormatting>
  <conditionalFormatting sqref="B175:B204">
    <cfRule type="cellIs" dxfId="40" priority="6" operator="equal">
      <formula>$B$205</formula>
    </cfRule>
  </conditionalFormatting>
  <conditionalFormatting sqref="B209:B238">
    <cfRule type="cellIs" dxfId="39" priority="5" operator="equal">
      <formula>$B$239</formula>
    </cfRule>
  </conditionalFormatting>
  <conditionalFormatting sqref="B243:B272">
    <cfRule type="cellIs" dxfId="38" priority="4" operator="equal">
      <formula>$B$273</formula>
    </cfRule>
  </conditionalFormatting>
  <conditionalFormatting sqref="B277:B306">
    <cfRule type="cellIs" dxfId="37" priority="3" operator="equal">
      <formula>$B$307</formula>
    </cfRule>
  </conditionalFormatting>
  <conditionalFormatting sqref="B311:B340">
    <cfRule type="cellIs" dxfId="36" priority="1" operator="equal">
      <formula>$B$341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EE119-4AEC-43FB-87CC-EBE0919A237E}">
  <dimension ref="A2:K205"/>
  <sheetViews>
    <sheetView tabSelected="1" topLeftCell="B1" zoomScale="90" zoomScaleNormal="90" workbookViewId="0">
      <selection activeCell="K179" sqref="K179"/>
    </sheetView>
  </sheetViews>
  <sheetFormatPr baseColWidth="10" defaultColWidth="11.42578125" defaultRowHeight="15" x14ac:dyDescent="0.25"/>
  <cols>
    <col min="1" max="1" width="9" customWidth="1"/>
    <col min="2" max="7" width="12" customWidth="1"/>
    <col min="9" max="9" width="7" style="17" customWidth="1"/>
    <col min="10" max="10" width="11.42578125" style="1"/>
    <col min="11" max="11" width="12" style="1" customWidth="1"/>
  </cols>
  <sheetData>
    <row r="2" spans="1:11" x14ac:dyDescent="0.25">
      <c r="A2" s="65" t="s">
        <v>39</v>
      </c>
      <c r="B2" s="65"/>
      <c r="C2" s="65"/>
      <c r="D2" s="65"/>
      <c r="E2" s="65"/>
      <c r="F2" s="65"/>
      <c r="G2" s="65"/>
    </row>
    <row r="3" spans="1:11" x14ac:dyDescent="0.25">
      <c r="A3" s="65"/>
      <c r="B3" s="65"/>
      <c r="C3" s="65"/>
      <c r="D3" s="65"/>
      <c r="E3" s="65"/>
      <c r="F3" s="65"/>
      <c r="G3" s="65"/>
    </row>
    <row r="4" spans="1:11" ht="25.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I4" s="43" t="s">
        <v>1</v>
      </c>
      <c r="J4" s="43" t="s">
        <v>8</v>
      </c>
      <c r="K4" s="43" t="s">
        <v>9</v>
      </c>
    </row>
    <row r="5" spans="1:11" x14ac:dyDescent="0.25">
      <c r="A5" s="4">
        <v>1</v>
      </c>
      <c r="B5" s="44">
        <v>0.11691600000000001</v>
      </c>
      <c r="C5" s="44">
        <v>1.9068000000000002E-2</v>
      </c>
      <c r="D5" s="44">
        <v>0.13808899999999999</v>
      </c>
      <c r="E5" s="44">
        <v>-9.4269000000000006E-2</v>
      </c>
      <c r="F5" s="44">
        <v>6.0663000000000002E-2</v>
      </c>
      <c r="G5" s="44">
        <v>0.50175199999999998</v>
      </c>
      <c r="I5" s="42">
        <v>1</v>
      </c>
      <c r="J5" s="42">
        <v>4.4999999999999998E-2</v>
      </c>
      <c r="K5" s="42">
        <v>1.9068000000000002E-2</v>
      </c>
    </row>
    <row r="6" spans="1:11" x14ac:dyDescent="0.25">
      <c r="A6" s="4">
        <v>2</v>
      </c>
      <c r="B6" s="44">
        <v>8.1943000000000002E-2</v>
      </c>
      <c r="C6" s="44">
        <v>1.1423000000000001E-2</v>
      </c>
      <c r="D6" s="44">
        <v>0.106879</v>
      </c>
      <c r="E6" s="44">
        <v>0.34446599999999999</v>
      </c>
      <c r="F6" s="44">
        <v>3.7532999999999997E-2</v>
      </c>
      <c r="G6" s="44">
        <v>0.66743600000000003</v>
      </c>
      <c r="I6" s="42">
        <v>2</v>
      </c>
      <c r="J6" s="42">
        <v>4.4999999999999998E-2</v>
      </c>
      <c r="K6" s="42">
        <v>1.1423000000000001E-2</v>
      </c>
    </row>
    <row r="7" spans="1:11" x14ac:dyDescent="0.25">
      <c r="A7" s="4">
        <v>3</v>
      </c>
      <c r="B7" s="44">
        <v>7.8035999999999994E-2</v>
      </c>
      <c r="C7" s="44">
        <v>1.0447E-2</v>
      </c>
      <c r="D7" s="44">
        <v>0.10221</v>
      </c>
      <c r="E7" s="44">
        <v>0.40049099999999999</v>
      </c>
      <c r="F7" s="44">
        <v>3.3453999999999998E-2</v>
      </c>
      <c r="G7" s="44">
        <v>0.67218</v>
      </c>
      <c r="I7" s="42">
        <v>3</v>
      </c>
      <c r="J7" s="42">
        <v>3.4000000000000002E-2</v>
      </c>
      <c r="K7" s="42">
        <v>1.0447E-2</v>
      </c>
    </row>
    <row r="8" spans="1:11" x14ac:dyDescent="0.25">
      <c r="A8" s="4">
        <v>4</v>
      </c>
      <c r="B8" s="44">
        <v>8.9000999999999997E-2</v>
      </c>
      <c r="C8" s="44">
        <v>1.1898000000000001E-2</v>
      </c>
      <c r="D8" s="44">
        <v>0.10907799999999999</v>
      </c>
      <c r="E8" s="44">
        <v>0.31721500000000002</v>
      </c>
      <c r="F8" s="44">
        <v>4.0407999999999999E-2</v>
      </c>
      <c r="G8" s="44">
        <v>0.71960800000000003</v>
      </c>
      <c r="I8" s="42">
        <v>4</v>
      </c>
      <c r="J8" s="42">
        <v>3.4000000000000002E-2</v>
      </c>
      <c r="K8" s="42">
        <v>1.1898000000000001E-2</v>
      </c>
    </row>
    <row r="9" spans="1:11" x14ac:dyDescent="0.25">
      <c r="A9" s="4">
        <v>5</v>
      </c>
      <c r="B9" s="44">
        <v>6.7335999999999993E-2</v>
      </c>
      <c r="C9" s="44">
        <v>7.6670000000000002E-3</v>
      </c>
      <c r="D9" s="44">
        <v>8.7559999999999999E-2</v>
      </c>
      <c r="E9" s="44">
        <v>0.56003599999999998</v>
      </c>
      <c r="F9" s="44">
        <v>2.6131999999999999E-2</v>
      </c>
      <c r="G9" s="44">
        <v>0.74848999999999999</v>
      </c>
      <c r="I9" s="42">
        <v>5</v>
      </c>
      <c r="J9" s="42">
        <v>3.4000000000000002E-2</v>
      </c>
      <c r="K9" s="42">
        <v>7.6670000000000002E-3</v>
      </c>
    </row>
    <row r="10" spans="1:11" x14ac:dyDescent="0.25">
      <c r="A10" s="4">
        <v>6</v>
      </c>
      <c r="B10" s="44">
        <v>7.6109999999999997E-2</v>
      </c>
      <c r="C10" s="44">
        <v>9.1380000000000003E-3</v>
      </c>
      <c r="D10" s="44">
        <v>9.5593999999999998E-2</v>
      </c>
      <c r="E10" s="44">
        <v>0.47558699999999998</v>
      </c>
      <c r="F10" s="44">
        <v>3.0816E-2</v>
      </c>
      <c r="G10" s="44">
        <v>0.74875700000000001</v>
      </c>
      <c r="I10" s="42">
        <v>6</v>
      </c>
      <c r="J10" s="42">
        <v>2.4400000000000002E-2</v>
      </c>
      <c r="K10" s="42">
        <v>9.1380000000000003E-3</v>
      </c>
    </row>
    <row r="11" spans="1:11" x14ac:dyDescent="0.25">
      <c r="A11" s="4">
        <v>7</v>
      </c>
      <c r="B11" s="44">
        <v>6.8921999999999997E-2</v>
      </c>
      <c r="C11" s="44">
        <v>7.7609999999999997E-3</v>
      </c>
      <c r="D11" s="44">
        <v>8.8094000000000006E-2</v>
      </c>
      <c r="E11" s="44">
        <v>0.55465100000000001</v>
      </c>
      <c r="F11" s="44">
        <v>2.6766999999999999E-2</v>
      </c>
      <c r="G11" s="44">
        <v>0.76623300000000005</v>
      </c>
      <c r="I11" s="42">
        <v>7</v>
      </c>
      <c r="J11" s="42">
        <v>2.4400000000000002E-2</v>
      </c>
      <c r="K11" s="42">
        <v>7.7609999999999997E-3</v>
      </c>
    </row>
    <row r="12" spans="1:11" x14ac:dyDescent="0.25">
      <c r="A12" s="4">
        <v>8</v>
      </c>
      <c r="B12" s="44">
        <v>6.4169000000000004E-2</v>
      </c>
      <c r="C12" s="44">
        <v>6.9740000000000002E-3</v>
      </c>
      <c r="D12" s="44">
        <v>8.3512000000000003E-2</v>
      </c>
      <c r="E12" s="44">
        <v>0.59977599999999998</v>
      </c>
      <c r="F12" s="44">
        <v>2.3962000000000001E-2</v>
      </c>
      <c r="G12" s="44">
        <v>0.77516399999999996</v>
      </c>
      <c r="I12" s="42">
        <v>8</v>
      </c>
      <c r="J12" s="42">
        <v>2.4400000000000002E-2</v>
      </c>
      <c r="K12" s="42">
        <v>6.9740000000000002E-3</v>
      </c>
    </row>
    <row r="13" spans="1:11" x14ac:dyDescent="0.25">
      <c r="A13" s="4">
        <v>9</v>
      </c>
      <c r="B13" s="44">
        <v>6.5282999999999994E-2</v>
      </c>
      <c r="C13" s="44">
        <v>7.0829999999999999E-3</v>
      </c>
      <c r="D13" s="44">
        <v>8.4161E-2</v>
      </c>
      <c r="E13" s="44">
        <v>0.59352700000000003</v>
      </c>
      <c r="F13" s="44">
        <v>2.5173000000000001E-2</v>
      </c>
      <c r="G13" s="44">
        <v>0.79199299999999995</v>
      </c>
      <c r="I13" s="42">
        <v>9</v>
      </c>
      <c r="J13" s="42">
        <v>1.8100000000000002E-2</v>
      </c>
      <c r="K13" s="42">
        <v>7.0829999999999999E-3</v>
      </c>
    </row>
    <row r="14" spans="1:11" x14ac:dyDescent="0.25">
      <c r="A14" s="4">
        <v>10</v>
      </c>
      <c r="B14" s="44">
        <v>6.4120999999999997E-2</v>
      </c>
      <c r="C14" s="44">
        <v>6.8149999999999999E-3</v>
      </c>
      <c r="D14" s="44">
        <v>8.2555000000000003E-2</v>
      </c>
      <c r="E14" s="44">
        <v>0.60889700000000002</v>
      </c>
      <c r="F14" s="44">
        <v>2.3848000000000001E-2</v>
      </c>
      <c r="G14" s="44">
        <v>0.78244199999999997</v>
      </c>
      <c r="I14" s="42">
        <v>10</v>
      </c>
      <c r="J14" s="42">
        <v>1.8100000000000002E-2</v>
      </c>
      <c r="K14" s="42">
        <v>6.8149999999999999E-3</v>
      </c>
    </row>
    <row r="15" spans="1:11" x14ac:dyDescent="0.25">
      <c r="A15" s="4">
        <v>11</v>
      </c>
      <c r="B15" s="44">
        <v>6.1991999999999998E-2</v>
      </c>
      <c r="C15" s="44">
        <v>6.3600000000000002E-3</v>
      </c>
      <c r="D15" s="44">
        <v>7.9749E-2</v>
      </c>
      <c r="E15" s="44">
        <v>0.63502700000000001</v>
      </c>
      <c r="F15" s="44">
        <v>2.2585999999999998E-2</v>
      </c>
      <c r="G15" s="44">
        <v>0.79843399999999998</v>
      </c>
      <c r="I15" s="42">
        <v>11</v>
      </c>
      <c r="J15" s="42">
        <v>1.4999999999999999E-2</v>
      </c>
      <c r="K15" s="42">
        <v>6.3600000000000002E-3</v>
      </c>
    </row>
    <row r="16" spans="1:11" x14ac:dyDescent="0.25">
      <c r="A16" s="4">
        <v>12</v>
      </c>
      <c r="B16" s="44">
        <v>6.1813E-2</v>
      </c>
      <c r="C16" s="44">
        <v>6.4180000000000001E-3</v>
      </c>
      <c r="D16" s="44">
        <v>8.0113000000000004E-2</v>
      </c>
      <c r="E16" s="44">
        <v>0.63168899999999994</v>
      </c>
      <c r="F16" s="44">
        <v>2.2544000000000002E-2</v>
      </c>
      <c r="G16" s="44">
        <v>0.79641600000000001</v>
      </c>
      <c r="I16" s="42">
        <v>12</v>
      </c>
      <c r="J16" s="42">
        <v>1.4999999999999999E-2</v>
      </c>
      <c r="K16" s="42">
        <v>6.4180000000000001E-3</v>
      </c>
    </row>
    <row r="17" spans="1:11" x14ac:dyDescent="0.25">
      <c r="A17" s="4">
        <v>13</v>
      </c>
      <c r="B17" s="44">
        <v>6.7294999999999994E-2</v>
      </c>
      <c r="C17" s="44">
        <v>7.3460000000000001E-3</v>
      </c>
      <c r="D17" s="44">
        <v>8.5708000000000006E-2</v>
      </c>
      <c r="E17" s="44">
        <v>0.57844700000000004</v>
      </c>
      <c r="F17" s="44">
        <v>2.5201000000000001E-2</v>
      </c>
      <c r="G17" s="44">
        <v>0.792717</v>
      </c>
      <c r="I17" s="42">
        <v>13</v>
      </c>
      <c r="J17" s="42">
        <v>1.4999999999999999E-2</v>
      </c>
      <c r="K17" s="42">
        <v>7.3460000000000001E-3</v>
      </c>
    </row>
    <row r="18" spans="1:11" x14ac:dyDescent="0.25">
      <c r="A18" s="4">
        <v>14</v>
      </c>
      <c r="B18" s="44">
        <v>6.6799999999999998E-2</v>
      </c>
      <c r="C18" s="44">
        <v>7.2290000000000002E-3</v>
      </c>
      <c r="D18" s="44">
        <v>8.5023000000000001E-2</v>
      </c>
      <c r="E18" s="44">
        <v>0.58515499999999998</v>
      </c>
      <c r="F18" s="44">
        <v>2.4844999999999999E-2</v>
      </c>
      <c r="G18" s="44">
        <v>0.79209799999999997</v>
      </c>
      <c r="I18" s="42">
        <v>14</v>
      </c>
      <c r="J18" s="42">
        <v>1.24E-2</v>
      </c>
      <c r="K18" s="42">
        <v>7.2290000000000002E-3</v>
      </c>
    </row>
    <row r="19" spans="1:11" x14ac:dyDescent="0.25">
      <c r="A19" s="4">
        <v>15</v>
      </c>
      <c r="B19" s="44">
        <v>6.4044000000000004E-2</v>
      </c>
      <c r="C19" s="44">
        <v>6.8089999999999999E-3</v>
      </c>
      <c r="D19" s="44">
        <v>8.2517999999999994E-2</v>
      </c>
      <c r="E19" s="44">
        <v>0.60924100000000003</v>
      </c>
      <c r="F19" s="44">
        <v>2.3647999999999999E-2</v>
      </c>
      <c r="G19" s="44">
        <v>0.79294399999999998</v>
      </c>
      <c r="I19" s="42">
        <v>15</v>
      </c>
      <c r="J19" s="42">
        <v>1.24E-2</v>
      </c>
      <c r="K19" s="42">
        <v>6.8089999999999999E-3</v>
      </c>
    </row>
    <row r="20" spans="1:11" x14ac:dyDescent="0.25">
      <c r="A20" s="4">
        <v>16</v>
      </c>
      <c r="B20" s="44">
        <v>6.5622E-2</v>
      </c>
      <c r="C20" s="44">
        <v>6.9569999999999996E-3</v>
      </c>
      <c r="D20" s="44">
        <v>8.3408999999999997E-2</v>
      </c>
      <c r="E20" s="44">
        <v>0.60075800000000001</v>
      </c>
      <c r="F20" s="44">
        <v>2.3962000000000001E-2</v>
      </c>
      <c r="G20" s="44">
        <v>0.795207</v>
      </c>
      <c r="I20" s="42">
        <v>16</v>
      </c>
      <c r="J20" s="42">
        <v>1.24E-2</v>
      </c>
      <c r="K20" s="42">
        <v>6.9569999999999996E-3</v>
      </c>
    </row>
    <row r="21" spans="1:11" x14ac:dyDescent="0.25">
      <c r="A21" s="4">
        <v>17</v>
      </c>
      <c r="B21" s="44">
        <v>6.3459000000000002E-2</v>
      </c>
      <c r="C21" s="44">
        <v>6.7970000000000001E-3</v>
      </c>
      <c r="D21" s="44">
        <v>8.2443000000000002E-2</v>
      </c>
      <c r="E21" s="44">
        <v>0.60995100000000002</v>
      </c>
      <c r="F21" s="44">
        <v>2.3549E-2</v>
      </c>
      <c r="G21" s="44">
        <v>0.78607400000000005</v>
      </c>
      <c r="I21" s="42">
        <v>17</v>
      </c>
      <c r="J21" s="42">
        <v>1.0999999999999999E-2</v>
      </c>
      <c r="K21" s="42">
        <v>6.7970000000000001E-3</v>
      </c>
    </row>
    <row r="22" spans="1:11" x14ac:dyDescent="0.25">
      <c r="A22" s="4">
        <v>18</v>
      </c>
      <c r="B22" s="44">
        <v>6.2255999999999999E-2</v>
      </c>
      <c r="C22" s="44">
        <v>6.4609999999999997E-3</v>
      </c>
      <c r="D22" s="44">
        <v>8.0381999999999995E-2</v>
      </c>
      <c r="E22" s="44">
        <v>0.62920900000000002</v>
      </c>
      <c r="F22" s="44">
        <v>2.2712E-2</v>
      </c>
      <c r="G22" s="44">
        <v>0.798207</v>
      </c>
      <c r="I22" s="42">
        <v>18</v>
      </c>
      <c r="J22" s="42">
        <v>1.0999999999999999E-2</v>
      </c>
      <c r="K22" s="42">
        <v>6.4609999999999997E-3</v>
      </c>
    </row>
    <row r="23" spans="1:11" x14ac:dyDescent="0.25">
      <c r="A23" s="4">
        <v>19</v>
      </c>
      <c r="B23" s="44">
        <v>6.2976000000000004E-2</v>
      </c>
      <c r="C23" s="44">
        <v>6.6439999999999997E-3</v>
      </c>
      <c r="D23" s="44">
        <v>8.1513000000000002E-2</v>
      </c>
      <c r="E23" s="44">
        <v>0.618703</v>
      </c>
      <c r="F23" s="44">
        <v>2.2974000000000001E-2</v>
      </c>
      <c r="G23" s="44">
        <v>0.79125500000000004</v>
      </c>
      <c r="I23" s="42">
        <v>19</v>
      </c>
      <c r="J23" s="42">
        <v>9.7999999999999997E-3</v>
      </c>
      <c r="K23" s="42">
        <v>6.6439999999999997E-3</v>
      </c>
    </row>
    <row r="24" spans="1:11" x14ac:dyDescent="0.25">
      <c r="A24" s="4">
        <v>20</v>
      </c>
      <c r="B24" s="44">
        <v>6.6307000000000005E-2</v>
      </c>
      <c r="C24" s="44">
        <v>7.2719999999999998E-3</v>
      </c>
      <c r="D24" s="44">
        <v>8.5275000000000004E-2</v>
      </c>
      <c r="E24" s="44">
        <v>0.58269499999999996</v>
      </c>
      <c r="F24" s="44">
        <v>2.6620999999999999E-2</v>
      </c>
      <c r="G24" s="44">
        <v>0.79113199999999995</v>
      </c>
      <c r="I24" s="42">
        <v>20</v>
      </c>
      <c r="J24" s="42">
        <v>9.7999999999999997E-3</v>
      </c>
      <c r="K24" s="42">
        <v>7.2719999999999998E-3</v>
      </c>
    </row>
    <row r="25" spans="1:11" x14ac:dyDescent="0.25">
      <c r="A25" s="4">
        <v>21</v>
      </c>
      <c r="B25" s="44">
        <v>6.3656000000000004E-2</v>
      </c>
      <c r="C25" s="44">
        <v>6.7939999999999997E-3</v>
      </c>
      <c r="D25" s="44">
        <v>8.2425999999999999E-2</v>
      </c>
      <c r="E25" s="44">
        <v>0.61011700000000002</v>
      </c>
      <c r="F25" s="44">
        <v>2.3559E-2</v>
      </c>
      <c r="G25" s="44">
        <v>0.784161</v>
      </c>
      <c r="I25" s="42">
        <v>21</v>
      </c>
      <c r="J25" s="42">
        <v>9.7999999999999997E-3</v>
      </c>
      <c r="K25" s="42">
        <v>6.7939999999999997E-3</v>
      </c>
    </row>
    <row r="26" spans="1:11" x14ac:dyDescent="0.25">
      <c r="A26" s="4">
        <v>22</v>
      </c>
      <c r="B26" s="44">
        <v>6.4931000000000003E-2</v>
      </c>
      <c r="C26" s="44">
        <v>7.1339999999999997E-3</v>
      </c>
      <c r="D26" s="44">
        <v>8.4463999999999997E-2</v>
      </c>
      <c r="E26" s="44">
        <v>0.59059399999999995</v>
      </c>
      <c r="F26" s="44">
        <v>2.4809000000000001E-2</v>
      </c>
      <c r="G26" s="44">
        <v>0.78626099999999999</v>
      </c>
      <c r="I26" s="42">
        <v>22</v>
      </c>
      <c r="J26" s="42">
        <v>8.3000000000000001E-3</v>
      </c>
      <c r="K26" s="42">
        <v>7.1339999999999997E-3</v>
      </c>
    </row>
    <row r="27" spans="1:11" x14ac:dyDescent="0.25">
      <c r="A27" s="4">
        <v>23</v>
      </c>
      <c r="B27" s="44">
        <v>6.4102999999999993E-2</v>
      </c>
      <c r="C27" s="44">
        <v>6.7889999999999999E-3</v>
      </c>
      <c r="D27" s="44">
        <v>8.2397999999999999E-2</v>
      </c>
      <c r="E27" s="44">
        <v>0.61038000000000003</v>
      </c>
      <c r="F27" s="44">
        <v>2.3567000000000001E-2</v>
      </c>
      <c r="G27" s="44">
        <v>0.78614200000000001</v>
      </c>
      <c r="I27" s="42">
        <v>23</v>
      </c>
      <c r="J27" s="42">
        <v>8.3000000000000001E-3</v>
      </c>
      <c r="K27" s="42">
        <v>6.7889999999999999E-3</v>
      </c>
    </row>
    <row r="28" spans="1:11" x14ac:dyDescent="0.25">
      <c r="A28" s="4">
        <v>24</v>
      </c>
      <c r="B28" s="44">
        <v>6.6822000000000006E-2</v>
      </c>
      <c r="C28" s="44">
        <v>7.4960000000000001E-3</v>
      </c>
      <c r="D28" s="44">
        <v>8.6580000000000004E-2</v>
      </c>
      <c r="E28" s="44">
        <v>0.56982500000000003</v>
      </c>
      <c r="F28" s="44">
        <v>2.6002999999999998E-2</v>
      </c>
      <c r="G28" s="44">
        <v>0.78092899999999998</v>
      </c>
      <c r="I28" s="42">
        <v>24</v>
      </c>
      <c r="J28" s="42">
        <v>8.3000000000000001E-3</v>
      </c>
      <c r="K28" s="42">
        <v>7.4960000000000001E-3</v>
      </c>
    </row>
    <row r="29" spans="1:11" x14ac:dyDescent="0.25">
      <c r="A29" s="4">
        <v>25</v>
      </c>
      <c r="B29" s="44">
        <v>6.4191999999999999E-2</v>
      </c>
      <c r="C29" s="44">
        <v>6.8830000000000002E-3</v>
      </c>
      <c r="D29" s="44">
        <v>8.2961999999999994E-2</v>
      </c>
      <c r="E29" s="44">
        <v>0.60502999999999996</v>
      </c>
      <c r="F29" s="44">
        <v>2.3598999999999998E-2</v>
      </c>
      <c r="G29" s="44">
        <v>0.78758099999999998</v>
      </c>
      <c r="I29" s="42">
        <v>25</v>
      </c>
      <c r="J29" s="42">
        <v>7.9000000000000008E-3</v>
      </c>
      <c r="K29" s="42">
        <v>6.8830000000000002E-3</v>
      </c>
    </row>
    <row r="30" spans="1:11" x14ac:dyDescent="0.25">
      <c r="A30" s="4">
        <v>26</v>
      </c>
      <c r="B30" s="44">
        <v>6.5742999999999996E-2</v>
      </c>
      <c r="C30" s="44">
        <v>7.26E-3</v>
      </c>
      <c r="D30" s="44">
        <v>8.5208999999999993E-2</v>
      </c>
      <c r="E30" s="44">
        <v>0.58334699999999995</v>
      </c>
      <c r="F30" s="44">
        <v>2.5217E-2</v>
      </c>
      <c r="G30" s="44">
        <v>0.78394200000000003</v>
      </c>
      <c r="I30" s="42">
        <v>26</v>
      </c>
      <c r="J30" s="42">
        <v>7.9000000000000008E-3</v>
      </c>
      <c r="K30" s="42">
        <v>7.26E-3</v>
      </c>
    </row>
    <row r="31" spans="1:11" x14ac:dyDescent="0.25">
      <c r="A31" s="4">
        <v>27</v>
      </c>
      <c r="B31" s="44">
        <v>6.4395999999999995E-2</v>
      </c>
      <c r="C31" s="44">
        <v>6.986E-3</v>
      </c>
      <c r="D31" s="44">
        <v>8.3585000000000007E-2</v>
      </c>
      <c r="E31" s="44">
        <v>0.59907600000000005</v>
      </c>
      <c r="F31" s="44">
        <v>2.4215E-2</v>
      </c>
      <c r="G31" s="44">
        <v>0.79049400000000003</v>
      </c>
      <c r="I31" s="42">
        <v>27</v>
      </c>
      <c r="J31" s="42">
        <v>7.3000000000000001E-3</v>
      </c>
      <c r="K31" s="42">
        <v>6.986E-3</v>
      </c>
    </row>
    <row r="32" spans="1:11" x14ac:dyDescent="0.25">
      <c r="A32" s="4">
        <v>28</v>
      </c>
      <c r="B32" s="44">
        <v>6.4155000000000004E-2</v>
      </c>
      <c r="C32" s="44">
        <v>6.9100000000000003E-3</v>
      </c>
      <c r="D32" s="44">
        <v>8.3127000000000006E-2</v>
      </c>
      <c r="E32" s="44">
        <v>0.60345199999999999</v>
      </c>
      <c r="F32" s="44">
        <v>2.3921000000000001E-2</v>
      </c>
      <c r="G32" s="44">
        <v>0.78994299999999995</v>
      </c>
      <c r="I32" s="42">
        <v>28</v>
      </c>
      <c r="J32" s="42">
        <v>7.3000000000000001E-3</v>
      </c>
      <c r="K32" s="42">
        <v>6.9100000000000003E-3</v>
      </c>
    </row>
    <row r="33" spans="1:11" x14ac:dyDescent="0.25">
      <c r="A33" s="4">
        <v>29</v>
      </c>
      <c r="B33" s="44">
        <v>6.5046000000000007E-2</v>
      </c>
      <c r="C33" s="44">
        <v>7.0499999999999998E-3</v>
      </c>
      <c r="D33" s="44">
        <v>8.3963999999999997E-2</v>
      </c>
      <c r="E33" s="44">
        <v>0.59542499999999998</v>
      </c>
      <c r="F33" s="44">
        <v>2.4434999999999998E-2</v>
      </c>
      <c r="G33" s="44">
        <v>0.79081000000000001</v>
      </c>
      <c r="I33" s="42">
        <v>29</v>
      </c>
      <c r="J33" s="42">
        <v>7.3000000000000001E-3</v>
      </c>
      <c r="K33" s="42">
        <v>7.0499999999999998E-3</v>
      </c>
    </row>
    <row r="34" spans="1:11" x14ac:dyDescent="0.25">
      <c r="A34" s="4">
        <v>30</v>
      </c>
      <c r="B34" s="44">
        <v>6.4366999999999994E-2</v>
      </c>
      <c r="C34" s="44">
        <v>6.9040000000000004E-3</v>
      </c>
      <c r="D34" s="44">
        <v>8.3091999999999999E-2</v>
      </c>
      <c r="E34" s="44">
        <v>0.603792</v>
      </c>
      <c r="F34" s="44">
        <v>2.3994000000000001E-2</v>
      </c>
      <c r="G34" s="44">
        <v>0.79046899999999998</v>
      </c>
      <c r="I34" s="42">
        <v>30</v>
      </c>
      <c r="J34" s="42">
        <v>6.7999999999999996E-3</v>
      </c>
      <c r="K34" s="42">
        <v>6.9040000000000004E-3</v>
      </c>
    </row>
    <row r="35" spans="1:11" x14ac:dyDescent="0.25">
      <c r="B35" s="45">
        <f>MIN(B5:B34)</f>
        <v>6.1813E-2</v>
      </c>
    </row>
    <row r="36" spans="1:11" ht="15" customHeight="1" x14ac:dyDescent="0.25">
      <c r="A36" s="65" t="s">
        <v>40</v>
      </c>
      <c r="B36" s="65"/>
      <c r="C36" s="65"/>
      <c r="D36" s="65"/>
      <c r="E36" s="65"/>
      <c r="F36" s="65"/>
      <c r="G36" s="65"/>
    </row>
    <row r="37" spans="1:11" x14ac:dyDescent="0.25">
      <c r="A37" s="65"/>
      <c r="B37" s="65"/>
      <c r="C37" s="65"/>
      <c r="D37" s="65"/>
      <c r="E37" s="65"/>
      <c r="F37" s="65"/>
      <c r="G37" s="65"/>
    </row>
    <row r="38" spans="1:11" ht="24.75" customHeight="1" x14ac:dyDescent="0.25">
      <c r="A38" s="3" t="s">
        <v>1</v>
      </c>
      <c r="B38" s="3" t="s">
        <v>2</v>
      </c>
      <c r="C38" s="3" t="s">
        <v>3</v>
      </c>
      <c r="D38" s="3" t="s">
        <v>4</v>
      </c>
      <c r="E38" s="3" t="s">
        <v>5</v>
      </c>
      <c r="F38" s="3" t="s">
        <v>6</v>
      </c>
      <c r="G38" s="3" t="s">
        <v>7</v>
      </c>
      <c r="I38" s="43" t="s">
        <v>1</v>
      </c>
      <c r="J38" s="43" t="s">
        <v>8</v>
      </c>
      <c r="K38" s="43" t="s">
        <v>9</v>
      </c>
    </row>
    <row r="39" spans="1:11" x14ac:dyDescent="0.25">
      <c r="A39" s="4">
        <v>1</v>
      </c>
      <c r="B39" s="44">
        <v>9.9873000000000003E-2</v>
      </c>
      <c r="C39" s="44">
        <v>1.8933999999999999E-2</v>
      </c>
      <c r="D39" s="44">
        <v>0.137602</v>
      </c>
      <c r="E39" s="44">
        <v>-2.8171999999999999E-2</v>
      </c>
      <c r="F39" s="44">
        <v>5.9804999999999997E-2</v>
      </c>
      <c r="G39" s="44">
        <v>0.60813300000000003</v>
      </c>
      <c r="I39" s="42">
        <v>1</v>
      </c>
      <c r="J39" s="42">
        <v>3.5900000000000001E-2</v>
      </c>
      <c r="K39" s="42">
        <v>1.8933999999999999E-2</v>
      </c>
    </row>
    <row r="40" spans="1:11" x14ac:dyDescent="0.25">
      <c r="A40" s="4">
        <v>2</v>
      </c>
      <c r="B40" s="44">
        <v>9.0800000000000006E-2</v>
      </c>
      <c r="C40" s="44">
        <v>1.4494E-2</v>
      </c>
      <c r="D40" s="44">
        <v>0.120389</v>
      </c>
      <c r="E40" s="44">
        <v>0.21296599999999999</v>
      </c>
      <c r="F40" s="44">
        <v>4.5054999999999998E-2</v>
      </c>
      <c r="G40" s="44">
        <v>0.77565200000000001</v>
      </c>
      <c r="I40" s="42">
        <v>2</v>
      </c>
      <c r="J40" s="42">
        <v>3.5900000000000001E-2</v>
      </c>
      <c r="K40" s="42">
        <v>1.4494E-2</v>
      </c>
    </row>
    <row r="41" spans="1:11" x14ac:dyDescent="0.25">
      <c r="A41" s="4">
        <v>3</v>
      </c>
      <c r="B41" s="44">
        <v>9.6221000000000001E-2</v>
      </c>
      <c r="C41" s="44">
        <v>1.4086E-2</v>
      </c>
      <c r="D41" s="44">
        <v>0.118685</v>
      </c>
      <c r="E41" s="44">
        <v>0.23508799999999999</v>
      </c>
      <c r="F41" s="44">
        <v>4.5400999999999997E-2</v>
      </c>
      <c r="G41" s="44">
        <v>0.81407099999999999</v>
      </c>
      <c r="I41" s="42">
        <v>3</v>
      </c>
      <c r="J41" s="42">
        <v>3.39E-2</v>
      </c>
      <c r="K41" s="42">
        <v>1.4086E-2</v>
      </c>
    </row>
    <row r="42" spans="1:11" x14ac:dyDescent="0.25">
      <c r="A42" s="4">
        <v>4</v>
      </c>
      <c r="B42" s="44">
        <v>9.5322000000000004E-2</v>
      </c>
      <c r="C42" s="44">
        <v>1.3701E-2</v>
      </c>
      <c r="D42" s="44">
        <v>0.11705</v>
      </c>
      <c r="E42" s="44">
        <v>0.256025</v>
      </c>
      <c r="F42" s="44">
        <v>4.4363E-2</v>
      </c>
      <c r="G42" s="44">
        <v>0.83586300000000002</v>
      </c>
      <c r="I42" s="42">
        <v>4</v>
      </c>
      <c r="J42" s="42">
        <v>3.39E-2</v>
      </c>
      <c r="K42" s="42">
        <v>1.3701E-2</v>
      </c>
    </row>
    <row r="43" spans="1:11" x14ac:dyDescent="0.25">
      <c r="A43" s="4">
        <v>5</v>
      </c>
      <c r="B43" s="44">
        <v>8.7316000000000005E-2</v>
      </c>
      <c r="C43" s="44">
        <v>1.3004E-2</v>
      </c>
      <c r="D43" s="44">
        <v>0.114036</v>
      </c>
      <c r="E43" s="44">
        <v>0.293846</v>
      </c>
      <c r="F43" s="44">
        <v>4.0701000000000001E-2</v>
      </c>
      <c r="G43" s="44">
        <v>0.83859700000000004</v>
      </c>
      <c r="I43" s="42">
        <v>5</v>
      </c>
      <c r="J43" s="42">
        <v>3.39E-2</v>
      </c>
      <c r="K43" s="42">
        <v>1.3004E-2</v>
      </c>
    </row>
    <row r="44" spans="1:11" x14ac:dyDescent="0.25">
      <c r="A44" s="4">
        <v>6</v>
      </c>
      <c r="B44" s="44">
        <v>8.7221000000000007E-2</v>
      </c>
      <c r="C44" s="44">
        <v>1.3639E-2</v>
      </c>
      <c r="D44" s="44">
        <v>0.116787</v>
      </c>
      <c r="E44" s="44">
        <v>0.25936199999999998</v>
      </c>
      <c r="F44" s="44">
        <v>4.1935E-2</v>
      </c>
      <c r="G44" s="44">
        <v>0.83978200000000003</v>
      </c>
      <c r="I44" s="42">
        <v>6</v>
      </c>
      <c r="J44" s="42">
        <v>2.5899999999999999E-2</v>
      </c>
      <c r="K44" s="42">
        <v>1.3639E-2</v>
      </c>
    </row>
    <row r="45" spans="1:11" x14ac:dyDescent="0.25">
      <c r="A45" s="4">
        <v>7</v>
      </c>
      <c r="B45" s="44">
        <v>8.6956000000000006E-2</v>
      </c>
      <c r="C45" s="44">
        <v>1.3145E-2</v>
      </c>
      <c r="D45" s="44">
        <v>0.114653</v>
      </c>
      <c r="E45" s="44">
        <v>0.28618399999999999</v>
      </c>
      <c r="F45" s="44">
        <v>4.0835000000000003E-2</v>
      </c>
      <c r="G45" s="44">
        <v>0.83858200000000005</v>
      </c>
      <c r="I45" s="42">
        <v>7</v>
      </c>
      <c r="J45" s="42">
        <v>2.5899999999999999E-2</v>
      </c>
      <c r="K45" s="42">
        <v>1.3145E-2</v>
      </c>
    </row>
    <row r="46" spans="1:11" x14ac:dyDescent="0.25">
      <c r="A46" s="4">
        <v>8</v>
      </c>
      <c r="B46" s="44">
        <v>8.7437000000000001E-2</v>
      </c>
      <c r="C46" s="44">
        <v>1.2916E-2</v>
      </c>
      <c r="D46" s="44">
        <v>0.113647</v>
      </c>
      <c r="E46" s="44">
        <v>0.298653</v>
      </c>
      <c r="F46" s="44">
        <v>4.0565999999999998E-2</v>
      </c>
      <c r="G46" s="44">
        <v>0.84109900000000004</v>
      </c>
      <c r="I46" s="42">
        <v>8</v>
      </c>
      <c r="J46" s="42">
        <v>2.5899999999999999E-2</v>
      </c>
      <c r="K46" s="42">
        <v>1.2916E-2</v>
      </c>
    </row>
    <row r="47" spans="1:11" x14ac:dyDescent="0.25">
      <c r="A47" s="4">
        <v>9</v>
      </c>
      <c r="B47" s="44">
        <v>9.3411999999999995E-2</v>
      </c>
      <c r="C47" s="44">
        <v>1.336E-2</v>
      </c>
      <c r="D47" s="44">
        <v>0.115587</v>
      </c>
      <c r="E47" s="44">
        <v>0.27449899999999999</v>
      </c>
      <c r="F47" s="44">
        <v>4.3166999999999997E-2</v>
      </c>
      <c r="G47" s="44">
        <v>0.83250599999999997</v>
      </c>
      <c r="I47" s="42">
        <v>9</v>
      </c>
      <c r="J47" s="42">
        <v>2.3599999999999999E-2</v>
      </c>
      <c r="K47" s="42">
        <v>1.336E-2</v>
      </c>
    </row>
    <row r="48" spans="1:11" x14ac:dyDescent="0.25">
      <c r="A48" s="4">
        <v>10</v>
      </c>
      <c r="B48" s="44">
        <v>8.8459999999999997E-2</v>
      </c>
      <c r="C48" s="44">
        <v>1.2864E-2</v>
      </c>
      <c r="D48" s="44">
        <v>0.11341900000000001</v>
      </c>
      <c r="E48" s="44">
        <v>0.30146000000000001</v>
      </c>
      <c r="F48" s="44">
        <v>4.0759999999999998E-2</v>
      </c>
      <c r="G48" s="44">
        <v>0.84087999999999996</v>
      </c>
      <c r="I48" s="42">
        <v>10</v>
      </c>
      <c r="J48" s="42">
        <v>2.3599999999999999E-2</v>
      </c>
      <c r="K48" s="42">
        <v>1.2864E-2</v>
      </c>
    </row>
    <row r="49" spans="1:11" x14ac:dyDescent="0.25">
      <c r="A49" s="4">
        <v>11</v>
      </c>
      <c r="B49" s="44">
        <v>8.6388999999999994E-2</v>
      </c>
      <c r="C49" s="44">
        <v>1.3143999999999999E-2</v>
      </c>
      <c r="D49" s="44">
        <v>0.114646</v>
      </c>
      <c r="E49" s="44">
        <v>0.286269</v>
      </c>
      <c r="F49" s="44">
        <v>4.0647999999999997E-2</v>
      </c>
      <c r="G49" s="44">
        <v>0.85394899999999996</v>
      </c>
      <c r="I49" s="42">
        <v>11</v>
      </c>
      <c r="J49" s="42">
        <v>2.1399999999999999E-2</v>
      </c>
      <c r="K49" s="42">
        <v>1.3143999999999999E-2</v>
      </c>
    </row>
    <row r="50" spans="1:11" x14ac:dyDescent="0.25">
      <c r="A50" s="4">
        <v>12</v>
      </c>
      <c r="B50" s="44">
        <v>8.6874000000000007E-2</v>
      </c>
      <c r="C50" s="44">
        <v>1.2788000000000001E-2</v>
      </c>
      <c r="D50" s="44">
        <v>0.113083</v>
      </c>
      <c r="E50" s="44">
        <v>0.30559999999999998</v>
      </c>
      <c r="F50" s="44">
        <v>4.0120000000000003E-2</v>
      </c>
      <c r="G50" s="44">
        <v>0.85020399999999996</v>
      </c>
      <c r="I50" s="42">
        <v>12</v>
      </c>
      <c r="J50" s="42">
        <v>2.1399999999999999E-2</v>
      </c>
      <c r="K50" s="42">
        <v>1.2788000000000001E-2</v>
      </c>
    </row>
    <row r="51" spans="1:11" x14ac:dyDescent="0.25">
      <c r="A51" s="4">
        <v>13</v>
      </c>
      <c r="B51" s="44">
        <v>8.6932999999999996E-2</v>
      </c>
      <c r="C51" s="44">
        <v>1.2716999999999999E-2</v>
      </c>
      <c r="D51" s="44">
        <v>0.11276899999999999</v>
      </c>
      <c r="E51" s="44">
        <v>0.30945</v>
      </c>
      <c r="F51" s="44">
        <v>4.0011999999999999E-2</v>
      </c>
      <c r="G51" s="44">
        <v>0.85518300000000003</v>
      </c>
      <c r="I51" s="42">
        <v>13</v>
      </c>
      <c r="J51" s="42">
        <v>2.1399999999999999E-2</v>
      </c>
      <c r="K51" s="42">
        <v>1.2716999999999999E-2</v>
      </c>
    </row>
    <row r="52" spans="1:11" x14ac:dyDescent="0.25">
      <c r="A52" s="4">
        <v>14</v>
      </c>
      <c r="B52" s="44">
        <v>8.7523000000000004E-2</v>
      </c>
      <c r="C52" s="44">
        <v>1.2751E-2</v>
      </c>
      <c r="D52" s="44">
        <v>0.11292199999999999</v>
      </c>
      <c r="E52" s="44">
        <v>0.30756699999999998</v>
      </c>
      <c r="F52" s="44">
        <v>4.0268999999999999E-2</v>
      </c>
      <c r="G52" s="44">
        <v>0.86208499999999999</v>
      </c>
      <c r="I52" s="42">
        <v>14</v>
      </c>
      <c r="J52" s="42">
        <v>2.1299999999999999E-2</v>
      </c>
      <c r="K52" s="42">
        <v>1.2751E-2</v>
      </c>
    </row>
    <row r="53" spans="1:11" x14ac:dyDescent="0.25">
      <c r="A53" s="4">
        <v>15</v>
      </c>
      <c r="B53" s="44">
        <v>8.6643999999999999E-2</v>
      </c>
      <c r="C53" s="44">
        <v>1.2929E-2</v>
      </c>
      <c r="D53" s="44">
        <v>0.113708</v>
      </c>
      <c r="E53" s="44">
        <v>0.29790299999999997</v>
      </c>
      <c r="F53" s="44">
        <v>4.0335999999999997E-2</v>
      </c>
      <c r="G53" s="44">
        <v>0.86109500000000005</v>
      </c>
      <c r="I53" s="42">
        <v>15</v>
      </c>
      <c r="J53" s="42">
        <v>2.1299999999999999E-2</v>
      </c>
      <c r="K53" s="42">
        <v>1.2929E-2</v>
      </c>
    </row>
    <row r="54" spans="1:11" x14ac:dyDescent="0.25">
      <c r="A54" s="4">
        <v>16</v>
      </c>
      <c r="B54" s="44">
        <v>8.8066000000000005E-2</v>
      </c>
      <c r="C54" s="44">
        <v>1.2829E-2</v>
      </c>
      <c r="D54" s="44">
        <v>0.11326700000000001</v>
      </c>
      <c r="E54" s="44">
        <v>0.303338</v>
      </c>
      <c r="F54" s="44">
        <v>4.0591000000000002E-2</v>
      </c>
      <c r="G54" s="44">
        <v>0.85654600000000003</v>
      </c>
      <c r="I54" s="42">
        <v>16</v>
      </c>
      <c r="J54" s="42">
        <v>2.1299999999999999E-2</v>
      </c>
      <c r="K54" s="42">
        <v>1.2829E-2</v>
      </c>
    </row>
    <row r="55" spans="1:11" x14ac:dyDescent="0.25">
      <c r="A55" s="4">
        <v>17</v>
      </c>
      <c r="B55" s="44">
        <v>8.6279999999999996E-2</v>
      </c>
      <c r="C55" s="44">
        <v>1.2923E-2</v>
      </c>
      <c r="D55" s="44">
        <v>0.11368</v>
      </c>
      <c r="E55" s="44">
        <v>0.29824600000000001</v>
      </c>
      <c r="F55" s="44">
        <v>4.0183999999999997E-2</v>
      </c>
      <c r="G55" s="44">
        <v>0.86700200000000005</v>
      </c>
      <c r="I55" s="42">
        <v>17</v>
      </c>
      <c r="J55" s="42">
        <v>0.02</v>
      </c>
      <c r="K55" s="42">
        <v>1.2923E-2</v>
      </c>
    </row>
    <row r="56" spans="1:11" x14ac:dyDescent="0.25">
      <c r="A56" s="4">
        <v>18</v>
      </c>
      <c r="B56" s="44">
        <v>8.6154999999999995E-2</v>
      </c>
      <c r="C56" s="44">
        <v>1.2852000000000001E-2</v>
      </c>
      <c r="D56" s="44">
        <v>0.11336599999999999</v>
      </c>
      <c r="E56" s="44">
        <v>0.30211900000000003</v>
      </c>
      <c r="F56" s="44">
        <v>3.9992E-2</v>
      </c>
      <c r="G56" s="44">
        <v>0.86749900000000002</v>
      </c>
      <c r="I56" s="42">
        <v>18</v>
      </c>
      <c r="J56" s="42">
        <v>0.02</v>
      </c>
      <c r="K56" s="42">
        <v>1.2852000000000001E-2</v>
      </c>
    </row>
    <row r="57" spans="1:11" x14ac:dyDescent="0.25">
      <c r="A57" s="4">
        <v>19</v>
      </c>
      <c r="B57" s="44">
        <v>8.6287000000000003E-2</v>
      </c>
      <c r="C57" s="44">
        <v>1.2939000000000001E-2</v>
      </c>
      <c r="D57" s="44">
        <v>0.113748</v>
      </c>
      <c r="E57" s="44">
        <v>0.29740800000000001</v>
      </c>
      <c r="F57" s="44">
        <v>4.0209000000000002E-2</v>
      </c>
      <c r="G57" s="44">
        <v>0.86564200000000002</v>
      </c>
      <c r="I57" s="42">
        <v>19</v>
      </c>
      <c r="J57" s="42">
        <v>1.89E-2</v>
      </c>
      <c r="K57" s="42">
        <v>1.2939000000000001E-2</v>
      </c>
    </row>
    <row r="58" spans="1:11" x14ac:dyDescent="0.25">
      <c r="A58" s="4">
        <v>20</v>
      </c>
      <c r="B58" s="44">
        <v>8.6921999999999999E-2</v>
      </c>
      <c r="C58" s="44">
        <v>1.2787E-2</v>
      </c>
      <c r="D58" s="44">
        <v>0.113078</v>
      </c>
      <c r="E58" s="44">
        <v>0.30565399999999998</v>
      </c>
      <c r="F58" s="44">
        <v>4.0146000000000001E-2</v>
      </c>
      <c r="G58" s="44">
        <v>0.86648000000000003</v>
      </c>
      <c r="I58" s="42">
        <v>20</v>
      </c>
      <c r="J58" s="42">
        <v>1.89E-2</v>
      </c>
      <c r="K58" s="42">
        <v>1.2787E-2</v>
      </c>
    </row>
    <row r="59" spans="1:11" x14ac:dyDescent="0.25">
      <c r="A59" s="4">
        <v>21</v>
      </c>
      <c r="B59" s="44">
        <v>8.7235999999999994E-2</v>
      </c>
      <c r="C59" s="44">
        <v>1.2800000000000001E-2</v>
      </c>
      <c r="D59" s="44">
        <v>0.113138</v>
      </c>
      <c r="E59" s="44">
        <v>0.30492000000000002</v>
      </c>
      <c r="F59" s="44">
        <v>4.0280999999999997E-2</v>
      </c>
      <c r="G59" s="44">
        <v>0.86822100000000002</v>
      </c>
      <c r="I59" s="42">
        <v>21</v>
      </c>
      <c r="J59" s="42">
        <v>1.89E-2</v>
      </c>
      <c r="K59" s="42">
        <v>1.2800000000000001E-2</v>
      </c>
    </row>
    <row r="60" spans="1:11" x14ac:dyDescent="0.25">
      <c r="A60" s="4">
        <v>22</v>
      </c>
      <c r="B60" s="44">
        <v>8.7162000000000003E-2</v>
      </c>
      <c r="C60" s="44">
        <v>1.285E-2</v>
      </c>
      <c r="D60" s="44">
        <v>0.113359</v>
      </c>
      <c r="E60" s="44">
        <v>0.302203</v>
      </c>
      <c r="F60" s="44">
        <v>4.0350999999999998E-2</v>
      </c>
      <c r="G60" s="44">
        <v>0.86547200000000002</v>
      </c>
      <c r="I60" s="42">
        <v>22</v>
      </c>
      <c r="J60" s="42">
        <v>1.8700000000000001E-2</v>
      </c>
      <c r="K60" s="42">
        <v>1.285E-2</v>
      </c>
    </row>
    <row r="61" spans="1:11" x14ac:dyDescent="0.25">
      <c r="A61" s="4">
        <v>23</v>
      </c>
      <c r="B61" s="44">
        <v>8.6775000000000005E-2</v>
      </c>
      <c r="C61" s="44">
        <v>1.2958000000000001E-2</v>
      </c>
      <c r="D61" s="44">
        <v>0.113834</v>
      </c>
      <c r="E61" s="44">
        <v>0.29634199999999999</v>
      </c>
      <c r="F61" s="44">
        <v>4.0425000000000003E-2</v>
      </c>
      <c r="G61" s="44">
        <v>0.86688200000000004</v>
      </c>
      <c r="I61" s="42">
        <v>23</v>
      </c>
      <c r="J61" s="42">
        <v>1.8700000000000001E-2</v>
      </c>
      <c r="K61" s="42">
        <v>1.2958000000000001E-2</v>
      </c>
    </row>
    <row r="62" spans="1:11" x14ac:dyDescent="0.25">
      <c r="A62" s="4">
        <v>24</v>
      </c>
      <c r="B62" s="44">
        <v>8.7240999999999999E-2</v>
      </c>
      <c r="C62" s="44">
        <v>1.2914999999999999E-2</v>
      </c>
      <c r="D62" s="44">
        <v>0.11364299999999999</v>
      </c>
      <c r="E62" s="44">
        <v>0.29869699999999999</v>
      </c>
      <c r="F62" s="44">
        <v>4.0509999999999997E-2</v>
      </c>
      <c r="G62" s="44">
        <v>0.86335799999999996</v>
      </c>
      <c r="I62" s="42">
        <v>24</v>
      </c>
      <c r="J62" s="42">
        <v>1.8700000000000001E-2</v>
      </c>
      <c r="K62" s="42">
        <v>1.2914999999999999E-2</v>
      </c>
    </row>
    <row r="63" spans="1:11" x14ac:dyDescent="0.25">
      <c r="A63" s="4">
        <v>25</v>
      </c>
      <c r="B63" s="44">
        <v>8.6988999999999997E-2</v>
      </c>
      <c r="C63" s="44">
        <v>1.2886999999999999E-2</v>
      </c>
      <c r="D63" s="44">
        <v>0.113523</v>
      </c>
      <c r="E63" s="44">
        <v>0.30018099999999998</v>
      </c>
      <c r="F63" s="44">
        <v>4.0375000000000001E-2</v>
      </c>
      <c r="G63" s="44">
        <v>0.86224500000000004</v>
      </c>
      <c r="I63" s="42">
        <v>25</v>
      </c>
      <c r="J63" s="42">
        <v>1.84E-2</v>
      </c>
      <c r="K63" s="42">
        <v>1.2886999999999999E-2</v>
      </c>
    </row>
    <row r="64" spans="1:11" x14ac:dyDescent="0.25">
      <c r="A64" s="4">
        <v>26</v>
      </c>
      <c r="B64" s="44">
        <v>8.7257000000000001E-2</v>
      </c>
      <c r="C64" s="44">
        <v>1.2880000000000001E-2</v>
      </c>
      <c r="D64" s="44">
        <v>0.113492</v>
      </c>
      <c r="E64" s="44">
        <v>0.30057</v>
      </c>
      <c r="F64" s="44">
        <v>4.0459000000000002E-2</v>
      </c>
      <c r="G64" s="44">
        <v>0.86306000000000005</v>
      </c>
      <c r="I64" s="42">
        <v>26</v>
      </c>
      <c r="J64" s="42">
        <v>1.84E-2</v>
      </c>
      <c r="K64" s="42">
        <v>1.2880000000000001E-2</v>
      </c>
    </row>
    <row r="65" spans="1:11" x14ac:dyDescent="0.25">
      <c r="A65" s="4">
        <v>27</v>
      </c>
      <c r="B65" s="44">
        <v>8.7312000000000001E-2</v>
      </c>
      <c r="C65" s="44">
        <v>1.2862999999999999E-2</v>
      </c>
      <c r="D65" s="44">
        <v>0.113414</v>
      </c>
      <c r="E65" s="44">
        <v>0.30152099999999998</v>
      </c>
      <c r="F65" s="44">
        <v>4.0434999999999999E-2</v>
      </c>
      <c r="G65" s="44">
        <v>0.86392899999999995</v>
      </c>
      <c r="I65" s="42">
        <v>27</v>
      </c>
      <c r="J65" s="42">
        <v>1.7999999999999999E-2</v>
      </c>
      <c r="K65" s="42">
        <v>1.2862999999999999E-2</v>
      </c>
    </row>
    <row r="66" spans="1:11" x14ac:dyDescent="0.25">
      <c r="A66" s="4">
        <v>28</v>
      </c>
      <c r="B66" s="44">
        <v>8.5419999999999996E-2</v>
      </c>
      <c r="C66" s="44">
        <v>1.2734000000000001E-2</v>
      </c>
      <c r="D66" s="44">
        <v>0.112847</v>
      </c>
      <c r="E66" s="44">
        <v>0.30849500000000002</v>
      </c>
      <c r="F66" s="44">
        <v>3.9525999999999999E-2</v>
      </c>
      <c r="G66" s="44">
        <v>0.85382800000000003</v>
      </c>
      <c r="I66" s="42">
        <v>28</v>
      </c>
      <c r="J66" s="42">
        <v>1.7999999999999999E-2</v>
      </c>
      <c r="K66" s="42">
        <v>1.2734000000000001E-2</v>
      </c>
    </row>
    <row r="67" spans="1:11" x14ac:dyDescent="0.25">
      <c r="A67" s="4">
        <v>29</v>
      </c>
      <c r="B67" s="44">
        <v>8.5148000000000001E-2</v>
      </c>
      <c r="C67" s="44">
        <v>1.2411E-2</v>
      </c>
      <c r="D67" s="44">
        <v>0.111405</v>
      </c>
      <c r="E67" s="44">
        <v>0.32604899999999998</v>
      </c>
      <c r="F67" s="44">
        <v>3.8818999999999999E-2</v>
      </c>
      <c r="G67" s="44">
        <v>0.85677700000000001</v>
      </c>
      <c r="I67" s="42">
        <v>29</v>
      </c>
      <c r="J67" s="42">
        <v>1.7999999999999999E-2</v>
      </c>
      <c r="K67" s="42">
        <v>1.2411E-2</v>
      </c>
    </row>
    <row r="68" spans="1:11" x14ac:dyDescent="0.25">
      <c r="A68" s="4">
        <v>30</v>
      </c>
      <c r="B68" s="44">
        <v>8.4380999999999998E-2</v>
      </c>
      <c r="C68" s="44">
        <v>1.2208999999999999E-2</v>
      </c>
      <c r="D68" s="44">
        <v>0.110495</v>
      </c>
      <c r="E68" s="44">
        <v>0.33701799999999998</v>
      </c>
      <c r="F68" s="44">
        <v>3.8169000000000002E-2</v>
      </c>
      <c r="G68" s="44">
        <v>0.84615300000000004</v>
      </c>
      <c r="I68" s="42">
        <v>30</v>
      </c>
      <c r="J68" s="42">
        <v>1.7600000000000001E-2</v>
      </c>
      <c r="K68" s="42">
        <v>1.2208999999999999E-2</v>
      </c>
    </row>
    <row r="69" spans="1:11" x14ac:dyDescent="0.25">
      <c r="B69" s="45">
        <f>MIN(B39:B68)</f>
        <v>8.4380999999999998E-2</v>
      </c>
    </row>
    <row r="70" spans="1:11" ht="15" customHeight="1" x14ac:dyDescent="0.25">
      <c r="A70" s="65" t="s">
        <v>41</v>
      </c>
      <c r="B70" s="65"/>
      <c r="C70" s="65"/>
      <c r="D70" s="65"/>
      <c r="E70" s="65"/>
      <c r="F70" s="65"/>
      <c r="G70" s="65"/>
    </row>
    <row r="71" spans="1:11" x14ac:dyDescent="0.25">
      <c r="A71" s="65"/>
      <c r="B71" s="65"/>
      <c r="C71" s="65"/>
      <c r="D71" s="65"/>
      <c r="E71" s="65"/>
      <c r="F71" s="65"/>
      <c r="G71" s="65"/>
    </row>
    <row r="72" spans="1:11" ht="30" x14ac:dyDescent="0.25">
      <c r="A72" s="3" t="s">
        <v>1</v>
      </c>
      <c r="B72" s="3" t="s">
        <v>2</v>
      </c>
      <c r="C72" s="3" t="s">
        <v>3</v>
      </c>
      <c r="D72" s="3" t="s">
        <v>4</v>
      </c>
      <c r="E72" s="3" t="s">
        <v>5</v>
      </c>
      <c r="F72" s="3" t="s">
        <v>6</v>
      </c>
      <c r="G72" s="3" t="s">
        <v>7</v>
      </c>
      <c r="I72" s="43" t="s">
        <v>1</v>
      </c>
      <c r="J72" s="43" t="s">
        <v>8</v>
      </c>
      <c r="K72" s="43" t="s">
        <v>9</v>
      </c>
    </row>
    <row r="73" spans="1:11" x14ac:dyDescent="0.25">
      <c r="A73" s="4">
        <v>1</v>
      </c>
      <c r="B73" s="44">
        <v>0.105032064020633</v>
      </c>
      <c r="C73" s="44">
        <v>1.8584709614515301E-2</v>
      </c>
      <c r="D73" s="44">
        <v>0.13632574817148499</v>
      </c>
      <c r="E73" s="44">
        <v>-1.21791935428612E-2</v>
      </c>
      <c r="F73" s="44">
        <v>6.1354476958513197E-2</v>
      </c>
      <c r="G73" s="44">
        <v>0.12389866604055499</v>
      </c>
      <c r="I73" s="53">
        <v>1</v>
      </c>
      <c r="J73" s="42">
        <v>9.8400000000000001E-2</v>
      </c>
      <c r="K73" s="42">
        <v>2.2211000000000002E-2</v>
      </c>
    </row>
    <row r="74" spans="1:11" x14ac:dyDescent="0.25">
      <c r="A74" s="4">
        <v>2</v>
      </c>
      <c r="B74" s="44">
        <v>0.107622928917407</v>
      </c>
      <c r="C74" s="44">
        <v>2.12692320346832E-2</v>
      </c>
      <c r="D74" s="44">
        <v>0.145839747787368</v>
      </c>
      <c r="E74" s="44">
        <v>-0.15838631563625</v>
      </c>
      <c r="F74" s="44">
        <v>7.1644261479377705E-2</v>
      </c>
      <c r="G74" s="44">
        <v>-0.14143138075968101</v>
      </c>
      <c r="I74" s="53">
        <v>2</v>
      </c>
      <c r="J74" s="42">
        <v>9.8400000000000001E-2</v>
      </c>
      <c r="K74" s="42">
        <v>1.9862000000000001E-2</v>
      </c>
    </row>
    <row r="75" spans="1:11" x14ac:dyDescent="0.25">
      <c r="A75" s="4">
        <v>3</v>
      </c>
      <c r="B75" s="44">
        <v>0.106392972171306</v>
      </c>
      <c r="C75" s="44">
        <v>1.83611530810594E-2</v>
      </c>
      <c r="D75" s="44">
        <v>0.13550333236145601</v>
      </c>
      <c r="E75" s="44">
        <v>-3.6175756410461399E-6</v>
      </c>
      <c r="F75" s="44">
        <v>6.0582041740417397E-2</v>
      </c>
      <c r="G75" s="44">
        <v>1.6063330093667801E-3</v>
      </c>
      <c r="I75" s="53">
        <v>3</v>
      </c>
      <c r="J75" s="42">
        <v>9.6799999999999997E-2</v>
      </c>
      <c r="K75" s="49">
        <v>1.83611530810594E-2</v>
      </c>
    </row>
    <row r="76" spans="1:11" x14ac:dyDescent="0.25">
      <c r="A76" s="4">
        <v>4</v>
      </c>
      <c r="B76" s="44">
        <v>0.10988500714302001</v>
      </c>
      <c r="C76" s="44">
        <v>1.8667398020625101E-2</v>
      </c>
      <c r="D76" s="44">
        <v>0.13662868666800901</v>
      </c>
      <c r="E76" s="44">
        <v>-1.6682695540257201E-2</v>
      </c>
      <c r="F76" s="44">
        <v>6.15666061639785E-2</v>
      </c>
      <c r="G76" s="44">
        <v>-1.1403574192729001E-2</v>
      </c>
      <c r="I76" s="53">
        <v>4</v>
      </c>
      <c r="J76" s="42">
        <v>9.6799999999999997E-2</v>
      </c>
      <c r="K76" s="42">
        <v>1.8667398020625101E-2</v>
      </c>
    </row>
    <row r="77" spans="1:11" x14ac:dyDescent="0.25">
      <c r="A77" s="4">
        <v>5</v>
      </c>
      <c r="B77" s="44">
        <v>0.104914344847202</v>
      </c>
      <c r="C77" s="44">
        <v>1.86837874352931E-2</v>
      </c>
      <c r="D77" s="44">
        <v>0.13668865145026901</v>
      </c>
      <c r="E77" s="44">
        <v>-1.7575308601821899E-2</v>
      </c>
      <c r="F77" s="44">
        <v>6.1704672873020103E-2</v>
      </c>
      <c r="G77" s="44">
        <v>2.6101650661197202E-3</v>
      </c>
      <c r="I77" s="53">
        <v>5</v>
      </c>
      <c r="J77" s="42">
        <v>9.6799999999999997E-2</v>
      </c>
      <c r="K77" s="42">
        <v>1.86837874352931E-2</v>
      </c>
    </row>
    <row r="78" spans="1:11" x14ac:dyDescent="0.25">
      <c r="A78" s="4">
        <v>6</v>
      </c>
      <c r="B78" s="44">
        <v>0.10499521344900099</v>
      </c>
      <c r="C78" s="44">
        <v>1.9313441589474602E-2</v>
      </c>
      <c r="D78" s="44">
        <v>0.13897280881335899</v>
      </c>
      <c r="E78" s="44">
        <v>-5.1868137473833197E-2</v>
      </c>
      <c r="F78" s="44">
        <v>6.3999280333518899E-2</v>
      </c>
      <c r="G78" s="44">
        <v>-3.0612353211693099E-2</v>
      </c>
      <c r="I78" s="53">
        <v>6</v>
      </c>
      <c r="J78" s="42">
        <v>6.2700000000000006E-2</v>
      </c>
      <c r="K78" s="49">
        <v>1.9313441589474602E-2</v>
      </c>
    </row>
    <row r="79" spans="1:11" x14ac:dyDescent="0.25">
      <c r="A79" s="4">
        <v>7</v>
      </c>
      <c r="B79" s="44">
        <v>0.110258556902408</v>
      </c>
      <c r="C79" s="44">
        <v>1.8721453845500901E-2</v>
      </c>
      <c r="D79" s="44">
        <v>0.13682636385397701</v>
      </c>
      <c r="E79" s="44">
        <v>-1.9626663830957201E-2</v>
      </c>
      <c r="F79" s="44">
        <v>6.1736755073070498E-2</v>
      </c>
      <c r="G79" s="44">
        <v>5.1131251967330399E-2</v>
      </c>
      <c r="I79" s="53">
        <v>7</v>
      </c>
      <c r="J79" s="42">
        <v>6.2700000000000006E-2</v>
      </c>
      <c r="K79" s="42">
        <v>1.8721453845500901E-2</v>
      </c>
    </row>
    <row r="80" spans="1:11" x14ac:dyDescent="0.25">
      <c r="A80" s="4">
        <v>8</v>
      </c>
      <c r="B80" s="44">
        <v>0.10637167841196001</v>
      </c>
      <c r="C80" s="44">
        <v>1.83612592518329E-2</v>
      </c>
      <c r="D80" s="44">
        <v>0.13550372412532699</v>
      </c>
      <c r="E80" s="44">
        <v>-9.3818633337683298E-6</v>
      </c>
      <c r="F80" s="44">
        <v>6.0582399368286098E-2</v>
      </c>
      <c r="G80" s="44">
        <v>1.62130407077994E-2</v>
      </c>
      <c r="I80" s="53">
        <v>8</v>
      </c>
      <c r="J80" s="42">
        <v>6.2700000000000006E-2</v>
      </c>
      <c r="K80" s="42">
        <v>1.83612592518329E-2</v>
      </c>
    </row>
    <row r="81" spans="1:11" x14ac:dyDescent="0.25">
      <c r="A81" s="4">
        <v>9</v>
      </c>
      <c r="B81" s="44">
        <v>0.10497540235519399</v>
      </c>
      <c r="C81" s="44">
        <v>1.9267810508608801E-2</v>
      </c>
      <c r="D81" s="44">
        <v>0.13880853903347801</v>
      </c>
      <c r="E81" s="44">
        <v>-4.9382896438448599E-2</v>
      </c>
      <c r="F81" s="44">
        <v>6.3829608261585194E-2</v>
      </c>
      <c r="G81" s="44">
        <v>-4.3504539694917098E-2</v>
      </c>
      <c r="I81" s="53">
        <v>9</v>
      </c>
      <c r="J81" s="42">
        <v>4.36E-2</v>
      </c>
      <c r="K81" s="42">
        <v>1.9267810508608801E-2</v>
      </c>
    </row>
    <row r="82" spans="1:11" x14ac:dyDescent="0.25">
      <c r="A82" s="4">
        <v>10</v>
      </c>
      <c r="B82" s="44">
        <v>0.111436396837234</v>
      </c>
      <c r="C82" s="44">
        <v>1.8907088786363602E-2</v>
      </c>
      <c r="D82" s="44">
        <v>0.137503050098401</v>
      </c>
      <c r="E82" s="44">
        <v>-2.9736985556729299E-2</v>
      </c>
      <c r="F82" s="44">
        <v>6.2315639108419398E-2</v>
      </c>
      <c r="G82" s="44">
        <v>-8.4841999148262098E-2</v>
      </c>
      <c r="I82" s="53">
        <v>10</v>
      </c>
      <c r="J82" s="42">
        <v>4.36E-2</v>
      </c>
      <c r="K82" s="42">
        <v>1.8907088786363602E-2</v>
      </c>
    </row>
    <row r="83" spans="1:11" x14ac:dyDescent="0.25">
      <c r="A83" s="4">
        <v>11</v>
      </c>
      <c r="B83" s="44">
        <v>0.1054008603096</v>
      </c>
      <c r="C83" s="44">
        <v>1.8454626202583299E-2</v>
      </c>
      <c r="D83" s="44">
        <v>0.13584780529174201</v>
      </c>
      <c r="E83" s="44">
        <v>-5.0944408662543196E-3</v>
      </c>
      <c r="F83" s="44">
        <v>6.0901109129190403E-2</v>
      </c>
      <c r="G83" s="44">
        <v>5.7322859109756796E-3</v>
      </c>
      <c r="I83" s="53">
        <v>11</v>
      </c>
      <c r="J83" s="42">
        <v>3.3799999999999997E-2</v>
      </c>
      <c r="K83" s="42">
        <v>1.8454626202583299E-2</v>
      </c>
    </row>
    <row r="84" spans="1:11" x14ac:dyDescent="0.25">
      <c r="A84" s="4">
        <v>12</v>
      </c>
      <c r="B84" s="44">
        <v>0.10658041387796401</v>
      </c>
      <c r="C84" s="44">
        <v>1.8361946567893001E-2</v>
      </c>
      <c r="D84" s="44">
        <v>0.13550626025351301</v>
      </c>
      <c r="E84" s="44">
        <v>-4.69244463403573E-5</v>
      </c>
      <c r="F84" s="44">
        <v>6.0584701597690499E-2</v>
      </c>
      <c r="G84" s="44">
        <v>3.2398992674925402E-2</v>
      </c>
      <c r="I84" s="53">
        <v>12</v>
      </c>
      <c r="J84" s="42">
        <v>3.3799999999999997E-2</v>
      </c>
      <c r="K84" s="42">
        <v>1.8361950293183299E-2</v>
      </c>
    </row>
    <row r="85" spans="1:11" x14ac:dyDescent="0.25">
      <c r="A85" s="4">
        <v>13</v>
      </c>
      <c r="B85" s="44">
        <v>0.10652147233486101</v>
      </c>
      <c r="C85" s="44">
        <v>1.8361674621701199E-2</v>
      </c>
      <c r="D85" s="44">
        <v>0.13550525680467601</v>
      </c>
      <c r="E85" s="44">
        <v>-3.2051713960257101E-5</v>
      </c>
      <c r="F85" s="44">
        <v>6.0583788901567397E-2</v>
      </c>
      <c r="G85" s="44">
        <v>-9.1758783916575503E-3</v>
      </c>
      <c r="I85" s="53">
        <v>13</v>
      </c>
      <c r="J85" s="42">
        <v>3.3799999999999997E-2</v>
      </c>
      <c r="K85" s="42">
        <v>1.83616764843463E-2</v>
      </c>
    </row>
    <row r="86" spans="1:11" x14ac:dyDescent="0.25">
      <c r="A86" s="4">
        <v>14</v>
      </c>
      <c r="B86" s="44">
        <v>0.105862066149711</v>
      </c>
      <c r="C86" s="44">
        <v>1.8381705507636001E-2</v>
      </c>
      <c r="D86" s="44">
        <v>0.135579148498713</v>
      </c>
      <c r="E86" s="44">
        <v>-1.12295377105864E-3</v>
      </c>
      <c r="F86" s="44">
        <v>6.06513880193233E-2</v>
      </c>
      <c r="G86" s="44">
        <v>4.3593790975595403E-2</v>
      </c>
      <c r="I86" s="53">
        <v>14</v>
      </c>
      <c r="J86" s="42">
        <v>2.8299999999999999E-2</v>
      </c>
      <c r="K86" s="42">
        <v>1.8381705507636001E-2</v>
      </c>
    </row>
    <row r="87" spans="1:11" x14ac:dyDescent="0.25">
      <c r="A87" s="4">
        <v>15</v>
      </c>
      <c r="B87" s="44">
        <v>0.113613501191139</v>
      </c>
      <c r="C87" s="44">
        <v>1.93039290606975E-2</v>
      </c>
      <c r="D87" s="44">
        <v>0.13893858017374999</v>
      </c>
      <c r="E87" s="44">
        <v>-5.13500577747791E-2</v>
      </c>
      <c r="F87" s="44">
        <v>6.3530616462230599E-2</v>
      </c>
      <c r="G87" s="44">
        <v>0.19869169980694501</v>
      </c>
      <c r="I87" s="53">
        <v>15</v>
      </c>
      <c r="J87" s="42">
        <v>2.8299999999999999E-2</v>
      </c>
      <c r="K87" s="42">
        <v>1.93039290606975E-2</v>
      </c>
    </row>
    <row r="88" spans="1:11" x14ac:dyDescent="0.25">
      <c r="A88" s="4">
        <v>16</v>
      </c>
      <c r="B88" s="44">
        <v>0.107374414801597</v>
      </c>
      <c r="C88" s="44">
        <v>1.8392655998468399E-2</v>
      </c>
      <c r="D88" s="44">
        <v>0.13561952661201901</v>
      </c>
      <c r="E88" s="44">
        <v>-1.7193857736861301E-3</v>
      </c>
      <c r="F88" s="44">
        <v>6.0685958713292999E-2</v>
      </c>
      <c r="G88" s="44">
        <v>0.28541524497419901</v>
      </c>
      <c r="I88" s="53">
        <v>16</v>
      </c>
      <c r="J88" s="42">
        <v>2.8299999999999999E-2</v>
      </c>
      <c r="K88" s="42">
        <v>1.8392655998468399E-2</v>
      </c>
    </row>
    <row r="89" spans="1:11" x14ac:dyDescent="0.25">
      <c r="A89" s="4">
        <v>17</v>
      </c>
      <c r="B89" s="44">
        <v>0.10633797943591999</v>
      </c>
      <c r="C89" s="44">
        <v>1.82269569486379E-2</v>
      </c>
      <c r="D89" s="44">
        <v>0.13500724776336201</v>
      </c>
      <c r="E89" s="44">
        <v>7.3050926177077296E-3</v>
      </c>
      <c r="F89" s="44">
        <v>6.0138341039419098E-2</v>
      </c>
      <c r="G89" s="44">
        <v>0.33581515821526298</v>
      </c>
      <c r="I89" s="53">
        <v>17</v>
      </c>
      <c r="J89" s="42">
        <v>2.5499999999999998E-2</v>
      </c>
      <c r="K89" s="42">
        <v>1.8226955085992799E-2</v>
      </c>
    </row>
    <row r="90" spans="1:11" x14ac:dyDescent="0.25">
      <c r="A90" s="4">
        <v>18</v>
      </c>
      <c r="B90" s="44">
        <v>0.10795983672142</v>
      </c>
      <c r="C90" s="44">
        <v>1.8440200015902498E-2</v>
      </c>
      <c r="D90" s="44">
        <v>0.13579469804047001</v>
      </c>
      <c r="E90" s="44">
        <v>-4.3088394606534096E-3</v>
      </c>
      <c r="F90" s="44">
        <v>6.0840927064418703E-2</v>
      </c>
      <c r="G90" s="44">
        <v>0.144304129486785</v>
      </c>
      <c r="I90" s="53">
        <v>18</v>
      </c>
      <c r="J90" s="42">
        <v>2.5499999999999998E-2</v>
      </c>
      <c r="K90" s="42">
        <v>1.8440201878547599E-2</v>
      </c>
    </row>
    <row r="91" spans="1:11" x14ac:dyDescent="0.25">
      <c r="A91" s="4">
        <v>19</v>
      </c>
      <c r="B91" s="44">
        <v>0.10754831880331001</v>
      </c>
      <c r="C91" s="44">
        <v>1.84061620384454E-2</v>
      </c>
      <c r="D91" s="44">
        <v>0.13566931133622401</v>
      </c>
      <c r="E91" s="44">
        <v>-2.45500697769829E-3</v>
      </c>
      <c r="F91" s="44">
        <v>6.0730148106813403E-2</v>
      </c>
      <c r="G91" s="44">
        <v>0.14003086971734999</v>
      </c>
      <c r="I91" s="53">
        <v>19</v>
      </c>
      <c r="J91" s="42">
        <v>2.29E-2</v>
      </c>
      <c r="K91" s="42">
        <v>1.8406163901090601E-2</v>
      </c>
    </row>
    <row r="92" spans="1:11" x14ac:dyDescent="0.25">
      <c r="A92" s="4">
        <v>20</v>
      </c>
      <c r="B92" s="44">
        <v>0.105833642184734</v>
      </c>
      <c r="C92" s="44">
        <v>1.8384326249361E-2</v>
      </c>
      <c r="D92" s="44">
        <v>0.13558881314238599</v>
      </c>
      <c r="E92" s="44">
        <v>-1.2657796014425801E-3</v>
      </c>
      <c r="F92" s="44">
        <v>6.0660280287265701E-2</v>
      </c>
      <c r="G92" s="44">
        <v>0.13330041302538001</v>
      </c>
      <c r="I92" s="53">
        <v>20</v>
      </c>
      <c r="J92" s="42">
        <v>2.29E-2</v>
      </c>
      <c r="K92" s="42">
        <v>1.8384329974651299E-2</v>
      </c>
    </row>
    <row r="93" spans="1:11" x14ac:dyDescent="0.25">
      <c r="A93" s="4">
        <v>21</v>
      </c>
      <c r="B93" s="44">
        <v>0.10653562098741499</v>
      </c>
      <c r="C93" s="44">
        <v>1.8361631780862801E-2</v>
      </c>
      <c r="D93" s="44">
        <v>0.13550509872644201</v>
      </c>
      <c r="E93" s="44">
        <v>-2.9760785393184698E-5</v>
      </c>
      <c r="F93" s="44">
        <v>6.0583647340536097E-2</v>
      </c>
      <c r="G93" s="44">
        <v>0.128292093475044</v>
      </c>
      <c r="I93" s="53">
        <v>21</v>
      </c>
      <c r="J93" s="42">
        <v>2.29E-2</v>
      </c>
      <c r="K93" s="42">
        <v>1.8361631780862801E-2</v>
      </c>
    </row>
    <row r="94" spans="1:11" x14ac:dyDescent="0.25">
      <c r="A94" s="4">
        <v>22</v>
      </c>
      <c r="B94" s="44">
        <v>0.108682557940483</v>
      </c>
      <c r="C94" s="44">
        <v>1.8513875082135201E-2</v>
      </c>
      <c r="D94" s="44">
        <v>0.13606570134363399</v>
      </c>
      <c r="E94" s="44">
        <v>-8.3212962208651896E-3</v>
      </c>
      <c r="F94" s="44">
        <v>6.10784590244293E-2</v>
      </c>
      <c r="G94" s="44">
        <v>-0.13605374970975001</v>
      </c>
      <c r="I94" s="53">
        <v>22</v>
      </c>
      <c r="J94" s="42">
        <v>2.2100000000000002E-2</v>
      </c>
      <c r="K94" s="42">
        <v>1.8513875082135201E-2</v>
      </c>
    </row>
    <row r="95" spans="1:11" x14ac:dyDescent="0.25">
      <c r="A95" s="4">
        <v>23</v>
      </c>
      <c r="B95" s="44">
        <v>0.10961347073316501</v>
      </c>
      <c r="C95" s="44">
        <v>1.8629776313900899E-2</v>
      </c>
      <c r="D95" s="44">
        <v>0.13649093857799099</v>
      </c>
      <c r="E95" s="44">
        <v>-1.46336241087192E-2</v>
      </c>
      <c r="F95" s="44">
        <v>6.1447683721780701E-2</v>
      </c>
      <c r="G95" s="44">
        <v>-0.119144811821717</v>
      </c>
      <c r="I95" s="53">
        <v>23</v>
      </c>
      <c r="J95" s="42">
        <v>2.2100000000000002E-2</v>
      </c>
      <c r="K95" s="42">
        <v>1.8629776313900899E-2</v>
      </c>
    </row>
    <row r="96" spans="1:11" x14ac:dyDescent="0.25">
      <c r="A96" s="4">
        <v>24</v>
      </c>
      <c r="B96" s="44">
        <v>0.105959706008434</v>
      </c>
      <c r="C96" s="44">
        <v>1.83747839182615E-2</v>
      </c>
      <c r="D96" s="44">
        <v>0.13555362008541599</v>
      </c>
      <c r="E96" s="44">
        <v>-7.4604815927248303E-4</v>
      </c>
      <c r="F96" s="44">
        <v>6.0627952218055697E-2</v>
      </c>
      <c r="G96" s="44">
        <v>0.151949874200038</v>
      </c>
      <c r="I96" s="53">
        <v>24</v>
      </c>
      <c r="J96" s="42">
        <v>2.2100000000000002E-2</v>
      </c>
      <c r="K96" s="42">
        <v>1.83747839182615E-2</v>
      </c>
    </row>
    <row r="97" spans="1:11" x14ac:dyDescent="0.25">
      <c r="A97" s="4">
        <v>25</v>
      </c>
      <c r="B97" s="44">
        <v>0.10562186688184701</v>
      </c>
      <c r="C97" s="44">
        <v>1.84108894318342E-2</v>
      </c>
      <c r="D97" s="44">
        <v>0.13568673270380599</v>
      </c>
      <c r="E97" s="44">
        <v>-2.7124873583896899E-3</v>
      </c>
      <c r="F97" s="44">
        <v>6.0750816017389297E-2</v>
      </c>
      <c r="G97" s="44">
        <v>-0.152720287013415</v>
      </c>
      <c r="I97" s="53">
        <v>25</v>
      </c>
      <c r="J97" s="42">
        <v>2.12E-2</v>
      </c>
      <c r="K97" s="42">
        <v>1.8410891294479301E-2</v>
      </c>
    </row>
    <row r="98" spans="1:11" x14ac:dyDescent="0.25">
      <c r="A98" s="4">
        <v>26</v>
      </c>
      <c r="B98" s="44">
        <v>0.10607717186212499</v>
      </c>
      <c r="C98" s="44">
        <v>1.8368056043982499E-2</v>
      </c>
      <c r="D98" s="44">
        <v>0.13552880152935201</v>
      </c>
      <c r="E98" s="44">
        <v>-3.7956990657406198E-4</v>
      </c>
      <c r="F98" s="44">
        <v>6.0605242848396301E-2</v>
      </c>
      <c r="G98" s="44">
        <v>0.14845582384026901</v>
      </c>
      <c r="I98" s="53">
        <v>26</v>
      </c>
      <c r="J98" s="42">
        <v>2.12E-2</v>
      </c>
      <c r="K98" s="49">
        <v>1.8368056043982499E-2</v>
      </c>
    </row>
    <row r="99" spans="1:11" x14ac:dyDescent="0.25">
      <c r="A99" s="4">
        <v>27</v>
      </c>
      <c r="B99" s="44">
        <v>0.107480235397815</v>
      </c>
      <c r="C99" s="44">
        <v>1.8401207402348501E-2</v>
      </c>
      <c r="D99" s="44">
        <v>0.13565105013359999</v>
      </c>
      <c r="E99" s="44">
        <v>-2.18510320362841E-3</v>
      </c>
      <c r="F99" s="44">
        <v>6.0713950544595698E-2</v>
      </c>
      <c r="G99" s="44">
        <v>0.16107787706513199</v>
      </c>
      <c r="I99" s="53">
        <v>27</v>
      </c>
      <c r="J99" s="42">
        <v>2.06E-2</v>
      </c>
      <c r="K99" s="42">
        <v>1.8401207402348501E-2</v>
      </c>
    </row>
    <row r="100" spans="1:11" x14ac:dyDescent="0.25">
      <c r="A100" s="4">
        <v>28</v>
      </c>
      <c r="B100" s="44">
        <v>0.105740018188953</v>
      </c>
      <c r="C100" s="44">
        <v>1.8393959850072798E-2</v>
      </c>
      <c r="D100" s="44">
        <v>0.135624333547018</v>
      </c>
      <c r="E100" s="44">
        <v>-1.79042931934891E-3</v>
      </c>
      <c r="F100" s="44">
        <v>6.0693033039569799E-2</v>
      </c>
      <c r="G100" s="44">
        <v>0.15090000310132901</v>
      </c>
      <c r="I100" s="53">
        <v>28</v>
      </c>
      <c r="J100" s="42">
        <v>2.06E-2</v>
      </c>
      <c r="K100" s="42">
        <v>1.8393959850072798E-2</v>
      </c>
    </row>
    <row r="101" spans="1:11" x14ac:dyDescent="0.25">
      <c r="A101" s="4">
        <v>29</v>
      </c>
      <c r="B101" s="44">
        <v>0.105350747704505</v>
      </c>
      <c r="C101" s="44">
        <v>1.84668805450201E-2</v>
      </c>
      <c r="D101" s="44">
        <v>0.135892901010391</v>
      </c>
      <c r="E101" s="44">
        <v>-5.7618578538498602E-3</v>
      </c>
      <c r="F101" s="44">
        <v>6.0943439602851798E-2</v>
      </c>
      <c r="G101" s="44">
        <v>0.156846705326705</v>
      </c>
      <c r="I101" s="53">
        <v>29</v>
      </c>
      <c r="J101" s="42">
        <v>2.06E-2</v>
      </c>
      <c r="K101" s="42">
        <v>1.84668805450201E-2</v>
      </c>
    </row>
    <row r="102" spans="1:11" x14ac:dyDescent="0.25">
      <c r="A102" s="4">
        <v>30</v>
      </c>
      <c r="B102" s="44">
        <v>0.105735003948211</v>
      </c>
      <c r="C102" s="44">
        <v>1.8394179642200401E-2</v>
      </c>
      <c r="D102" s="44">
        <v>0.135625143842137</v>
      </c>
      <c r="E102" s="44">
        <v>-1.8024485381618E-3</v>
      </c>
      <c r="F102" s="44">
        <v>6.0693785548210102E-2</v>
      </c>
      <c r="G102" s="44">
        <v>0.160664099713203</v>
      </c>
      <c r="I102" s="53">
        <v>30</v>
      </c>
      <c r="J102" s="42">
        <v>2.0500000000000001E-2</v>
      </c>
      <c r="K102" s="42">
        <v>1.8394181504845598E-2</v>
      </c>
    </row>
    <row r="103" spans="1:11" x14ac:dyDescent="0.25">
      <c r="B103" s="45">
        <f>MIN(B73:B102)</f>
        <v>0.104914344847202</v>
      </c>
      <c r="J103"/>
      <c r="K103"/>
    </row>
    <row r="104" spans="1:11" ht="15" customHeight="1" x14ac:dyDescent="0.25">
      <c r="A104" s="65" t="s">
        <v>42</v>
      </c>
      <c r="B104" s="65"/>
      <c r="C104" s="65"/>
      <c r="D104" s="65"/>
      <c r="E104" s="65"/>
      <c r="F104" s="65"/>
      <c r="G104" s="65"/>
      <c r="J104"/>
      <c r="K104"/>
    </row>
    <row r="105" spans="1:11" x14ac:dyDescent="0.25">
      <c r="A105" s="65"/>
      <c r="B105" s="65"/>
      <c r="C105" s="65"/>
      <c r="D105" s="65"/>
      <c r="E105" s="65"/>
      <c r="F105" s="65"/>
      <c r="G105" s="65"/>
      <c r="J105"/>
      <c r="K105"/>
    </row>
    <row r="106" spans="1:11" ht="30" x14ac:dyDescent="0.25">
      <c r="A106" s="3" t="s">
        <v>1</v>
      </c>
      <c r="B106" s="3" t="s">
        <v>2</v>
      </c>
      <c r="C106" s="3" t="s">
        <v>3</v>
      </c>
      <c r="D106" s="3" t="s">
        <v>4</v>
      </c>
      <c r="E106" s="3" t="s">
        <v>5</v>
      </c>
      <c r="F106" s="3" t="s">
        <v>6</v>
      </c>
      <c r="G106" s="3" t="s">
        <v>7</v>
      </c>
      <c r="I106" s="43" t="s">
        <v>1</v>
      </c>
      <c r="J106" s="43" t="s">
        <v>8</v>
      </c>
      <c r="K106" s="43" t="s">
        <v>9</v>
      </c>
    </row>
    <row r="107" spans="1:11" x14ac:dyDescent="0.25">
      <c r="A107" s="4">
        <v>1</v>
      </c>
      <c r="B107" s="44">
        <v>0.103354</v>
      </c>
      <c r="C107" s="44">
        <v>2.1003000000000001E-2</v>
      </c>
      <c r="D107" s="44">
        <v>0.144923</v>
      </c>
      <c r="E107" s="44">
        <v>-0.17825199999999999</v>
      </c>
      <c r="F107" s="44">
        <v>6.9194000000000006E-2</v>
      </c>
      <c r="G107" s="44">
        <v>0.56219699999999995</v>
      </c>
      <c r="I107" s="53">
        <v>1</v>
      </c>
      <c r="J107" s="53">
        <v>0.1046</v>
      </c>
      <c r="K107" s="53">
        <v>1.6612999999999999E-2</v>
      </c>
    </row>
    <row r="108" spans="1:11" x14ac:dyDescent="0.25">
      <c r="A108" s="4">
        <v>2</v>
      </c>
      <c r="B108" s="44">
        <v>9.2772999999999994E-2</v>
      </c>
      <c r="C108" s="44">
        <v>1.4389000000000001E-2</v>
      </c>
      <c r="D108" s="44">
        <v>0.11995500000000001</v>
      </c>
      <c r="E108" s="44">
        <v>0.19276299999999999</v>
      </c>
      <c r="F108" s="44">
        <v>4.5924E-2</v>
      </c>
      <c r="G108" s="44">
        <v>0.70360999999999996</v>
      </c>
      <c r="I108" s="53">
        <v>2</v>
      </c>
      <c r="J108" s="53">
        <v>0.1046</v>
      </c>
      <c r="K108" s="53">
        <v>1.703E-2</v>
      </c>
    </row>
    <row r="109" spans="1:11" x14ac:dyDescent="0.25">
      <c r="A109" s="4">
        <v>3</v>
      </c>
      <c r="B109" s="44">
        <v>8.8097999999999996E-2</v>
      </c>
      <c r="C109" s="44">
        <v>1.3863E-2</v>
      </c>
      <c r="D109" s="44">
        <v>0.11774</v>
      </c>
      <c r="E109" s="44">
        <v>0.222304</v>
      </c>
      <c r="F109" s="44">
        <v>4.3545E-2</v>
      </c>
      <c r="G109" s="44">
        <v>0.765069</v>
      </c>
      <c r="I109" s="53">
        <v>3</v>
      </c>
      <c r="J109" s="53">
        <v>0.1013</v>
      </c>
      <c r="K109" s="53">
        <v>1.3863E-2</v>
      </c>
    </row>
    <row r="110" spans="1:11" x14ac:dyDescent="0.25">
      <c r="A110" s="4">
        <v>4</v>
      </c>
      <c r="B110" s="44">
        <v>0.11661000000000001</v>
      </c>
      <c r="C110" s="44">
        <v>1.8377999999999999E-2</v>
      </c>
      <c r="D110" s="44">
        <v>0.13556499999999999</v>
      </c>
      <c r="E110" s="44">
        <v>-3.0986E-2</v>
      </c>
      <c r="F110" s="44">
        <v>5.9317000000000002E-2</v>
      </c>
      <c r="G110" s="44">
        <v>0.78019000000000005</v>
      </c>
      <c r="I110" s="53">
        <v>4</v>
      </c>
      <c r="J110" s="53">
        <v>0.1013</v>
      </c>
      <c r="K110" s="53">
        <v>1.8377999999999999E-2</v>
      </c>
    </row>
    <row r="111" spans="1:11" x14ac:dyDescent="0.25">
      <c r="A111" s="4">
        <v>5</v>
      </c>
      <c r="B111" s="44">
        <v>8.7510000000000004E-2</v>
      </c>
      <c r="C111" s="44">
        <v>1.3091999999999999E-2</v>
      </c>
      <c r="D111" s="44">
        <v>0.11441999999999999</v>
      </c>
      <c r="E111" s="44">
        <v>0.265542</v>
      </c>
      <c r="F111" s="44">
        <v>4.1556999999999997E-2</v>
      </c>
      <c r="G111" s="44">
        <v>0.78772500000000001</v>
      </c>
      <c r="I111" s="53">
        <v>5</v>
      </c>
      <c r="J111" s="53">
        <v>0.1013</v>
      </c>
      <c r="K111" s="53">
        <v>1.3091999999999999E-2</v>
      </c>
    </row>
    <row r="112" spans="1:11" x14ac:dyDescent="0.25">
      <c r="A112" s="4">
        <v>6</v>
      </c>
      <c r="B112" s="44">
        <v>8.9658000000000002E-2</v>
      </c>
      <c r="C112" s="44">
        <v>1.2992999999999999E-2</v>
      </c>
      <c r="D112" s="44">
        <v>0.113986</v>
      </c>
      <c r="E112" s="44">
        <v>0.27111000000000002</v>
      </c>
      <c r="F112" s="44">
        <v>4.1888000000000002E-2</v>
      </c>
      <c r="G112" s="44">
        <v>0.80038900000000002</v>
      </c>
      <c r="I112" s="53">
        <v>6</v>
      </c>
      <c r="J112" s="53">
        <v>6.3E-2</v>
      </c>
      <c r="K112" s="53">
        <v>1.2992999999999999E-2</v>
      </c>
    </row>
    <row r="113" spans="1:11" x14ac:dyDescent="0.25">
      <c r="A113" s="4">
        <v>7</v>
      </c>
      <c r="B113" s="44">
        <v>8.4776000000000004E-2</v>
      </c>
      <c r="C113" s="44">
        <v>1.2782E-2</v>
      </c>
      <c r="D113" s="44">
        <v>0.113057</v>
      </c>
      <c r="E113" s="44">
        <v>0.28293400000000002</v>
      </c>
      <c r="F113" s="44">
        <v>4.0085999999999997E-2</v>
      </c>
      <c r="G113" s="44">
        <v>0.81279400000000002</v>
      </c>
      <c r="I113" s="53">
        <v>7</v>
      </c>
      <c r="J113" s="53">
        <v>6.3E-2</v>
      </c>
      <c r="K113" s="53">
        <v>1.2782E-2</v>
      </c>
    </row>
    <row r="114" spans="1:11" x14ac:dyDescent="0.25">
      <c r="A114" s="4">
        <v>8</v>
      </c>
      <c r="B114" s="44">
        <v>8.4509000000000001E-2</v>
      </c>
      <c r="C114" s="44">
        <v>1.2963000000000001E-2</v>
      </c>
      <c r="D114" s="44">
        <v>0.113853</v>
      </c>
      <c r="E114" s="44">
        <v>0.27280199999999999</v>
      </c>
      <c r="F114" s="44">
        <v>4.0391999999999997E-2</v>
      </c>
      <c r="G114" s="44">
        <v>0.82462599999999997</v>
      </c>
      <c r="I114" s="53">
        <v>8</v>
      </c>
      <c r="J114" s="53">
        <v>6.3E-2</v>
      </c>
      <c r="K114" s="53">
        <v>1.2963000000000001E-2</v>
      </c>
    </row>
    <row r="115" spans="1:11" x14ac:dyDescent="0.25">
      <c r="A115" s="4">
        <v>9</v>
      </c>
      <c r="B115" s="44">
        <v>8.6562E-2</v>
      </c>
      <c r="C115" s="44">
        <v>1.2645E-2</v>
      </c>
      <c r="D115" s="44">
        <v>0.112452</v>
      </c>
      <c r="E115" s="44">
        <v>0.29059400000000002</v>
      </c>
      <c r="F115" s="44">
        <v>4.0295999999999998E-2</v>
      </c>
      <c r="G115" s="44">
        <v>0.829156</v>
      </c>
      <c r="I115" s="53">
        <v>9</v>
      </c>
      <c r="J115" s="53">
        <v>4.4200000000000003E-2</v>
      </c>
      <c r="K115" s="53">
        <v>1.2645E-2</v>
      </c>
    </row>
    <row r="116" spans="1:11" x14ac:dyDescent="0.25">
      <c r="A116" s="4">
        <v>10</v>
      </c>
      <c r="B116" s="44">
        <v>8.4076999999999999E-2</v>
      </c>
      <c r="C116" s="44">
        <v>1.2598E-2</v>
      </c>
      <c r="D116" s="44">
        <v>0.11223900000000001</v>
      </c>
      <c r="E116" s="44">
        <v>0.29327999999999999</v>
      </c>
      <c r="F116" s="44">
        <v>3.9439000000000002E-2</v>
      </c>
      <c r="G116" s="44">
        <v>0.83577900000000005</v>
      </c>
      <c r="I116" s="53">
        <v>10</v>
      </c>
      <c r="J116" s="53">
        <v>4.4200000000000003E-2</v>
      </c>
      <c r="K116" s="53">
        <v>1.2598E-2</v>
      </c>
    </row>
    <row r="117" spans="1:11" x14ac:dyDescent="0.25">
      <c r="A117" s="4">
        <v>11</v>
      </c>
      <c r="B117" s="44">
        <v>8.5205000000000003E-2</v>
      </c>
      <c r="C117" s="44">
        <v>1.2423E-2</v>
      </c>
      <c r="D117" s="44">
        <v>0.111458</v>
      </c>
      <c r="E117" s="44">
        <v>0.30308499999999999</v>
      </c>
      <c r="F117" s="44">
        <v>3.9412999999999997E-2</v>
      </c>
      <c r="G117" s="44">
        <v>0.82931699999999997</v>
      </c>
      <c r="I117" s="53">
        <v>11</v>
      </c>
      <c r="J117" s="53">
        <v>3.2399999999999998E-2</v>
      </c>
      <c r="K117" s="53">
        <v>1.2423E-2</v>
      </c>
    </row>
    <row r="118" spans="1:11" x14ac:dyDescent="0.25">
      <c r="A118" s="4">
        <v>12</v>
      </c>
      <c r="B118" s="44">
        <v>8.7098999999999996E-2</v>
      </c>
      <c r="C118" s="44">
        <v>1.2577E-2</v>
      </c>
      <c r="D118" s="44">
        <v>0.11214499999999999</v>
      </c>
      <c r="E118" s="44">
        <v>0.294458</v>
      </c>
      <c r="F118" s="44">
        <v>4.0289999999999999E-2</v>
      </c>
      <c r="G118" s="44">
        <v>0.827793</v>
      </c>
      <c r="I118" s="53">
        <v>12</v>
      </c>
      <c r="J118" s="53">
        <v>3.2399999999999998E-2</v>
      </c>
      <c r="K118" s="53">
        <v>1.2577E-2</v>
      </c>
    </row>
    <row r="119" spans="1:11" x14ac:dyDescent="0.25">
      <c r="A119" s="4">
        <v>13</v>
      </c>
      <c r="B119" s="44">
        <v>8.6968000000000004E-2</v>
      </c>
      <c r="C119" s="44">
        <v>1.2533000000000001E-2</v>
      </c>
      <c r="D119" s="44">
        <v>0.11194900000000001</v>
      </c>
      <c r="E119" s="44">
        <v>0.29692400000000002</v>
      </c>
      <c r="F119" s="44">
        <v>4.0160000000000001E-2</v>
      </c>
      <c r="G119" s="44">
        <v>0.83562499999999995</v>
      </c>
      <c r="I119" s="53">
        <v>13</v>
      </c>
      <c r="J119" s="53">
        <v>3.2399999999999998E-2</v>
      </c>
      <c r="K119" s="53">
        <v>1.2533000000000001E-2</v>
      </c>
    </row>
    <row r="120" spans="1:11" x14ac:dyDescent="0.25">
      <c r="A120" s="4">
        <v>14</v>
      </c>
      <c r="B120" s="44">
        <v>8.3995E-2</v>
      </c>
      <c r="C120" s="44">
        <v>1.2609E-2</v>
      </c>
      <c r="D120" s="44">
        <v>0.112292</v>
      </c>
      <c r="E120" s="44">
        <v>0.29261199999999998</v>
      </c>
      <c r="F120" s="44">
        <v>3.9437E-2</v>
      </c>
      <c r="G120" s="44">
        <v>0.83559899999999998</v>
      </c>
      <c r="I120" s="53">
        <v>14</v>
      </c>
      <c r="J120" s="53">
        <v>2.5700000000000001E-2</v>
      </c>
      <c r="K120" s="53">
        <v>1.2609E-2</v>
      </c>
    </row>
    <row r="121" spans="1:11" x14ac:dyDescent="0.25">
      <c r="A121" s="4">
        <v>15</v>
      </c>
      <c r="B121" s="44">
        <v>8.6060999999999999E-2</v>
      </c>
      <c r="C121" s="44">
        <v>1.2460000000000001E-2</v>
      </c>
      <c r="D121" s="44">
        <v>0.111626</v>
      </c>
      <c r="E121" s="44">
        <v>0.300981</v>
      </c>
      <c r="F121" s="44">
        <v>3.9745000000000003E-2</v>
      </c>
      <c r="G121" s="44">
        <v>0.83876099999999998</v>
      </c>
      <c r="I121" s="53">
        <v>15</v>
      </c>
      <c r="J121" s="53">
        <v>2.5700000000000001E-2</v>
      </c>
      <c r="K121" s="53">
        <v>1.2460000000000001E-2</v>
      </c>
    </row>
    <row r="122" spans="1:11" x14ac:dyDescent="0.25">
      <c r="A122" s="4">
        <v>16</v>
      </c>
      <c r="B122" s="44">
        <v>8.8218000000000005E-2</v>
      </c>
      <c r="C122" s="44">
        <v>1.2625000000000001E-2</v>
      </c>
      <c r="D122" s="44">
        <v>0.11236</v>
      </c>
      <c r="E122" s="44">
        <v>0.29175200000000001</v>
      </c>
      <c r="F122" s="44">
        <v>4.0709000000000002E-2</v>
      </c>
      <c r="G122" s="44">
        <v>0.84120700000000004</v>
      </c>
      <c r="I122" s="53">
        <v>16</v>
      </c>
      <c r="J122" s="53">
        <v>2.5700000000000001E-2</v>
      </c>
      <c r="K122" s="53">
        <v>1.2625000000000001E-2</v>
      </c>
    </row>
    <row r="123" spans="1:11" x14ac:dyDescent="0.25">
      <c r="A123" s="4">
        <v>17</v>
      </c>
      <c r="B123" s="44">
        <v>8.8996000000000006E-2</v>
      </c>
      <c r="C123" s="44">
        <v>1.2737E-2</v>
      </c>
      <c r="D123" s="44">
        <v>0.11286</v>
      </c>
      <c r="E123" s="44">
        <v>0.28543800000000003</v>
      </c>
      <c r="F123" s="44">
        <v>4.1158E-2</v>
      </c>
      <c r="G123" s="44">
        <v>0.83728100000000005</v>
      </c>
      <c r="I123" s="53">
        <v>17</v>
      </c>
      <c r="J123" s="53">
        <v>2.23E-2</v>
      </c>
      <c r="K123" s="53">
        <v>1.2737E-2</v>
      </c>
    </row>
    <row r="124" spans="1:11" x14ac:dyDescent="0.25">
      <c r="A124" s="4">
        <v>18</v>
      </c>
      <c r="B124" s="44">
        <v>8.4850999999999996E-2</v>
      </c>
      <c r="C124" s="44">
        <v>1.2597000000000001E-2</v>
      </c>
      <c r="D124" s="44">
        <v>0.112238</v>
      </c>
      <c r="E124" s="44">
        <v>0.29329</v>
      </c>
      <c r="F124" s="44">
        <v>3.9677999999999998E-2</v>
      </c>
      <c r="G124" s="44">
        <v>0.84304500000000004</v>
      </c>
      <c r="I124" s="53">
        <v>18</v>
      </c>
      <c r="J124" s="53">
        <v>2.23E-2</v>
      </c>
      <c r="K124" s="53">
        <v>1.2597000000000001E-2</v>
      </c>
    </row>
    <row r="125" spans="1:11" x14ac:dyDescent="0.25">
      <c r="A125" s="4">
        <v>19</v>
      </c>
      <c r="B125" s="44">
        <v>8.4200999999999998E-2</v>
      </c>
      <c r="C125" s="44">
        <v>1.3223E-2</v>
      </c>
      <c r="D125" s="44">
        <v>0.11498999999999999</v>
      </c>
      <c r="E125" s="44">
        <v>0.258212</v>
      </c>
      <c r="F125" s="44">
        <v>4.0851999999999999E-2</v>
      </c>
      <c r="G125" s="44">
        <v>0.84106000000000003</v>
      </c>
      <c r="I125" s="53">
        <v>19</v>
      </c>
      <c r="J125" s="53">
        <v>2.0500000000000001E-2</v>
      </c>
      <c r="K125" s="53">
        <v>1.3223E-2</v>
      </c>
    </row>
    <row r="126" spans="1:11" x14ac:dyDescent="0.25">
      <c r="A126" s="4">
        <v>20</v>
      </c>
      <c r="B126" s="44">
        <v>8.5449999999999998E-2</v>
      </c>
      <c r="C126" s="44">
        <v>1.2563E-2</v>
      </c>
      <c r="D126" s="44">
        <v>0.112085</v>
      </c>
      <c r="E126" s="44">
        <v>0.295211</v>
      </c>
      <c r="F126" s="44">
        <v>3.9793000000000002E-2</v>
      </c>
      <c r="G126" s="44">
        <v>0.84078799999999998</v>
      </c>
      <c r="I126" s="53">
        <v>20</v>
      </c>
      <c r="J126" s="53">
        <v>2.0500000000000001E-2</v>
      </c>
      <c r="K126" s="53">
        <v>1.2563E-2</v>
      </c>
    </row>
    <row r="127" spans="1:11" x14ac:dyDescent="0.25">
      <c r="A127" s="4">
        <v>21</v>
      </c>
      <c r="B127" s="44">
        <v>8.6606000000000002E-2</v>
      </c>
      <c r="C127" s="44">
        <v>1.2616E-2</v>
      </c>
      <c r="D127" s="44">
        <v>0.112321</v>
      </c>
      <c r="E127" s="44">
        <v>0.292242</v>
      </c>
      <c r="F127" s="44">
        <v>4.0249E-2</v>
      </c>
      <c r="G127" s="44">
        <v>0.84238800000000003</v>
      </c>
      <c r="I127" s="53">
        <v>21</v>
      </c>
      <c r="J127" s="53">
        <v>2.0500000000000001E-2</v>
      </c>
      <c r="K127" s="53">
        <v>1.2616E-2</v>
      </c>
    </row>
    <row r="128" spans="1:11" x14ac:dyDescent="0.25">
      <c r="A128" s="4">
        <v>22</v>
      </c>
      <c r="B128" s="44">
        <v>8.6583999999999994E-2</v>
      </c>
      <c r="C128" s="44">
        <v>1.2626999999999999E-2</v>
      </c>
      <c r="D128" s="44">
        <v>0.112371</v>
      </c>
      <c r="E128" s="44">
        <v>0.29161300000000001</v>
      </c>
      <c r="F128" s="44">
        <v>4.0266999999999997E-2</v>
      </c>
      <c r="G128" s="44">
        <v>0.84221699999999999</v>
      </c>
      <c r="I128" s="53">
        <v>22</v>
      </c>
      <c r="J128" s="53">
        <v>1.9199999999999998E-2</v>
      </c>
      <c r="K128" s="53">
        <v>1.2626999999999999E-2</v>
      </c>
    </row>
    <row r="129" spans="1:11" x14ac:dyDescent="0.25">
      <c r="A129" s="4">
        <v>23</v>
      </c>
      <c r="B129" s="44">
        <v>8.4334000000000006E-2</v>
      </c>
      <c r="C129" s="44">
        <v>1.2827E-2</v>
      </c>
      <c r="D129" s="44">
        <v>0.113256</v>
      </c>
      <c r="E129" s="44">
        <v>0.28040799999999999</v>
      </c>
      <c r="F129" s="44">
        <v>4.0009000000000003E-2</v>
      </c>
      <c r="G129" s="44">
        <v>0.842167</v>
      </c>
      <c r="I129" s="53">
        <v>23</v>
      </c>
      <c r="J129" s="53">
        <v>1.9199999999999998E-2</v>
      </c>
      <c r="K129" s="53">
        <v>1.2827E-2</v>
      </c>
    </row>
    <row r="130" spans="1:11" x14ac:dyDescent="0.25">
      <c r="A130" s="4">
        <v>24</v>
      </c>
      <c r="B130" s="44">
        <v>8.4713999999999998E-2</v>
      </c>
      <c r="C130" s="44">
        <v>1.2696000000000001E-2</v>
      </c>
      <c r="D130" s="44">
        <v>0.112675</v>
      </c>
      <c r="E130" s="44">
        <v>0.28777700000000001</v>
      </c>
      <c r="F130" s="44">
        <v>3.9849999999999997E-2</v>
      </c>
      <c r="G130" s="44">
        <v>0.84321400000000002</v>
      </c>
      <c r="I130" s="53">
        <v>24</v>
      </c>
      <c r="J130" s="53">
        <v>1.9199999999999998E-2</v>
      </c>
      <c r="K130" s="53">
        <v>1.2696000000000001E-2</v>
      </c>
    </row>
    <row r="131" spans="1:11" x14ac:dyDescent="0.25">
      <c r="A131" s="4">
        <v>25</v>
      </c>
      <c r="B131" s="44">
        <v>8.4681999999999993E-2</v>
      </c>
      <c r="C131" s="44">
        <v>1.2723E-2</v>
      </c>
      <c r="D131" s="44">
        <v>0.112798</v>
      </c>
      <c r="E131" s="44">
        <v>0.28622700000000001</v>
      </c>
      <c r="F131" s="44">
        <v>3.9899999999999998E-2</v>
      </c>
      <c r="G131" s="44">
        <v>0.84371700000000005</v>
      </c>
      <c r="I131" s="53">
        <v>25</v>
      </c>
      <c r="J131" s="53">
        <v>1.7999999999999999E-2</v>
      </c>
      <c r="K131" s="53">
        <v>1.2723E-2</v>
      </c>
    </row>
    <row r="132" spans="1:11" x14ac:dyDescent="0.25">
      <c r="A132" s="4">
        <v>26</v>
      </c>
      <c r="B132" s="44">
        <v>8.5061999999999999E-2</v>
      </c>
      <c r="C132" s="44">
        <v>1.2638E-2</v>
      </c>
      <c r="D132" s="44">
        <v>0.11242000000000001</v>
      </c>
      <c r="E132" s="44">
        <v>0.29099900000000001</v>
      </c>
      <c r="F132" s="44">
        <v>3.9836999999999997E-2</v>
      </c>
      <c r="G132" s="44">
        <v>0.84357700000000002</v>
      </c>
      <c r="I132" s="53">
        <v>26</v>
      </c>
      <c r="J132" s="53">
        <v>1.7999999999999999E-2</v>
      </c>
      <c r="K132" s="53">
        <v>1.2638E-2</v>
      </c>
    </row>
    <row r="133" spans="1:11" x14ac:dyDescent="0.25">
      <c r="A133" s="4">
        <v>27</v>
      </c>
      <c r="B133" s="44">
        <v>8.5814000000000001E-2</v>
      </c>
      <c r="C133" s="44">
        <v>1.2609E-2</v>
      </c>
      <c r="D133" s="44">
        <v>0.11229</v>
      </c>
      <c r="E133" s="44">
        <v>0.29263600000000001</v>
      </c>
      <c r="F133" s="44">
        <v>4.0004999999999999E-2</v>
      </c>
      <c r="G133" s="44">
        <v>0.84337300000000004</v>
      </c>
      <c r="I133" s="53">
        <v>27</v>
      </c>
      <c r="J133" s="53">
        <v>1.7899999999999999E-2</v>
      </c>
      <c r="K133" s="53">
        <v>1.2609E-2</v>
      </c>
    </row>
    <row r="134" spans="1:11" x14ac:dyDescent="0.25">
      <c r="A134" s="4">
        <v>28</v>
      </c>
      <c r="B134" s="44">
        <v>8.5401000000000005E-2</v>
      </c>
      <c r="C134" s="44">
        <v>1.2614E-2</v>
      </c>
      <c r="D134" s="44">
        <v>0.11230999999999999</v>
      </c>
      <c r="E134" s="44">
        <v>0.292381</v>
      </c>
      <c r="F134" s="44">
        <v>3.9886999999999999E-2</v>
      </c>
      <c r="G134" s="44">
        <v>0.84332600000000002</v>
      </c>
      <c r="I134" s="53">
        <v>28</v>
      </c>
      <c r="J134" s="53">
        <v>1.7899999999999999E-2</v>
      </c>
      <c r="K134" s="53">
        <v>1.2614E-2</v>
      </c>
    </row>
    <row r="135" spans="1:11" x14ac:dyDescent="0.25">
      <c r="A135" s="4">
        <v>29</v>
      </c>
      <c r="B135" s="44">
        <v>8.5981000000000002E-2</v>
      </c>
      <c r="C135" s="44">
        <v>1.2600999999999999E-2</v>
      </c>
      <c r="D135" s="44">
        <v>0.11225400000000001</v>
      </c>
      <c r="E135" s="44">
        <v>0.29309099999999999</v>
      </c>
      <c r="F135" s="44">
        <v>4.0037999999999997E-2</v>
      </c>
      <c r="G135" s="44">
        <v>0.84310099999999999</v>
      </c>
      <c r="I135" s="53">
        <v>29</v>
      </c>
      <c r="J135" s="53">
        <v>1.7899999999999999E-2</v>
      </c>
      <c r="K135" s="53">
        <v>1.2600999999999999E-2</v>
      </c>
    </row>
    <row r="136" spans="1:11" x14ac:dyDescent="0.25">
      <c r="A136" s="4">
        <v>30</v>
      </c>
      <c r="B136" s="44">
        <v>8.7209999999999996E-2</v>
      </c>
      <c r="C136" s="44">
        <v>1.2651000000000001E-2</v>
      </c>
      <c r="D136" s="44">
        <v>0.11247799999999999</v>
      </c>
      <c r="E136" s="44">
        <v>0.29027199999999997</v>
      </c>
      <c r="F136" s="44">
        <v>4.0492E-2</v>
      </c>
      <c r="G136" s="44">
        <v>0.84316400000000002</v>
      </c>
      <c r="I136" s="53">
        <v>30</v>
      </c>
      <c r="J136" s="53">
        <v>1.72E-2</v>
      </c>
      <c r="K136" s="53">
        <v>1.2651000000000001E-2</v>
      </c>
    </row>
    <row r="137" spans="1:11" x14ac:dyDescent="0.25">
      <c r="B137" s="45">
        <f>MIN(B107:B136)</f>
        <v>8.3995E-2</v>
      </c>
    </row>
    <row r="138" spans="1:11" x14ac:dyDescent="0.25">
      <c r="A138" s="65" t="s">
        <v>43</v>
      </c>
      <c r="B138" s="65"/>
      <c r="C138" s="65"/>
      <c r="D138" s="65"/>
      <c r="E138" s="65"/>
      <c r="F138" s="65"/>
      <c r="G138" s="65"/>
    </row>
    <row r="139" spans="1:11" x14ac:dyDescent="0.25">
      <c r="A139" s="65"/>
      <c r="B139" s="65"/>
      <c r="C139" s="65"/>
      <c r="D139" s="65"/>
      <c r="E139" s="65"/>
      <c r="F139" s="65"/>
      <c r="G139" s="65"/>
    </row>
    <row r="140" spans="1:11" ht="30" x14ac:dyDescent="0.25">
      <c r="A140" s="3" t="s">
        <v>1</v>
      </c>
      <c r="B140" s="3" t="s">
        <v>2</v>
      </c>
      <c r="C140" s="3" t="s">
        <v>3</v>
      </c>
      <c r="D140" s="3" t="s">
        <v>4</v>
      </c>
      <c r="E140" s="3" t="s">
        <v>5</v>
      </c>
      <c r="F140" s="3" t="s">
        <v>6</v>
      </c>
      <c r="G140" s="3" t="s">
        <v>7</v>
      </c>
      <c r="I140" s="43" t="s">
        <v>1</v>
      </c>
      <c r="J140" s="43" t="s">
        <v>8</v>
      </c>
      <c r="K140" s="43" t="s">
        <v>9</v>
      </c>
    </row>
    <row r="141" spans="1:11" x14ac:dyDescent="0.25">
      <c r="A141" s="4">
        <v>1</v>
      </c>
      <c r="B141" s="44">
        <v>0.13145100000000001</v>
      </c>
      <c r="C141" s="44">
        <v>2.4140000000000002E-2</v>
      </c>
      <c r="D141" s="44">
        <v>0.15537000000000001</v>
      </c>
      <c r="E141" s="44">
        <v>-0.29961399999999999</v>
      </c>
      <c r="F141" s="44">
        <v>7.4941999999999995E-2</v>
      </c>
      <c r="G141" s="44">
        <v>0.101282</v>
      </c>
      <c r="I141" s="53">
        <v>1</v>
      </c>
      <c r="J141" s="53">
        <v>9.9199999999999997E-2</v>
      </c>
      <c r="K141" s="63">
        <v>2.0587999999999999E-2</v>
      </c>
    </row>
    <row r="142" spans="1:11" x14ac:dyDescent="0.25">
      <c r="A142" s="4">
        <v>2</v>
      </c>
      <c r="B142" s="44">
        <v>0.129861</v>
      </c>
      <c r="C142" s="44">
        <v>2.3658999999999999E-2</v>
      </c>
      <c r="D142" s="44">
        <v>0.15381500000000001</v>
      </c>
      <c r="E142" s="44">
        <v>-0.27372800000000003</v>
      </c>
      <c r="F142" s="44">
        <v>7.3676000000000005E-2</v>
      </c>
      <c r="G142" s="44">
        <v>-0.115796</v>
      </c>
      <c r="I142" s="53">
        <v>2</v>
      </c>
      <c r="J142" s="53">
        <v>9.9199999999999997E-2</v>
      </c>
      <c r="K142" s="53">
        <v>1.7056999999999999E-2</v>
      </c>
    </row>
    <row r="143" spans="1:11" x14ac:dyDescent="0.25">
      <c r="A143" s="4">
        <v>3</v>
      </c>
      <c r="B143" s="44">
        <v>0.17125799999999999</v>
      </c>
      <c r="C143" s="44">
        <v>3.8258E-2</v>
      </c>
      <c r="D143" s="44">
        <v>0.19559599999999999</v>
      </c>
      <c r="E143" s="44">
        <v>-1059676</v>
      </c>
      <c r="F143" s="44">
        <v>0.108805</v>
      </c>
      <c r="G143" s="44">
        <v>8.0451999999999996E-2</v>
      </c>
      <c r="I143" s="53">
        <v>3</v>
      </c>
      <c r="J143" s="53">
        <v>9.7100000000000006E-2</v>
      </c>
      <c r="K143" s="53">
        <v>3.8258E-2</v>
      </c>
    </row>
    <row r="144" spans="1:11" x14ac:dyDescent="0.25">
      <c r="A144" s="4">
        <v>4</v>
      </c>
      <c r="B144" s="44">
        <v>0.15266399999999999</v>
      </c>
      <c r="C144" s="44">
        <v>3.124E-2</v>
      </c>
      <c r="D144" s="44">
        <v>0.17674899999999999</v>
      </c>
      <c r="E144" s="44">
        <v>-0.68188700000000002</v>
      </c>
      <c r="F144" s="44">
        <v>9.2626E-2</v>
      </c>
      <c r="G144" s="44">
        <v>-5.6979999999999999E-3</v>
      </c>
      <c r="I144" s="53">
        <v>4</v>
      </c>
      <c r="J144" s="53">
        <v>9.7100000000000006E-2</v>
      </c>
      <c r="K144" s="63">
        <v>3.124E-2</v>
      </c>
    </row>
    <row r="145" spans="1:11" x14ac:dyDescent="0.25">
      <c r="A145" s="4">
        <v>5</v>
      </c>
      <c r="B145" s="44">
        <v>0.118483</v>
      </c>
      <c r="C145" s="44">
        <v>2.0535000000000001E-2</v>
      </c>
      <c r="D145" s="44">
        <v>0.14330000000000001</v>
      </c>
      <c r="E145" s="44">
        <v>-0.105529</v>
      </c>
      <c r="F145" s="44">
        <v>6.5130999999999994E-2</v>
      </c>
      <c r="G145" s="44">
        <v>-5.1913000000000001E-2</v>
      </c>
      <c r="I145" s="53">
        <v>5</v>
      </c>
      <c r="J145" s="53">
        <v>9.7100000000000006E-2</v>
      </c>
      <c r="K145" s="53">
        <v>2.0535000000000001E-2</v>
      </c>
    </row>
    <row r="146" spans="1:11" x14ac:dyDescent="0.25">
      <c r="A146" s="4">
        <v>6</v>
      </c>
      <c r="B146" s="44">
        <v>0.115416</v>
      </c>
      <c r="C146" s="44">
        <v>1.9828999999999999E-2</v>
      </c>
      <c r="D146" s="44">
        <v>0.14081399999999999</v>
      </c>
      <c r="E146" s="44">
        <v>-6.7517999999999995E-2</v>
      </c>
      <c r="F146" s="44">
        <v>6.3095999999999999E-2</v>
      </c>
      <c r="G146" s="44">
        <v>3.5693000000000003E-2</v>
      </c>
      <c r="I146" s="53">
        <v>6</v>
      </c>
      <c r="J146" s="53">
        <v>6.4899999999999999E-2</v>
      </c>
      <c r="K146" s="53">
        <v>1.9828999999999999E-2</v>
      </c>
    </row>
    <row r="147" spans="1:11" x14ac:dyDescent="0.25">
      <c r="A147" s="4">
        <v>7</v>
      </c>
      <c r="B147" s="44">
        <v>0.122846</v>
      </c>
      <c r="C147" s="44">
        <v>2.1642999999999999E-2</v>
      </c>
      <c r="D147" s="44">
        <v>0.147117</v>
      </c>
      <c r="E147" s="44">
        <v>-0.16520799999999999</v>
      </c>
      <c r="F147" s="44">
        <v>6.8237000000000006E-2</v>
      </c>
      <c r="G147" s="44">
        <v>-8.9549999999999994E-3</v>
      </c>
      <c r="I147" s="53">
        <v>7</v>
      </c>
      <c r="J147" s="53">
        <v>6.4899999999999999E-2</v>
      </c>
      <c r="K147" s="53">
        <v>2.1642999999999999E-2</v>
      </c>
    </row>
    <row r="148" spans="1:11" x14ac:dyDescent="0.25">
      <c r="A148" s="4">
        <v>8</v>
      </c>
      <c r="B148" s="44">
        <v>0.141066</v>
      </c>
      <c r="C148" s="44">
        <v>2.7244000000000001E-2</v>
      </c>
      <c r="D148" s="44">
        <v>0.16505600000000001</v>
      </c>
      <c r="E148" s="44">
        <v>-0.46671200000000002</v>
      </c>
      <c r="F148" s="44">
        <v>8.2877999999999993E-2</v>
      </c>
      <c r="G148" s="44">
        <v>-2.0235E-2</v>
      </c>
      <c r="I148" s="53">
        <v>8</v>
      </c>
      <c r="J148" s="53">
        <v>6.4899999999999999E-2</v>
      </c>
      <c r="K148" s="53">
        <v>2.7244000000000001E-2</v>
      </c>
    </row>
    <row r="149" spans="1:11" x14ac:dyDescent="0.25">
      <c r="A149" s="4">
        <v>9</v>
      </c>
      <c r="B149" s="44">
        <v>0.126752</v>
      </c>
      <c r="C149" s="44">
        <v>2.2741000000000001E-2</v>
      </c>
      <c r="D149" s="44">
        <v>0.15079999999999999</v>
      </c>
      <c r="E149" s="44">
        <v>-0.22428400000000001</v>
      </c>
      <c r="F149" s="44">
        <v>7.1225999999999998E-2</v>
      </c>
      <c r="G149" s="44">
        <v>5.4604E-2</v>
      </c>
      <c r="I149" s="53">
        <v>9</v>
      </c>
      <c r="J149" s="53">
        <v>4.6199999999999998E-2</v>
      </c>
      <c r="K149" s="53">
        <v>2.2741000000000001E-2</v>
      </c>
    </row>
    <row r="150" spans="1:11" x14ac:dyDescent="0.25">
      <c r="A150" s="4">
        <v>10</v>
      </c>
      <c r="B150" s="44">
        <v>0.11433</v>
      </c>
      <c r="C150" s="44">
        <v>1.9605000000000001E-2</v>
      </c>
      <c r="D150" s="44">
        <v>0.140016</v>
      </c>
      <c r="E150" s="44">
        <v>-5.5447999999999997E-2</v>
      </c>
      <c r="F150" s="44">
        <v>6.2438E-2</v>
      </c>
      <c r="G150" s="44">
        <v>2.3168000000000001E-2</v>
      </c>
      <c r="I150" s="53">
        <v>10</v>
      </c>
      <c r="J150" s="53">
        <v>4.6199999999999998E-2</v>
      </c>
      <c r="K150" s="53">
        <v>1.9605000000000001E-2</v>
      </c>
    </row>
    <row r="151" spans="1:11" x14ac:dyDescent="0.25">
      <c r="A151" s="4">
        <v>11</v>
      </c>
      <c r="B151" s="44">
        <v>0.125497</v>
      </c>
      <c r="C151" s="44">
        <v>2.2381000000000002E-2</v>
      </c>
      <c r="D151" s="44">
        <v>0.14960200000000001</v>
      </c>
      <c r="E151" s="44">
        <v>-0.204905</v>
      </c>
      <c r="F151" s="44">
        <v>7.0253999999999997E-2</v>
      </c>
      <c r="G151" s="44">
        <v>6.8219999999999999E-3</v>
      </c>
      <c r="I151" s="53">
        <v>11</v>
      </c>
      <c r="J151" s="53">
        <v>3.6299999999999999E-2</v>
      </c>
      <c r="K151" s="53">
        <v>2.2381000000000002E-2</v>
      </c>
    </row>
    <row r="152" spans="1:11" x14ac:dyDescent="0.25">
      <c r="A152" s="4">
        <v>12</v>
      </c>
      <c r="B152" s="44">
        <v>0.120376</v>
      </c>
      <c r="C152" s="44">
        <v>2.1002E-2</v>
      </c>
      <c r="D152" s="44">
        <v>0.14492099999999999</v>
      </c>
      <c r="E152" s="44">
        <v>-0.13069600000000001</v>
      </c>
      <c r="F152" s="44">
        <v>6.6452999999999998E-2</v>
      </c>
      <c r="G152" s="44">
        <v>6.6994999999999999E-2</v>
      </c>
      <c r="I152" s="53">
        <v>12</v>
      </c>
      <c r="J152" s="53">
        <v>3.6299999999999999E-2</v>
      </c>
      <c r="K152" s="53">
        <v>2.1002E-2</v>
      </c>
    </row>
    <row r="153" spans="1:11" x14ac:dyDescent="0.25">
      <c r="A153" s="4">
        <v>13</v>
      </c>
      <c r="B153" s="44">
        <v>0.12002400000000001</v>
      </c>
      <c r="C153" s="44">
        <v>2.0913000000000001E-2</v>
      </c>
      <c r="D153" s="44">
        <v>0.14461399999999999</v>
      </c>
      <c r="E153" s="44">
        <v>-0.125911</v>
      </c>
      <c r="F153" s="44">
        <v>6.6202999999999998E-2</v>
      </c>
      <c r="G153" s="44">
        <v>2.2261E-2</v>
      </c>
      <c r="I153" s="53">
        <v>13</v>
      </c>
      <c r="J153" s="53">
        <v>3.6299999999999999E-2</v>
      </c>
      <c r="K153" s="53">
        <v>2.0913000000000001E-2</v>
      </c>
    </row>
    <row r="154" spans="1:11" x14ac:dyDescent="0.25">
      <c r="A154" s="4">
        <v>14</v>
      </c>
      <c r="B154" s="44">
        <v>0.12230000000000001</v>
      </c>
      <c r="C154" s="44">
        <v>2.1499000000000001E-2</v>
      </c>
      <c r="D154" s="44">
        <v>0.14662700000000001</v>
      </c>
      <c r="E154" s="44">
        <v>-0.15746099999999999</v>
      </c>
      <c r="F154" s="44">
        <v>6.7838999999999997E-2</v>
      </c>
      <c r="G154" s="44">
        <v>7.6754000000000003E-2</v>
      </c>
      <c r="I154" s="53">
        <v>14</v>
      </c>
      <c r="J154" s="53">
        <v>2.98E-2</v>
      </c>
      <c r="K154" s="53">
        <v>2.1499000000000001E-2</v>
      </c>
    </row>
    <row r="155" spans="1:11" x14ac:dyDescent="0.25">
      <c r="A155" s="4">
        <v>15</v>
      </c>
      <c r="B155" s="44">
        <v>0.12224599999999999</v>
      </c>
      <c r="C155" s="44">
        <v>2.1485000000000001E-2</v>
      </c>
      <c r="D155" s="44">
        <v>0.14657899999999999</v>
      </c>
      <c r="E155" s="44">
        <v>-0.15670200000000001</v>
      </c>
      <c r="F155" s="44">
        <v>6.7799999999999999E-2</v>
      </c>
      <c r="G155" s="44">
        <v>3.1819E-2</v>
      </c>
      <c r="I155" s="53">
        <v>15</v>
      </c>
      <c r="J155" s="53">
        <v>2.98E-2</v>
      </c>
      <c r="K155" s="53">
        <v>2.1485000000000001E-2</v>
      </c>
    </row>
    <row r="156" spans="1:11" x14ac:dyDescent="0.25">
      <c r="A156" s="4">
        <v>16</v>
      </c>
      <c r="B156" s="44">
        <v>0.120756</v>
      </c>
      <c r="C156" s="44">
        <v>2.1100000000000001E-2</v>
      </c>
      <c r="D156" s="44">
        <v>0.145258</v>
      </c>
      <c r="E156" s="44">
        <v>-0.13596</v>
      </c>
      <c r="F156" s="44">
        <v>6.6726999999999995E-2</v>
      </c>
      <c r="G156" s="44">
        <v>5.3304999999999998E-2</v>
      </c>
      <c r="I156" s="53">
        <v>16</v>
      </c>
      <c r="J156" s="53">
        <v>2.98E-2</v>
      </c>
      <c r="K156" s="63">
        <v>2.1100000000000001E-2</v>
      </c>
    </row>
    <row r="157" spans="1:11" x14ac:dyDescent="0.25">
      <c r="A157" s="4">
        <v>17</v>
      </c>
      <c r="B157" s="44">
        <v>0.115634</v>
      </c>
      <c r="C157" s="44">
        <v>1.9876000000000001E-2</v>
      </c>
      <c r="D157" s="44">
        <v>0.140981</v>
      </c>
      <c r="E157" s="44">
        <v>-7.0046999999999998E-2</v>
      </c>
      <c r="F157" s="44">
        <v>6.3232999999999998E-2</v>
      </c>
      <c r="G157" s="44">
        <v>0.124195</v>
      </c>
      <c r="I157" s="53">
        <v>17</v>
      </c>
      <c r="J157" s="53">
        <v>2.63E-2</v>
      </c>
      <c r="K157" s="53">
        <v>1.9876000000000001E-2</v>
      </c>
    </row>
    <row r="158" spans="1:11" x14ac:dyDescent="0.25">
      <c r="A158" s="4">
        <v>18</v>
      </c>
      <c r="B158" s="44">
        <v>0.117906</v>
      </c>
      <c r="C158" s="44">
        <v>2.0396999999999998E-2</v>
      </c>
      <c r="D158" s="44">
        <v>0.142819</v>
      </c>
      <c r="E158" s="44">
        <v>-9.8121E-2</v>
      </c>
      <c r="F158" s="44">
        <v>6.4739000000000005E-2</v>
      </c>
      <c r="G158" s="44">
        <v>0.117394</v>
      </c>
      <c r="I158" s="53">
        <v>18</v>
      </c>
      <c r="J158" s="53">
        <v>2.63E-2</v>
      </c>
      <c r="K158" s="53">
        <v>2.0396999999999998E-2</v>
      </c>
    </row>
    <row r="159" spans="1:11" x14ac:dyDescent="0.25">
      <c r="A159" s="4">
        <v>19</v>
      </c>
      <c r="B159" s="44">
        <v>0.115093</v>
      </c>
      <c r="C159" s="44">
        <v>1.976E-2</v>
      </c>
      <c r="D159" s="44">
        <v>0.140572</v>
      </c>
      <c r="E159" s="44">
        <v>-6.3838000000000006E-2</v>
      </c>
      <c r="F159" s="44">
        <v>6.2895999999999994E-2</v>
      </c>
      <c r="G159" s="44">
        <v>0.114457</v>
      </c>
      <c r="I159" s="53">
        <v>19</v>
      </c>
      <c r="J159" s="53">
        <v>2.3699999999999999E-2</v>
      </c>
      <c r="K159" s="63">
        <v>1.976E-2</v>
      </c>
    </row>
    <row r="160" spans="1:11" x14ac:dyDescent="0.25">
      <c r="A160" s="4">
        <v>20</v>
      </c>
      <c r="B160" s="44">
        <v>0.11591</v>
      </c>
      <c r="C160" s="44">
        <v>1.9935999999999999E-2</v>
      </c>
      <c r="D160" s="44">
        <v>0.14119599999999999</v>
      </c>
      <c r="E160" s="44">
        <v>-7.3305999999999996E-2</v>
      </c>
      <c r="F160" s="44">
        <v>6.3409999999999994E-2</v>
      </c>
      <c r="G160" s="44">
        <v>0.103549</v>
      </c>
      <c r="I160" s="53">
        <v>20</v>
      </c>
      <c r="J160" s="53">
        <v>2.3699999999999999E-2</v>
      </c>
      <c r="K160" s="53">
        <v>1.9935999999999999E-2</v>
      </c>
    </row>
    <row r="161" spans="1:11" x14ac:dyDescent="0.25">
      <c r="A161" s="4">
        <v>21</v>
      </c>
      <c r="B161" s="44">
        <v>0.113305</v>
      </c>
      <c r="C161" s="44">
        <v>1.9401999999999999E-2</v>
      </c>
      <c r="D161" s="44">
        <v>0.139292</v>
      </c>
      <c r="E161" s="44">
        <v>-4.4561000000000003E-2</v>
      </c>
      <c r="F161" s="44">
        <v>6.1838999999999998E-2</v>
      </c>
      <c r="G161" s="44">
        <v>0.10308100000000001</v>
      </c>
      <c r="I161" s="53">
        <v>21</v>
      </c>
      <c r="J161" s="53">
        <v>2.3699999999999999E-2</v>
      </c>
      <c r="K161" s="53">
        <v>1.9401999999999999E-2</v>
      </c>
    </row>
    <row r="162" spans="1:11" x14ac:dyDescent="0.25">
      <c r="A162" s="4">
        <v>22</v>
      </c>
      <c r="B162" s="44">
        <v>0.111411</v>
      </c>
      <c r="C162" s="44">
        <v>1.9068999999999999E-2</v>
      </c>
      <c r="D162" s="44">
        <v>0.13809199999999999</v>
      </c>
      <c r="E162" s="44">
        <v>-2.6638999999999999E-2</v>
      </c>
      <c r="F162" s="44">
        <v>6.0838000000000003E-2</v>
      </c>
      <c r="G162" s="44">
        <v>0.102885</v>
      </c>
      <c r="I162" s="53">
        <v>22</v>
      </c>
      <c r="J162" s="53">
        <v>2.3E-2</v>
      </c>
      <c r="K162" s="53">
        <v>1.9068999999999999E-2</v>
      </c>
    </row>
    <row r="163" spans="1:11" x14ac:dyDescent="0.25">
      <c r="A163" s="4">
        <v>23</v>
      </c>
      <c r="B163" s="44">
        <v>0.118241</v>
      </c>
      <c r="C163" s="44">
        <v>2.0476999999999999E-2</v>
      </c>
      <c r="D163" s="44">
        <v>0.143098</v>
      </c>
      <c r="E163" s="44">
        <v>-0.102427</v>
      </c>
      <c r="F163" s="44">
        <v>6.4966999999999997E-2</v>
      </c>
      <c r="G163" s="44">
        <v>0.11695700000000001</v>
      </c>
      <c r="I163" s="53">
        <v>23</v>
      </c>
      <c r="J163" s="53">
        <v>2.3E-2</v>
      </c>
      <c r="K163" s="53">
        <v>2.0476999999999999E-2</v>
      </c>
    </row>
    <row r="164" spans="1:11" x14ac:dyDescent="0.25">
      <c r="A164" s="4">
        <v>24</v>
      </c>
      <c r="B164" s="44">
        <v>0.11651499999999999</v>
      </c>
      <c r="C164" s="44">
        <v>2.0070000000000001E-2</v>
      </c>
      <c r="D164" s="44">
        <v>0.14166999999999999</v>
      </c>
      <c r="E164" s="44">
        <v>-8.0520999999999995E-2</v>
      </c>
      <c r="F164" s="44">
        <v>6.3797999999999994E-2</v>
      </c>
      <c r="G164" s="44">
        <v>0.114652</v>
      </c>
      <c r="I164" s="53">
        <v>24</v>
      </c>
      <c r="J164" s="53">
        <v>2.3E-2</v>
      </c>
      <c r="K164" s="63">
        <v>2.0070000000000001E-2</v>
      </c>
    </row>
    <row r="165" spans="1:11" x14ac:dyDescent="0.25">
      <c r="A165" s="4">
        <v>25</v>
      </c>
      <c r="B165" s="44">
        <v>0.11139400000000001</v>
      </c>
      <c r="C165" s="44">
        <v>1.9067000000000001E-2</v>
      </c>
      <c r="D165" s="44">
        <v>0.13808200000000001</v>
      </c>
      <c r="E165" s="44">
        <v>-2.6497E-2</v>
      </c>
      <c r="F165" s="44">
        <v>6.0830000000000002E-2</v>
      </c>
      <c r="G165" s="44">
        <v>0.11700199999999999</v>
      </c>
      <c r="I165" s="53">
        <v>25</v>
      </c>
      <c r="J165" s="53">
        <v>2.1399999999999999E-2</v>
      </c>
      <c r="K165" s="53">
        <v>1.9067000000000001E-2</v>
      </c>
    </row>
    <row r="166" spans="1:11" x14ac:dyDescent="0.25">
      <c r="A166" s="4">
        <v>26</v>
      </c>
      <c r="B166" s="44">
        <v>0.11040899999999999</v>
      </c>
      <c r="C166" s="44">
        <v>1.8915999999999999E-2</v>
      </c>
      <c r="D166" s="44">
        <v>0.13753499999999999</v>
      </c>
      <c r="E166" s="44">
        <v>-1.8367000000000001E-2</v>
      </c>
      <c r="F166" s="44">
        <v>6.0368999999999999E-2</v>
      </c>
      <c r="G166" s="44">
        <v>0.10219399999999999</v>
      </c>
      <c r="I166" s="53">
        <v>26</v>
      </c>
      <c r="J166" s="53">
        <v>2.1399999999999999E-2</v>
      </c>
      <c r="K166" s="53">
        <v>1.8915999999999999E-2</v>
      </c>
    </row>
    <row r="167" spans="1:11" x14ac:dyDescent="0.25">
      <c r="A167" s="4">
        <v>27</v>
      </c>
      <c r="B167" s="44">
        <v>0.11111500000000001</v>
      </c>
      <c r="C167" s="44">
        <v>1.9023000000000002E-2</v>
      </c>
      <c r="D167" s="44">
        <v>0.13792399999999999</v>
      </c>
      <c r="E167" s="44">
        <v>-2.4139000000000001E-2</v>
      </c>
      <c r="F167" s="44">
        <v>6.0697000000000001E-2</v>
      </c>
      <c r="G167" s="44">
        <v>0.120536</v>
      </c>
      <c r="I167" s="53">
        <v>27</v>
      </c>
      <c r="J167" s="53">
        <v>2.12E-2</v>
      </c>
      <c r="K167" s="53">
        <v>1.9023000000000002E-2</v>
      </c>
    </row>
    <row r="168" spans="1:11" x14ac:dyDescent="0.25">
      <c r="A168" s="4">
        <v>28</v>
      </c>
      <c r="B168" s="44">
        <v>0.108891</v>
      </c>
      <c r="C168" s="44">
        <v>1.8717999999999999E-2</v>
      </c>
      <c r="D168" s="44">
        <v>0.13681299999999999</v>
      </c>
      <c r="E168" s="44">
        <v>-7.7140000000000004E-3</v>
      </c>
      <c r="F168" s="44">
        <v>5.9755000000000003E-2</v>
      </c>
      <c r="G168" s="44">
        <v>9.9040000000000003E-2</v>
      </c>
      <c r="I168" s="53">
        <v>28</v>
      </c>
      <c r="J168" s="53">
        <v>2.12E-2</v>
      </c>
      <c r="K168" s="53">
        <v>1.8717999999999999E-2</v>
      </c>
    </row>
    <row r="169" spans="1:11" x14ac:dyDescent="0.25">
      <c r="A169" s="4">
        <v>29</v>
      </c>
      <c r="B169" s="44">
        <v>0.10871599999999999</v>
      </c>
      <c r="C169" s="44">
        <v>1.8699E-2</v>
      </c>
      <c r="D169" s="44">
        <v>0.136743</v>
      </c>
      <c r="E169" s="44">
        <v>-6.6800000000000002E-3</v>
      </c>
      <c r="F169" s="44">
        <v>5.9694999999999998E-2</v>
      </c>
      <c r="G169" s="44">
        <v>0.105834</v>
      </c>
      <c r="I169" s="53">
        <v>29</v>
      </c>
      <c r="J169" s="53">
        <v>2.12E-2</v>
      </c>
      <c r="K169" s="53">
        <v>1.8699E-2</v>
      </c>
    </row>
    <row r="170" spans="1:11" x14ac:dyDescent="0.25">
      <c r="A170" s="4">
        <v>30</v>
      </c>
      <c r="B170" s="44">
        <v>0.108607</v>
      </c>
      <c r="C170" s="44">
        <v>1.8686999999999999E-2</v>
      </c>
      <c r="D170" s="44">
        <v>0.13670199999999999</v>
      </c>
      <c r="E170" s="44">
        <v>-6.0689999999999997E-3</v>
      </c>
      <c r="F170" s="44">
        <v>5.9658999999999997E-2</v>
      </c>
      <c r="G170" s="44">
        <v>0.111221</v>
      </c>
      <c r="I170" s="53">
        <v>30</v>
      </c>
      <c r="J170" s="53">
        <v>2.0500000000000001E-2</v>
      </c>
      <c r="K170" s="53">
        <v>1.8686999999999999E-2</v>
      </c>
    </row>
    <row r="171" spans="1:11" x14ac:dyDescent="0.25">
      <c r="B171" s="45">
        <f>MIN(B141:B170)</f>
        <v>0.108607</v>
      </c>
    </row>
    <row r="172" spans="1:11" x14ac:dyDescent="0.25">
      <c r="A172" s="65" t="s">
        <v>44</v>
      </c>
      <c r="B172" s="65"/>
      <c r="C172" s="65"/>
      <c r="D172" s="65"/>
      <c r="E172" s="65"/>
      <c r="F172" s="65"/>
      <c r="G172" s="65"/>
    </row>
    <row r="173" spans="1:11" x14ac:dyDescent="0.25">
      <c r="A173" s="65"/>
      <c r="B173" s="65"/>
      <c r="C173" s="65"/>
      <c r="D173" s="65"/>
      <c r="E173" s="65"/>
      <c r="F173" s="65"/>
      <c r="G173" s="65"/>
    </row>
    <row r="174" spans="1:11" ht="30" x14ac:dyDescent="0.25">
      <c r="A174" s="3" t="s">
        <v>1</v>
      </c>
      <c r="B174" s="3" t="s">
        <v>2</v>
      </c>
      <c r="C174" s="3" t="s">
        <v>3</v>
      </c>
      <c r="D174" s="3" t="s">
        <v>4</v>
      </c>
      <c r="E174" s="3" t="s">
        <v>5</v>
      </c>
      <c r="F174" s="3" t="s">
        <v>6</v>
      </c>
      <c r="G174" s="3" t="s">
        <v>7</v>
      </c>
      <c r="I174" s="43" t="s">
        <v>1</v>
      </c>
      <c r="J174" s="43" t="s">
        <v>8</v>
      </c>
      <c r="K174" s="43" t="s">
        <v>9</v>
      </c>
    </row>
    <row r="175" spans="1:11" x14ac:dyDescent="0.25">
      <c r="A175" s="4">
        <v>1</v>
      </c>
      <c r="B175" s="44">
        <v>9.3766000000000002E-2</v>
      </c>
      <c r="C175" s="44">
        <v>1.4925000000000001E-2</v>
      </c>
      <c r="D175" s="44">
        <v>0.122167</v>
      </c>
      <c r="E175" s="44">
        <v>0.121091</v>
      </c>
      <c r="F175" s="44">
        <v>4.9148999999999998E-2</v>
      </c>
      <c r="G175" s="44">
        <v>0.57121500000000003</v>
      </c>
      <c r="I175" s="53">
        <v>1</v>
      </c>
      <c r="J175" s="53">
        <v>9.5899999999999999E-2</v>
      </c>
      <c r="K175" s="53">
        <v>1.5871E-2</v>
      </c>
    </row>
    <row r="176" spans="1:11" x14ac:dyDescent="0.25">
      <c r="A176" s="4">
        <v>2</v>
      </c>
      <c r="B176" s="44">
        <v>9.0168999999999999E-2</v>
      </c>
      <c r="C176" s="44">
        <v>1.3731999999999999E-2</v>
      </c>
      <c r="D176" s="44">
        <v>0.117184</v>
      </c>
      <c r="E176" s="44">
        <v>0.19131699999999999</v>
      </c>
      <c r="F176" s="44">
        <v>4.5171000000000003E-2</v>
      </c>
      <c r="G176" s="44">
        <v>0.68672</v>
      </c>
      <c r="I176" s="53">
        <v>2</v>
      </c>
      <c r="J176" s="53">
        <v>9.5899999999999999E-2</v>
      </c>
      <c r="K176" s="53">
        <v>1.7638999999999998E-2</v>
      </c>
    </row>
    <row r="177" spans="1:11" x14ac:dyDescent="0.25">
      <c r="A177" s="4">
        <v>3</v>
      </c>
      <c r="B177" s="44">
        <v>8.7988999999999998E-2</v>
      </c>
      <c r="C177" s="44">
        <v>1.2980999999999999E-2</v>
      </c>
      <c r="D177" s="44">
        <v>0.11393300000000001</v>
      </c>
      <c r="E177" s="44">
        <v>0.235566</v>
      </c>
      <c r="F177" s="44">
        <v>4.2751999999999998E-2</v>
      </c>
      <c r="G177" s="44">
        <v>0.74912599999999996</v>
      </c>
      <c r="I177" s="53">
        <v>3</v>
      </c>
      <c r="J177" s="53">
        <v>9.3200000000000005E-2</v>
      </c>
      <c r="K177" s="53">
        <v>1.2980999999999999E-2</v>
      </c>
    </row>
    <row r="178" spans="1:11" x14ac:dyDescent="0.25">
      <c r="A178" s="4">
        <v>4</v>
      </c>
      <c r="B178" s="44">
        <v>8.5456000000000004E-2</v>
      </c>
      <c r="C178" s="44">
        <v>1.2775999999999999E-2</v>
      </c>
      <c r="D178" s="44">
        <v>0.11303000000000001</v>
      </c>
      <c r="E178" s="44">
        <v>0.247638</v>
      </c>
      <c r="F178" s="44">
        <v>4.1472000000000002E-2</v>
      </c>
      <c r="G178" s="44">
        <v>0.80489699999999997</v>
      </c>
      <c r="I178" s="53">
        <v>4</v>
      </c>
      <c r="J178" s="53">
        <v>9.3200000000000005E-2</v>
      </c>
      <c r="K178" s="53">
        <v>1.2775999999999999E-2</v>
      </c>
    </row>
    <row r="179" spans="1:11" x14ac:dyDescent="0.25">
      <c r="A179" s="4">
        <v>5</v>
      </c>
      <c r="B179" s="44">
        <v>8.6690000000000003E-2</v>
      </c>
      <c r="C179" s="44">
        <v>1.3622E-2</v>
      </c>
      <c r="D179" s="44">
        <v>0.116713</v>
      </c>
      <c r="E179" s="44">
        <v>0.19780900000000001</v>
      </c>
      <c r="F179" s="44">
        <v>4.3702999999999999E-2</v>
      </c>
      <c r="G179" s="44">
        <v>0.82507900000000001</v>
      </c>
      <c r="I179" s="53">
        <v>5</v>
      </c>
      <c r="J179" s="53">
        <v>9.3200000000000005E-2</v>
      </c>
      <c r="K179" s="53">
        <v>1.3622E-2</v>
      </c>
    </row>
    <row r="180" spans="1:11" x14ac:dyDescent="0.25">
      <c r="A180" s="4">
        <v>6</v>
      </c>
      <c r="B180" s="44">
        <v>8.6534E-2</v>
      </c>
      <c r="C180" s="44">
        <v>1.3597E-2</v>
      </c>
      <c r="D180" s="44">
        <v>0.116606</v>
      </c>
      <c r="E180" s="44">
        <v>0.19928499999999999</v>
      </c>
      <c r="F180" s="44">
        <v>4.3589999999999997E-2</v>
      </c>
      <c r="G180" s="44">
        <v>0.82189000000000001</v>
      </c>
      <c r="I180" s="53">
        <v>6</v>
      </c>
      <c r="J180" s="53">
        <v>6.0900000000000003E-2</v>
      </c>
      <c r="K180" s="53">
        <v>1.3597E-2</v>
      </c>
    </row>
    <row r="181" spans="1:11" x14ac:dyDescent="0.25">
      <c r="A181" s="4">
        <v>7</v>
      </c>
      <c r="B181" s="44">
        <v>9.1716000000000006E-2</v>
      </c>
      <c r="C181" s="44">
        <v>1.2619999999999999E-2</v>
      </c>
      <c r="D181" s="44">
        <v>0.11233799999999999</v>
      </c>
      <c r="E181" s="44">
        <v>0.25681999999999999</v>
      </c>
      <c r="F181" s="44">
        <v>4.3013999999999997E-2</v>
      </c>
      <c r="G181" s="44">
        <v>0.81960500000000003</v>
      </c>
      <c r="I181" s="53">
        <v>7</v>
      </c>
      <c r="J181" s="53">
        <v>6.0900000000000003E-2</v>
      </c>
      <c r="K181" s="53">
        <v>1.2619999999999999E-2</v>
      </c>
    </row>
    <row r="182" spans="1:11" x14ac:dyDescent="0.25">
      <c r="A182" s="4">
        <v>8</v>
      </c>
      <c r="B182" s="44">
        <v>0.10022</v>
      </c>
      <c r="C182" s="44">
        <v>1.4272999999999999E-2</v>
      </c>
      <c r="D182" s="44">
        <v>0.11946900000000001</v>
      </c>
      <c r="E182" s="44">
        <v>0.159474</v>
      </c>
      <c r="F182" s="44">
        <v>4.8772000000000003E-2</v>
      </c>
      <c r="G182" s="44">
        <v>0.83704800000000001</v>
      </c>
      <c r="I182" s="53">
        <v>8</v>
      </c>
      <c r="J182" s="53">
        <v>6.0900000000000003E-2</v>
      </c>
      <c r="K182" s="53">
        <v>1.4272999999999999E-2</v>
      </c>
    </row>
    <row r="183" spans="1:11" x14ac:dyDescent="0.25">
      <c r="A183" s="4">
        <v>9</v>
      </c>
      <c r="B183" s="44">
        <v>9.6226000000000006E-2</v>
      </c>
      <c r="C183" s="44">
        <v>1.3442000000000001E-2</v>
      </c>
      <c r="D183" s="44">
        <v>0.115941</v>
      </c>
      <c r="E183" s="44">
        <v>0.20838999999999999</v>
      </c>
      <c r="F183" s="44">
        <v>4.6033999999999999E-2</v>
      </c>
      <c r="G183" s="44">
        <v>0.84273399999999998</v>
      </c>
      <c r="I183" s="53">
        <v>9</v>
      </c>
      <c r="J183" s="53">
        <v>4.2500000000000003E-2</v>
      </c>
      <c r="K183" s="53">
        <v>1.3442000000000001E-2</v>
      </c>
    </row>
    <row r="184" spans="1:11" x14ac:dyDescent="0.25">
      <c r="A184" s="4">
        <v>10</v>
      </c>
      <c r="B184" s="44">
        <v>8.3422999999999997E-2</v>
      </c>
      <c r="C184" s="44">
        <v>1.1988E-2</v>
      </c>
      <c r="D184" s="44">
        <v>0.10949</v>
      </c>
      <c r="E184" s="44">
        <v>0.29402499999999998</v>
      </c>
      <c r="F184" s="44">
        <v>3.9077000000000001E-2</v>
      </c>
      <c r="G184" s="44">
        <v>0.83726900000000004</v>
      </c>
      <c r="I184" s="53">
        <v>10</v>
      </c>
      <c r="J184" s="53">
        <v>4.2500000000000003E-2</v>
      </c>
      <c r="K184" s="53">
        <v>1.1988E-2</v>
      </c>
    </row>
    <row r="185" spans="1:11" x14ac:dyDescent="0.25">
      <c r="A185" s="4">
        <v>11</v>
      </c>
      <c r="B185" s="44">
        <v>8.4344000000000002E-2</v>
      </c>
      <c r="C185" s="44">
        <v>1.1761000000000001E-2</v>
      </c>
      <c r="D185" s="44">
        <v>0.108448</v>
      </c>
      <c r="E185" s="44">
        <v>0.307396</v>
      </c>
      <c r="F185" s="44">
        <v>3.8943999999999999E-2</v>
      </c>
      <c r="G185" s="44">
        <v>0.824762</v>
      </c>
      <c r="I185" s="53">
        <v>11</v>
      </c>
      <c r="J185" s="53">
        <v>3.2199999999999999E-2</v>
      </c>
      <c r="K185" s="53">
        <v>1.1761000000000001E-2</v>
      </c>
    </row>
    <row r="186" spans="1:11" x14ac:dyDescent="0.25">
      <c r="A186" s="4">
        <v>12</v>
      </c>
      <c r="B186" s="44">
        <v>8.9452000000000004E-2</v>
      </c>
      <c r="C186" s="44">
        <v>1.2248999999999999E-2</v>
      </c>
      <c r="D186" s="44">
        <v>0.110675</v>
      </c>
      <c r="E186" s="44">
        <v>0.27866600000000002</v>
      </c>
      <c r="F186" s="44">
        <v>4.1564999999999998E-2</v>
      </c>
      <c r="G186" s="44">
        <v>0.821434</v>
      </c>
      <c r="I186" s="53">
        <v>12</v>
      </c>
      <c r="J186" s="53">
        <v>3.2199999999999999E-2</v>
      </c>
      <c r="K186" s="53">
        <v>1.2248999999999999E-2</v>
      </c>
    </row>
    <row r="187" spans="1:11" x14ac:dyDescent="0.25">
      <c r="A187" s="4">
        <v>13</v>
      </c>
      <c r="B187" s="44">
        <v>9.9104999999999999E-2</v>
      </c>
      <c r="C187" s="44">
        <v>1.4057E-2</v>
      </c>
      <c r="D187" s="44">
        <v>0.118563</v>
      </c>
      <c r="E187" s="44">
        <v>0.172178</v>
      </c>
      <c r="F187" s="44">
        <v>4.8037999999999997E-2</v>
      </c>
      <c r="G187" s="44">
        <v>0.82372699999999999</v>
      </c>
      <c r="I187" s="53">
        <v>13</v>
      </c>
      <c r="J187" s="53">
        <v>3.2199999999999999E-2</v>
      </c>
      <c r="K187" s="53">
        <v>1.4057E-2</v>
      </c>
    </row>
    <row r="188" spans="1:11" x14ac:dyDescent="0.25">
      <c r="A188" s="4">
        <v>14</v>
      </c>
      <c r="B188" s="44">
        <v>8.9446999999999999E-2</v>
      </c>
      <c r="C188" s="44">
        <v>1.2213E-2</v>
      </c>
      <c r="D188" s="44">
        <v>0.110514</v>
      </c>
      <c r="E188" s="44">
        <v>0.28076400000000001</v>
      </c>
      <c r="F188" s="44">
        <v>4.1501999999999997E-2</v>
      </c>
      <c r="G188" s="44">
        <v>0.82726100000000002</v>
      </c>
      <c r="I188" s="53">
        <v>14</v>
      </c>
      <c r="J188" s="53">
        <v>2.6100000000000002E-2</v>
      </c>
      <c r="K188" s="53">
        <v>1.2213E-2</v>
      </c>
    </row>
    <row r="189" spans="1:11" x14ac:dyDescent="0.25">
      <c r="A189" s="4">
        <v>15</v>
      </c>
      <c r="B189" s="44">
        <v>9.3229999999999993E-2</v>
      </c>
      <c r="C189" s="44">
        <v>1.2847000000000001E-2</v>
      </c>
      <c r="D189" s="44">
        <v>0.113345</v>
      </c>
      <c r="E189" s="44">
        <v>0.24344299999999999</v>
      </c>
      <c r="F189" s="44">
        <v>4.3968E-2</v>
      </c>
      <c r="G189" s="44">
        <v>0.83187199999999994</v>
      </c>
      <c r="I189" s="53">
        <v>15</v>
      </c>
      <c r="J189" s="53">
        <v>2.6100000000000002E-2</v>
      </c>
      <c r="K189" s="53">
        <v>1.2847000000000001E-2</v>
      </c>
    </row>
    <row r="190" spans="1:11" x14ac:dyDescent="0.25">
      <c r="A190" s="4">
        <v>16</v>
      </c>
      <c r="B190" s="44">
        <v>9.0862999999999999E-2</v>
      </c>
      <c r="C190" s="44">
        <v>1.2415000000000001E-2</v>
      </c>
      <c r="D190" s="44">
        <v>0.11142100000000001</v>
      </c>
      <c r="E190" s="44">
        <v>0.26890799999999998</v>
      </c>
      <c r="F190" s="44">
        <v>4.2373000000000001E-2</v>
      </c>
      <c r="G190" s="44">
        <v>0.832955</v>
      </c>
      <c r="I190" s="53">
        <v>16</v>
      </c>
      <c r="J190" s="53">
        <v>2.6100000000000002E-2</v>
      </c>
      <c r="K190" s="53">
        <v>1.2415000000000001E-2</v>
      </c>
    </row>
    <row r="191" spans="1:11" x14ac:dyDescent="0.25">
      <c r="A191" s="4">
        <v>17</v>
      </c>
      <c r="B191" s="44">
        <v>8.7204000000000004E-2</v>
      </c>
      <c r="C191" s="44">
        <v>1.1878E-2</v>
      </c>
      <c r="D191" s="44">
        <v>0.108987</v>
      </c>
      <c r="E191" s="44">
        <v>0.30050399999999999</v>
      </c>
      <c r="F191" s="44">
        <v>4.0120999999999997E-2</v>
      </c>
      <c r="G191" s="44">
        <v>0.83328899999999995</v>
      </c>
      <c r="I191" s="53">
        <v>17</v>
      </c>
      <c r="J191" s="53">
        <v>2.2700000000000001E-2</v>
      </c>
      <c r="K191" s="53">
        <v>1.1878E-2</v>
      </c>
    </row>
    <row r="192" spans="1:11" x14ac:dyDescent="0.25">
      <c r="A192" s="4">
        <v>18</v>
      </c>
      <c r="B192" s="44">
        <v>9.0253E-2</v>
      </c>
      <c r="C192" s="44">
        <v>1.2307E-2</v>
      </c>
      <c r="D192" s="44">
        <v>0.110939</v>
      </c>
      <c r="E192" s="44">
        <v>0.27522400000000002</v>
      </c>
      <c r="F192" s="44">
        <v>4.1966000000000003E-2</v>
      </c>
      <c r="G192" s="44">
        <v>0.83633900000000005</v>
      </c>
      <c r="I192" s="53">
        <v>18</v>
      </c>
      <c r="J192" s="53">
        <v>2.2700000000000001E-2</v>
      </c>
      <c r="K192" s="53">
        <v>1.2307E-2</v>
      </c>
    </row>
    <row r="193" spans="1:11" x14ac:dyDescent="0.25">
      <c r="A193" s="4">
        <v>19</v>
      </c>
      <c r="B193" s="44">
        <v>9.0870000000000006E-2</v>
      </c>
      <c r="C193" s="44">
        <v>1.242E-2</v>
      </c>
      <c r="D193" s="44">
        <v>0.111445</v>
      </c>
      <c r="E193" s="44">
        <v>0.26859300000000003</v>
      </c>
      <c r="F193" s="44">
        <v>4.2382000000000003E-2</v>
      </c>
      <c r="G193" s="44">
        <v>0.83575299999999997</v>
      </c>
      <c r="I193" s="53">
        <v>19</v>
      </c>
      <c r="J193" s="53">
        <v>2.0899999999999998E-2</v>
      </c>
      <c r="K193" s="53">
        <v>1.242E-2</v>
      </c>
    </row>
    <row r="194" spans="1:11" x14ac:dyDescent="0.25">
      <c r="A194" s="4">
        <v>20</v>
      </c>
      <c r="B194" s="44">
        <v>9.1922000000000004E-2</v>
      </c>
      <c r="C194" s="44">
        <v>1.2631E-2</v>
      </c>
      <c r="D194" s="44">
        <v>0.112386</v>
      </c>
      <c r="E194" s="44">
        <v>0.25618200000000002</v>
      </c>
      <c r="F194" s="44">
        <v>4.3131000000000003E-2</v>
      </c>
      <c r="G194" s="44">
        <v>0.83185399999999998</v>
      </c>
      <c r="I194" s="53">
        <v>20</v>
      </c>
      <c r="J194" s="53">
        <v>2.0899999999999998E-2</v>
      </c>
      <c r="K194" s="53">
        <v>1.2631E-2</v>
      </c>
    </row>
    <row r="195" spans="1:11" x14ac:dyDescent="0.25">
      <c r="A195" s="4">
        <v>21</v>
      </c>
      <c r="B195" s="44">
        <v>8.9528999999999997E-2</v>
      </c>
      <c r="C195" s="44">
        <v>1.2226000000000001E-2</v>
      </c>
      <c r="D195" s="44">
        <v>0.110573</v>
      </c>
      <c r="E195" s="44">
        <v>0.27999299999999999</v>
      </c>
      <c r="F195" s="44">
        <v>4.1569000000000002E-2</v>
      </c>
      <c r="G195" s="44">
        <v>0.83110300000000004</v>
      </c>
      <c r="I195" s="53">
        <v>21</v>
      </c>
      <c r="J195" s="53">
        <v>2.0899999999999998E-2</v>
      </c>
      <c r="K195" s="53">
        <v>1.2226000000000001E-2</v>
      </c>
    </row>
    <row r="196" spans="1:11" x14ac:dyDescent="0.25">
      <c r="A196" s="4">
        <v>22</v>
      </c>
      <c r="B196" s="44">
        <v>9.1106000000000006E-2</v>
      </c>
      <c r="C196" s="44">
        <v>1.2475999999999999E-2</v>
      </c>
      <c r="D196" s="44">
        <v>0.111695</v>
      </c>
      <c r="E196" s="44">
        <v>0.26531199999999999</v>
      </c>
      <c r="F196" s="44">
        <v>4.2575000000000002E-2</v>
      </c>
      <c r="G196" s="44">
        <v>0.83572199999999996</v>
      </c>
      <c r="I196" s="53">
        <v>22</v>
      </c>
      <c r="J196" s="53">
        <v>1.95E-2</v>
      </c>
      <c r="K196" s="53">
        <v>1.2475999999999999E-2</v>
      </c>
    </row>
    <row r="197" spans="1:11" x14ac:dyDescent="0.25">
      <c r="A197" s="4">
        <v>23</v>
      </c>
      <c r="B197" s="44">
        <v>8.7680999999999995E-2</v>
      </c>
      <c r="C197" s="44">
        <v>1.1974E-2</v>
      </c>
      <c r="D197" s="44">
        <v>0.10942499999999999</v>
      </c>
      <c r="E197" s="44">
        <v>0.29486400000000001</v>
      </c>
      <c r="F197" s="44">
        <v>4.0473000000000002E-2</v>
      </c>
      <c r="G197" s="44">
        <v>0.84001499999999996</v>
      </c>
      <c r="I197" s="53">
        <v>23</v>
      </c>
      <c r="J197" s="53">
        <v>1.95E-2</v>
      </c>
      <c r="K197" s="53">
        <v>1.1974E-2</v>
      </c>
    </row>
    <row r="198" spans="1:11" x14ac:dyDescent="0.25">
      <c r="A198" s="4">
        <v>24</v>
      </c>
      <c r="B198" s="44">
        <v>8.6923E-2</v>
      </c>
      <c r="C198" s="44">
        <v>1.1885E-2</v>
      </c>
      <c r="D198" s="44">
        <v>0.109019</v>
      </c>
      <c r="E198" s="44">
        <v>0.30008800000000002</v>
      </c>
      <c r="F198" s="44">
        <v>4.0038999999999998E-2</v>
      </c>
      <c r="G198" s="44">
        <v>0.84046399999999999</v>
      </c>
      <c r="I198" s="53">
        <v>24</v>
      </c>
      <c r="J198" s="53">
        <v>1.95E-2</v>
      </c>
      <c r="K198" s="53">
        <v>1.1885E-2</v>
      </c>
    </row>
    <row r="199" spans="1:11" x14ac:dyDescent="0.25">
      <c r="A199" s="4">
        <v>25</v>
      </c>
      <c r="B199" s="44">
        <v>8.9385999999999993E-2</v>
      </c>
      <c r="C199" s="44">
        <v>1.2193000000000001E-2</v>
      </c>
      <c r="D199" s="44">
        <v>0.11042200000000001</v>
      </c>
      <c r="E199" s="44">
        <v>0.28195599999999998</v>
      </c>
      <c r="F199" s="44">
        <v>4.1461999999999999E-2</v>
      </c>
      <c r="G199" s="44">
        <v>0.83863699999999997</v>
      </c>
      <c r="I199" s="53">
        <v>25</v>
      </c>
      <c r="J199" s="53">
        <v>1.8499999999999999E-2</v>
      </c>
      <c r="K199" s="53">
        <v>1.2193000000000001E-2</v>
      </c>
    </row>
    <row r="200" spans="1:11" x14ac:dyDescent="0.25">
      <c r="A200" s="4">
        <v>26</v>
      </c>
      <c r="B200" s="44">
        <v>8.7593000000000004E-2</v>
      </c>
      <c r="C200" s="44">
        <v>1.1945000000000001E-2</v>
      </c>
      <c r="D200" s="44">
        <v>0.109294</v>
      </c>
      <c r="E200" s="44">
        <v>0.29655300000000001</v>
      </c>
      <c r="F200" s="44">
        <v>4.0383000000000002E-2</v>
      </c>
      <c r="G200" s="44">
        <v>0.83885799999999999</v>
      </c>
      <c r="I200" s="53">
        <v>26</v>
      </c>
      <c r="J200" s="53">
        <v>1.8499999999999999E-2</v>
      </c>
      <c r="K200" s="53">
        <v>1.1945000000000001E-2</v>
      </c>
    </row>
    <row r="201" spans="1:11" x14ac:dyDescent="0.25">
      <c r="A201" s="4">
        <v>27</v>
      </c>
      <c r="B201" s="44">
        <v>8.7351999999999999E-2</v>
      </c>
      <c r="C201" s="44">
        <v>1.1916E-2</v>
      </c>
      <c r="D201" s="44">
        <v>0.10915800000000001</v>
      </c>
      <c r="E201" s="44">
        <v>0.29829899999999998</v>
      </c>
      <c r="F201" s="44">
        <v>4.0243000000000001E-2</v>
      </c>
      <c r="G201" s="44">
        <v>0.83770800000000001</v>
      </c>
      <c r="I201" s="53">
        <v>27</v>
      </c>
      <c r="J201" s="53">
        <v>1.7999999999999999E-2</v>
      </c>
      <c r="K201" s="53">
        <v>1.1916E-2</v>
      </c>
    </row>
    <row r="202" spans="1:11" x14ac:dyDescent="0.25">
      <c r="A202" s="4">
        <v>28</v>
      </c>
      <c r="B202" s="44">
        <v>8.8450000000000001E-2</v>
      </c>
      <c r="C202" s="44">
        <v>1.2059E-2</v>
      </c>
      <c r="D202" s="44">
        <v>0.10981399999999999</v>
      </c>
      <c r="E202" s="44">
        <v>0.28984300000000002</v>
      </c>
      <c r="F202" s="44">
        <v>4.0888000000000001E-2</v>
      </c>
      <c r="G202" s="44">
        <v>0.83809100000000003</v>
      </c>
      <c r="I202" s="53">
        <v>28</v>
      </c>
      <c r="J202" s="53">
        <v>1.7999999999999999E-2</v>
      </c>
      <c r="K202" s="53">
        <v>1.2059E-2</v>
      </c>
    </row>
    <row r="203" spans="1:11" x14ac:dyDescent="0.25">
      <c r="A203" s="4">
        <v>29</v>
      </c>
      <c r="B203" s="44">
        <v>8.7568999999999994E-2</v>
      </c>
      <c r="C203" s="44">
        <v>1.1950000000000001E-2</v>
      </c>
      <c r="D203" s="44">
        <v>0.109317</v>
      </c>
      <c r="E203" s="44">
        <v>0.29625400000000002</v>
      </c>
      <c r="F203" s="44">
        <v>4.0382000000000001E-2</v>
      </c>
      <c r="G203" s="44">
        <v>0.83779899999999996</v>
      </c>
      <c r="I203" s="53">
        <v>29</v>
      </c>
      <c r="J203" s="53">
        <v>1.7999999999999999E-2</v>
      </c>
      <c r="K203" s="53">
        <v>1.1950000000000001E-2</v>
      </c>
    </row>
    <row r="204" spans="1:11" x14ac:dyDescent="0.25">
      <c r="A204" s="4">
        <v>30</v>
      </c>
      <c r="B204" s="44">
        <v>8.8295999999999999E-2</v>
      </c>
      <c r="C204" s="44">
        <v>1.204E-2</v>
      </c>
      <c r="D204" s="44">
        <v>0.10972800000000001</v>
      </c>
      <c r="E204" s="44">
        <v>0.29095300000000002</v>
      </c>
      <c r="F204" s="44">
        <v>4.0800999999999997E-2</v>
      </c>
      <c r="G204" s="44">
        <v>0.83776499999999998</v>
      </c>
      <c r="I204" s="53">
        <v>30</v>
      </c>
      <c r="J204" s="53">
        <v>1.8100000000000002E-2</v>
      </c>
      <c r="K204" s="53">
        <v>1.204E-2</v>
      </c>
    </row>
    <row r="205" spans="1:11" x14ac:dyDescent="0.25">
      <c r="B205" s="45">
        <f>MIN(B175:B204)</f>
        <v>8.3422999999999997E-2</v>
      </c>
    </row>
  </sheetData>
  <mergeCells count="6">
    <mergeCell ref="A172:G173"/>
    <mergeCell ref="A2:G3"/>
    <mergeCell ref="A36:G37"/>
    <mergeCell ref="A70:G71"/>
    <mergeCell ref="A104:G105"/>
    <mergeCell ref="A138:G139"/>
  </mergeCells>
  <conditionalFormatting sqref="B73:B102">
    <cfRule type="cellIs" dxfId="35" priority="10" operator="equal">
      <formula>$B$103</formula>
    </cfRule>
  </conditionalFormatting>
  <conditionalFormatting sqref="B107:B136">
    <cfRule type="cellIs" dxfId="34" priority="9" operator="equal">
      <formula>$B$137</formula>
    </cfRule>
  </conditionalFormatting>
  <conditionalFormatting sqref="B141:B170">
    <cfRule type="cellIs" dxfId="33" priority="4" operator="equal">
      <formula>$B$171</formula>
    </cfRule>
  </conditionalFormatting>
  <conditionalFormatting sqref="B175:B204">
    <cfRule type="cellIs" dxfId="32" priority="3" operator="equal">
      <formula>$B$205</formula>
    </cfRule>
  </conditionalFormatting>
  <conditionalFormatting sqref="B5:B34">
    <cfRule type="cellIs" dxfId="31" priority="2" operator="equal">
      <formula>$B$35</formula>
    </cfRule>
  </conditionalFormatting>
  <conditionalFormatting sqref="B39:B68">
    <cfRule type="cellIs" dxfId="30" priority="1" operator="equal">
      <formula>$B$69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805E6-9D25-4A46-B8B8-85C0A39F4AB0}">
  <dimension ref="B2:R71"/>
  <sheetViews>
    <sheetView topLeftCell="H58" zoomScale="110" zoomScaleNormal="110" workbookViewId="0">
      <selection activeCell="N74" sqref="N74"/>
    </sheetView>
  </sheetViews>
  <sheetFormatPr baseColWidth="10" defaultColWidth="11.42578125" defaultRowHeight="15" x14ac:dyDescent="0.25"/>
  <cols>
    <col min="1" max="1" width="6.85546875" customWidth="1"/>
    <col min="3" max="3" width="7" bestFit="1" customWidth="1"/>
    <col min="4" max="10" width="12" customWidth="1"/>
    <col min="11" max="11" width="4" customWidth="1"/>
    <col min="12" max="12" width="9.5703125" style="2" customWidth="1"/>
    <col min="13" max="13" width="7.42578125" customWidth="1"/>
    <col min="17" max="17" width="2.28515625" customWidth="1"/>
    <col min="18" max="18" width="15.42578125" style="2" customWidth="1"/>
  </cols>
  <sheetData>
    <row r="2" spans="2:18" ht="15" customHeight="1" x14ac:dyDescent="0.25">
      <c r="B2" s="66" t="s">
        <v>45</v>
      </c>
      <c r="C2" s="67"/>
      <c r="D2" s="67"/>
      <c r="E2" s="67"/>
      <c r="F2" s="67"/>
      <c r="G2" s="67"/>
      <c r="H2" s="67"/>
      <c r="I2" s="68"/>
      <c r="P2" s="73" t="s">
        <v>46</v>
      </c>
      <c r="R2" s="73" t="s">
        <v>47</v>
      </c>
    </row>
    <row r="3" spans="2:18" x14ac:dyDescent="0.25">
      <c r="B3" s="69"/>
      <c r="C3" s="70"/>
      <c r="D3" s="70"/>
      <c r="E3" s="70"/>
      <c r="F3" s="70"/>
      <c r="G3" s="70"/>
      <c r="H3" s="70"/>
      <c r="I3" s="71"/>
      <c r="J3" s="2" t="s">
        <v>2</v>
      </c>
      <c r="K3" t="s">
        <v>48</v>
      </c>
      <c r="L3" s="2" t="s">
        <v>49</v>
      </c>
      <c r="M3" s="2" t="s">
        <v>50</v>
      </c>
      <c r="P3" s="73"/>
      <c r="R3" s="73"/>
    </row>
    <row r="4" spans="2:18" x14ac:dyDescent="0.25">
      <c r="B4" s="3"/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P4" s="73"/>
      <c r="R4" s="7" t="s">
        <v>51</v>
      </c>
    </row>
    <row r="5" spans="2:18" ht="15" customHeight="1" x14ac:dyDescent="0.25">
      <c r="B5" s="3" t="s">
        <v>52</v>
      </c>
      <c r="C5" s="4">
        <v>23</v>
      </c>
      <c r="D5" s="44">
        <v>7.1628999999999998E-2</v>
      </c>
      <c r="E5" s="44">
        <v>8.2839999999999997E-3</v>
      </c>
      <c r="F5" s="44">
        <v>9.1018000000000002E-2</v>
      </c>
      <c r="G5" s="44">
        <v>0.54735599999999995</v>
      </c>
      <c r="H5" s="44">
        <v>3.2988000000000003E-2</v>
      </c>
      <c r="I5" s="44">
        <v>0.75836000000000003</v>
      </c>
      <c r="J5" s="52">
        <f>D5</f>
        <v>7.1628999999999998E-2</v>
      </c>
      <c r="K5" s="5" t="s">
        <v>48</v>
      </c>
      <c r="L5" s="10">
        <v>2377</v>
      </c>
      <c r="M5" s="2" t="s">
        <v>50</v>
      </c>
      <c r="N5" s="12">
        <f>J5*L5</f>
        <v>170.26213300000001</v>
      </c>
      <c r="P5" s="14">
        <f>N8</f>
        <v>505.70012900000006</v>
      </c>
      <c r="Q5" s="72" t="s">
        <v>50</v>
      </c>
      <c r="R5" s="15">
        <f>P5/P6</f>
        <v>6.7751892952840315E-2</v>
      </c>
    </row>
    <row r="6" spans="2:18" x14ac:dyDescent="0.25">
      <c r="B6" s="3" t="s">
        <v>53</v>
      </c>
      <c r="C6" s="4">
        <v>17</v>
      </c>
      <c r="D6" s="44">
        <v>7.4532000000000001E-2</v>
      </c>
      <c r="E6" s="44">
        <v>8.822E-3</v>
      </c>
      <c r="F6" s="44">
        <v>9.3923999999999994E-2</v>
      </c>
      <c r="G6" s="44">
        <v>0.62995000000000001</v>
      </c>
      <c r="H6" s="44">
        <v>3.2405999999999997E-2</v>
      </c>
      <c r="I6" s="44">
        <v>0.795763</v>
      </c>
      <c r="J6" s="52">
        <f t="shared" ref="J6:J7" si="0">D6</f>
        <v>7.4532000000000001E-2</v>
      </c>
      <c r="K6" s="5" t="s">
        <v>48</v>
      </c>
      <c r="L6" s="10">
        <v>2575</v>
      </c>
      <c r="M6" s="2" t="s">
        <v>50</v>
      </c>
      <c r="N6" s="12">
        <f>J6*L6</f>
        <v>191.91990000000001</v>
      </c>
      <c r="P6" s="6">
        <f>L8</f>
        <v>7464</v>
      </c>
      <c r="Q6" s="72"/>
      <c r="R6" s="8"/>
    </row>
    <row r="7" spans="2:18" x14ac:dyDescent="0.25">
      <c r="B7" s="3" t="s">
        <v>54</v>
      </c>
      <c r="C7" s="4">
        <v>20</v>
      </c>
      <c r="D7" s="44">
        <v>5.7133000000000003E-2</v>
      </c>
      <c r="E7" s="44">
        <v>5.326E-3</v>
      </c>
      <c r="F7" s="44">
        <v>7.2982000000000005E-2</v>
      </c>
      <c r="G7" s="44">
        <v>0.51930200000000004</v>
      </c>
      <c r="H7" s="44">
        <v>1.8957000000000002E-2</v>
      </c>
      <c r="I7" s="44">
        <v>0.725603</v>
      </c>
      <c r="J7" s="52">
        <f t="shared" si="0"/>
        <v>5.7133000000000003E-2</v>
      </c>
      <c r="K7" s="5" t="s">
        <v>48</v>
      </c>
      <c r="L7" s="10">
        <v>2512</v>
      </c>
      <c r="M7" s="2" t="s">
        <v>50</v>
      </c>
      <c r="N7" s="12">
        <f t="shared" ref="N7" si="1">J7*L7</f>
        <v>143.51809600000001</v>
      </c>
    </row>
    <row r="8" spans="2:18" x14ac:dyDescent="0.25">
      <c r="L8" s="6">
        <f>SUM(L5:L7)</f>
        <v>7464</v>
      </c>
      <c r="N8" s="13">
        <f>SUM(N5:N7)</f>
        <v>505.70012900000006</v>
      </c>
    </row>
    <row r="9" spans="2:18" x14ac:dyDescent="0.25">
      <c r="B9" s="66" t="s">
        <v>55</v>
      </c>
      <c r="C9" s="67"/>
      <c r="D9" s="67"/>
      <c r="E9" s="67"/>
      <c r="F9" s="67"/>
      <c r="G9" s="67"/>
      <c r="H9" s="67"/>
      <c r="I9" s="68"/>
      <c r="N9" s="12"/>
      <c r="P9" s="73" t="s">
        <v>46</v>
      </c>
      <c r="R9" s="73" t="s">
        <v>56</v>
      </c>
    </row>
    <row r="10" spans="2:18" ht="15" customHeight="1" x14ac:dyDescent="0.25">
      <c r="B10" s="69"/>
      <c r="C10" s="70"/>
      <c r="D10" s="70"/>
      <c r="E10" s="70"/>
      <c r="F10" s="70"/>
      <c r="G10" s="70"/>
      <c r="H10" s="70"/>
      <c r="I10" s="71"/>
      <c r="N10" s="12"/>
      <c r="P10" s="73"/>
      <c r="R10" s="73"/>
    </row>
    <row r="11" spans="2:18" x14ac:dyDescent="0.25">
      <c r="B11" s="3"/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  <c r="I11" s="3" t="s">
        <v>7</v>
      </c>
      <c r="N11" s="12"/>
      <c r="P11" s="73"/>
      <c r="R11" s="7" t="s">
        <v>51</v>
      </c>
    </row>
    <row r="12" spans="2:18" x14ac:dyDescent="0.25">
      <c r="B12" s="3" t="s">
        <v>52</v>
      </c>
      <c r="C12" s="4">
        <v>8</v>
      </c>
      <c r="D12" s="44">
        <v>6.5044000000000005E-2</v>
      </c>
      <c r="E12" s="44">
        <v>7.1170000000000001E-3</v>
      </c>
      <c r="F12" s="44">
        <v>8.4362999999999994E-2</v>
      </c>
      <c r="G12" s="44">
        <v>0.61478100000000002</v>
      </c>
      <c r="H12" s="44">
        <v>2.4534E-2</v>
      </c>
      <c r="I12" s="44">
        <v>0.78675300000000004</v>
      </c>
      <c r="J12" s="52">
        <f>D12</f>
        <v>6.5044000000000005E-2</v>
      </c>
      <c r="K12" s="5" t="s">
        <v>48</v>
      </c>
      <c r="L12" s="10">
        <v>2377</v>
      </c>
      <c r="M12" s="2" t="s">
        <v>50</v>
      </c>
      <c r="N12" s="12">
        <f>J12*L12</f>
        <v>154.609588</v>
      </c>
      <c r="P12" s="14">
        <f>N15</f>
        <v>484.04575199999999</v>
      </c>
      <c r="Q12" s="72" t="s">
        <v>50</v>
      </c>
      <c r="R12" s="15">
        <f>P12/P13</f>
        <v>6.4850717041800648E-2</v>
      </c>
    </row>
    <row r="13" spans="2:18" x14ac:dyDescent="0.25">
      <c r="B13" s="3" t="s">
        <v>53</v>
      </c>
      <c r="C13" s="4">
        <v>17</v>
      </c>
      <c r="D13" s="44">
        <v>7.1211999999999998E-2</v>
      </c>
      <c r="E13" s="44">
        <v>8.6379999999999998E-3</v>
      </c>
      <c r="F13" s="44">
        <v>9.2942999999999998E-2</v>
      </c>
      <c r="G13" s="44">
        <v>0.58607699999999996</v>
      </c>
      <c r="H13" s="44">
        <v>2.9042999999999999E-2</v>
      </c>
      <c r="I13" s="44">
        <v>0.78628299999999995</v>
      </c>
      <c r="J13" s="52">
        <f t="shared" ref="J13:J14" si="2">D13</f>
        <v>7.1211999999999998E-2</v>
      </c>
      <c r="K13" s="5" t="s">
        <v>48</v>
      </c>
      <c r="L13" s="10">
        <v>2575</v>
      </c>
      <c r="M13" s="2" t="s">
        <v>50</v>
      </c>
      <c r="N13" s="12">
        <f>J13*L13</f>
        <v>183.37090000000001</v>
      </c>
      <c r="P13" s="6">
        <f>L15</f>
        <v>7464</v>
      </c>
      <c r="Q13" s="72"/>
      <c r="R13" s="8"/>
    </row>
    <row r="14" spans="2:18" x14ac:dyDescent="0.25">
      <c r="B14" s="3" t="s">
        <v>54</v>
      </c>
      <c r="C14" s="4">
        <v>10</v>
      </c>
      <c r="D14" s="44">
        <v>5.8146999999999997E-2</v>
      </c>
      <c r="E14" s="44">
        <v>5.6020000000000002E-3</v>
      </c>
      <c r="F14" s="44">
        <v>7.4848999999999999E-2</v>
      </c>
      <c r="G14" s="44">
        <v>0.50322</v>
      </c>
      <c r="H14" s="44">
        <v>2.0367E-2</v>
      </c>
      <c r="I14" s="44">
        <v>0.71368900000000002</v>
      </c>
      <c r="J14" s="52">
        <f t="shared" si="2"/>
        <v>5.8146999999999997E-2</v>
      </c>
      <c r="K14" s="5" t="s">
        <v>48</v>
      </c>
      <c r="L14" s="10">
        <v>2512</v>
      </c>
      <c r="M14" s="2" t="s">
        <v>50</v>
      </c>
      <c r="N14" s="12">
        <f t="shared" ref="N14" si="3">J14*L14</f>
        <v>146.06526399999998</v>
      </c>
    </row>
    <row r="15" spans="2:18" x14ac:dyDescent="0.25">
      <c r="J15" s="52"/>
      <c r="L15" s="6">
        <f>SUM(L12:L14)</f>
        <v>7464</v>
      </c>
      <c r="N15" s="13">
        <f>SUM(N12:N14)</f>
        <v>484.04575199999999</v>
      </c>
    </row>
    <row r="16" spans="2:18" x14ac:dyDescent="0.25">
      <c r="B16" s="66" t="s">
        <v>57</v>
      </c>
      <c r="C16" s="67"/>
      <c r="D16" s="67"/>
      <c r="E16" s="67"/>
      <c r="F16" s="67"/>
      <c r="G16" s="67"/>
      <c r="H16" s="67"/>
      <c r="I16" s="68"/>
      <c r="J16" s="52"/>
      <c r="N16" s="12"/>
      <c r="P16" s="73" t="s">
        <v>46</v>
      </c>
    </row>
    <row r="17" spans="2:18" x14ac:dyDescent="0.25">
      <c r="B17" s="69"/>
      <c r="C17" s="70"/>
      <c r="D17" s="70"/>
      <c r="E17" s="70"/>
      <c r="F17" s="70"/>
      <c r="G17" s="70"/>
      <c r="H17" s="70"/>
      <c r="I17" s="71"/>
      <c r="J17" s="52"/>
      <c r="N17" s="12"/>
      <c r="P17" s="73"/>
      <c r="R17" s="7" t="s">
        <v>58</v>
      </c>
    </row>
    <row r="18" spans="2:18" x14ac:dyDescent="0.25">
      <c r="B18" s="3"/>
      <c r="C18" s="3" t="s">
        <v>1</v>
      </c>
      <c r="D18" s="3" t="s">
        <v>2</v>
      </c>
      <c r="E18" s="3" t="s">
        <v>3</v>
      </c>
      <c r="F18" s="3" t="s">
        <v>4</v>
      </c>
      <c r="G18" s="3" t="s">
        <v>5</v>
      </c>
      <c r="H18" s="3" t="s">
        <v>6</v>
      </c>
      <c r="I18" s="3" t="s">
        <v>7</v>
      </c>
      <c r="J18" s="52"/>
      <c r="N18" s="12"/>
      <c r="P18" s="73"/>
      <c r="R18" s="7" t="s">
        <v>51</v>
      </c>
    </row>
    <row r="19" spans="2:18" x14ac:dyDescent="0.25">
      <c r="B19" s="3" t="s">
        <v>52</v>
      </c>
      <c r="C19" s="4">
        <v>18</v>
      </c>
      <c r="D19" s="44">
        <v>7.0519999999999999E-2</v>
      </c>
      <c r="E19" s="44">
        <v>8.2000000000000007E-3</v>
      </c>
      <c r="F19" s="44">
        <v>9.0551000000000006E-2</v>
      </c>
      <c r="G19" s="44">
        <v>0.484404</v>
      </c>
      <c r="H19" s="44">
        <v>2.8353E-2</v>
      </c>
      <c r="I19" s="44">
        <v>0.70100499999999999</v>
      </c>
      <c r="J19" s="52">
        <f>D19</f>
        <v>7.0519999999999999E-2</v>
      </c>
      <c r="K19" s="5" t="s">
        <v>48</v>
      </c>
      <c r="L19" s="10">
        <v>2377</v>
      </c>
      <c r="M19" s="2" t="s">
        <v>50</v>
      </c>
      <c r="N19" s="12">
        <f>J19*L19</f>
        <v>167.62603999999999</v>
      </c>
      <c r="P19" s="14">
        <f>N22</f>
        <v>652.12387899999999</v>
      </c>
      <c r="Q19" s="72" t="s">
        <v>50</v>
      </c>
      <c r="R19" s="15">
        <f>P19/P20</f>
        <v>8.7369222802786708E-2</v>
      </c>
    </row>
    <row r="20" spans="2:18" x14ac:dyDescent="0.25">
      <c r="B20" s="3" t="s">
        <v>53</v>
      </c>
      <c r="C20" s="4">
        <v>27</v>
      </c>
      <c r="D20" s="44">
        <v>0.101969</v>
      </c>
      <c r="E20" s="44">
        <v>1.7718999999999999E-2</v>
      </c>
      <c r="F20" s="44">
        <v>0.13311100000000001</v>
      </c>
      <c r="G20" s="44">
        <v>0.15341299999999999</v>
      </c>
      <c r="H20" s="44">
        <v>5.3275000000000003E-2</v>
      </c>
      <c r="I20" s="44">
        <v>0.40779199999999999</v>
      </c>
      <c r="J20" s="52">
        <f t="shared" ref="J20:J21" si="4">D20</f>
        <v>0.101969</v>
      </c>
      <c r="K20" s="5" t="s">
        <v>48</v>
      </c>
      <c r="L20" s="10">
        <v>2575</v>
      </c>
      <c r="M20" s="2" t="s">
        <v>50</v>
      </c>
      <c r="N20" s="12">
        <f>J20*L20</f>
        <v>262.57017500000001</v>
      </c>
      <c r="P20" s="6">
        <f>L22</f>
        <v>7464</v>
      </c>
      <c r="Q20" s="72"/>
      <c r="R20" s="8"/>
    </row>
    <row r="21" spans="2:18" x14ac:dyDescent="0.25">
      <c r="B21" s="3" t="s">
        <v>54</v>
      </c>
      <c r="C21" s="4">
        <v>3</v>
      </c>
      <c r="D21" s="44">
        <v>8.8346999999999995E-2</v>
      </c>
      <c r="E21" s="44">
        <v>1.2736000000000001E-2</v>
      </c>
      <c r="F21" s="44">
        <v>0.11285299999999999</v>
      </c>
      <c r="G21" s="44">
        <v>-6.5160000000000001E-3</v>
      </c>
      <c r="H21" s="44">
        <v>4.3930999999999998E-2</v>
      </c>
      <c r="I21" s="44">
        <v>1.9838999999999999E-2</v>
      </c>
      <c r="J21" s="52">
        <f t="shared" si="4"/>
        <v>8.8346999999999995E-2</v>
      </c>
      <c r="K21" s="5" t="s">
        <v>48</v>
      </c>
      <c r="L21" s="10">
        <v>2512</v>
      </c>
      <c r="M21" s="2" t="s">
        <v>50</v>
      </c>
      <c r="N21" s="12">
        <f t="shared" ref="N21" si="5">J21*L21</f>
        <v>221.92766399999999</v>
      </c>
    </row>
    <row r="22" spans="2:18" x14ac:dyDescent="0.25">
      <c r="J22" s="52"/>
      <c r="L22" s="6">
        <f>SUM(L19:L21)</f>
        <v>7464</v>
      </c>
      <c r="N22" s="13">
        <f>SUM(N19:N21)</f>
        <v>652.12387899999999</v>
      </c>
    </row>
    <row r="23" spans="2:18" x14ac:dyDescent="0.25">
      <c r="B23" s="66" t="s">
        <v>59</v>
      </c>
      <c r="C23" s="67"/>
      <c r="D23" s="67"/>
      <c r="E23" s="67"/>
      <c r="F23" s="67"/>
      <c r="G23" s="67"/>
      <c r="H23" s="67"/>
      <c r="I23" s="68"/>
      <c r="J23" s="52"/>
      <c r="N23" s="12"/>
      <c r="P23" s="73" t="s">
        <v>46</v>
      </c>
      <c r="R23" s="73" t="s">
        <v>60</v>
      </c>
    </row>
    <row r="24" spans="2:18" x14ac:dyDescent="0.25">
      <c r="B24" s="69"/>
      <c r="C24" s="70"/>
      <c r="D24" s="70"/>
      <c r="E24" s="70"/>
      <c r="F24" s="70"/>
      <c r="G24" s="70"/>
      <c r="H24" s="70"/>
      <c r="I24" s="71"/>
      <c r="J24" s="52"/>
      <c r="N24" s="12"/>
      <c r="P24" s="73"/>
      <c r="R24" s="73"/>
    </row>
    <row r="25" spans="2:18" x14ac:dyDescent="0.25">
      <c r="B25" s="3"/>
      <c r="C25" s="3" t="s">
        <v>1</v>
      </c>
      <c r="D25" s="3" t="s">
        <v>2</v>
      </c>
      <c r="E25" s="3" t="s">
        <v>3</v>
      </c>
      <c r="F25" s="3" t="s">
        <v>4</v>
      </c>
      <c r="G25" s="3" t="s">
        <v>5</v>
      </c>
      <c r="H25" s="3" t="s">
        <v>6</v>
      </c>
      <c r="I25" s="3" t="s">
        <v>7</v>
      </c>
      <c r="J25" s="52"/>
      <c r="N25" s="12"/>
      <c r="P25" s="73"/>
      <c r="R25" s="7" t="s">
        <v>51</v>
      </c>
    </row>
    <row r="26" spans="2:18" x14ac:dyDescent="0.25">
      <c r="B26" s="3" t="s">
        <v>52</v>
      </c>
      <c r="C26" s="4">
        <v>24</v>
      </c>
      <c r="D26" s="44">
        <v>8.7312000000000001E-2</v>
      </c>
      <c r="E26" s="44">
        <v>1.3074000000000001E-2</v>
      </c>
      <c r="F26" s="44">
        <v>0.114342</v>
      </c>
      <c r="G26" s="44">
        <v>0.292352</v>
      </c>
      <c r="H26" s="44">
        <v>4.1611000000000002E-2</v>
      </c>
      <c r="I26" s="44">
        <v>0.80393499999999996</v>
      </c>
      <c r="J26" s="52">
        <f>D26</f>
        <v>8.7312000000000001E-2</v>
      </c>
      <c r="K26" s="5" t="s">
        <v>48</v>
      </c>
      <c r="L26" s="10">
        <v>2377</v>
      </c>
      <c r="M26" s="2" t="s">
        <v>50</v>
      </c>
      <c r="N26" s="12">
        <f>J26*L26</f>
        <v>207.54062400000001</v>
      </c>
      <c r="P26" s="14">
        <f>N29</f>
        <v>641.64666899999997</v>
      </c>
      <c r="Q26" s="72" t="s">
        <v>50</v>
      </c>
      <c r="R26" s="15">
        <f>P26/P27</f>
        <v>8.5965523713826361E-2</v>
      </c>
    </row>
    <row r="27" spans="2:18" x14ac:dyDescent="0.25">
      <c r="B27" s="3" t="s">
        <v>53</v>
      </c>
      <c r="C27" s="4">
        <v>13</v>
      </c>
      <c r="D27" s="44">
        <v>9.5971000000000001E-2</v>
      </c>
      <c r="E27" s="44">
        <v>1.6358000000000001E-2</v>
      </c>
      <c r="F27" s="44">
        <v>0.12789800000000001</v>
      </c>
      <c r="G27" s="44">
        <v>0.26892100000000002</v>
      </c>
      <c r="H27" s="44">
        <v>5.1496E-2</v>
      </c>
      <c r="I27" s="44">
        <v>0.79960600000000004</v>
      </c>
      <c r="J27" s="52">
        <f t="shared" ref="J27:J28" si="6">D27</f>
        <v>9.5971000000000001E-2</v>
      </c>
      <c r="K27" s="5" t="s">
        <v>48</v>
      </c>
      <c r="L27" s="10">
        <v>2575</v>
      </c>
      <c r="M27" s="2" t="s">
        <v>50</v>
      </c>
      <c r="N27" s="12">
        <f>J27*L27</f>
        <v>247.125325</v>
      </c>
      <c r="P27" s="6">
        <f>L29</f>
        <v>7464</v>
      </c>
      <c r="Q27" s="72"/>
      <c r="R27" s="8"/>
    </row>
    <row r="28" spans="2:18" x14ac:dyDescent="0.25">
      <c r="B28" s="3" t="s">
        <v>54</v>
      </c>
      <c r="C28" s="4">
        <v>23</v>
      </c>
      <c r="D28" s="44">
        <v>7.4435000000000001E-2</v>
      </c>
      <c r="E28" s="44">
        <v>9.8099999999999993E-3</v>
      </c>
      <c r="F28" s="44">
        <v>9.9046999999999996E-2</v>
      </c>
      <c r="G28" s="44">
        <v>0.23316700000000001</v>
      </c>
      <c r="H28" s="44">
        <v>3.2583000000000001E-2</v>
      </c>
      <c r="I28" s="44">
        <v>0.71611000000000002</v>
      </c>
      <c r="J28" s="52">
        <f t="shared" si="6"/>
        <v>7.4435000000000001E-2</v>
      </c>
      <c r="K28" s="5" t="s">
        <v>48</v>
      </c>
      <c r="L28" s="10">
        <v>2512</v>
      </c>
      <c r="M28" s="2" t="s">
        <v>50</v>
      </c>
      <c r="N28" s="12">
        <f t="shared" ref="N28" si="7">J28*L28</f>
        <v>186.98071999999999</v>
      </c>
    </row>
    <row r="29" spans="2:18" x14ac:dyDescent="0.25">
      <c r="J29" s="52"/>
      <c r="L29" s="6">
        <f>SUM(L26:L28)</f>
        <v>7464</v>
      </c>
      <c r="N29" s="13">
        <f>SUM(N26:N28)</f>
        <v>641.64666899999997</v>
      </c>
    </row>
    <row r="30" spans="2:18" x14ac:dyDescent="0.25">
      <c r="B30" s="66" t="s">
        <v>61</v>
      </c>
      <c r="C30" s="67"/>
      <c r="D30" s="67"/>
      <c r="E30" s="67"/>
      <c r="F30" s="67"/>
      <c r="G30" s="67"/>
      <c r="H30" s="67"/>
      <c r="I30" s="68"/>
      <c r="J30" s="52"/>
      <c r="N30" s="12"/>
      <c r="P30" s="73" t="s">
        <v>46</v>
      </c>
    </row>
    <row r="31" spans="2:18" x14ac:dyDescent="0.25">
      <c r="B31" s="69"/>
      <c r="C31" s="70"/>
      <c r="D31" s="70"/>
      <c r="E31" s="70"/>
      <c r="F31" s="70"/>
      <c r="G31" s="70"/>
      <c r="H31" s="70"/>
      <c r="I31" s="71"/>
      <c r="J31" s="52"/>
      <c r="N31" s="12"/>
      <c r="P31" s="73"/>
      <c r="R31" s="7" t="s">
        <v>62</v>
      </c>
    </row>
    <row r="32" spans="2:18" x14ac:dyDescent="0.25">
      <c r="B32" s="3"/>
      <c r="C32" s="3" t="s">
        <v>1</v>
      </c>
      <c r="D32" s="3" t="s">
        <v>2</v>
      </c>
      <c r="E32" s="3" t="s">
        <v>3</v>
      </c>
      <c r="F32" s="3" t="s">
        <v>4</v>
      </c>
      <c r="G32" s="3" t="s">
        <v>5</v>
      </c>
      <c r="H32" s="3" t="s">
        <v>6</v>
      </c>
      <c r="I32" s="3" t="s">
        <v>7</v>
      </c>
      <c r="J32" s="52"/>
      <c r="N32" s="12"/>
      <c r="P32" s="73"/>
      <c r="R32" s="7" t="s">
        <v>51</v>
      </c>
    </row>
    <row r="33" spans="2:18" x14ac:dyDescent="0.25">
      <c r="B33" s="3" t="s">
        <v>52</v>
      </c>
      <c r="C33" s="4">
        <v>14</v>
      </c>
      <c r="D33" s="44">
        <v>7.1183999999999997E-2</v>
      </c>
      <c r="E33" s="44">
        <v>8.5240000000000003E-3</v>
      </c>
      <c r="F33" s="44">
        <v>9.2327999999999993E-2</v>
      </c>
      <c r="G33" s="44">
        <v>0.54907099999999998</v>
      </c>
      <c r="H33" s="44">
        <v>2.9269E-2</v>
      </c>
      <c r="I33" s="44">
        <v>0.74289400000000005</v>
      </c>
      <c r="J33" s="52">
        <f>D33</f>
        <v>7.1183999999999997E-2</v>
      </c>
      <c r="K33" s="5" t="s">
        <v>48</v>
      </c>
      <c r="L33" s="10">
        <v>2377</v>
      </c>
      <c r="M33" s="2" t="s">
        <v>50</v>
      </c>
      <c r="N33" s="12">
        <f>J33*L33</f>
        <v>169.20436799999999</v>
      </c>
      <c r="P33" s="14">
        <f>N36</f>
        <v>552.27698299999997</v>
      </c>
      <c r="Q33" s="72" t="s">
        <v>50</v>
      </c>
      <c r="R33" s="15">
        <f>P33/P34</f>
        <v>7.3992093113612004E-2</v>
      </c>
    </row>
    <row r="34" spans="2:18" x14ac:dyDescent="0.25">
      <c r="B34" s="3" t="s">
        <v>53</v>
      </c>
      <c r="C34" s="4">
        <v>19</v>
      </c>
      <c r="D34" s="44">
        <v>7.0777000000000007E-2</v>
      </c>
      <c r="E34" s="44">
        <v>8.4130000000000003E-3</v>
      </c>
      <c r="F34" s="44">
        <v>9.1719999999999996E-2</v>
      </c>
      <c r="G34" s="44">
        <v>0.63763499999999995</v>
      </c>
      <c r="H34" s="44">
        <v>2.8993999999999999E-2</v>
      </c>
      <c r="I34" s="44">
        <v>0.80026600000000003</v>
      </c>
      <c r="J34" s="52">
        <f t="shared" ref="J34:J35" si="8">D34</f>
        <v>7.0777000000000007E-2</v>
      </c>
      <c r="K34" s="5" t="s">
        <v>48</v>
      </c>
      <c r="L34" s="10">
        <v>2575</v>
      </c>
      <c r="M34" s="2" t="s">
        <v>50</v>
      </c>
      <c r="N34" s="12">
        <f>J34*L34</f>
        <v>182.250775</v>
      </c>
      <c r="P34" s="6">
        <f>L36</f>
        <v>7464</v>
      </c>
      <c r="Q34" s="72"/>
      <c r="R34" s="8"/>
    </row>
    <row r="35" spans="2:18" x14ac:dyDescent="0.25">
      <c r="B35" s="3" t="s">
        <v>54</v>
      </c>
      <c r="C35" s="4">
        <v>1</v>
      </c>
      <c r="D35" s="44">
        <v>7.9945000000000002E-2</v>
      </c>
      <c r="E35" s="44">
        <v>1.1037999999999999E-2</v>
      </c>
      <c r="F35" s="44">
        <v>0.105062</v>
      </c>
      <c r="G35" s="44">
        <v>-1.2824E-2</v>
      </c>
      <c r="H35" s="44">
        <v>3.6544E-2</v>
      </c>
      <c r="I35" s="44">
        <v>0.32726699999999997</v>
      </c>
      <c r="J35" s="52">
        <f t="shared" si="8"/>
        <v>7.9945000000000002E-2</v>
      </c>
      <c r="K35" s="5" t="s">
        <v>48</v>
      </c>
      <c r="L35" s="10">
        <v>2512</v>
      </c>
      <c r="M35" s="2" t="s">
        <v>50</v>
      </c>
      <c r="N35" s="12">
        <f t="shared" ref="N35" si="9">J35*L35</f>
        <v>200.82184000000001</v>
      </c>
    </row>
    <row r="36" spans="2:18" x14ac:dyDescent="0.25">
      <c r="J36" s="52"/>
      <c r="L36" s="6">
        <f>SUM(L33:L35)</f>
        <v>7464</v>
      </c>
      <c r="N36" s="13">
        <f>SUM(N33:N35)</f>
        <v>552.27698299999997</v>
      </c>
    </row>
    <row r="37" spans="2:18" x14ac:dyDescent="0.25">
      <c r="B37" s="66" t="s">
        <v>63</v>
      </c>
      <c r="C37" s="67"/>
      <c r="D37" s="67"/>
      <c r="E37" s="67"/>
      <c r="F37" s="67"/>
      <c r="G37" s="67"/>
      <c r="H37" s="67"/>
      <c r="I37" s="68"/>
      <c r="J37" s="52"/>
      <c r="N37" s="12"/>
      <c r="P37" s="73" t="s">
        <v>46</v>
      </c>
      <c r="R37" s="73" t="s">
        <v>64</v>
      </c>
    </row>
    <row r="38" spans="2:18" x14ac:dyDescent="0.25">
      <c r="B38" s="69"/>
      <c r="C38" s="70"/>
      <c r="D38" s="70"/>
      <c r="E38" s="70"/>
      <c r="F38" s="70"/>
      <c r="G38" s="70"/>
      <c r="H38" s="70"/>
      <c r="I38" s="71"/>
      <c r="J38" s="52"/>
      <c r="N38" s="12"/>
      <c r="P38" s="73"/>
      <c r="R38" s="73"/>
    </row>
    <row r="39" spans="2:18" x14ac:dyDescent="0.25">
      <c r="B39" s="3"/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  <c r="I39" s="3" t="s">
        <v>7</v>
      </c>
      <c r="J39" s="52"/>
      <c r="N39" s="12"/>
      <c r="P39" s="73"/>
      <c r="R39" s="7" t="s">
        <v>51</v>
      </c>
    </row>
    <row r="40" spans="2:18" x14ac:dyDescent="0.25">
      <c r="B40" s="3" t="s">
        <v>52</v>
      </c>
      <c r="C40" s="4">
        <v>29</v>
      </c>
      <c r="D40" s="44">
        <v>8.6961999999999998E-2</v>
      </c>
      <c r="E40" s="44">
        <v>1.308E-2</v>
      </c>
      <c r="F40" s="44">
        <v>0.114368</v>
      </c>
      <c r="G40" s="44">
        <v>0.29203000000000001</v>
      </c>
      <c r="H40" s="44">
        <v>4.1609E-2</v>
      </c>
      <c r="I40" s="44">
        <v>0.81754400000000005</v>
      </c>
      <c r="J40" s="52">
        <f>D40</f>
        <v>8.6961999999999998E-2</v>
      </c>
      <c r="K40" s="5" t="s">
        <v>48</v>
      </c>
      <c r="L40" s="10">
        <v>2377</v>
      </c>
      <c r="M40" s="2" t="s">
        <v>50</v>
      </c>
      <c r="N40" s="12">
        <f>J40*L40</f>
        <v>206.708674</v>
      </c>
      <c r="P40" s="14">
        <f>N43</f>
        <v>561.88202000000001</v>
      </c>
      <c r="Q40" s="72" t="s">
        <v>50</v>
      </c>
      <c r="R40" s="15">
        <f>P40/P41</f>
        <v>7.5278941586280818E-2</v>
      </c>
    </row>
    <row r="41" spans="2:18" x14ac:dyDescent="0.25">
      <c r="B41" s="3" t="s">
        <v>53</v>
      </c>
      <c r="C41" s="4">
        <v>30</v>
      </c>
      <c r="D41" s="44">
        <v>6.6734000000000002E-2</v>
      </c>
      <c r="E41" s="44">
        <v>7.3940000000000004E-3</v>
      </c>
      <c r="F41" s="44">
        <v>8.5987999999999995E-2</v>
      </c>
      <c r="G41" s="44">
        <v>0.68151600000000001</v>
      </c>
      <c r="H41" s="44">
        <v>2.5607000000000001E-2</v>
      </c>
      <c r="I41" s="44">
        <v>0.82703800000000005</v>
      </c>
      <c r="J41" s="52">
        <f t="shared" ref="J41:J42" si="10">D41</f>
        <v>6.6734000000000002E-2</v>
      </c>
      <c r="K41" s="5" t="s">
        <v>48</v>
      </c>
      <c r="L41" s="10">
        <v>2575</v>
      </c>
      <c r="M41" s="2" t="s">
        <v>50</v>
      </c>
      <c r="N41" s="12">
        <f>J41*L41</f>
        <v>171.84004999999999</v>
      </c>
      <c r="P41" s="6">
        <f>L43</f>
        <v>7464</v>
      </c>
      <c r="Q41" s="72"/>
      <c r="R41" s="8"/>
    </row>
    <row r="42" spans="2:18" x14ac:dyDescent="0.25">
      <c r="B42" s="3" t="s">
        <v>54</v>
      </c>
      <c r="C42" s="4">
        <v>22</v>
      </c>
      <c r="D42" s="44">
        <v>7.2983000000000006E-2</v>
      </c>
      <c r="E42" s="44">
        <v>9.0659999999999994E-3</v>
      </c>
      <c r="F42" s="44">
        <v>9.5213000000000006E-2</v>
      </c>
      <c r="G42" s="44">
        <v>0.27510800000000002</v>
      </c>
      <c r="H42" s="44">
        <v>3.0105E-2</v>
      </c>
      <c r="I42" s="44">
        <v>0.76828300000000005</v>
      </c>
      <c r="J42" s="52">
        <f t="shared" si="10"/>
        <v>7.2983000000000006E-2</v>
      </c>
      <c r="K42" s="5" t="s">
        <v>48</v>
      </c>
      <c r="L42" s="10">
        <v>2512</v>
      </c>
      <c r="M42" s="2" t="s">
        <v>50</v>
      </c>
      <c r="N42" s="12">
        <f t="shared" ref="N42" si="11">J42*L42</f>
        <v>183.33329600000002</v>
      </c>
    </row>
    <row r="43" spans="2:18" x14ac:dyDescent="0.25">
      <c r="J43" s="52"/>
      <c r="L43" s="6">
        <f>SUM(L40:L42)</f>
        <v>7464</v>
      </c>
      <c r="N43" s="13">
        <f>SUM(N40:N42)</f>
        <v>561.88202000000001</v>
      </c>
    </row>
    <row r="44" spans="2:18" x14ac:dyDescent="0.25">
      <c r="B44" s="66" t="s">
        <v>65</v>
      </c>
      <c r="C44" s="67"/>
      <c r="D44" s="67"/>
      <c r="E44" s="67"/>
      <c r="F44" s="67"/>
      <c r="G44" s="67"/>
      <c r="H44" s="67"/>
      <c r="I44" s="68"/>
      <c r="J44" s="52"/>
      <c r="N44" s="12"/>
      <c r="P44" s="73" t="s">
        <v>46</v>
      </c>
    </row>
    <row r="45" spans="2:18" x14ac:dyDescent="0.25">
      <c r="B45" s="69"/>
      <c r="C45" s="70"/>
      <c r="D45" s="70"/>
      <c r="E45" s="70"/>
      <c r="F45" s="70"/>
      <c r="G45" s="70"/>
      <c r="H45" s="70"/>
      <c r="I45" s="71"/>
      <c r="J45" s="52"/>
      <c r="N45" s="12"/>
      <c r="P45" s="73"/>
      <c r="R45" s="7" t="s">
        <v>66</v>
      </c>
    </row>
    <row r="46" spans="2:18" x14ac:dyDescent="0.25">
      <c r="B46" s="3"/>
      <c r="C46" s="3" t="s">
        <v>1</v>
      </c>
      <c r="D46" s="3" t="s">
        <v>2</v>
      </c>
      <c r="E46" s="3" t="s">
        <v>3</v>
      </c>
      <c r="F46" s="3" t="s">
        <v>4</v>
      </c>
      <c r="G46" s="3" t="s">
        <v>5</v>
      </c>
      <c r="H46" s="3" t="s">
        <v>6</v>
      </c>
      <c r="I46" s="3" t="s">
        <v>7</v>
      </c>
      <c r="J46" s="52"/>
      <c r="N46" s="12"/>
      <c r="P46" s="73"/>
      <c r="R46" s="7" t="s">
        <v>51</v>
      </c>
    </row>
    <row r="47" spans="2:18" x14ac:dyDescent="0.25">
      <c r="B47" s="3" t="s">
        <v>52</v>
      </c>
      <c r="C47" s="4">
        <v>3</v>
      </c>
      <c r="D47" s="44">
        <v>0.106448210775852</v>
      </c>
      <c r="E47" s="44">
        <v>1.9568134099244999E-2</v>
      </c>
      <c r="F47" s="44">
        <v>0.13988614691685899</v>
      </c>
      <c r="G47" s="44">
        <v>-5.3499707488665303E-2</v>
      </c>
      <c r="H47" s="44">
        <v>6.6026523709297097E-2</v>
      </c>
      <c r="I47" s="44">
        <v>0.12763430544271501</v>
      </c>
      <c r="J47" s="52">
        <f>D47</f>
        <v>0.106448210775852</v>
      </c>
      <c r="K47" s="5" t="s">
        <v>48</v>
      </c>
      <c r="L47" s="10">
        <v>2377</v>
      </c>
      <c r="M47" s="2" t="s">
        <v>50</v>
      </c>
      <c r="N47" s="12">
        <f>J47*L47</f>
        <v>253.0273970142002</v>
      </c>
      <c r="P47" s="14">
        <f>N50</f>
        <v>740.10201301420022</v>
      </c>
      <c r="Q47" s="72" t="s">
        <v>50</v>
      </c>
      <c r="R47" s="15">
        <f>P47/P48</f>
        <v>9.9156218249490918E-2</v>
      </c>
    </row>
    <row r="48" spans="2:18" x14ac:dyDescent="0.25">
      <c r="B48" s="3" t="s">
        <v>53</v>
      </c>
      <c r="C48" s="4">
        <v>22</v>
      </c>
      <c r="D48" s="44">
        <v>0.112168</v>
      </c>
      <c r="E48" s="44">
        <v>2.2699E-2</v>
      </c>
      <c r="F48" s="44">
        <v>0.15066099999999999</v>
      </c>
      <c r="G48" s="44">
        <v>-4.1779999999999998E-2</v>
      </c>
      <c r="H48" s="44">
        <v>6.9731000000000001E-2</v>
      </c>
      <c r="I48" s="44">
        <v>-5.5869000000000002E-2</v>
      </c>
      <c r="J48" s="52">
        <f t="shared" ref="J48:J49" si="12">D48</f>
        <v>0.112168</v>
      </c>
      <c r="K48" s="5" t="s">
        <v>48</v>
      </c>
      <c r="L48" s="10">
        <v>2575</v>
      </c>
      <c r="M48" s="2" t="s">
        <v>50</v>
      </c>
      <c r="N48" s="12">
        <f>J48*L48</f>
        <v>288.83260000000001</v>
      </c>
      <c r="P48" s="6">
        <f>L50</f>
        <v>7464</v>
      </c>
      <c r="Q48" s="72"/>
      <c r="R48" s="8"/>
    </row>
    <row r="49" spans="2:18" x14ac:dyDescent="0.25">
      <c r="B49" s="3" t="s">
        <v>54</v>
      </c>
      <c r="C49" s="4">
        <v>14</v>
      </c>
      <c r="D49" s="44">
        <v>7.8918000000000002E-2</v>
      </c>
      <c r="E49" s="44">
        <v>1.0163E-2</v>
      </c>
      <c r="F49" s="44">
        <v>0.10081</v>
      </c>
      <c r="G49" s="44">
        <v>-1.0234E-2</v>
      </c>
      <c r="H49" s="44">
        <v>3.4211999999999999E-2</v>
      </c>
      <c r="I49" s="44">
        <v>-8.2652000000000003E-2</v>
      </c>
      <c r="J49" s="52">
        <f t="shared" si="12"/>
        <v>7.8918000000000002E-2</v>
      </c>
      <c r="K49" s="5" t="s">
        <v>48</v>
      </c>
      <c r="L49" s="10">
        <v>2512</v>
      </c>
      <c r="M49" s="2" t="s">
        <v>50</v>
      </c>
      <c r="N49" s="12">
        <f t="shared" ref="N49" si="13">J49*L49</f>
        <v>198.24201600000001</v>
      </c>
    </row>
    <row r="50" spans="2:18" x14ac:dyDescent="0.25">
      <c r="J50" s="52"/>
      <c r="L50" s="6">
        <f>SUM(L47:L49)</f>
        <v>7464</v>
      </c>
      <c r="N50" s="13">
        <f>SUM(N47:N49)</f>
        <v>740.10201301420022</v>
      </c>
    </row>
    <row r="51" spans="2:18" x14ac:dyDescent="0.25">
      <c r="B51" s="66" t="s">
        <v>67</v>
      </c>
      <c r="C51" s="67"/>
      <c r="D51" s="67"/>
      <c r="E51" s="67"/>
      <c r="F51" s="67"/>
      <c r="G51" s="67"/>
      <c r="H51" s="67"/>
      <c r="I51" s="68"/>
      <c r="J51" s="52"/>
      <c r="N51" s="12"/>
      <c r="P51" s="73" t="s">
        <v>46</v>
      </c>
      <c r="R51" s="73" t="s">
        <v>68</v>
      </c>
    </row>
    <row r="52" spans="2:18" x14ac:dyDescent="0.25">
      <c r="B52" s="69"/>
      <c r="C52" s="70"/>
      <c r="D52" s="70"/>
      <c r="E52" s="70"/>
      <c r="F52" s="70"/>
      <c r="G52" s="70"/>
      <c r="H52" s="70"/>
      <c r="I52" s="71"/>
      <c r="J52" s="52"/>
      <c r="N52" s="12"/>
      <c r="P52" s="73"/>
      <c r="R52" s="73"/>
    </row>
    <row r="53" spans="2:18" x14ac:dyDescent="0.25">
      <c r="B53" s="3"/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52"/>
      <c r="N53" s="12"/>
      <c r="P53" s="73"/>
      <c r="R53" s="7" t="s">
        <v>51</v>
      </c>
    </row>
    <row r="54" spans="2:18" x14ac:dyDescent="0.25">
      <c r="B54" s="3" t="s">
        <v>52</v>
      </c>
      <c r="C54" s="4">
        <v>22</v>
      </c>
      <c r="D54" s="44">
        <v>8.5000000000000006E-2</v>
      </c>
      <c r="E54" s="44">
        <v>1.1926000000000001E-2</v>
      </c>
      <c r="F54" s="44">
        <v>0.109207</v>
      </c>
      <c r="G54" s="44">
        <v>0.298568</v>
      </c>
      <c r="H54" s="44">
        <v>4.1404999999999997E-2</v>
      </c>
      <c r="I54" s="44">
        <v>0.79383899999999996</v>
      </c>
      <c r="J54" s="52">
        <f>D54</f>
        <v>8.5000000000000006E-2</v>
      </c>
      <c r="K54" s="5" t="s">
        <v>48</v>
      </c>
      <c r="L54" s="10">
        <v>2377</v>
      </c>
      <c r="M54" s="2" t="s">
        <v>50</v>
      </c>
      <c r="N54" s="12">
        <f>J54*L54</f>
        <v>202.04500000000002</v>
      </c>
      <c r="P54" s="14">
        <f>N57</f>
        <v>644.16184199999998</v>
      </c>
      <c r="Q54" s="72" t="s">
        <v>50</v>
      </c>
      <c r="R54" s="15">
        <f>P54/P55</f>
        <v>8.630249758842444E-2</v>
      </c>
    </row>
    <row r="55" spans="2:18" x14ac:dyDescent="0.25">
      <c r="B55" s="3" t="s">
        <v>53</v>
      </c>
      <c r="C55" s="4">
        <v>16</v>
      </c>
      <c r="D55" s="44">
        <v>9.7685999999999995E-2</v>
      </c>
      <c r="E55" s="44">
        <v>1.5484E-2</v>
      </c>
      <c r="F55" s="44">
        <v>0.124435</v>
      </c>
      <c r="G55" s="44">
        <v>0.29904199999999997</v>
      </c>
      <c r="H55" s="44">
        <v>4.5914999999999997E-2</v>
      </c>
      <c r="I55" s="44">
        <v>0.81778700000000004</v>
      </c>
      <c r="J55" s="52">
        <f t="shared" ref="J55:J56" si="14">D55</f>
        <v>9.7685999999999995E-2</v>
      </c>
      <c r="K55" s="5" t="s">
        <v>48</v>
      </c>
      <c r="L55" s="10">
        <v>2575</v>
      </c>
      <c r="M55" s="2" t="s">
        <v>50</v>
      </c>
      <c r="N55" s="12">
        <f>J55*L55</f>
        <v>251.54145</v>
      </c>
      <c r="P55" s="6">
        <f>L57</f>
        <v>7464</v>
      </c>
      <c r="Q55" s="72"/>
      <c r="R55" s="8"/>
    </row>
    <row r="56" spans="2:18" x14ac:dyDescent="0.25">
      <c r="B56" s="3" t="s">
        <v>54</v>
      </c>
      <c r="C56" s="4">
        <v>16</v>
      </c>
      <c r="D56" s="44">
        <v>7.5866000000000003E-2</v>
      </c>
      <c r="E56" s="44">
        <v>9.7509999999999993E-3</v>
      </c>
      <c r="F56" s="44">
        <v>9.8747000000000001E-2</v>
      </c>
      <c r="G56" s="44">
        <v>0.20447799999999999</v>
      </c>
      <c r="H56" s="44">
        <v>3.3369999999999997E-2</v>
      </c>
      <c r="I56" s="44">
        <v>0.63368899999999995</v>
      </c>
      <c r="J56" s="52">
        <f t="shared" si="14"/>
        <v>7.5866000000000003E-2</v>
      </c>
      <c r="K56" s="5" t="s">
        <v>48</v>
      </c>
      <c r="L56" s="10">
        <v>2512</v>
      </c>
      <c r="M56" s="2" t="s">
        <v>50</v>
      </c>
      <c r="N56" s="12">
        <f t="shared" ref="N56" si="15">J56*L56</f>
        <v>190.57539199999999</v>
      </c>
    </row>
    <row r="57" spans="2:18" x14ac:dyDescent="0.25">
      <c r="J57" s="52"/>
      <c r="L57" s="6">
        <f>SUM(L54:L56)</f>
        <v>7464</v>
      </c>
      <c r="N57" s="13">
        <f>SUM(N54:N56)</f>
        <v>644.16184199999998</v>
      </c>
    </row>
    <row r="58" spans="2:18" x14ac:dyDescent="0.25">
      <c r="B58" s="66" t="s">
        <v>69</v>
      </c>
      <c r="C58" s="67"/>
      <c r="D58" s="67"/>
      <c r="E58" s="67"/>
      <c r="F58" s="67"/>
      <c r="G58" s="67"/>
      <c r="H58" s="67"/>
      <c r="I58" s="68"/>
      <c r="J58" s="52"/>
      <c r="N58" s="12"/>
      <c r="P58" s="73" t="s">
        <v>46</v>
      </c>
      <c r="R58" s="73" t="s">
        <v>70</v>
      </c>
    </row>
    <row r="59" spans="2:18" x14ac:dyDescent="0.25">
      <c r="B59" s="69"/>
      <c r="C59" s="70"/>
      <c r="D59" s="70"/>
      <c r="E59" s="70"/>
      <c r="F59" s="70"/>
      <c r="G59" s="70"/>
      <c r="H59" s="70"/>
      <c r="I59" s="71"/>
      <c r="J59" s="52"/>
      <c r="N59" s="12"/>
      <c r="P59" s="73"/>
      <c r="R59" s="73"/>
    </row>
    <row r="60" spans="2:18" x14ac:dyDescent="0.25">
      <c r="B60" s="3"/>
      <c r="C60" s="3" t="s">
        <v>1</v>
      </c>
      <c r="D60" s="3" t="s">
        <v>2</v>
      </c>
      <c r="E60" s="3" t="s">
        <v>3</v>
      </c>
      <c r="F60" s="3" t="s">
        <v>4</v>
      </c>
      <c r="G60" s="3" t="s">
        <v>5</v>
      </c>
      <c r="H60" s="3" t="s">
        <v>6</v>
      </c>
      <c r="I60" s="3" t="s">
        <v>7</v>
      </c>
      <c r="J60" s="52"/>
      <c r="N60" s="12"/>
      <c r="P60" s="73"/>
      <c r="R60" s="7" t="s">
        <v>51</v>
      </c>
    </row>
    <row r="61" spans="2:18" x14ac:dyDescent="0.25">
      <c r="B61" s="3" t="s">
        <v>52</v>
      </c>
      <c r="C61" s="4">
        <v>14</v>
      </c>
      <c r="D61" s="44">
        <v>0.10190100000000001</v>
      </c>
      <c r="E61" s="44">
        <v>1.6625999999999998E-2</v>
      </c>
      <c r="F61" s="44">
        <v>0.128942</v>
      </c>
      <c r="G61" s="44">
        <v>-7.2189999999999997E-3</v>
      </c>
      <c r="H61" s="44">
        <v>5.5837999999999999E-2</v>
      </c>
      <c r="I61" s="44">
        <v>5.0099999999999999E-2</v>
      </c>
      <c r="J61" s="52">
        <f>D61</f>
        <v>0.10190100000000001</v>
      </c>
      <c r="K61" s="5" t="s">
        <v>48</v>
      </c>
      <c r="L61" s="10">
        <v>2377</v>
      </c>
      <c r="M61" s="2" t="s">
        <v>50</v>
      </c>
      <c r="N61" s="12">
        <f>J61*L61</f>
        <v>242.21867700000001</v>
      </c>
      <c r="P61" s="14">
        <f>N64</f>
        <v>729.67149300000005</v>
      </c>
      <c r="Q61" s="72" t="s">
        <v>50</v>
      </c>
      <c r="R61" s="15">
        <f>P61/P62</f>
        <v>9.7758774517684902E-2</v>
      </c>
    </row>
    <row r="62" spans="2:18" x14ac:dyDescent="0.25">
      <c r="B62" s="3" t="s">
        <v>53</v>
      </c>
      <c r="C62" s="4">
        <v>8</v>
      </c>
      <c r="D62" s="44">
        <v>0.10660799999999999</v>
      </c>
      <c r="E62" s="44">
        <v>1.8408999999999998E-2</v>
      </c>
      <c r="F62" s="44">
        <v>0.13567799999999999</v>
      </c>
      <c r="G62" s="44">
        <v>-1.2440000000000001E-3</v>
      </c>
      <c r="H62" s="44">
        <v>5.7758999999999998E-2</v>
      </c>
      <c r="I62" s="44">
        <v>5.1339000000000003E-2</v>
      </c>
      <c r="J62" s="52">
        <f t="shared" ref="J62:J63" si="16">D62</f>
        <v>0.10660799999999999</v>
      </c>
      <c r="K62" s="5" t="s">
        <v>48</v>
      </c>
      <c r="L62" s="10">
        <v>2575</v>
      </c>
      <c r="M62" s="2" t="s">
        <v>50</v>
      </c>
      <c r="N62" s="12">
        <f>J62*L62</f>
        <v>274.51560000000001</v>
      </c>
      <c r="P62" s="6">
        <f>L64</f>
        <v>7464</v>
      </c>
      <c r="Q62" s="72"/>
      <c r="R62" s="8"/>
    </row>
    <row r="63" spans="2:18" x14ac:dyDescent="0.25">
      <c r="B63" s="3" t="s">
        <v>54</v>
      </c>
      <c r="C63" s="4">
        <v>17</v>
      </c>
      <c r="D63" s="44">
        <v>8.4767999999999996E-2</v>
      </c>
      <c r="E63" s="44">
        <v>1.1395000000000001E-2</v>
      </c>
      <c r="F63" s="44">
        <v>0.106749</v>
      </c>
      <c r="G63" s="44">
        <v>-6.9810000000000002E-3</v>
      </c>
      <c r="H63" s="44">
        <v>3.9976999999999999E-2</v>
      </c>
      <c r="I63" s="44">
        <v>0.19217799999999999</v>
      </c>
      <c r="J63" s="52">
        <f t="shared" si="16"/>
        <v>8.4767999999999996E-2</v>
      </c>
      <c r="K63" s="5" t="s">
        <v>48</v>
      </c>
      <c r="L63" s="10">
        <v>2512</v>
      </c>
      <c r="M63" s="2" t="s">
        <v>50</v>
      </c>
      <c r="N63" s="12">
        <f t="shared" ref="N63" si="17">J63*L63</f>
        <v>212.93721599999998</v>
      </c>
    </row>
    <row r="64" spans="2:18" x14ac:dyDescent="0.25">
      <c r="J64" s="52"/>
      <c r="L64" s="6">
        <f>SUM(L61:L63)</f>
        <v>7464</v>
      </c>
      <c r="N64" s="13">
        <f>SUM(N61:N63)</f>
        <v>729.67149300000005</v>
      </c>
    </row>
    <row r="65" spans="2:18" x14ac:dyDescent="0.25">
      <c r="B65" s="66" t="s">
        <v>71</v>
      </c>
      <c r="C65" s="67"/>
      <c r="D65" s="67"/>
      <c r="E65" s="67"/>
      <c r="F65" s="67"/>
      <c r="G65" s="67"/>
      <c r="H65" s="67"/>
      <c r="I65" s="68"/>
      <c r="J65" s="52"/>
      <c r="N65" s="12"/>
      <c r="P65" s="73" t="s">
        <v>46</v>
      </c>
      <c r="R65" s="73" t="s">
        <v>72</v>
      </c>
    </row>
    <row r="66" spans="2:18" x14ac:dyDescent="0.25">
      <c r="B66" s="69"/>
      <c r="C66" s="70"/>
      <c r="D66" s="70"/>
      <c r="E66" s="70"/>
      <c r="F66" s="70"/>
      <c r="G66" s="70"/>
      <c r="H66" s="70"/>
      <c r="I66" s="71"/>
      <c r="J66" s="52"/>
      <c r="N66" s="12"/>
      <c r="P66" s="73"/>
      <c r="R66" s="73"/>
    </row>
    <row r="67" spans="2:18" x14ac:dyDescent="0.25">
      <c r="B67" s="3"/>
      <c r="C67" s="3" t="s">
        <v>1</v>
      </c>
      <c r="D67" s="3" t="s">
        <v>2</v>
      </c>
      <c r="E67" s="3" t="s">
        <v>3</v>
      </c>
      <c r="F67" s="3" t="s">
        <v>4</v>
      </c>
      <c r="G67" s="3" t="s">
        <v>5</v>
      </c>
      <c r="H67" s="3" t="s">
        <v>6</v>
      </c>
      <c r="I67" s="3" t="s">
        <v>7</v>
      </c>
      <c r="J67" s="52"/>
      <c r="N67" s="12"/>
      <c r="P67" s="73"/>
      <c r="R67" s="7" t="s">
        <v>51</v>
      </c>
    </row>
    <row r="68" spans="2:18" x14ac:dyDescent="0.25">
      <c r="B68" s="3" t="s">
        <v>52</v>
      </c>
      <c r="C68" s="4">
        <v>26</v>
      </c>
      <c r="D68" s="44">
        <v>9.1720999999999997E-2</v>
      </c>
      <c r="E68" s="44">
        <v>1.3844E-2</v>
      </c>
      <c r="F68" s="44">
        <v>0.117662</v>
      </c>
      <c r="G68" s="44">
        <v>0.29174600000000001</v>
      </c>
      <c r="H68" s="44">
        <v>4.6053999999999998E-2</v>
      </c>
      <c r="I68" s="44">
        <v>0.804728</v>
      </c>
      <c r="J68" s="52">
        <f>D68</f>
        <v>9.1720999999999997E-2</v>
      </c>
      <c r="K68" s="5" t="s">
        <v>48</v>
      </c>
      <c r="L68" s="10">
        <v>2377</v>
      </c>
      <c r="M68" s="2" t="s">
        <v>50</v>
      </c>
      <c r="N68" s="12">
        <f>J68*L68</f>
        <v>218.02081699999999</v>
      </c>
      <c r="P68" s="14">
        <f>N71</f>
        <v>648.34008100000005</v>
      </c>
      <c r="Q68" s="72" t="s">
        <v>50</v>
      </c>
      <c r="R68" s="15">
        <f>P68/P69</f>
        <v>8.6862283092175779E-2</v>
      </c>
    </row>
    <row r="69" spans="2:18" x14ac:dyDescent="0.25">
      <c r="B69" s="3" t="s">
        <v>53</v>
      </c>
      <c r="C69" s="4">
        <v>26</v>
      </c>
      <c r="D69" s="44">
        <v>9.5951999999999996E-2</v>
      </c>
      <c r="E69" s="44">
        <v>1.5461000000000001E-2</v>
      </c>
      <c r="F69" s="44">
        <v>0.124344</v>
      </c>
      <c r="G69" s="44">
        <v>0.31021199999999999</v>
      </c>
      <c r="H69" s="44">
        <v>4.5966E-2</v>
      </c>
      <c r="I69" s="44">
        <v>0.81901400000000002</v>
      </c>
      <c r="J69" s="52">
        <f t="shared" ref="J69:J70" si="18">D69</f>
        <v>9.5951999999999996E-2</v>
      </c>
      <c r="K69" s="5" t="s">
        <v>48</v>
      </c>
      <c r="L69" s="10">
        <v>2575</v>
      </c>
      <c r="M69" s="2" t="s">
        <v>50</v>
      </c>
      <c r="N69" s="12">
        <f>J69*L69</f>
        <v>247.07639999999998</v>
      </c>
      <c r="P69" s="6">
        <f>L71</f>
        <v>7464</v>
      </c>
      <c r="Q69" s="72"/>
      <c r="R69" s="8"/>
    </row>
    <row r="70" spans="2:18" x14ac:dyDescent="0.25">
      <c r="B70" s="3" t="s">
        <v>54</v>
      </c>
      <c r="C70" s="4">
        <v>12</v>
      </c>
      <c r="D70" s="44">
        <v>7.2946999999999998E-2</v>
      </c>
      <c r="E70" s="44">
        <v>9.1590000000000005E-3</v>
      </c>
      <c r="F70" s="44">
        <v>9.5700999999999994E-2</v>
      </c>
      <c r="G70" s="44">
        <v>0.209844</v>
      </c>
      <c r="H70" s="44">
        <v>3.1333E-2</v>
      </c>
      <c r="I70" s="44">
        <v>0.62795500000000004</v>
      </c>
      <c r="J70" s="52">
        <f t="shared" si="18"/>
        <v>7.2946999999999998E-2</v>
      </c>
      <c r="K70" s="5" t="s">
        <v>48</v>
      </c>
      <c r="L70" s="10">
        <v>2512</v>
      </c>
      <c r="M70" s="2" t="s">
        <v>50</v>
      </c>
      <c r="N70" s="12">
        <f t="shared" ref="N70" si="19">J70*L70</f>
        <v>183.242864</v>
      </c>
    </row>
    <row r="71" spans="2:18" x14ac:dyDescent="0.25">
      <c r="L71" s="6">
        <f>SUM(L68:L70)</f>
        <v>7464</v>
      </c>
      <c r="N71" s="13">
        <f>SUM(N68:N70)</f>
        <v>648.34008100000005</v>
      </c>
    </row>
  </sheetData>
  <mergeCells count="37">
    <mergeCell ref="Q68:Q69"/>
    <mergeCell ref="B58:I59"/>
    <mergeCell ref="B65:I66"/>
    <mergeCell ref="P58:P60"/>
    <mergeCell ref="R58:R59"/>
    <mergeCell ref="Q61:Q62"/>
    <mergeCell ref="P65:P67"/>
    <mergeCell ref="R65:R66"/>
    <mergeCell ref="R51:R52"/>
    <mergeCell ref="Q54:Q55"/>
    <mergeCell ref="B44:I45"/>
    <mergeCell ref="P44:P46"/>
    <mergeCell ref="Q47:Q48"/>
    <mergeCell ref="B51:I52"/>
    <mergeCell ref="P51:P53"/>
    <mergeCell ref="R37:R38"/>
    <mergeCell ref="Q40:Q41"/>
    <mergeCell ref="R23:R24"/>
    <mergeCell ref="B23:I24"/>
    <mergeCell ref="Q26:Q27"/>
    <mergeCell ref="B30:I31"/>
    <mergeCell ref="P30:P32"/>
    <mergeCell ref="Q33:Q34"/>
    <mergeCell ref="B37:I38"/>
    <mergeCell ref="P37:P39"/>
    <mergeCell ref="B16:I17"/>
    <mergeCell ref="Q19:Q20"/>
    <mergeCell ref="P16:P18"/>
    <mergeCell ref="P23:P25"/>
    <mergeCell ref="R2:R3"/>
    <mergeCell ref="R9:R10"/>
    <mergeCell ref="P2:P4"/>
    <mergeCell ref="B2:I3"/>
    <mergeCell ref="B9:I10"/>
    <mergeCell ref="Q5:Q6"/>
    <mergeCell ref="Q12:Q13"/>
    <mergeCell ref="P9:P11"/>
  </mergeCells>
  <conditionalFormatting sqref="D5">
    <cfRule type="cellIs" dxfId="29" priority="31" operator="equal">
      <formula>$B$35</formula>
    </cfRule>
  </conditionalFormatting>
  <conditionalFormatting sqref="D6">
    <cfRule type="cellIs" dxfId="28" priority="30" operator="equal">
      <formula>$B$35</formula>
    </cfRule>
  </conditionalFormatting>
  <conditionalFormatting sqref="D12">
    <cfRule type="cellIs" dxfId="27" priority="28" operator="equal">
      <formula>$B$69</formula>
    </cfRule>
  </conditionalFormatting>
  <conditionalFormatting sqref="D13">
    <cfRule type="cellIs" dxfId="26" priority="27" operator="equal">
      <formula>$B$69</formula>
    </cfRule>
  </conditionalFormatting>
  <conditionalFormatting sqref="D14">
    <cfRule type="cellIs" dxfId="25" priority="26" operator="equal">
      <formula>$B$69</formula>
    </cfRule>
  </conditionalFormatting>
  <conditionalFormatting sqref="D7">
    <cfRule type="cellIs" dxfId="24" priority="25" operator="equal">
      <formula>$B$35</formula>
    </cfRule>
  </conditionalFormatting>
  <conditionalFormatting sqref="D19">
    <cfRule type="cellIs" dxfId="23" priority="24" operator="equal">
      <formula>$B$103</formula>
    </cfRule>
  </conditionalFormatting>
  <conditionalFormatting sqref="D20">
    <cfRule type="cellIs" dxfId="22" priority="23" operator="equal">
      <formula>$B$103</formula>
    </cfRule>
  </conditionalFormatting>
  <conditionalFormatting sqref="D21">
    <cfRule type="cellIs" dxfId="21" priority="22" operator="equal">
      <formula>$B$103</formula>
    </cfRule>
  </conditionalFormatting>
  <conditionalFormatting sqref="D26">
    <cfRule type="cellIs" dxfId="20" priority="21" operator="equal">
      <formula>$B$137</formula>
    </cfRule>
  </conditionalFormatting>
  <conditionalFormatting sqref="D27">
    <cfRule type="cellIs" dxfId="19" priority="20" operator="equal">
      <formula>$B$137</formula>
    </cfRule>
  </conditionalFormatting>
  <conditionalFormatting sqref="D33">
    <cfRule type="cellIs" dxfId="18" priority="19" operator="equal">
      <formula>$B$171</formula>
    </cfRule>
  </conditionalFormatting>
  <conditionalFormatting sqref="D34">
    <cfRule type="cellIs" dxfId="17" priority="18" operator="equal">
      <formula>$B$171</formula>
    </cfRule>
  </conditionalFormatting>
  <conditionalFormatting sqref="D35">
    <cfRule type="cellIs" dxfId="16" priority="17" operator="equal">
      <formula>$B$171</formula>
    </cfRule>
  </conditionalFormatting>
  <conditionalFormatting sqref="D40">
    <cfRule type="cellIs" dxfId="15" priority="16" operator="equal">
      <formula>$B$205</formula>
    </cfRule>
  </conditionalFormatting>
  <conditionalFormatting sqref="D41">
    <cfRule type="cellIs" dxfId="14" priority="15" operator="equal">
      <formula>$B$205</formula>
    </cfRule>
  </conditionalFormatting>
  <conditionalFormatting sqref="D42">
    <cfRule type="cellIs" dxfId="13" priority="14" operator="equal">
      <formula>$B$205</formula>
    </cfRule>
  </conditionalFormatting>
  <conditionalFormatting sqref="D28">
    <cfRule type="cellIs" dxfId="12" priority="13" operator="equal">
      <formula>$B$137</formula>
    </cfRule>
  </conditionalFormatting>
  <conditionalFormatting sqref="D47">
    <cfRule type="cellIs" dxfId="11" priority="12" operator="equal">
      <formula>$B$239</formula>
    </cfRule>
  </conditionalFormatting>
  <conditionalFormatting sqref="D54">
    <cfRule type="cellIs" dxfId="10" priority="11" operator="equal">
      <formula>$B$273</formula>
    </cfRule>
  </conditionalFormatting>
  <conditionalFormatting sqref="D61">
    <cfRule type="cellIs" dxfId="9" priority="10" operator="equal">
      <formula>$B$307</formula>
    </cfRule>
  </conditionalFormatting>
  <conditionalFormatting sqref="D68">
    <cfRule type="cellIs" dxfId="8" priority="9" operator="equal">
      <formula>$B$341</formula>
    </cfRule>
  </conditionalFormatting>
  <conditionalFormatting sqref="D48">
    <cfRule type="cellIs" dxfId="7" priority="8" operator="equal">
      <formula>$B$239</formula>
    </cfRule>
  </conditionalFormatting>
  <conditionalFormatting sqref="D55">
    <cfRule type="cellIs" dxfId="6" priority="7" operator="equal">
      <formula>$B$273</formula>
    </cfRule>
  </conditionalFormatting>
  <conditionalFormatting sqref="D62">
    <cfRule type="cellIs" dxfId="5" priority="6" operator="equal">
      <formula>$B$307</formula>
    </cfRule>
  </conditionalFormatting>
  <conditionalFormatting sqref="D69">
    <cfRule type="cellIs" dxfId="4" priority="5" operator="equal">
      <formula>$B$341</formula>
    </cfRule>
  </conditionalFormatting>
  <conditionalFormatting sqref="D49">
    <cfRule type="cellIs" dxfId="3" priority="4" operator="equal">
      <formula>$B$239</formula>
    </cfRule>
  </conditionalFormatting>
  <conditionalFormatting sqref="D56">
    <cfRule type="cellIs" dxfId="2" priority="3" operator="equal">
      <formula>$B$273</formula>
    </cfRule>
  </conditionalFormatting>
  <conditionalFormatting sqref="D63">
    <cfRule type="cellIs" dxfId="1" priority="2" operator="equal">
      <formula>$B$307</formula>
    </cfRule>
  </conditionalFormatting>
  <conditionalFormatting sqref="D70">
    <cfRule type="cellIs" dxfId="0" priority="1" operator="equal">
      <formula>$B$341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9502-9567-46FC-B7A9-EF474A3F1190}">
  <dimension ref="A2:R14"/>
  <sheetViews>
    <sheetView topLeftCell="E1" zoomScaleNormal="100" workbookViewId="0">
      <selection activeCell="I17" sqref="I17"/>
    </sheetView>
  </sheetViews>
  <sheetFormatPr baseColWidth="10" defaultColWidth="11.42578125" defaultRowHeight="15.75" x14ac:dyDescent="0.25"/>
  <cols>
    <col min="1" max="1" width="11.42578125" customWidth="1"/>
    <col min="2" max="2" width="24.42578125" style="22" customWidth="1"/>
    <col min="3" max="3" width="13.5703125" customWidth="1"/>
    <col min="4" max="4" width="20.7109375" customWidth="1"/>
    <col min="5" max="5" width="13.85546875" customWidth="1"/>
    <col min="6" max="6" width="11.42578125" customWidth="1"/>
    <col min="7" max="7" width="14.28515625" customWidth="1"/>
    <col min="8" max="8" width="21.7109375" customWidth="1"/>
    <col min="9" max="9" width="9.140625" bestFit="1" customWidth="1"/>
    <col min="10" max="10" width="13.140625" customWidth="1"/>
    <col min="11" max="11" width="15" customWidth="1"/>
    <col min="12" max="12" width="10.7109375" customWidth="1"/>
    <col min="13" max="13" width="11.42578125" customWidth="1"/>
    <col min="14" max="14" width="11" customWidth="1"/>
  </cols>
  <sheetData>
    <row r="2" spans="1:18" x14ac:dyDescent="0.25">
      <c r="I2" s="74">
        <v>1</v>
      </c>
      <c r="J2" s="74"/>
      <c r="K2" s="74">
        <v>2</v>
      </c>
      <c r="L2" s="74"/>
      <c r="M2" s="74">
        <v>3</v>
      </c>
      <c r="N2" s="74"/>
      <c r="O2" s="74">
        <v>4</v>
      </c>
      <c r="P2" s="74"/>
      <c r="Q2" s="74">
        <v>5</v>
      </c>
      <c r="R2" s="74"/>
    </row>
    <row r="3" spans="1:18" ht="47.25" x14ac:dyDescent="0.25">
      <c r="C3" s="23" t="s">
        <v>73</v>
      </c>
      <c r="D3" s="24" t="s">
        <v>74</v>
      </c>
      <c r="E3" t="s">
        <v>75</v>
      </c>
      <c r="I3" s="27" t="s">
        <v>47</v>
      </c>
      <c r="J3" s="28" t="s">
        <v>76</v>
      </c>
      <c r="K3" s="29" t="s">
        <v>58</v>
      </c>
      <c r="L3" s="28" t="s">
        <v>60</v>
      </c>
      <c r="M3" s="29" t="s">
        <v>62</v>
      </c>
      <c r="N3" s="28" t="s">
        <v>64</v>
      </c>
      <c r="O3" s="29" t="s">
        <v>66</v>
      </c>
      <c r="P3" s="28" t="s">
        <v>68</v>
      </c>
      <c r="Q3" s="29" t="s">
        <v>77</v>
      </c>
      <c r="R3" s="30" t="s">
        <v>78</v>
      </c>
    </row>
    <row r="4" spans="1:18" ht="30" x14ac:dyDescent="0.3">
      <c r="A4" s="74">
        <v>1</v>
      </c>
      <c r="B4" s="31" t="s">
        <v>79</v>
      </c>
      <c r="C4" s="47">
        <v>8.3400000000000002E-2</v>
      </c>
      <c r="D4" s="41">
        <f>'Mejores Resultados'!R5</f>
        <v>6.7751892952840315E-2</v>
      </c>
      <c r="E4" s="39">
        <v>6.0900000000000003E-2</v>
      </c>
      <c r="F4" s="12"/>
      <c r="G4" s="65" t="s">
        <v>2</v>
      </c>
      <c r="H4" s="16" t="s">
        <v>80</v>
      </c>
      <c r="I4" s="46">
        <f>D4</f>
        <v>6.7751892952840315E-2</v>
      </c>
      <c r="J4" s="20">
        <f>D5</f>
        <v>6.4850717041800648E-2</v>
      </c>
      <c r="K4" s="21">
        <f>D6</f>
        <v>8.7369222802786708E-2</v>
      </c>
      <c r="L4" s="64">
        <f>D7</f>
        <v>8.5965523713826361E-2</v>
      </c>
      <c r="M4" s="21">
        <f>D9</f>
        <v>7.3992093113612004E-2</v>
      </c>
      <c r="N4" s="20">
        <f>D10</f>
        <v>7.5278941586280818E-2</v>
      </c>
      <c r="O4" s="21">
        <f>D11</f>
        <v>9.9156218249490918E-2</v>
      </c>
      <c r="P4" s="20">
        <f>D12</f>
        <v>8.630249758842444E-2</v>
      </c>
      <c r="Q4" s="9">
        <f>D13</f>
        <v>9.7758774517684902E-2</v>
      </c>
      <c r="R4" s="9">
        <f>D14</f>
        <v>8.6862283092175779E-2</v>
      </c>
    </row>
    <row r="5" spans="1:18" ht="19.5" customHeight="1" x14ac:dyDescent="0.3">
      <c r="A5" s="74"/>
      <c r="B5" s="32" t="s">
        <v>81</v>
      </c>
      <c r="C5" s="47">
        <v>6.83E-2</v>
      </c>
      <c r="D5" s="41">
        <f>'Mejores Resultados'!R12</f>
        <v>6.4850717041800648E-2</v>
      </c>
      <c r="E5" s="39">
        <v>6.0999999999999999E-2</v>
      </c>
      <c r="F5" s="12"/>
      <c r="G5" s="65"/>
      <c r="H5" s="16" t="s">
        <v>82</v>
      </c>
      <c r="I5" s="54">
        <f>C4</f>
        <v>8.3400000000000002E-2</v>
      </c>
      <c r="J5" s="54">
        <f>C5</f>
        <v>6.83E-2</v>
      </c>
      <c r="K5" s="55">
        <f>C6</f>
        <v>0.1</v>
      </c>
      <c r="L5" s="56">
        <f>C7</f>
        <v>9.5100000000000004E-2</v>
      </c>
      <c r="M5" s="25">
        <f>C9</f>
        <v>6.1813E-2</v>
      </c>
      <c r="N5" s="26">
        <f>C10</f>
        <v>8.4380999999999998E-2</v>
      </c>
      <c r="O5" s="59">
        <f>C11</f>
        <v>0.104914344847202</v>
      </c>
      <c r="P5" s="60">
        <f>C12</f>
        <v>8.3995E-2</v>
      </c>
      <c r="Q5" s="61">
        <f>C13</f>
        <v>0.108607</v>
      </c>
      <c r="R5" s="62">
        <f>C14</f>
        <v>8.3422999999999997E-2</v>
      </c>
    </row>
    <row r="6" spans="1:18" ht="18.75" x14ac:dyDescent="0.3">
      <c r="A6" s="74">
        <v>2</v>
      </c>
      <c r="B6" s="32" t="s">
        <v>83</v>
      </c>
      <c r="C6" s="48">
        <v>0.1</v>
      </c>
      <c r="D6" s="41">
        <f>'Mejores Resultados'!R19</f>
        <v>8.7369222802786708E-2</v>
      </c>
      <c r="E6" s="39">
        <v>6.1899999999999997E-2</v>
      </c>
      <c r="F6" s="12"/>
    </row>
    <row r="7" spans="1:18" ht="18.75" x14ac:dyDescent="0.3">
      <c r="A7" s="74"/>
      <c r="B7" s="33" t="s">
        <v>84</v>
      </c>
      <c r="C7" s="47">
        <v>9.5100000000000004E-2</v>
      </c>
      <c r="D7" s="58">
        <f>'Mejores Resultados'!R26</f>
        <v>8.5965523713826361E-2</v>
      </c>
      <c r="E7" s="40"/>
      <c r="F7" s="12"/>
      <c r="G7" s="19" t="s">
        <v>75</v>
      </c>
    </row>
    <row r="8" spans="1:18" ht="18.75" x14ac:dyDescent="0.3">
      <c r="A8" s="36"/>
      <c r="C8" s="37" t="s">
        <v>82</v>
      </c>
      <c r="D8" s="38" t="s">
        <v>80</v>
      </c>
      <c r="E8" s="11"/>
      <c r="F8" s="12"/>
      <c r="G8" s="9">
        <v>6.0900000000000003E-2</v>
      </c>
    </row>
    <row r="9" spans="1:18" ht="18.75" x14ac:dyDescent="0.3">
      <c r="A9" s="74">
        <v>3</v>
      </c>
      <c r="B9" s="34" t="s">
        <v>85</v>
      </c>
      <c r="C9" s="9">
        <f>Complex!B35</f>
        <v>6.1813E-2</v>
      </c>
      <c r="D9" s="9">
        <f>'Mejores Resultados'!R33</f>
        <v>7.3992093113612004E-2</v>
      </c>
      <c r="E9" s="11"/>
      <c r="F9" s="12"/>
      <c r="G9" s="9">
        <v>6.0999999999999999E-2</v>
      </c>
    </row>
    <row r="10" spans="1:18" ht="18.75" x14ac:dyDescent="0.3">
      <c r="A10" s="74"/>
      <c r="B10" s="32" t="s">
        <v>86</v>
      </c>
      <c r="C10" s="9">
        <f>Complex!B69</f>
        <v>8.4380999999999998E-2</v>
      </c>
      <c r="D10" s="9">
        <f>'Mejores Resultados'!R40</f>
        <v>7.5278941586280818E-2</v>
      </c>
      <c r="G10" s="9">
        <v>6.1899999999999997E-2</v>
      </c>
    </row>
    <row r="11" spans="1:18" ht="18.75" x14ac:dyDescent="0.3">
      <c r="A11" s="74">
        <v>4</v>
      </c>
      <c r="B11" s="35" t="s">
        <v>87</v>
      </c>
      <c r="C11" s="57">
        <f>Complex!B103</f>
        <v>0.104914344847202</v>
      </c>
      <c r="D11" s="9">
        <f>'Mejores Resultados'!R47</f>
        <v>9.9156218249490918E-2</v>
      </c>
    </row>
    <row r="12" spans="1:18" ht="18.75" x14ac:dyDescent="0.3">
      <c r="A12" s="74"/>
      <c r="B12" s="33" t="s">
        <v>88</v>
      </c>
      <c r="C12" s="57">
        <f>Complex!B137</f>
        <v>8.3995E-2</v>
      </c>
      <c r="D12" s="9">
        <f>'Mejores Resultados'!R54</f>
        <v>8.630249758842444E-2</v>
      </c>
    </row>
    <row r="13" spans="1:18" ht="18.75" x14ac:dyDescent="0.3">
      <c r="A13" s="74">
        <v>5</v>
      </c>
      <c r="B13" s="35" t="s">
        <v>89</v>
      </c>
      <c r="C13" s="57">
        <f>Complex!B171</f>
        <v>0.108607</v>
      </c>
      <c r="D13" s="9">
        <f>'Mejores Resultados'!R61</f>
        <v>9.7758774517684902E-2</v>
      </c>
    </row>
    <row r="14" spans="1:18" ht="18.75" x14ac:dyDescent="0.3">
      <c r="A14" s="74"/>
      <c r="B14" s="33" t="s">
        <v>90</v>
      </c>
      <c r="C14" s="57">
        <f>Complex!B205</f>
        <v>8.3422999999999997E-2</v>
      </c>
      <c r="D14" s="9">
        <f>'Mejores Resultados'!R68</f>
        <v>8.6862283092175779E-2</v>
      </c>
      <c r="E14" s="18"/>
    </row>
  </sheetData>
  <mergeCells count="11">
    <mergeCell ref="A11:A12"/>
    <mergeCell ref="A13:A14"/>
    <mergeCell ref="O2:P2"/>
    <mergeCell ref="Q2:R2"/>
    <mergeCell ref="A4:A5"/>
    <mergeCell ref="A6:A7"/>
    <mergeCell ref="A9:A10"/>
    <mergeCell ref="G4:G5"/>
    <mergeCell ref="I2:J2"/>
    <mergeCell ref="K2:L2"/>
    <mergeCell ref="M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Bible</vt:lpstr>
      <vt:lpstr>Biomed</vt:lpstr>
      <vt:lpstr>Europarl</vt:lpstr>
      <vt:lpstr>Complex</vt:lpstr>
      <vt:lpstr>Mejores Resultados</vt:lpstr>
      <vt:lpstr>Final del 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</dc:creator>
  <cp:keywords/>
  <dc:description/>
  <cp:lastModifiedBy>Marcos</cp:lastModifiedBy>
  <cp:revision/>
  <dcterms:created xsi:type="dcterms:W3CDTF">2023-01-09T19:54:06Z</dcterms:created>
  <dcterms:modified xsi:type="dcterms:W3CDTF">2023-03-12T06:23:22Z</dcterms:modified>
  <cp:category/>
  <cp:contentStatus/>
</cp:coreProperties>
</file>