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filterPrivacy="1" autoCompressPictures="0"/>
  <bookViews>
    <workbookView xWindow="240" yWindow="240" windowWidth="32440" windowHeight="182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21" i="1"/>
  <c r="D31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</calcChain>
</file>

<file path=xl/sharedStrings.xml><?xml version="1.0" encoding="utf-8"?>
<sst xmlns="http://schemas.openxmlformats.org/spreadsheetml/2006/main" count="835" uniqueCount="133">
  <si>
    <t>State</t>
  </si>
  <si>
    <t>Lat</t>
  </si>
  <si>
    <t>Long</t>
  </si>
  <si>
    <t xml:space="preserve">Current   </t>
  </si>
  <si>
    <t xml:space="preserve"> Trap present</t>
  </si>
  <si>
    <t>Name of trap location</t>
  </si>
  <si>
    <t>Illinois</t>
  </si>
  <si>
    <t>Brownstown</t>
  </si>
  <si>
    <t>yes</t>
  </si>
  <si>
    <t>Brownstown Agronomy Research Center</t>
  </si>
  <si>
    <t>DeKalb</t>
  </si>
  <si>
    <t>Northern Illinois Agronomy Research Center</t>
  </si>
  <si>
    <t>Dixon</t>
  </si>
  <si>
    <t>Dixon Springs Agricultural Center</t>
  </si>
  <si>
    <t>Freeport</t>
  </si>
  <si>
    <t>no</t>
  </si>
  <si>
    <t>Keith Hinrichs Farm</t>
  </si>
  <si>
    <t>Metamora</t>
  </si>
  <si>
    <t>FS north of Metamora</t>
  </si>
  <si>
    <t>Monmouth</t>
  </si>
  <si>
    <t>Northwestern Illinois Agriculture Research and Demonstration Center</t>
  </si>
  <si>
    <t>Russ Higgins Farm</t>
  </si>
  <si>
    <t>Perry</t>
  </si>
  <si>
    <t>Orr Agricultural Research and Demonstration Center</t>
  </si>
  <si>
    <t>Indiana</t>
  </si>
  <si>
    <t>Acre</t>
  </si>
  <si>
    <t>Agronomy Center for Research and Education</t>
  </si>
  <si>
    <t>DPAC</t>
  </si>
  <si>
    <t>Davis Purdue Agriculture Center</t>
  </si>
  <si>
    <t>NEPAC</t>
  </si>
  <si>
    <t>North East Purdue Agriculture Center</t>
  </si>
  <si>
    <t>PIT</t>
  </si>
  <si>
    <t>PPAC</t>
  </si>
  <si>
    <t>Pinny Purdue Agriculture Center</t>
  </si>
  <si>
    <t>SEPAC</t>
  </si>
  <si>
    <t>Southeast Purdue Agriculture Center</t>
  </si>
  <si>
    <t>TPAC</t>
  </si>
  <si>
    <t>Throckmorton Purdue Agriculture Center</t>
  </si>
  <si>
    <t>Iowa</t>
  </si>
  <si>
    <t>Ames</t>
  </si>
  <si>
    <t>McNay</t>
  </si>
  <si>
    <t>Nashua</t>
  </si>
  <si>
    <t>Sutherland</t>
  </si>
  <si>
    <t>Kansas</t>
  </si>
  <si>
    <t>Kentucky</t>
  </si>
  <si>
    <t>Lexington</t>
  </si>
  <si>
    <t>?</t>
  </si>
  <si>
    <t>Spindltop Research Farm</t>
  </si>
  <si>
    <t>Princeton</t>
  </si>
  <si>
    <t>University of Kentucky Research and Education Center at Princeton</t>
  </si>
  <si>
    <t>Michigan</t>
  </si>
  <si>
    <t>Saginaw Valley Beet and Bean Research Farm</t>
  </si>
  <si>
    <t>Saginaw Valley Research and Extension Center</t>
  </si>
  <si>
    <t>South Campus Field Research Facilities</t>
  </si>
  <si>
    <t>Kellogg</t>
  </si>
  <si>
    <t>W.K.Kellogg Biological Station</t>
  </si>
  <si>
    <t>Monroe</t>
  </si>
  <si>
    <t>Sanilac</t>
  </si>
  <si>
    <t>Minnesota</t>
  </si>
  <si>
    <t>Private farm</t>
  </si>
  <si>
    <t>Crookston</t>
  </si>
  <si>
    <t>Northwest Research and Outreach Center</t>
  </si>
  <si>
    <t>Lamberton</t>
  </si>
  <si>
    <t>Southwest Research and Outreach Center</t>
  </si>
  <si>
    <t>West Centrall Research and Outreach Center</t>
  </si>
  <si>
    <t>Rosemount</t>
  </si>
  <si>
    <t>Rosemount Research and Outreach Center</t>
  </si>
  <si>
    <t>Missouri</t>
  </si>
  <si>
    <t>Columbia</t>
  </si>
  <si>
    <t>Portageville</t>
  </si>
  <si>
    <t>Delta Research Center</t>
  </si>
  <si>
    <t>South Dakota</t>
  </si>
  <si>
    <t>Brookings</t>
  </si>
  <si>
    <t>South Dakota State campus farm</t>
  </si>
  <si>
    <t>Volga</t>
  </si>
  <si>
    <t>Wisconsin</t>
  </si>
  <si>
    <t>Antigo</t>
  </si>
  <si>
    <t>Andy Merry Farm</t>
  </si>
  <si>
    <t>Arlington</t>
  </si>
  <si>
    <t>Arlington Agriculture Research Station</t>
  </si>
  <si>
    <t xml:space="preserve">Pioneer Hi-Bred International </t>
  </si>
  <si>
    <t>Hancock</t>
  </si>
  <si>
    <t>Hancock Agriculture Research Station</t>
  </si>
  <si>
    <t>Lancaster</t>
  </si>
  <si>
    <t>Lancaster Agriculture Research Station</t>
  </si>
  <si>
    <t>Rhinelander</t>
  </si>
  <si>
    <t>Rhinelander Agriculture Research Station</t>
  </si>
  <si>
    <t>Seymour</t>
  </si>
  <si>
    <t>Dennis Laskowski Farm</t>
  </si>
  <si>
    <t>Walworth</t>
  </si>
  <si>
    <t>private farm</t>
  </si>
  <si>
    <t>OLD GPS</t>
  </si>
  <si>
    <t>NEW GPS</t>
  </si>
  <si>
    <t>Lon</t>
  </si>
  <si>
    <t>Bean&amp;Beet1</t>
  </si>
  <si>
    <t>Bean&amp;Beet2</t>
  </si>
  <si>
    <t>E.Lansing</t>
  </si>
  <si>
    <t>IL</t>
  </si>
  <si>
    <t>IN</t>
  </si>
  <si>
    <t>MorrisIL</t>
  </si>
  <si>
    <t>MorrisMN</t>
  </si>
  <si>
    <t>Albert.Lea</t>
  </si>
  <si>
    <t>Eau.Claire</t>
  </si>
  <si>
    <t>State2</t>
  </si>
  <si>
    <t>IA</t>
  </si>
  <si>
    <t>KS</t>
  </si>
  <si>
    <t>KY</t>
  </si>
  <si>
    <t>MN</t>
  </si>
  <si>
    <t>MI</t>
  </si>
  <si>
    <t>MO</t>
  </si>
  <si>
    <t>SD</t>
  </si>
  <si>
    <t>WI</t>
  </si>
  <si>
    <t>Site</t>
  </si>
  <si>
    <t>Site2</t>
  </si>
  <si>
    <t>Aphid data years</t>
  </si>
  <si>
    <t>X</t>
  </si>
  <si>
    <t/>
  </si>
  <si>
    <t>MSU Extension office, 963 South Raisinville Road, Monroe, MI 48161</t>
  </si>
  <si>
    <t>Kalkaska</t>
  </si>
  <si>
    <t>Yes</t>
  </si>
  <si>
    <t>Lott's potato seed farm.</t>
  </si>
  <si>
    <t>ISU NE Research and Demonstration Farm</t>
  </si>
  <si>
    <t>ISU BioCentury Farm near Ames</t>
  </si>
  <si>
    <t>ISU McNay Research and Demonstration Farm</t>
  </si>
  <si>
    <t>ISU NW Research and Demonstration Farm</t>
  </si>
  <si>
    <t>Manhattan</t>
  </si>
  <si>
    <t>Agronomy North Farm, Kansas State University</t>
  </si>
  <si>
    <t>Kanawha</t>
  </si>
  <si>
    <t>Research Facility SOYFACE, University of Illinois</t>
  </si>
  <si>
    <t xml:space="preserve">Urbana </t>
  </si>
  <si>
    <t>SOYFACE</t>
  </si>
  <si>
    <t>Southfarms University of Illinois at Urbana-Champaign</t>
  </si>
  <si>
    <t>ISU Northern Research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</si>
</sst>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scheme val="minor"/>
    </font>
    <font>
      <sz val="12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</font>
    <font>
      <sz val="12"/>
      <color rgb="FFFF0000"/>
      <name val="Calibri"/>
    </font>
    <font>
      <sz val="12"/>
      <color rgb="FFFF0000"/>
      <name val="Calibri"/>
      <scheme val="minor"/>
    </font>
    <font>
      <b/>
      <sz val="12"/>
      <color rgb="FFFF0000"/>
      <name val="Calibri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0" fontId="3" fillId="0" borderId="1" xfId="1" applyNumberFormat="1" applyFont="1" applyBorder="1" applyAlignment="1">
      <alignment horizontal="left"/>
    </xf>
    <xf numFmtId="0" fontId="0" fillId="0" borderId="0" xfId="1" applyNumberFormat="1" applyFont="1" applyAlignment="1">
      <alignment horizontal="left"/>
    </xf>
    <xf numFmtId="0" fontId="2" fillId="0" borderId="0" xfId="1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3" fillId="0" borderId="0" xfId="0" applyNumberFormat="1" applyFont="1"/>
    <xf numFmtId="0" fontId="4" fillId="0" borderId="0" xfId="0" applyNumberFormat="1" applyFont="1"/>
    <xf numFmtId="0" fontId="7" fillId="0" borderId="1" xfId="1" applyNumberFormat="1" applyFont="1" applyBorder="1" applyAlignment="1">
      <alignment horizontal="left"/>
    </xf>
    <xf numFmtId="0" fontId="7" fillId="0" borderId="1" xfId="1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7" fillId="0" borderId="1" xfId="1" applyNumberFormat="1" applyFont="1" applyBorder="1" applyAlignment="1">
      <alignment horizontal="center" textRotation="90"/>
    </xf>
    <xf numFmtId="0" fontId="7" fillId="0" borderId="1" xfId="1" applyNumberFormat="1" applyFont="1" applyFill="1" applyBorder="1" applyAlignment="1">
      <alignment horizontal="left"/>
    </xf>
    <xf numFmtId="0" fontId="4" fillId="0" borderId="0" xfId="1" applyNumberFormat="1" applyFont="1" applyAlignment="1">
      <alignment horizontal="left"/>
    </xf>
    <xf numFmtId="0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NumberFormat="1" applyFont="1"/>
    <xf numFmtId="0" fontId="4" fillId="0" borderId="0" xfId="1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1" applyNumberFormat="1" applyFont="1" applyAlignment="1">
      <alignment horizontal="left"/>
    </xf>
    <xf numFmtId="0" fontId="11" fillId="0" borderId="0" xfId="0" applyFont="1"/>
    <xf numFmtId="0" fontId="12" fillId="0" borderId="0" xfId="1" applyNumberFormat="1" applyFont="1" applyAlignment="1">
      <alignment horizontal="left"/>
    </xf>
    <xf numFmtId="0" fontId="13" fillId="0" borderId="0" xfId="1" applyNumberFormat="1" applyFont="1" applyAlignment="1">
      <alignment horizontal="left"/>
    </xf>
    <xf numFmtId="0" fontId="13" fillId="0" borderId="0" xfId="0" applyNumberFormat="1" applyFont="1"/>
    <xf numFmtId="164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10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0" fillId="0" borderId="0" xfId="0" applyNumberFormat="1" applyFont="1"/>
    <xf numFmtId="0" fontId="1" fillId="0" borderId="0" xfId="1" applyNumberFormat="1" applyFont="1" applyAlignment="1">
      <alignment horizontal="center"/>
    </xf>
    <xf numFmtId="164" fontId="0" fillId="0" borderId="0" xfId="0" applyNumberFormat="1"/>
    <xf numFmtId="164" fontId="13" fillId="0" borderId="0" xfId="0" applyNumberFormat="1" applyFont="1"/>
    <xf numFmtId="0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zoomScale="150" zoomScaleNormal="150" zoomScalePageLayoutView="150" workbookViewId="0">
      <selection sqref="A1:F1048576"/>
    </sheetView>
  </sheetViews>
  <sheetFormatPr baseColWidth="10" defaultColWidth="8.83203125" defaultRowHeight="15" x14ac:dyDescent="0"/>
  <cols>
    <col min="1" max="1" width="12.6640625" style="1" bestFit="1" customWidth="1"/>
    <col min="2" max="2" width="6.5" style="1" bestFit="1" customWidth="1"/>
    <col min="3" max="3" width="12.1640625" style="7" bestFit="1" customWidth="1"/>
    <col min="4" max="4" width="16" style="7" bestFit="1" customWidth="1"/>
    <col min="5" max="5" width="8.5" style="21" bestFit="1" customWidth="1"/>
    <col min="6" max="6" width="9.33203125" style="21" bestFit="1" customWidth="1"/>
    <col min="7" max="7" width="8.5" style="20" bestFit="1" customWidth="1"/>
    <col min="8" max="8" width="9.33203125" style="20" customWidth="1"/>
    <col min="9" max="20" width="2.5" style="7" customWidth="1"/>
    <col min="21" max="21" width="9" style="7" bestFit="1" customWidth="1"/>
    <col min="22" max="22" width="12.5" style="7" bestFit="1" customWidth="1"/>
    <col min="23" max="23" width="64.33203125" style="7" bestFit="1" customWidth="1"/>
    <col min="24" max="16384" width="8.83203125" style="1"/>
  </cols>
  <sheetData>
    <row r="1" spans="1:23">
      <c r="E1" s="43" t="s">
        <v>91</v>
      </c>
      <c r="F1" s="43"/>
      <c r="G1" s="44" t="s">
        <v>92</v>
      </c>
      <c r="H1" s="44"/>
      <c r="I1" s="43" t="s">
        <v>114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34"/>
    </row>
    <row r="2" spans="1:23" ht="32">
      <c r="A2" s="2" t="s">
        <v>0</v>
      </c>
      <c r="B2" s="2" t="s">
        <v>103</v>
      </c>
      <c r="C2" s="8" t="s">
        <v>112</v>
      </c>
      <c r="D2" s="8" t="s">
        <v>113</v>
      </c>
      <c r="E2" s="10" t="s">
        <v>1</v>
      </c>
      <c r="F2" s="10" t="s">
        <v>2</v>
      </c>
      <c r="G2" s="10" t="s">
        <v>1</v>
      </c>
      <c r="H2" s="10" t="s">
        <v>93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9" t="s">
        <v>3</v>
      </c>
      <c r="V2" s="9" t="s">
        <v>4</v>
      </c>
      <c r="W2" s="12" t="s">
        <v>5</v>
      </c>
    </row>
    <row r="3" spans="1:23">
      <c r="A3" s="4" t="s">
        <v>6</v>
      </c>
      <c r="B3" s="3" t="s">
        <v>97</v>
      </c>
      <c r="C3" s="13" t="s">
        <v>7</v>
      </c>
      <c r="D3" s="13" t="str">
        <f t="shared" ref="D3:D51" si="0">B3&amp;"_"&amp;C3</f>
        <v>IL_Brownstown</v>
      </c>
      <c r="E3" s="15">
        <v>38.950000000000003</v>
      </c>
      <c r="F3" s="15">
        <v>-88.96</v>
      </c>
      <c r="G3" s="15"/>
      <c r="H3" s="15"/>
      <c r="I3" s="14" t="s">
        <v>115</v>
      </c>
      <c r="J3" s="14" t="s">
        <v>115</v>
      </c>
      <c r="K3" s="14" t="s">
        <v>115</v>
      </c>
      <c r="L3" s="14" t="s">
        <v>115</v>
      </c>
      <c r="M3" s="14" t="s">
        <v>115</v>
      </c>
      <c r="N3" s="14" t="s">
        <v>116</v>
      </c>
      <c r="O3" s="14" t="s">
        <v>116</v>
      </c>
      <c r="P3" s="14" t="s">
        <v>115</v>
      </c>
      <c r="Q3" s="14" t="s">
        <v>115</v>
      </c>
      <c r="R3" s="14" t="s">
        <v>115</v>
      </c>
      <c r="S3" s="14" t="s">
        <v>115</v>
      </c>
      <c r="T3" s="14"/>
      <c r="U3" s="14" t="s">
        <v>8</v>
      </c>
      <c r="V3" s="14" t="s">
        <v>15</v>
      </c>
      <c r="W3" s="13" t="s">
        <v>9</v>
      </c>
    </row>
    <row r="4" spans="1:23">
      <c r="A4" s="4" t="s">
        <v>6</v>
      </c>
      <c r="B4" s="3" t="s">
        <v>97</v>
      </c>
      <c r="C4" s="13" t="s">
        <v>10</v>
      </c>
      <c r="D4" s="13" t="str">
        <f t="shared" si="0"/>
        <v>IL_DeKalb</v>
      </c>
      <c r="E4" s="15">
        <v>41.84</v>
      </c>
      <c r="F4" s="15">
        <v>-88.86</v>
      </c>
      <c r="G4" s="15"/>
      <c r="H4" s="15"/>
      <c r="I4" s="14" t="s">
        <v>115</v>
      </c>
      <c r="J4" s="14" t="s">
        <v>115</v>
      </c>
      <c r="K4" s="14" t="s">
        <v>115</v>
      </c>
      <c r="L4" s="14" t="s">
        <v>115</v>
      </c>
      <c r="M4" s="14" t="s">
        <v>115</v>
      </c>
      <c r="N4" s="14" t="s">
        <v>115</v>
      </c>
      <c r="O4" s="14" t="s">
        <v>115</v>
      </c>
      <c r="P4" s="14" t="s">
        <v>115</v>
      </c>
      <c r="Q4" s="14" t="s">
        <v>115</v>
      </c>
      <c r="R4" s="14" t="s">
        <v>115</v>
      </c>
      <c r="S4" s="14" t="s">
        <v>115</v>
      </c>
      <c r="T4" s="14"/>
      <c r="U4" s="14" t="s">
        <v>8</v>
      </c>
      <c r="V4" s="14" t="s">
        <v>8</v>
      </c>
      <c r="W4" s="13" t="s">
        <v>11</v>
      </c>
    </row>
    <row r="5" spans="1:23">
      <c r="A5" s="4" t="s">
        <v>6</v>
      </c>
      <c r="B5" s="3" t="s">
        <v>97</v>
      </c>
      <c r="C5" s="13" t="s">
        <v>12</v>
      </c>
      <c r="D5" s="13" t="str">
        <f t="shared" si="0"/>
        <v>IL_Dixon</v>
      </c>
      <c r="E5" s="15">
        <v>37.44</v>
      </c>
      <c r="F5" s="15">
        <v>-88.67</v>
      </c>
      <c r="G5" s="15"/>
      <c r="H5" s="15"/>
      <c r="I5" s="14" t="s">
        <v>115</v>
      </c>
      <c r="J5" s="14" t="s">
        <v>115</v>
      </c>
      <c r="K5" s="14" t="s">
        <v>115</v>
      </c>
      <c r="L5" s="14" t="s">
        <v>115</v>
      </c>
      <c r="M5" s="14" t="s">
        <v>115</v>
      </c>
      <c r="N5" s="14" t="s">
        <v>115</v>
      </c>
      <c r="O5" s="14" t="s">
        <v>115</v>
      </c>
      <c r="P5" s="14" t="s">
        <v>115</v>
      </c>
      <c r="Q5" s="14" t="s">
        <v>115</v>
      </c>
      <c r="R5" s="14" t="s">
        <v>115</v>
      </c>
      <c r="S5" s="14" t="s">
        <v>115</v>
      </c>
      <c r="T5" s="14"/>
      <c r="U5" s="14" t="s">
        <v>8</v>
      </c>
      <c r="V5" s="14" t="s">
        <v>8</v>
      </c>
      <c r="W5" s="13" t="s">
        <v>13</v>
      </c>
    </row>
    <row r="6" spans="1:23">
      <c r="A6" s="4" t="s">
        <v>6</v>
      </c>
      <c r="B6" s="3" t="s">
        <v>97</v>
      </c>
      <c r="C6" s="13" t="s">
        <v>14</v>
      </c>
      <c r="D6" s="13" t="str">
        <f t="shared" si="0"/>
        <v>IL_Freeport</v>
      </c>
      <c r="E6" s="15">
        <v>42.28</v>
      </c>
      <c r="F6" s="15">
        <v>-89.7</v>
      </c>
      <c r="G6" s="15"/>
      <c r="H6" s="15"/>
      <c r="I6" s="14" t="s">
        <v>115</v>
      </c>
      <c r="J6" s="14" t="s">
        <v>115</v>
      </c>
      <c r="K6" s="14" t="s">
        <v>115</v>
      </c>
      <c r="L6" s="14" t="s">
        <v>115</v>
      </c>
      <c r="M6" s="14" t="s">
        <v>115</v>
      </c>
      <c r="N6" s="14" t="s">
        <v>116</v>
      </c>
      <c r="O6" s="14" t="s">
        <v>116</v>
      </c>
      <c r="P6" s="14" t="s">
        <v>116</v>
      </c>
      <c r="Q6" s="14" t="s">
        <v>116</v>
      </c>
      <c r="R6" s="14" t="s">
        <v>116</v>
      </c>
      <c r="S6" s="14" t="s">
        <v>116</v>
      </c>
      <c r="T6" s="14"/>
      <c r="U6" s="14" t="s">
        <v>15</v>
      </c>
      <c r="V6" s="14" t="s">
        <v>15</v>
      </c>
      <c r="W6" s="13" t="s">
        <v>16</v>
      </c>
    </row>
    <row r="7" spans="1:23">
      <c r="A7" s="4" t="s">
        <v>6</v>
      </c>
      <c r="B7" s="3" t="s">
        <v>97</v>
      </c>
      <c r="C7" s="13" t="s">
        <v>17</v>
      </c>
      <c r="D7" s="13" t="str">
        <f t="shared" si="0"/>
        <v>IL_Metamora</v>
      </c>
      <c r="E7" s="15">
        <v>40.799999999999997</v>
      </c>
      <c r="F7" s="15">
        <v>-89.41</v>
      </c>
      <c r="G7" s="15"/>
      <c r="H7" s="15"/>
      <c r="I7" s="14" t="s">
        <v>115</v>
      </c>
      <c r="J7" s="14" t="s">
        <v>115</v>
      </c>
      <c r="K7" s="14" t="s">
        <v>115</v>
      </c>
      <c r="L7" s="14" t="s">
        <v>115</v>
      </c>
      <c r="M7" s="14" t="s">
        <v>115</v>
      </c>
      <c r="N7" s="14" t="s">
        <v>115</v>
      </c>
      <c r="O7" s="14" t="s">
        <v>115</v>
      </c>
      <c r="P7" s="14" t="s">
        <v>115</v>
      </c>
      <c r="Q7" s="14" t="s">
        <v>116</v>
      </c>
      <c r="R7" s="14" t="s">
        <v>116</v>
      </c>
      <c r="S7" s="14" t="s">
        <v>116</v>
      </c>
      <c r="T7" s="14"/>
      <c r="U7" s="14"/>
      <c r="V7" s="14" t="s">
        <v>15</v>
      </c>
      <c r="W7" s="13" t="s">
        <v>18</v>
      </c>
    </row>
    <row r="8" spans="1:23">
      <c r="A8" s="4" t="s">
        <v>6</v>
      </c>
      <c r="B8" s="3" t="s">
        <v>97</v>
      </c>
      <c r="C8" s="13" t="s">
        <v>19</v>
      </c>
      <c r="D8" s="13" t="str">
        <f t="shared" si="0"/>
        <v>IL_Monmouth</v>
      </c>
      <c r="E8" s="15">
        <v>40.93</v>
      </c>
      <c r="F8" s="15">
        <v>-90.72</v>
      </c>
      <c r="G8" s="15"/>
      <c r="H8" s="15"/>
      <c r="I8" s="14" t="s">
        <v>115</v>
      </c>
      <c r="J8" s="14" t="s">
        <v>115</v>
      </c>
      <c r="K8" s="14" t="s">
        <v>115</v>
      </c>
      <c r="L8" s="14" t="s">
        <v>115</v>
      </c>
      <c r="M8" s="14" t="s">
        <v>115</v>
      </c>
      <c r="N8" s="14" t="s">
        <v>115</v>
      </c>
      <c r="O8" s="14" t="s">
        <v>115</v>
      </c>
      <c r="P8" s="14" t="s">
        <v>115</v>
      </c>
      <c r="Q8" s="14" t="s">
        <v>115</v>
      </c>
      <c r="R8" s="14" t="s">
        <v>115</v>
      </c>
      <c r="S8" s="14" t="s">
        <v>115</v>
      </c>
      <c r="T8" s="14" t="s">
        <v>115</v>
      </c>
      <c r="U8" s="14" t="s">
        <v>8</v>
      </c>
      <c r="V8" s="14" t="s">
        <v>8</v>
      </c>
      <c r="W8" s="13" t="s">
        <v>20</v>
      </c>
    </row>
    <row r="9" spans="1:23">
      <c r="A9" s="4" t="s">
        <v>6</v>
      </c>
      <c r="B9" s="3" t="s">
        <v>97</v>
      </c>
      <c r="C9" s="13" t="s">
        <v>99</v>
      </c>
      <c r="D9" s="13" t="str">
        <f t="shared" si="0"/>
        <v>IL_MorrisIL</v>
      </c>
      <c r="E9" s="15">
        <v>41.351999999999997</v>
      </c>
      <c r="F9" s="15">
        <v>-88.384</v>
      </c>
      <c r="G9" s="15">
        <v>40.335166666666602</v>
      </c>
      <c r="H9" s="15">
        <v>-88.383633333333293</v>
      </c>
      <c r="I9" s="14" t="s">
        <v>115</v>
      </c>
      <c r="J9" s="14" t="s">
        <v>115</v>
      </c>
      <c r="K9" s="14" t="s">
        <v>115</v>
      </c>
      <c r="L9" s="14" t="s">
        <v>115</v>
      </c>
      <c r="M9" s="14" t="s">
        <v>115</v>
      </c>
      <c r="N9" s="14" t="s">
        <v>115</v>
      </c>
      <c r="O9" s="14" t="s">
        <v>115</v>
      </c>
      <c r="P9" s="14" t="s">
        <v>115</v>
      </c>
      <c r="Q9" s="14" t="s">
        <v>115</v>
      </c>
      <c r="R9" s="14" t="s">
        <v>115</v>
      </c>
      <c r="S9" s="14" t="s">
        <v>115</v>
      </c>
      <c r="T9" s="14" t="s">
        <v>115</v>
      </c>
      <c r="U9" s="14" t="s">
        <v>8</v>
      </c>
      <c r="V9" s="14" t="s">
        <v>8</v>
      </c>
      <c r="W9" s="13" t="s">
        <v>21</v>
      </c>
    </row>
    <row r="10" spans="1:23">
      <c r="A10" s="4" t="s">
        <v>6</v>
      </c>
      <c r="B10" s="3" t="s">
        <v>97</v>
      </c>
      <c r="C10" s="13" t="s">
        <v>22</v>
      </c>
      <c r="D10" s="13" t="str">
        <f t="shared" si="0"/>
        <v>IL_Perry</v>
      </c>
      <c r="E10" s="15">
        <v>39.81</v>
      </c>
      <c r="F10" s="15">
        <v>-90.82</v>
      </c>
      <c r="G10" s="15"/>
      <c r="H10" s="15"/>
      <c r="I10" s="14" t="s">
        <v>115</v>
      </c>
      <c r="J10" s="14" t="s">
        <v>115</v>
      </c>
      <c r="K10" s="14" t="s">
        <v>115</v>
      </c>
      <c r="L10" s="14" t="s">
        <v>115</v>
      </c>
      <c r="M10" s="14" t="s">
        <v>115</v>
      </c>
      <c r="N10" s="14" t="s">
        <v>115</v>
      </c>
      <c r="O10" s="14" t="s">
        <v>115</v>
      </c>
      <c r="P10" s="14" t="s">
        <v>115</v>
      </c>
      <c r="Q10" s="14" t="s">
        <v>115</v>
      </c>
      <c r="R10" s="14" t="s">
        <v>115</v>
      </c>
      <c r="S10" s="14" t="s">
        <v>115</v>
      </c>
      <c r="T10" s="14" t="s">
        <v>115</v>
      </c>
      <c r="U10" s="14" t="s">
        <v>8</v>
      </c>
      <c r="V10" s="14" t="s">
        <v>8</v>
      </c>
      <c r="W10" s="13" t="s">
        <v>23</v>
      </c>
    </row>
    <row r="11" spans="1:23">
      <c r="A11" s="4" t="s">
        <v>6</v>
      </c>
      <c r="B11" s="3" t="s">
        <v>97</v>
      </c>
      <c r="C11" s="13" t="s">
        <v>129</v>
      </c>
      <c r="D11" s="13" t="str">
        <f t="shared" si="0"/>
        <v xml:space="preserve">IL_Urbana </v>
      </c>
      <c r="E11" s="15">
        <v>40.1</v>
      </c>
      <c r="F11" s="15">
        <v>-88.19</v>
      </c>
      <c r="G11" s="15">
        <v>40.090000000000003</v>
      </c>
      <c r="H11" s="15">
        <v>-88.228399999999993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 t="s">
        <v>131</v>
      </c>
    </row>
    <row r="12" spans="1:23">
      <c r="A12" s="4" t="s">
        <v>6</v>
      </c>
      <c r="B12" s="3" t="s">
        <v>97</v>
      </c>
      <c r="C12" s="13" t="s">
        <v>130</v>
      </c>
      <c r="D12" s="13" t="str">
        <f t="shared" si="0"/>
        <v>IL_SOYFACE</v>
      </c>
      <c r="E12" s="41"/>
      <c r="F12" s="1"/>
      <c r="G12" s="15">
        <v>40.041899999999998</v>
      </c>
      <c r="H12" s="15">
        <v>-88.231800000000007</v>
      </c>
      <c r="I12" s="14" t="s">
        <v>115</v>
      </c>
      <c r="J12" s="14" t="s">
        <v>115</v>
      </c>
      <c r="K12" s="14" t="s">
        <v>115</v>
      </c>
      <c r="L12" s="14" t="s">
        <v>115</v>
      </c>
      <c r="M12" s="14" t="s">
        <v>115</v>
      </c>
      <c r="N12" s="14" t="s">
        <v>115</v>
      </c>
      <c r="O12" s="14" t="s">
        <v>115</v>
      </c>
      <c r="P12" s="14" t="s">
        <v>115</v>
      </c>
      <c r="Q12" s="14" t="s">
        <v>115</v>
      </c>
      <c r="R12" s="14" t="s">
        <v>115</v>
      </c>
      <c r="S12" s="14" t="s">
        <v>115</v>
      </c>
      <c r="T12" s="14" t="s">
        <v>115</v>
      </c>
      <c r="U12" s="14" t="s">
        <v>8</v>
      </c>
      <c r="V12" s="14" t="s">
        <v>8</v>
      </c>
      <c r="W12" s="16" t="s">
        <v>128</v>
      </c>
    </row>
    <row r="13" spans="1:23">
      <c r="A13" s="4" t="s">
        <v>24</v>
      </c>
      <c r="B13" s="3" t="s">
        <v>98</v>
      </c>
      <c r="C13" s="13" t="s">
        <v>25</v>
      </c>
      <c r="D13" s="13" t="str">
        <f t="shared" si="0"/>
        <v>IN_Acre</v>
      </c>
      <c r="E13" s="15">
        <v>40.470399999999998</v>
      </c>
      <c r="F13" s="15">
        <v>-86.993899999999996</v>
      </c>
      <c r="G13" s="15"/>
      <c r="H13" s="15"/>
      <c r="I13" s="14" t="s">
        <v>115</v>
      </c>
      <c r="J13" s="14" t="s">
        <v>115</v>
      </c>
      <c r="K13" s="14" t="s">
        <v>115</v>
      </c>
      <c r="L13" s="14" t="s">
        <v>115</v>
      </c>
      <c r="M13" s="14" t="s">
        <v>115</v>
      </c>
      <c r="N13" s="14" t="s">
        <v>115</v>
      </c>
      <c r="O13" s="14" t="s">
        <v>115</v>
      </c>
      <c r="P13" s="14" t="s">
        <v>115</v>
      </c>
      <c r="Q13" s="14" t="s">
        <v>116</v>
      </c>
      <c r="R13" s="14" t="s">
        <v>116</v>
      </c>
      <c r="S13" s="14" t="s">
        <v>115</v>
      </c>
      <c r="T13" s="14"/>
      <c r="U13" s="14" t="s">
        <v>15</v>
      </c>
      <c r="V13" s="14"/>
      <c r="W13" s="17" t="s">
        <v>26</v>
      </c>
    </row>
    <row r="14" spans="1:23">
      <c r="A14" s="4" t="s">
        <v>24</v>
      </c>
      <c r="B14" s="3" t="s">
        <v>98</v>
      </c>
      <c r="C14" s="13" t="s">
        <v>27</v>
      </c>
      <c r="D14" s="13" t="str">
        <f t="shared" si="0"/>
        <v>IN_DPAC</v>
      </c>
      <c r="E14" s="15">
        <v>40.2545</v>
      </c>
      <c r="F14" s="15">
        <v>-85.150300000000001</v>
      </c>
      <c r="G14" s="15"/>
      <c r="H14" s="15"/>
      <c r="I14" s="14" t="s">
        <v>115</v>
      </c>
      <c r="J14" s="14" t="s">
        <v>115</v>
      </c>
      <c r="K14" s="14" t="s">
        <v>115</v>
      </c>
      <c r="L14" s="14" t="s">
        <v>115</v>
      </c>
      <c r="M14" s="14" t="s">
        <v>115</v>
      </c>
      <c r="N14" s="14" t="s">
        <v>115</v>
      </c>
      <c r="O14" s="14" t="s">
        <v>115</v>
      </c>
      <c r="P14" s="14" t="s">
        <v>115</v>
      </c>
      <c r="Q14" s="14" t="s">
        <v>115</v>
      </c>
      <c r="R14" s="14" t="s">
        <v>115</v>
      </c>
      <c r="S14" s="14" t="s">
        <v>115</v>
      </c>
      <c r="T14" s="14" t="s">
        <v>115</v>
      </c>
      <c r="U14" s="14" t="s">
        <v>8</v>
      </c>
      <c r="V14" s="14" t="s">
        <v>8</v>
      </c>
      <c r="W14" s="13" t="s">
        <v>28</v>
      </c>
    </row>
    <row r="15" spans="1:23">
      <c r="A15" s="4" t="s">
        <v>24</v>
      </c>
      <c r="B15" s="3" t="s">
        <v>98</v>
      </c>
      <c r="C15" s="13" t="s">
        <v>29</v>
      </c>
      <c r="D15" s="13" t="str">
        <f t="shared" si="0"/>
        <v>IN_NEPAC</v>
      </c>
      <c r="E15" s="15">
        <v>41.1051</v>
      </c>
      <c r="F15" s="15">
        <v>-85.387600000000006</v>
      </c>
      <c r="G15" s="15">
        <v>41.102388888888001</v>
      </c>
      <c r="H15" s="15">
        <v>-85.399083333333294</v>
      </c>
      <c r="I15" s="14" t="s">
        <v>115</v>
      </c>
      <c r="J15" s="14" t="s">
        <v>115</v>
      </c>
      <c r="K15" s="14" t="s">
        <v>115</v>
      </c>
      <c r="L15" s="14" t="s">
        <v>115</v>
      </c>
      <c r="M15" s="14" t="s">
        <v>115</v>
      </c>
      <c r="N15" s="14" t="s">
        <v>115</v>
      </c>
      <c r="O15" s="14" t="s">
        <v>115</v>
      </c>
      <c r="P15" s="14" t="s">
        <v>115</v>
      </c>
      <c r="Q15" s="14" t="s">
        <v>115</v>
      </c>
      <c r="R15" s="14" t="s">
        <v>115</v>
      </c>
      <c r="S15" s="14" t="s">
        <v>115</v>
      </c>
      <c r="T15" s="14" t="s">
        <v>115</v>
      </c>
      <c r="U15" s="14" t="s">
        <v>8</v>
      </c>
      <c r="V15" s="14" t="s">
        <v>8</v>
      </c>
      <c r="W15" s="17" t="s">
        <v>30</v>
      </c>
    </row>
    <row r="16" spans="1:23">
      <c r="A16" s="4" t="s">
        <v>24</v>
      </c>
      <c r="B16" s="3" t="s">
        <v>98</v>
      </c>
      <c r="C16" s="13" t="s">
        <v>31</v>
      </c>
      <c r="D16" s="13" t="str">
        <f t="shared" ref="D16:D24" si="1">B16&amp;"_"&amp;C16</f>
        <v>IN_PIT</v>
      </c>
      <c r="E16" s="15">
        <v>40.415300000000002</v>
      </c>
      <c r="F16" s="15">
        <v>-86.918499999999995</v>
      </c>
      <c r="G16" s="15"/>
      <c r="H16" s="15"/>
      <c r="I16" s="14" t="s">
        <v>115</v>
      </c>
      <c r="J16" s="14" t="s">
        <v>115</v>
      </c>
      <c r="K16" s="14" t="s">
        <v>115</v>
      </c>
      <c r="L16" s="14" t="s">
        <v>115</v>
      </c>
      <c r="M16" s="14" t="s">
        <v>116</v>
      </c>
      <c r="N16" s="14" t="s">
        <v>116</v>
      </c>
      <c r="O16" s="14" t="s">
        <v>116</v>
      </c>
      <c r="P16" s="14" t="s">
        <v>116</v>
      </c>
      <c r="Q16" s="14" t="s">
        <v>116</v>
      </c>
      <c r="R16" s="14" t="s">
        <v>116</v>
      </c>
      <c r="S16" s="14" t="s">
        <v>115</v>
      </c>
      <c r="T16" s="14"/>
      <c r="U16" s="14" t="s">
        <v>15</v>
      </c>
      <c r="V16" s="14"/>
      <c r="W16" s="17"/>
    </row>
    <row r="17" spans="1:23">
      <c r="A17" s="4" t="s">
        <v>24</v>
      </c>
      <c r="B17" s="3" t="s">
        <v>98</v>
      </c>
      <c r="C17" s="13" t="s">
        <v>32</v>
      </c>
      <c r="D17" s="13" t="str">
        <f t="shared" si="1"/>
        <v>IN_PPAC</v>
      </c>
      <c r="E17" s="15">
        <v>41.444200000000002</v>
      </c>
      <c r="F17" s="15">
        <v>-86.930300000000003</v>
      </c>
      <c r="G17" s="15"/>
      <c r="H17" s="15"/>
      <c r="I17" s="14" t="s">
        <v>115</v>
      </c>
      <c r="J17" s="14" t="s">
        <v>115</v>
      </c>
      <c r="K17" s="14" t="s">
        <v>115</v>
      </c>
      <c r="L17" s="14" t="s">
        <v>115</v>
      </c>
      <c r="M17" s="14" t="s">
        <v>115</v>
      </c>
      <c r="N17" s="14" t="s">
        <v>115</v>
      </c>
      <c r="O17" s="14" t="s">
        <v>115</v>
      </c>
      <c r="P17" s="14" t="s">
        <v>115</v>
      </c>
      <c r="Q17" s="14" t="s">
        <v>115</v>
      </c>
      <c r="R17" s="14" t="s">
        <v>115</v>
      </c>
      <c r="S17" s="14" t="s">
        <v>115</v>
      </c>
      <c r="T17" s="14" t="s">
        <v>115</v>
      </c>
      <c r="U17" s="14" t="s">
        <v>8</v>
      </c>
      <c r="V17" s="14" t="s">
        <v>8</v>
      </c>
      <c r="W17" s="17" t="s">
        <v>33</v>
      </c>
    </row>
    <row r="18" spans="1:23">
      <c r="A18" s="4" t="s">
        <v>24</v>
      </c>
      <c r="B18" s="3" t="s">
        <v>98</v>
      </c>
      <c r="C18" s="13" t="s">
        <v>34</v>
      </c>
      <c r="D18" s="13" t="str">
        <f t="shared" si="1"/>
        <v>IN_SEPAC</v>
      </c>
      <c r="E18" s="15">
        <v>39.0351</v>
      </c>
      <c r="F18" s="15">
        <v>-85.529200000000003</v>
      </c>
      <c r="G18" s="15">
        <v>39.035041</v>
      </c>
      <c r="H18" s="15">
        <v>-85.529141999999993</v>
      </c>
      <c r="I18" s="14" t="s">
        <v>115</v>
      </c>
      <c r="J18" s="14" t="s">
        <v>115</v>
      </c>
      <c r="K18" s="14" t="s">
        <v>115</v>
      </c>
      <c r="L18" s="14" t="s">
        <v>115</v>
      </c>
      <c r="M18" s="14" t="s">
        <v>115</v>
      </c>
      <c r="N18" s="14" t="s">
        <v>115</v>
      </c>
      <c r="O18" s="14" t="s">
        <v>115</v>
      </c>
      <c r="P18" s="14" t="s">
        <v>115</v>
      </c>
      <c r="Q18" s="14" t="s">
        <v>115</v>
      </c>
      <c r="R18" s="14" t="s">
        <v>115</v>
      </c>
      <c r="S18" s="14" t="s">
        <v>115</v>
      </c>
      <c r="T18" s="14" t="s">
        <v>115</v>
      </c>
      <c r="U18" s="14" t="s">
        <v>8</v>
      </c>
      <c r="V18" s="14" t="s">
        <v>8</v>
      </c>
      <c r="W18" s="17" t="s">
        <v>35</v>
      </c>
    </row>
    <row r="19" spans="1:23">
      <c r="A19" s="4" t="s">
        <v>24</v>
      </c>
      <c r="B19" s="3" t="s">
        <v>98</v>
      </c>
      <c r="C19" s="13" t="s">
        <v>36</v>
      </c>
      <c r="D19" s="13" t="str">
        <f t="shared" si="1"/>
        <v>IN_TPAC</v>
      </c>
      <c r="E19" s="15">
        <v>40.174660000000003</v>
      </c>
      <c r="F19" s="15">
        <v>-86.540930000000003</v>
      </c>
      <c r="G19" s="15"/>
      <c r="H19" s="15"/>
      <c r="I19" s="14" t="s">
        <v>116</v>
      </c>
      <c r="J19" s="14" t="s">
        <v>116</v>
      </c>
      <c r="K19" s="14" t="s">
        <v>116</v>
      </c>
      <c r="L19" s="14" t="s">
        <v>116</v>
      </c>
      <c r="M19" s="14" t="s">
        <v>116</v>
      </c>
      <c r="N19" s="14" t="s">
        <v>116</v>
      </c>
      <c r="O19" s="14" t="s">
        <v>116</v>
      </c>
      <c r="P19" s="14" t="s">
        <v>116</v>
      </c>
      <c r="Q19" s="14" t="s">
        <v>115</v>
      </c>
      <c r="R19" s="14" t="s">
        <v>115</v>
      </c>
      <c r="S19" s="14" t="s">
        <v>115</v>
      </c>
      <c r="T19" s="14" t="s">
        <v>115</v>
      </c>
      <c r="U19" s="14" t="s">
        <v>8</v>
      </c>
      <c r="V19" s="14" t="s">
        <v>8</v>
      </c>
      <c r="W19" s="17" t="s">
        <v>37</v>
      </c>
    </row>
    <row r="20" spans="1:23">
      <c r="A20" s="3" t="s">
        <v>38</v>
      </c>
      <c r="B20" s="3" t="s">
        <v>104</v>
      </c>
      <c r="C20" s="13" t="s">
        <v>39</v>
      </c>
      <c r="D20" s="13" t="str">
        <f t="shared" si="1"/>
        <v>IA_Ames</v>
      </c>
      <c r="E20" s="15">
        <v>42.017000000000003</v>
      </c>
      <c r="F20" s="15">
        <v>-93.778000000000006</v>
      </c>
      <c r="G20" s="18">
        <v>42.017972999999998</v>
      </c>
      <c r="H20" s="18">
        <v>-93.777653000000001</v>
      </c>
      <c r="I20" s="14" t="s">
        <v>115</v>
      </c>
      <c r="J20" s="14" t="s">
        <v>115</v>
      </c>
      <c r="K20" s="14" t="s">
        <v>115</v>
      </c>
      <c r="L20" s="14" t="s">
        <v>115</v>
      </c>
      <c r="M20" s="14" t="s">
        <v>115</v>
      </c>
      <c r="N20" s="14" t="s">
        <v>115</v>
      </c>
      <c r="O20" s="14" t="s">
        <v>115</v>
      </c>
      <c r="P20" s="14" t="s">
        <v>115</v>
      </c>
      <c r="Q20" s="14" t="s">
        <v>115</v>
      </c>
      <c r="R20" s="14" t="s">
        <v>115</v>
      </c>
      <c r="S20" s="14" t="s">
        <v>115</v>
      </c>
      <c r="T20" s="14" t="s">
        <v>115</v>
      </c>
      <c r="U20" s="14" t="s">
        <v>8</v>
      </c>
      <c r="V20" s="14" t="s">
        <v>8</v>
      </c>
      <c r="W20" s="24" t="s">
        <v>122</v>
      </c>
    </row>
    <row r="21" spans="1:23" s="39" customFormat="1">
      <c r="A21" s="35" t="s">
        <v>38</v>
      </c>
      <c r="B21" s="35" t="s">
        <v>104</v>
      </c>
      <c r="C21" s="25" t="s">
        <v>127</v>
      </c>
      <c r="D21" s="25" t="str">
        <f t="shared" si="1"/>
        <v>IA_Kanawha</v>
      </c>
      <c r="E21" s="37"/>
      <c r="F21" s="37"/>
      <c r="G21" s="38">
        <v>42.930827777777701</v>
      </c>
      <c r="H21" s="38">
        <v>-93.795094444444402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 t="s">
        <v>115</v>
      </c>
      <c r="U21" s="36" t="s">
        <v>8</v>
      </c>
      <c r="V21" s="36" t="s">
        <v>8</v>
      </c>
      <c r="W21" s="24" t="s">
        <v>132</v>
      </c>
    </row>
    <row r="22" spans="1:23">
      <c r="A22" s="3" t="s">
        <v>38</v>
      </c>
      <c r="B22" s="3" t="s">
        <v>104</v>
      </c>
      <c r="C22" s="13" t="s">
        <v>40</v>
      </c>
      <c r="D22" s="13" t="str">
        <f t="shared" si="1"/>
        <v>IA_McNay</v>
      </c>
      <c r="E22" s="15">
        <v>40.98</v>
      </c>
      <c r="F22" s="15">
        <v>-93.42</v>
      </c>
      <c r="G22" s="15"/>
      <c r="H22" s="15"/>
      <c r="I22" s="14" t="s">
        <v>115</v>
      </c>
      <c r="J22" s="14" t="s">
        <v>115</v>
      </c>
      <c r="K22" s="14" t="s">
        <v>115</v>
      </c>
      <c r="L22" s="14" t="s">
        <v>115</v>
      </c>
      <c r="M22" s="14" t="s">
        <v>115</v>
      </c>
      <c r="N22" s="14" t="s">
        <v>115</v>
      </c>
      <c r="O22" s="14" t="s">
        <v>115</v>
      </c>
      <c r="P22" s="14" t="s">
        <v>115</v>
      </c>
      <c r="Q22" s="14" t="s">
        <v>115</v>
      </c>
      <c r="R22" s="14" t="s">
        <v>115</v>
      </c>
      <c r="S22" s="14" t="s">
        <v>115</v>
      </c>
      <c r="T22" s="14"/>
      <c r="U22" s="40" t="s">
        <v>15</v>
      </c>
      <c r="V22" s="40" t="s">
        <v>15</v>
      </c>
      <c r="W22" s="25" t="s">
        <v>123</v>
      </c>
    </row>
    <row r="23" spans="1:23">
      <c r="A23" s="3" t="s">
        <v>38</v>
      </c>
      <c r="B23" s="3" t="s">
        <v>104</v>
      </c>
      <c r="C23" s="13" t="s">
        <v>41</v>
      </c>
      <c r="D23" s="13" t="str">
        <f t="shared" si="1"/>
        <v>IA_Nashua</v>
      </c>
      <c r="E23" s="15">
        <v>42.935000000000002</v>
      </c>
      <c r="F23" s="15">
        <v>-92.575000000000003</v>
      </c>
      <c r="G23" s="15">
        <v>42.93146666666</v>
      </c>
      <c r="H23" s="15">
        <v>-92.5743333333333</v>
      </c>
      <c r="I23" s="14" t="s">
        <v>115</v>
      </c>
      <c r="J23" s="14" t="s">
        <v>115</v>
      </c>
      <c r="K23" s="14" t="s">
        <v>115</v>
      </c>
      <c r="L23" s="14" t="s">
        <v>115</v>
      </c>
      <c r="M23" s="14" t="s">
        <v>115</v>
      </c>
      <c r="N23" s="14" t="s">
        <v>115</v>
      </c>
      <c r="O23" s="14" t="s">
        <v>115</v>
      </c>
      <c r="P23" s="14" t="s">
        <v>115</v>
      </c>
      <c r="Q23" s="14" t="s">
        <v>115</v>
      </c>
      <c r="R23" s="14" t="s">
        <v>115</v>
      </c>
      <c r="S23" s="14" t="s">
        <v>115</v>
      </c>
      <c r="T23" s="14" t="s">
        <v>115</v>
      </c>
      <c r="U23" s="14" t="s">
        <v>8</v>
      </c>
      <c r="V23" s="14" t="s">
        <v>8</v>
      </c>
      <c r="W23" s="26" t="s">
        <v>121</v>
      </c>
    </row>
    <row r="24" spans="1:23">
      <c r="A24" s="3" t="s">
        <v>38</v>
      </c>
      <c r="B24" s="3" t="s">
        <v>104</v>
      </c>
      <c r="C24" s="13" t="s">
        <v>42</v>
      </c>
      <c r="D24" s="13" t="str">
        <f t="shared" si="1"/>
        <v>IA_Sutherland</v>
      </c>
      <c r="E24" s="15">
        <v>42.924999999999997</v>
      </c>
      <c r="F24" s="15">
        <v>-95.537000000000006</v>
      </c>
      <c r="G24" s="22">
        <v>42.926182660000002</v>
      </c>
      <c r="H24" s="22">
        <v>-95.538962359999999</v>
      </c>
      <c r="I24" s="14" t="s">
        <v>115</v>
      </c>
      <c r="J24" s="14" t="s">
        <v>115</v>
      </c>
      <c r="K24" s="14" t="s">
        <v>115</v>
      </c>
      <c r="L24" s="14" t="s">
        <v>115</v>
      </c>
      <c r="M24" s="14" t="s">
        <v>115</v>
      </c>
      <c r="N24" s="14" t="s">
        <v>115</v>
      </c>
      <c r="O24" s="14" t="s">
        <v>115</v>
      </c>
      <c r="P24" s="14" t="s">
        <v>115</v>
      </c>
      <c r="Q24" s="14" t="s">
        <v>115</v>
      </c>
      <c r="R24" s="14" t="s">
        <v>115</v>
      </c>
      <c r="S24" s="14" t="s">
        <v>115</v>
      </c>
      <c r="T24" s="14" t="s">
        <v>115</v>
      </c>
      <c r="U24" s="14" t="s">
        <v>8</v>
      </c>
      <c r="V24" s="14" t="s">
        <v>8</v>
      </c>
      <c r="W24" s="25" t="s">
        <v>124</v>
      </c>
    </row>
    <row r="25" spans="1:23">
      <c r="A25" s="4" t="s">
        <v>43</v>
      </c>
      <c r="B25" s="3" t="s">
        <v>105</v>
      </c>
      <c r="C25" s="27" t="s">
        <v>125</v>
      </c>
      <c r="D25" s="13" t="str">
        <f t="shared" si="0"/>
        <v>KS_Manhattan</v>
      </c>
      <c r="E25" s="15">
        <v>39.207999999999998</v>
      </c>
      <c r="F25" s="15">
        <v>-96.593999999999994</v>
      </c>
      <c r="G25" s="15">
        <v>39.208108000000003</v>
      </c>
      <c r="H25" s="22">
        <v>-96.594131000000004</v>
      </c>
      <c r="I25" s="14" t="s">
        <v>116</v>
      </c>
      <c r="J25" s="14" t="s">
        <v>115</v>
      </c>
      <c r="K25" s="14" t="s">
        <v>115</v>
      </c>
      <c r="L25" s="14" t="s">
        <v>115</v>
      </c>
      <c r="M25" s="14" t="s">
        <v>115</v>
      </c>
      <c r="N25" s="14" t="s">
        <v>116</v>
      </c>
      <c r="O25" s="14" t="s">
        <v>115</v>
      </c>
      <c r="P25" s="14" t="s">
        <v>115</v>
      </c>
      <c r="Q25" s="14" t="s">
        <v>115</v>
      </c>
      <c r="R25" s="14" t="s">
        <v>115</v>
      </c>
      <c r="S25" s="14" t="s">
        <v>115</v>
      </c>
      <c r="T25" s="14" t="s">
        <v>115</v>
      </c>
      <c r="U25" s="14" t="s">
        <v>8</v>
      </c>
      <c r="V25" s="14" t="s">
        <v>8</v>
      </c>
      <c r="W25" s="23" t="s">
        <v>126</v>
      </c>
    </row>
    <row r="26" spans="1:23">
      <c r="A26" s="4" t="s">
        <v>44</v>
      </c>
      <c r="B26" s="3" t="s">
        <v>106</v>
      </c>
      <c r="C26" s="13" t="s">
        <v>45</v>
      </c>
      <c r="D26" s="13" t="str">
        <f t="shared" si="0"/>
        <v>KY_Lexington</v>
      </c>
      <c r="E26" s="15">
        <v>38.127499999999998</v>
      </c>
      <c r="F26" s="15">
        <v>-84.512</v>
      </c>
      <c r="G26" s="14">
        <v>38.127499999999998</v>
      </c>
      <c r="H26" s="15">
        <v>-84.512</v>
      </c>
      <c r="I26" s="14" t="s">
        <v>116</v>
      </c>
      <c r="J26" s="14" t="s">
        <v>116</v>
      </c>
      <c r="K26" s="14" t="s">
        <v>115</v>
      </c>
      <c r="L26" s="14" t="s">
        <v>115</v>
      </c>
      <c r="M26" s="14" t="s">
        <v>115</v>
      </c>
      <c r="N26" s="14" t="s">
        <v>115</v>
      </c>
      <c r="O26" s="14" t="s">
        <v>116</v>
      </c>
      <c r="P26" s="14" t="s">
        <v>116</v>
      </c>
      <c r="Q26" s="14" t="s">
        <v>116</v>
      </c>
      <c r="R26" s="14" t="s">
        <v>116</v>
      </c>
      <c r="S26" s="14" t="s">
        <v>115</v>
      </c>
      <c r="T26" s="14"/>
      <c r="U26" s="14" t="s">
        <v>15</v>
      </c>
      <c r="V26" s="14" t="s">
        <v>46</v>
      </c>
      <c r="W26" s="13" t="s">
        <v>47</v>
      </c>
    </row>
    <row r="27" spans="1:23">
      <c r="A27" s="4" t="s">
        <v>44</v>
      </c>
      <c r="B27" s="3" t="s">
        <v>106</v>
      </c>
      <c r="C27" s="13" t="s">
        <v>48</v>
      </c>
      <c r="D27" s="13" t="str">
        <f t="shared" si="0"/>
        <v>KY_Princeton</v>
      </c>
      <c r="E27" s="15">
        <v>37.096400000000003</v>
      </c>
      <c r="F27" s="15">
        <v>-87.860600000000005</v>
      </c>
      <c r="G27" s="14">
        <v>37.096400000000003</v>
      </c>
      <c r="H27" s="15">
        <v>-87.860600000000005</v>
      </c>
      <c r="I27" s="14" t="s">
        <v>116</v>
      </c>
      <c r="J27" s="14" t="s">
        <v>115</v>
      </c>
      <c r="K27" s="14" t="s">
        <v>115</v>
      </c>
      <c r="L27" s="14" t="s">
        <v>115</v>
      </c>
      <c r="M27" s="14" t="s">
        <v>115</v>
      </c>
      <c r="N27" s="14" t="s">
        <v>115</v>
      </c>
      <c r="O27" s="14" t="s">
        <v>116</v>
      </c>
      <c r="P27" s="14" t="s">
        <v>116</v>
      </c>
      <c r="Q27" s="14" t="s">
        <v>116</v>
      </c>
      <c r="R27" s="14" t="s">
        <v>116</v>
      </c>
      <c r="S27" s="14" t="s">
        <v>115</v>
      </c>
      <c r="T27" s="14"/>
      <c r="U27" s="14" t="s">
        <v>15</v>
      </c>
      <c r="V27" s="14" t="s">
        <v>46</v>
      </c>
      <c r="W27" s="13" t="s">
        <v>49</v>
      </c>
    </row>
    <row r="28" spans="1:23">
      <c r="A28" s="4" t="s">
        <v>50</v>
      </c>
      <c r="B28" s="3" t="s">
        <v>108</v>
      </c>
      <c r="C28" s="13" t="s">
        <v>94</v>
      </c>
      <c r="D28" s="13" t="str">
        <f t="shared" si="0"/>
        <v>MI_Bean&amp;Beet1</v>
      </c>
      <c r="E28" s="15">
        <v>43.378999999999998</v>
      </c>
      <c r="F28" s="15">
        <v>-84.111999999999995</v>
      </c>
      <c r="G28" s="15">
        <v>43.379177777777699</v>
      </c>
      <c r="H28" s="15">
        <v>-84.111880555555501</v>
      </c>
      <c r="I28" s="14" t="s">
        <v>115</v>
      </c>
      <c r="J28" s="14" t="s">
        <v>115</v>
      </c>
      <c r="K28" s="14" t="s">
        <v>115</v>
      </c>
      <c r="L28" s="14" t="s">
        <v>115</v>
      </c>
      <c r="M28" s="14" t="s">
        <v>116</v>
      </c>
      <c r="N28" s="14" t="s">
        <v>116</v>
      </c>
      <c r="O28" s="14" t="s">
        <v>116</v>
      </c>
      <c r="P28" s="14" t="s">
        <v>116</v>
      </c>
      <c r="Q28" s="14" t="s">
        <v>116</v>
      </c>
      <c r="R28" s="14" t="s">
        <v>116</v>
      </c>
      <c r="S28" s="14" t="s">
        <v>115</v>
      </c>
      <c r="T28" s="14"/>
      <c r="U28" s="14" t="s">
        <v>15</v>
      </c>
      <c r="V28" s="14" t="s">
        <v>15</v>
      </c>
      <c r="W28" s="13" t="s">
        <v>51</v>
      </c>
    </row>
    <row r="29" spans="1:23">
      <c r="A29" s="4" t="s">
        <v>50</v>
      </c>
      <c r="B29" s="3" t="s">
        <v>108</v>
      </c>
      <c r="C29" s="13" t="s">
        <v>95</v>
      </c>
      <c r="D29" s="13" t="str">
        <f t="shared" si="0"/>
        <v>MI_Bean&amp;Beet2</v>
      </c>
      <c r="E29" s="15">
        <v>43.399099999999997</v>
      </c>
      <c r="F29" s="15">
        <v>-83.695499999999996</v>
      </c>
      <c r="G29" s="15">
        <v>43.399097222222203</v>
      </c>
      <c r="H29" s="15">
        <v>-83.696375000000003</v>
      </c>
      <c r="I29" s="14" t="s">
        <v>116</v>
      </c>
      <c r="J29" s="14" t="s">
        <v>116</v>
      </c>
      <c r="K29" s="14" t="s">
        <v>116</v>
      </c>
      <c r="L29" s="14" t="s">
        <v>116</v>
      </c>
      <c r="M29" s="14" t="s">
        <v>115</v>
      </c>
      <c r="N29" s="14" t="s">
        <v>115</v>
      </c>
      <c r="O29" s="14" t="s">
        <v>115</v>
      </c>
      <c r="P29" s="14" t="s">
        <v>115</v>
      </c>
      <c r="Q29" s="14" t="s">
        <v>115</v>
      </c>
      <c r="R29" s="14" t="s">
        <v>115</v>
      </c>
      <c r="S29" s="14" t="s">
        <v>115</v>
      </c>
      <c r="T29" s="14"/>
      <c r="U29" s="14" t="s">
        <v>8</v>
      </c>
      <c r="V29" s="40" t="s">
        <v>15</v>
      </c>
      <c r="W29" s="13" t="s">
        <v>52</v>
      </c>
    </row>
    <row r="30" spans="1:23">
      <c r="A30" s="4" t="s">
        <v>50</v>
      </c>
      <c r="B30" s="3" t="s">
        <v>108</v>
      </c>
      <c r="C30" s="13" t="s">
        <v>96</v>
      </c>
      <c r="D30" s="13" t="str">
        <f t="shared" si="0"/>
        <v>MI_E.Lansing</v>
      </c>
      <c r="E30" s="15">
        <v>42.713000000000001</v>
      </c>
      <c r="F30" s="15">
        <v>-84.477999999999994</v>
      </c>
      <c r="G30" s="15"/>
      <c r="H30" s="15"/>
      <c r="I30" s="14" t="s">
        <v>115</v>
      </c>
      <c r="J30" s="14" t="s">
        <v>115</v>
      </c>
      <c r="K30" s="14" t="s">
        <v>115</v>
      </c>
      <c r="L30" s="14" t="s">
        <v>115</v>
      </c>
      <c r="M30" s="14" t="s">
        <v>115</v>
      </c>
      <c r="N30" s="14" t="s">
        <v>115</v>
      </c>
      <c r="O30" s="14" t="s">
        <v>115</v>
      </c>
      <c r="P30" s="14" t="s">
        <v>115</v>
      </c>
      <c r="Q30" s="14" t="s">
        <v>115</v>
      </c>
      <c r="R30" s="14" t="s">
        <v>115</v>
      </c>
      <c r="S30" s="14" t="s">
        <v>115</v>
      </c>
      <c r="T30" s="14" t="s">
        <v>115</v>
      </c>
      <c r="U30" s="14" t="s">
        <v>8</v>
      </c>
      <c r="V30" s="14" t="s">
        <v>8</v>
      </c>
      <c r="W30" s="13" t="s">
        <v>53</v>
      </c>
    </row>
    <row r="31" spans="1:23" s="6" customFormat="1">
      <c r="A31" s="4" t="s">
        <v>50</v>
      </c>
      <c r="B31" s="5" t="s">
        <v>108</v>
      </c>
      <c r="C31" s="28" t="s">
        <v>118</v>
      </c>
      <c r="D31" s="28" t="str">
        <f t="shared" si="0"/>
        <v>MI_Kalkaska</v>
      </c>
      <c r="E31" s="42"/>
      <c r="F31" s="29"/>
      <c r="G31" s="30">
        <v>44.658836999999998</v>
      </c>
      <c r="H31" s="30">
        <v>-85.080015000000003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14" t="s">
        <v>115</v>
      </c>
      <c r="T31" s="14" t="s">
        <v>115</v>
      </c>
      <c r="U31" s="31" t="s">
        <v>119</v>
      </c>
      <c r="V31" s="31" t="s">
        <v>119</v>
      </c>
      <c r="W31" s="32" t="s">
        <v>120</v>
      </c>
    </row>
    <row r="32" spans="1:23">
      <c r="A32" s="4" t="s">
        <v>50</v>
      </c>
      <c r="B32" s="3" t="s">
        <v>108</v>
      </c>
      <c r="C32" s="13" t="s">
        <v>54</v>
      </c>
      <c r="D32" s="13" t="str">
        <f t="shared" si="0"/>
        <v>MI_Kellogg</v>
      </c>
      <c r="E32" s="15">
        <v>42.41</v>
      </c>
      <c r="F32" s="15">
        <v>-85.373000000000005</v>
      </c>
      <c r="G32" s="15"/>
      <c r="H32" s="15"/>
      <c r="I32" s="14" t="s">
        <v>115</v>
      </c>
      <c r="J32" s="14" t="s">
        <v>115</v>
      </c>
      <c r="K32" s="14" t="s">
        <v>115</v>
      </c>
      <c r="L32" s="14" t="s">
        <v>115</v>
      </c>
      <c r="M32" s="14" t="s">
        <v>115</v>
      </c>
      <c r="N32" s="14" t="s">
        <v>115</v>
      </c>
      <c r="O32" s="14" t="s">
        <v>115</v>
      </c>
      <c r="P32" s="14" t="s">
        <v>115</v>
      </c>
      <c r="Q32" s="14" t="s">
        <v>115</v>
      </c>
      <c r="R32" s="14" t="s">
        <v>115</v>
      </c>
      <c r="S32" s="14" t="s">
        <v>115</v>
      </c>
      <c r="T32" s="14" t="s">
        <v>115</v>
      </c>
      <c r="U32" s="14" t="s">
        <v>8</v>
      </c>
      <c r="V32" s="14" t="s">
        <v>8</v>
      </c>
      <c r="W32" s="13" t="s">
        <v>55</v>
      </c>
    </row>
    <row r="33" spans="1:23">
      <c r="A33" s="4" t="s">
        <v>50</v>
      </c>
      <c r="B33" s="3" t="s">
        <v>108</v>
      </c>
      <c r="C33" s="13" t="s">
        <v>56</v>
      </c>
      <c r="D33" s="13" t="str">
        <f t="shared" si="0"/>
        <v>MI_Monroe</v>
      </c>
      <c r="E33" s="15">
        <v>41.948999999999998</v>
      </c>
      <c r="F33" s="15">
        <v>-83.459000000000003</v>
      </c>
      <c r="G33" s="15">
        <v>41.926499999999997</v>
      </c>
      <c r="H33" s="15">
        <v>-83.465829999999997</v>
      </c>
      <c r="I33" s="14" t="s">
        <v>116</v>
      </c>
      <c r="J33" s="14" t="s">
        <v>115</v>
      </c>
      <c r="K33" s="14" t="s">
        <v>115</v>
      </c>
      <c r="L33" s="14" t="s">
        <v>115</v>
      </c>
      <c r="M33" s="14" t="s">
        <v>115</v>
      </c>
      <c r="N33" s="14" t="s">
        <v>115</v>
      </c>
      <c r="O33" s="14" t="s">
        <v>115</v>
      </c>
      <c r="P33" s="14" t="s">
        <v>115</v>
      </c>
      <c r="Q33" s="14" t="s">
        <v>115</v>
      </c>
      <c r="R33" s="14" t="s">
        <v>115</v>
      </c>
      <c r="S33" s="14" t="s">
        <v>115</v>
      </c>
      <c r="T33" s="14" t="s">
        <v>115</v>
      </c>
      <c r="U33" s="14" t="s">
        <v>8</v>
      </c>
      <c r="V33" s="14" t="s">
        <v>8</v>
      </c>
      <c r="W33" s="19" t="s">
        <v>117</v>
      </c>
    </row>
    <row r="34" spans="1:23">
      <c r="A34" s="4" t="s">
        <v>50</v>
      </c>
      <c r="B34" s="3" t="s">
        <v>108</v>
      </c>
      <c r="C34" s="13" t="s">
        <v>57</v>
      </c>
      <c r="D34" s="13" t="str">
        <f t="shared" si="0"/>
        <v>MI_Sanilac</v>
      </c>
      <c r="E34" s="15">
        <v>43.456000000000003</v>
      </c>
      <c r="F34" s="15">
        <v>-82.832999999999998</v>
      </c>
      <c r="G34" s="15"/>
      <c r="H34" s="15"/>
      <c r="I34" s="14" t="s">
        <v>116</v>
      </c>
      <c r="J34" s="14" t="s">
        <v>116</v>
      </c>
      <c r="K34" s="14" t="s">
        <v>116</v>
      </c>
      <c r="L34" s="14" t="s">
        <v>116</v>
      </c>
      <c r="M34" s="14" t="s">
        <v>115</v>
      </c>
      <c r="N34" s="14" t="s">
        <v>115</v>
      </c>
      <c r="O34" s="14" t="s">
        <v>115</v>
      </c>
      <c r="P34" s="14" t="s">
        <v>115</v>
      </c>
      <c r="Q34" s="14" t="s">
        <v>116</v>
      </c>
      <c r="R34" s="14" t="s">
        <v>116</v>
      </c>
      <c r="S34" s="14" t="s">
        <v>115</v>
      </c>
      <c r="T34" s="14"/>
      <c r="U34" s="14" t="s">
        <v>15</v>
      </c>
      <c r="V34" s="14" t="s">
        <v>15</v>
      </c>
    </row>
    <row r="35" spans="1:23">
      <c r="A35" s="4" t="s">
        <v>58</v>
      </c>
      <c r="B35" s="3" t="s">
        <v>107</v>
      </c>
      <c r="C35" s="13" t="s">
        <v>101</v>
      </c>
      <c r="D35" s="13" t="str">
        <f t="shared" si="0"/>
        <v>MN_Albert.Lea</v>
      </c>
      <c r="E35" s="15">
        <v>43.705089999999998</v>
      </c>
      <c r="F35" s="15">
        <v>-93.227670000000003</v>
      </c>
      <c r="G35" s="15"/>
      <c r="H35" s="15"/>
      <c r="I35" s="14" t="s">
        <v>115</v>
      </c>
      <c r="J35" s="14" t="s">
        <v>115</v>
      </c>
      <c r="K35" s="14" t="s">
        <v>115</v>
      </c>
      <c r="L35" s="14" t="s">
        <v>115</v>
      </c>
      <c r="M35" s="14" t="s">
        <v>115</v>
      </c>
      <c r="N35" s="14" t="s">
        <v>116</v>
      </c>
      <c r="O35" s="14" t="s">
        <v>116</v>
      </c>
      <c r="P35" s="14" t="s">
        <v>116</v>
      </c>
      <c r="Q35" s="14" t="s">
        <v>116</v>
      </c>
      <c r="R35" s="14" t="s">
        <v>116</v>
      </c>
      <c r="S35" s="14" t="s">
        <v>116</v>
      </c>
      <c r="T35" s="14"/>
      <c r="U35" s="14" t="s">
        <v>15</v>
      </c>
      <c r="V35" s="14" t="s">
        <v>15</v>
      </c>
      <c r="W35" s="13" t="s">
        <v>59</v>
      </c>
    </row>
    <row r="36" spans="1:23">
      <c r="A36" s="4" t="s">
        <v>58</v>
      </c>
      <c r="B36" s="3" t="s">
        <v>107</v>
      </c>
      <c r="C36" s="13" t="s">
        <v>60</v>
      </c>
      <c r="D36" s="13" t="str">
        <f t="shared" si="0"/>
        <v>MN_Crookston</v>
      </c>
      <c r="E36" s="15">
        <v>47.77</v>
      </c>
      <c r="F36" s="15">
        <v>-96.61</v>
      </c>
      <c r="G36">
        <v>49.797817000000002</v>
      </c>
      <c r="H36">
        <v>-96.620777000000004</v>
      </c>
      <c r="I36" s="14" t="s">
        <v>116</v>
      </c>
      <c r="J36" s="14" t="s">
        <v>115</v>
      </c>
      <c r="K36" s="14" t="s">
        <v>115</v>
      </c>
      <c r="L36" s="14" t="s">
        <v>115</v>
      </c>
      <c r="M36" s="14" t="s">
        <v>115</v>
      </c>
      <c r="N36" s="14" t="s">
        <v>115</v>
      </c>
      <c r="O36" s="14" t="s">
        <v>115</v>
      </c>
      <c r="P36" s="14" t="s">
        <v>115</v>
      </c>
      <c r="Q36" s="14" t="s">
        <v>115</v>
      </c>
      <c r="R36" s="14" t="s">
        <v>115</v>
      </c>
      <c r="S36" s="14" t="s">
        <v>115</v>
      </c>
      <c r="T36" s="14"/>
      <c r="U36" s="14" t="s">
        <v>8</v>
      </c>
      <c r="V36" s="14" t="s">
        <v>8</v>
      </c>
      <c r="W36" s="13" t="s">
        <v>61</v>
      </c>
    </row>
    <row r="37" spans="1:23">
      <c r="A37" s="4" t="s">
        <v>58</v>
      </c>
      <c r="B37" s="3" t="s">
        <v>107</v>
      </c>
      <c r="C37" s="13" t="s">
        <v>62</v>
      </c>
      <c r="D37" s="13" t="str">
        <f t="shared" si="0"/>
        <v>MN_Lamberton</v>
      </c>
      <c r="E37" s="15">
        <v>44.143839999999997</v>
      </c>
      <c r="F37" s="15">
        <v>-95.189170000000004</v>
      </c>
      <c r="G37" s="20">
        <v>44.239710000000002</v>
      </c>
      <c r="H37" s="20">
        <v>-95.315280000000001</v>
      </c>
      <c r="I37" s="14" t="s">
        <v>115</v>
      </c>
      <c r="J37" s="14" t="s">
        <v>115</v>
      </c>
      <c r="K37" s="14" t="s">
        <v>115</v>
      </c>
      <c r="L37" s="14" t="s">
        <v>115</v>
      </c>
      <c r="M37" s="14" t="s">
        <v>115</v>
      </c>
      <c r="N37" s="14" t="s">
        <v>115</v>
      </c>
      <c r="O37" s="14" t="s">
        <v>115</v>
      </c>
      <c r="P37" s="14" t="s">
        <v>115</v>
      </c>
      <c r="Q37" s="14" t="s">
        <v>115</v>
      </c>
      <c r="R37" s="14" t="s">
        <v>115</v>
      </c>
      <c r="S37" s="14" t="s">
        <v>115</v>
      </c>
      <c r="T37" s="14" t="s">
        <v>115</v>
      </c>
      <c r="U37" s="14" t="s">
        <v>8</v>
      </c>
      <c r="V37" s="14" t="s">
        <v>8</v>
      </c>
      <c r="W37" s="13" t="s">
        <v>63</v>
      </c>
    </row>
    <row r="38" spans="1:23">
      <c r="A38" s="4" t="s">
        <v>58</v>
      </c>
      <c r="B38" s="3" t="s">
        <v>107</v>
      </c>
      <c r="C38" s="13" t="s">
        <v>100</v>
      </c>
      <c r="D38" s="13" t="str">
        <f t="shared" si="0"/>
        <v>MN_MorrisMN</v>
      </c>
      <c r="E38" s="15">
        <v>45.590910000000001</v>
      </c>
      <c r="F38" s="15">
        <v>-95.868859999999998</v>
      </c>
      <c r="G38" s="15"/>
      <c r="H38" s="15"/>
      <c r="I38" s="14" t="s">
        <v>115</v>
      </c>
      <c r="J38" s="14" t="s">
        <v>115</v>
      </c>
      <c r="K38" s="14" t="s">
        <v>115</v>
      </c>
      <c r="L38" s="14" t="s">
        <v>115</v>
      </c>
      <c r="M38" s="14" t="s">
        <v>115</v>
      </c>
      <c r="N38" s="14" t="s">
        <v>115</v>
      </c>
      <c r="O38" s="14" t="s">
        <v>115</v>
      </c>
      <c r="P38" s="14" t="s">
        <v>115</v>
      </c>
      <c r="Q38" s="14" t="s">
        <v>115</v>
      </c>
      <c r="R38" s="14" t="s">
        <v>115</v>
      </c>
      <c r="S38" s="14" t="s">
        <v>115</v>
      </c>
      <c r="T38" s="14" t="s">
        <v>115</v>
      </c>
      <c r="U38" s="14" t="s">
        <v>8</v>
      </c>
      <c r="V38" s="14" t="s">
        <v>8</v>
      </c>
      <c r="W38" s="13" t="s">
        <v>64</v>
      </c>
    </row>
    <row r="39" spans="1:23">
      <c r="A39" s="4" t="s">
        <v>58</v>
      </c>
      <c r="B39" s="3" t="s">
        <v>107</v>
      </c>
      <c r="C39" s="13" t="s">
        <v>65</v>
      </c>
      <c r="D39" s="13" t="str">
        <f t="shared" si="0"/>
        <v>MN_Rosemount</v>
      </c>
      <c r="E39" s="15">
        <v>44.706789999999998</v>
      </c>
      <c r="F39" s="15">
        <v>-93.100660000000005</v>
      </c>
      <c r="G39" s="15"/>
      <c r="H39" s="15"/>
      <c r="I39" s="14" t="s">
        <v>115</v>
      </c>
      <c r="J39" s="14" t="s">
        <v>115</v>
      </c>
      <c r="K39" s="14" t="s">
        <v>115</v>
      </c>
      <c r="L39" s="14" t="s">
        <v>115</v>
      </c>
      <c r="M39" s="14" t="s">
        <v>115</v>
      </c>
      <c r="N39" s="14" t="s">
        <v>115</v>
      </c>
      <c r="O39" s="14" t="s">
        <v>115</v>
      </c>
      <c r="P39" s="14" t="s">
        <v>115</v>
      </c>
      <c r="Q39" s="14" t="s">
        <v>115</v>
      </c>
      <c r="R39" s="14" t="s">
        <v>115</v>
      </c>
      <c r="S39" s="14" t="s">
        <v>115</v>
      </c>
      <c r="T39" s="14" t="s">
        <v>115</v>
      </c>
      <c r="U39" s="14" t="s">
        <v>8</v>
      </c>
      <c r="V39" s="14" t="s">
        <v>8</v>
      </c>
      <c r="W39" s="13" t="s">
        <v>66</v>
      </c>
    </row>
    <row r="40" spans="1:23">
      <c r="A40" s="4" t="s">
        <v>67</v>
      </c>
      <c r="B40" s="3" t="s">
        <v>109</v>
      </c>
      <c r="C40" s="13" t="s">
        <v>68</v>
      </c>
      <c r="D40" s="13" t="str">
        <f t="shared" si="0"/>
        <v>MO_Columbia</v>
      </c>
      <c r="E40" s="15">
        <v>38.906999999999996</v>
      </c>
      <c r="F40" s="15">
        <v>-92.281000000000006</v>
      </c>
      <c r="G40" s="33">
        <v>38.907308999999998</v>
      </c>
      <c r="H40" s="33">
        <v>-92.280503999999993</v>
      </c>
      <c r="I40" s="14" t="s">
        <v>116</v>
      </c>
      <c r="J40" s="14" t="s">
        <v>115</v>
      </c>
      <c r="K40" s="14" t="s">
        <v>115</v>
      </c>
      <c r="L40" s="14" t="s">
        <v>115</v>
      </c>
      <c r="M40" s="14" t="s">
        <v>115</v>
      </c>
      <c r="N40" s="14" t="s">
        <v>115</v>
      </c>
      <c r="O40" s="14" t="s">
        <v>115</v>
      </c>
      <c r="P40" s="14" t="s">
        <v>115</v>
      </c>
      <c r="Q40" s="14" t="s">
        <v>115</v>
      </c>
      <c r="R40" s="14" t="s">
        <v>116</v>
      </c>
      <c r="S40" s="14" t="s">
        <v>116</v>
      </c>
      <c r="T40" s="14" t="s">
        <v>115</v>
      </c>
      <c r="U40" s="14" t="s">
        <v>15</v>
      </c>
      <c r="V40" s="14" t="s">
        <v>8</v>
      </c>
      <c r="W40" s="16"/>
    </row>
    <row r="41" spans="1:23">
      <c r="A41" s="4" t="s">
        <v>67</v>
      </c>
      <c r="B41" s="3" t="s">
        <v>109</v>
      </c>
      <c r="C41" s="13" t="s">
        <v>69</v>
      </c>
      <c r="D41" s="13" t="str">
        <f t="shared" si="0"/>
        <v>MO_Portageville</v>
      </c>
      <c r="E41" s="15">
        <v>36.43</v>
      </c>
      <c r="F41" s="15">
        <v>-89.71</v>
      </c>
      <c r="G41" s="15"/>
      <c r="H41" s="15"/>
      <c r="I41" s="14" t="s">
        <v>116</v>
      </c>
      <c r="J41" s="14" t="s">
        <v>116</v>
      </c>
      <c r="K41" s="14" t="s">
        <v>115</v>
      </c>
      <c r="L41" s="14" t="s">
        <v>115</v>
      </c>
      <c r="M41" s="14" t="s">
        <v>115</v>
      </c>
      <c r="N41" s="14" t="s">
        <v>115</v>
      </c>
      <c r="O41" s="14" t="s">
        <v>115</v>
      </c>
      <c r="P41" s="14" t="s">
        <v>116</v>
      </c>
      <c r="Q41" s="14" t="s">
        <v>116</v>
      </c>
      <c r="R41" s="14" t="s">
        <v>116</v>
      </c>
      <c r="S41" s="14" t="s">
        <v>116</v>
      </c>
      <c r="T41" s="14" t="s">
        <v>115</v>
      </c>
      <c r="U41" s="14" t="s">
        <v>8</v>
      </c>
      <c r="V41" s="14" t="s">
        <v>8</v>
      </c>
      <c r="W41" s="13" t="s">
        <v>70</v>
      </c>
    </row>
    <row r="42" spans="1:23">
      <c r="A42" s="4" t="s">
        <v>71</v>
      </c>
      <c r="B42" s="3" t="s">
        <v>110</v>
      </c>
      <c r="C42" s="13" t="s">
        <v>72</v>
      </c>
      <c r="D42" s="13" t="str">
        <f t="shared" si="0"/>
        <v>SD_Brookings</v>
      </c>
      <c r="E42" s="15">
        <v>44.305</v>
      </c>
      <c r="F42" s="15">
        <v>-96.671000000000006</v>
      </c>
      <c r="G42" s="15"/>
      <c r="H42" s="15"/>
      <c r="I42" s="14" t="s">
        <v>116</v>
      </c>
      <c r="J42" s="14" t="s">
        <v>115</v>
      </c>
      <c r="K42" s="14" t="s">
        <v>115</v>
      </c>
      <c r="L42" s="14" t="s">
        <v>115</v>
      </c>
      <c r="M42" s="14" t="s">
        <v>115</v>
      </c>
      <c r="N42" s="14" t="s">
        <v>115</v>
      </c>
      <c r="O42" s="14" t="s">
        <v>115</v>
      </c>
      <c r="P42" s="14" t="s">
        <v>115</v>
      </c>
      <c r="Q42" s="14" t="s">
        <v>116</v>
      </c>
      <c r="R42" s="14" t="s">
        <v>116</v>
      </c>
      <c r="S42" s="14" t="s">
        <v>116</v>
      </c>
      <c r="T42" s="14"/>
      <c r="U42" s="14" t="s">
        <v>15</v>
      </c>
      <c r="V42" s="14" t="s">
        <v>15</v>
      </c>
      <c r="W42" s="13" t="s">
        <v>73</v>
      </c>
    </row>
    <row r="43" spans="1:23">
      <c r="A43" s="4" t="s">
        <v>71</v>
      </c>
      <c r="B43" s="3" t="s">
        <v>110</v>
      </c>
      <c r="C43" s="13" t="s">
        <v>74</v>
      </c>
      <c r="D43" s="13" t="str">
        <f t="shared" si="0"/>
        <v>SD_Volga</v>
      </c>
      <c r="E43" s="15">
        <v>44.30256</v>
      </c>
      <c r="F43" s="15">
        <v>-96.926410000000004</v>
      </c>
      <c r="G43" s="15"/>
      <c r="H43" s="15"/>
      <c r="I43" s="14" t="s">
        <v>116</v>
      </c>
      <c r="J43" s="14" t="s">
        <v>116</v>
      </c>
      <c r="K43" s="14" t="s">
        <v>116</v>
      </c>
      <c r="L43" s="14" t="s">
        <v>116</v>
      </c>
      <c r="M43" s="14" t="s">
        <v>116</v>
      </c>
      <c r="N43" s="14" t="s">
        <v>116</v>
      </c>
      <c r="O43" s="14" t="s">
        <v>116</v>
      </c>
      <c r="P43" s="14" t="s">
        <v>116</v>
      </c>
      <c r="Q43" s="14" t="s">
        <v>115</v>
      </c>
      <c r="R43" s="14" t="s">
        <v>115</v>
      </c>
      <c r="S43" s="14" t="s">
        <v>115</v>
      </c>
      <c r="T43" s="14"/>
      <c r="U43" s="14" t="s">
        <v>8</v>
      </c>
      <c r="V43" s="14" t="s">
        <v>8</v>
      </c>
      <c r="W43" s="16"/>
    </row>
    <row r="44" spans="1:23">
      <c r="A44" s="4" t="s">
        <v>75</v>
      </c>
      <c r="B44" s="3" t="s">
        <v>111</v>
      </c>
      <c r="C44" s="13" t="s">
        <v>76</v>
      </c>
      <c r="D44" s="13" t="str">
        <f t="shared" si="0"/>
        <v>WI_Antigo</v>
      </c>
      <c r="E44" s="15">
        <v>45.25</v>
      </c>
      <c r="F44" s="15">
        <v>-89</v>
      </c>
      <c r="G44" s="15">
        <v>45.177705000000003</v>
      </c>
      <c r="H44" s="15">
        <v>-89.208928</v>
      </c>
      <c r="I44" s="14" t="s">
        <v>116</v>
      </c>
      <c r="J44" s="14" t="s">
        <v>115</v>
      </c>
      <c r="K44" s="14" t="s">
        <v>115</v>
      </c>
      <c r="L44" s="14" t="s">
        <v>115</v>
      </c>
      <c r="M44" s="14" t="s">
        <v>115</v>
      </c>
      <c r="N44" s="14" t="s">
        <v>115</v>
      </c>
      <c r="O44" s="14" t="s">
        <v>115</v>
      </c>
      <c r="P44" s="14" t="s">
        <v>115</v>
      </c>
      <c r="Q44" s="14" t="s">
        <v>115</v>
      </c>
      <c r="R44" s="14" t="s">
        <v>115</v>
      </c>
      <c r="S44" s="14" t="s">
        <v>115</v>
      </c>
      <c r="T44" s="14" t="s">
        <v>115</v>
      </c>
      <c r="U44" s="14" t="s">
        <v>8</v>
      </c>
      <c r="V44" s="14" t="s">
        <v>8</v>
      </c>
      <c r="W44" s="17" t="s">
        <v>77</v>
      </c>
    </row>
    <row r="45" spans="1:23">
      <c r="A45" s="4" t="s">
        <v>75</v>
      </c>
      <c r="B45" s="3" t="s">
        <v>111</v>
      </c>
      <c r="C45" s="13" t="s">
        <v>78</v>
      </c>
      <c r="D45" s="13" t="str">
        <f t="shared" si="0"/>
        <v>WI_Arlington</v>
      </c>
      <c r="E45" s="15">
        <v>43.3</v>
      </c>
      <c r="F45" s="15">
        <v>-89.25</v>
      </c>
      <c r="G45" s="15">
        <v>43.317376000000003</v>
      </c>
      <c r="H45" s="15">
        <v>-89.327943000000005</v>
      </c>
      <c r="I45" s="14" t="s">
        <v>115</v>
      </c>
      <c r="J45" s="14" t="s">
        <v>115</v>
      </c>
      <c r="K45" s="14" t="s">
        <v>115</v>
      </c>
      <c r="L45" s="14" t="s">
        <v>115</v>
      </c>
      <c r="M45" s="14" t="s">
        <v>115</v>
      </c>
      <c r="N45" s="14" t="s">
        <v>115</v>
      </c>
      <c r="O45" s="14" t="s">
        <v>115</v>
      </c>
      <c r="P45" s="14" t="s">
        <v>115</v>
      </c>
      <c r="Q45" s="14" t="s">
        <v>115</v>
      </c>
      <c r="R45" s="14" t="s">
        <v>115</v>
      </c>
      <c r="S45" s="14" t="s">
        <v>115</v>
      </c>
      <c r="T45" s="14"/>
      <c r="U45" s="14" t="s">
        <v>8</v>
      </c>
      <c r="V45" s="14" t="s">
        <v>8</v>
      </c>
      <c r="W45" s="17" t="s">
        <v>79</v>
      </c>
    </row>
    <row r="46" spans="1:23">
      <c r="A46" s="4" t="s">
        <v>75</v>
      </c>
      <c r="B46" s="3" t="s">
        <v>111</v>
      </c>
      <c r="C46" s="13" t="s">
        <v>102</v>
      </c>
      <c r="D46" s="13" t="str">
        <f t="shared" si="0"/>
        <v>WI_Eau.Claire</v>
      </c>
      <c r="E46" s="15">
        <v>44.75</v>
      </c>
      <c r="F46" s="15">
        <v>-91.58</v>
      </c>
      <c r="G46" s="15"/>
      <c r="H46" s="15"/>
      <c r="I46" s="14" t="s">
        <v>115</v>
      </c>
      <c r="J46" s="14" t="s">
        <v>115</v>
      </c>
      <c r="K46" s="14" t="s">
        <v>115</v>
      </c>
      <c r="L46" s="14" t="s">
        <v>115</v>
      </c>
      <c r="M46" s="14" t="s">
        <v>115</v>
      </c>
      <c r="N46" s="14" t="s">
        <v>115</v>
      </c>
      <c r="O46" s="14" t="s">
        <v>115</v>
      </c>
      <c r="P46" s="14" t="s">
        <v>115</v>
      </c>
      <c r="Q46" s="14" t="s">
        <v>115</v>
      </c>
      <c r="R46" s="14" t="s">
        <v>115</v>
      </c>
      <c r="S46" s="14" t="s">
        <v>116</v>
      </c>
      <c r="T46" s="14"/>
      <c r="U46" s="14" t="s">
        <v>8</v>
      </c>
      <c r="V46" s="14" t="s">
        <v>8</v>
      </c>
      <c r="W46" s="17" t="s">
        <v>80</v>
      </c>
    </row>
    <row r="47" spans="1:23">
      <c r="A47" s="4" t="s">
        <v>75</v>
      </c>
      <c r="B47" s="3" t="s">
        <v>111</v>
      </c>
      <c r="C47" s="13" t="s">
        <v>81</v>
      </c>
      <c r="D47" s="13" t="str">
        <f t="shared" si="0"/>
        <v>WI_Hancock</v>
      </c>
      <c r="E47" s="15">
        <v>44.12</v>
      </c>
      <c r="F47" s="15">
        <v>-89.53</v>
      </c>
      <c r="G47" s="15">
        <v>44.118383999999999</v>
      </c>
      <c r="H47" s="15">
        <v>-89.533720000000002</v>
      </c>
      <c r="I47" s="14" t="s">
        <v>115</v>
      </c>
      <c r="J47" s="14" t="s">
        <v>115</v>
      </c>
      <c r="K47" s="14" t="s">
        <v>115</v>
      </c>
      <c r="L47" s="14" t="s">
        <v>115</v>
      </c>
      <c r="M47" s="14" t="s">
        <v>115</v>
      </c>
      <c r="N47" s="14" t="s">
        <v>115</v>
      </c>
      <c r="O47" s="14" t="s">
        <v>115</v>
      </c>
      <c r="P47" s="14" t="s">
        <v>115</v>
      </c>
      <c r="Q47" s="14" t="s">
        <v>115</v>
      </c>
      <c r="R47" s="14" t="s">
        <v>115</v>
      </c>
      <c r="S47" s="14" t="s">
        <v>115</v>
      </c>
      <c r="T47" s="14" t="s">
        <v>115</v>
      </c>
      <c r="U47" s="14" t="s">
        <v>8</v>
      </c>
      <c r="V47" s="14" t="s">
        <v>8</v>
      </c>
      <c r="W47" s="17" t="s">
        <v>82</v>
      </c>
    </row>
    <row r="48" spans="1:23">
      <c r="A48" s="4" t="s">
        <v>75</v>
      </c>
      <c r="B48" s="3" t="s">
        <v>111</v>
      </c>
      <c r="C48" s="13" t="s">
        <v>83</v>
      </c>
      <c r="D48" s="13" t="str">
        <f t="shared" si="0"/>
        <v>WI_Lancaster</v>
      </c>
      <c r="E48" s="15">
        <v>42.83</v>
      </c>
      <c r="F48" s="15">
        <v>-90.78</v>
      </c>
      <c r="G48" s="15">
        <v>42.830770000000001</v>
      </c>
      <c r="H48" s="15">
        <v>-90.788736999999998</v>
      </c>
      <c r="I48" s="14" t="s">
        <v>115</v>
      </c>
      <c r="J48" s="14" t="s">
        <v>115</v>
      </c>
      <c r="K48" s="14" t="s">
        <v>115</v>
      </c>
      <c r="L48" s="14" t="s">
        <v>115</v>
      </c>
      <c r="M48" s="14" t="s">
        <v>115</v>
      </c>
      <c r="N48" s="14" t="s">
        <v>115</v>
      </c>
      <c r="O48" s="14" t="s">
        <v>115</v>
      </c>
      <c r="P48" s="14" t="s">
        <v>115</v>
      </c>
      <c r="Q48" s="14" t="s">
        <v>115</v>
      </c>
      <c r="R48" s="14" t="s">
        <v>115</v>
      </c>
      <c r="S48" s="14" t="s">
        <v>115</v>
      </c>
      <c r="T48" s="14" t="s">
        <v>115</v>
      </c>
      <c r="U48" s="14" t="s">
        <v>8</v>
      </c>
      <c r="V48" s="14" t="s">
        <v>8</v>
      </c>
      <c r="W48" s="17" t="s">
        <v>84</v>
      </c>
    </row>
    <row r="49" spans="1:23">
      <c r="A49" s="4" t="s">
        <v>75</v>
      </c>
      <c r="B49" s="3" t="s">
        <v>111</v>
      </c>
      <c r="C49" s="13" t="s">
        <v>85</v>
      </c>
      <c r="D49" s="13" t="str">
        <f t="shared" si="0"/>
        <v>WI_Rhinelander</v>
      </c>
      <c r="E49" s="15">
        <v>45.663350000000001</v>
      </c>
      <c r="F49" s="15">
        <v>-89.269000000000005</v>
      </c>
      <c r="G49" s="15">
        <v>45.662514000000002</v>
      </c>
      <c r="H49" s="15">
        <v>-89.269447</v>
      </c>
      <c r="I49" s="14" t="s">
        <v>116</v>
      </c>
      <c r="J49" s="14" t="s">
        <v>116</v>
      </c>
      <c r="K49" s="14" t="s">
        <v>116</v>
      </c>
      <c r="L49" s="14" t="s">
        <v>116</v>
      </c>
      <c r="M49" s="14" t="s">
        <v>116</v>
      </c>
      <c r="N49" s="14" t="s">
        <v>116</v>
      </c>
      <c r="O49" s="14" t="s">
        <v>116</v>
      </c>
      <c r="P49" s="14" t="s">
        <v>115</v>
      </c>
      <c r="Q49" s="14" t="s">
        <v>115</v>
      </c>
      <c r="R49" s="14" t="s">
        <v>115</v>
      </c>
      <c r="S49" s="14" t="s">
        <v>115</v>
      </c>
      <c r="T49" s="14" t="s">
        <v>115</v>
      </c>
      <c r="U49" s="14" t="s">
        <v>8</v>
      </c>
      <c r="V49" s="14" t="s">
        <v>8</v>
      </c>
      <c r="W49" s="13" t="s">
        <v>86</v>
      </c>
    </row>
    <row r="50" spans="1:23">
      <c r="A50" s="4" t="s">
        <v>75</v>
      </c>
      <c r="B50" s="3" t="s">
        <v>111</v>
      </c>
      <c r="C50" s="13" t="s">
        <v>87</v>
      </c>
      <c r="D50" s="13" t="str">
        <f t="shared" si="0"/>
        <v>WI_Seymour</v>
      </c>
      <c r="E50" s="15">
        <v>44.33</v>
      </c>
      <c r="F50" s="15">
        <v>-88.32</v>
      </c>
      <c r="G50" s="15"/>
      <c r="H50" s="15"/>
      <c r="I50" s="14" t="s">
        <v>116</v>
      </c>
      <c r="J50" s="14" t="s">
        <v>115</v>
      </c>
      <c r="K50" s="14" t="s">
        <v>115</v>
      </c>
      <c r="L50" s="14" t="s">
        <v>115</v>
      </c>
      <c r="M50" s="14" t="s">
        <v>115</v>
      </c>
      <c r="N50" s="14" t="s">
        <v>115</v>
      </c>
      <c r="O50" s="14" t="s">
        <v>116</v>
      </c>
      <c r="P50" s="14" t="s">
        <v>116</v>
      </c>
      <c r="Q50" s="14" t="s">
        <v>115</v>
      </c>
      <c r="R50" s="14" t="s">
        <v>115</v>
      </c>
      <c r="S50" s="14" t="s">
        <v>115</v>
      </c>
      <c r="T50" s="14" t="s">
        <v>115</v>
      </c>
      <c r="U50" s="14" t="s">
        <v>8</v>
      </c>
      <c r="V50" s="14" t="s">
        <v>8</v>
      </c>
      <c r="W50" s="17" t="s">
        <v>88</v>
      </c>
    </row>
    <row r="51" spans="1:23">
      <c r="A51" s="4" t="s">
        <v>75</v>
      </c>
      <c r="B51" s="3" t="s">
        <v>111</v>
      </c>
      <c r="C51" s="13" t="s">
        <v>89</v>
      </c>
      <c r="D51" s="13" t="str">
        <f t="shared" si="0"/>
        <v>WI_Walworth</v>
      </c>
      <c r="E51" s="15">
        <v>42.53</v>
      </c>
      <c r="F51" s="15">
        <v>-88.68</v>
      </c>
      <c r="G51" s="15"/>
      <c r="H51" s="15"/>
      <c r="I51" s="14" t="s">
        <v>115</v>
      </c>
      <c r="J51" s="14" t="s">
        <v>115</v>
      </c>
      <c r="K51" s="14" t="s">
        <v>115</v>
      </c>
      <c r="L51" s="14" t="s">
        <v>115</v>
      </c>
      <c r="M51" s="14" t="s">
        <v>115</v>
      </c>
      <c r="N51" s="14" t="s">
        <v>115</v>
      </c>
      <c r="O51" s="14" t="s">
        <v>115</v>
      </c>
      <c r="P51" s="14" t="s">
        <v>115</v>
      </c>
      <c r="Q51" s="14" t="s">
        <v>115</v>
      </c>
      <c r="R51" s="14" t="s">
        <v>115</v>
      </c>
      <c r="S51" s="14" t="s">
        <v>115</v>
      </c>
      <c r="T51" s="14" t="s">
        <v>115</v>
      </c>
      <c r="U51" s="14" t="s">
        <v>8</v>
      </c>
      <c r="V51" s="14" t="s">
        <v>8</v>
      </c>
      <c r="W51" s="17" t="s">
        <v>90</v>
      </c>
    </row>
  </sheetData>
  <sortState ref="B3:L48">
    <sortCondition ref="D2"/>
  </sortState>
  <mergeCells count="3">
    <mergeCell ref="E1:F1"/>
    <mergeCell ref="G1:H1"/>
    <mergeCell ref="I1:S1"/>
  </mergeCells>
  <conditionalFormatting sqref="I3:T51">
    <cfRule type="cellIs" dxfId="0" priority="1" operator="equal">
      <formula>"X"</formula>
    </cfRule>
  </conditionalFormatting>
  <pageMargins left="0.7" right="0.7" top="0.75" bottom="0.75" header="0.3" footer="0.3"/>
  <pageSetup paperSize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2016-11-15T15:55:59Z</dcterms:modified>
</cp:coreProperties>
</file>