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Amado\Desktop\Cosas martin\Datos-HDT3\"/>
    </mc:Choice>
  </mc:AlternateContent>
  <xr:revisionPtr revIDLastSave="0" documentId="13_ncr:1_{A03DEFD1-3172-421F-9BD9-191D57DBDF51}" xr6:coauthVersionLast="45" xr6:coauthVersionMax="45" xr10:uidLastSave="{00000000-0000-0000-0000-000000000000}"/>
  <bookViews>
    <workbookView xWindow="-120" yWindow="-120" windowWidth="29040" windowHeight="15840" xr2:uid="{1E7BE781-EECB-444A-9A04-C7CD96FC1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0" i="1"/>
  <c r="F11" i="1"/>
  <c r="F12" i="1"/>
  <c r="F13" i="1"/>
  <c r="F14" i="1"/>
  <c r="F15" i="1"/>
  <c r="F10" i="1"/>
  <c r="D11" i="1"/>
  <c r="D12" i="1"/>
  <c r="D13" i="1"/>
  <c r="D14" i="1"/>
  <c r="D15" i="1"/>
  <c r="D10" i="1"/>
  <c r="G11" i="1"/>
  <c r="G12" i="1"/>
  <c r="G13" i="1"/>
  <c r="G14" i="1"/>
  <c r="G15" i="1"/>
  <c r="G10" i="1"/>
  <c r="E11" i="1"/>
  <c r="E12" i="1"/>
  <c r="E13" i="1"/>
  <c r="E14" i="1"/>
  <c r="E15" i="1"/>
  <c r="E10" i="1"/>
</calcChain>
</file>

<file path=xl/sharedStrings.xml><?xml version="1.0" encoding="utf-8"?>
<sst xmlns="http://schemas.openxmlformats.org/spreadsheetml/2006/main" count="21" uniqueCount="21">
  <si>
    <t>Selection</t>
  </si>
  <si>
    <t>Quick</t>
  </si>
  <si>
    <t>Insertion</t>
  </si>
  <si>
    <t>Radix</t>
  </si>
  <si>
    <t>Morder</t>
  </si>
  <si>
    <t>Sorder</t>
  </si>
  <si>
    <t>Qorder</t>
  </si>
  <si>
    <t>Iorder</t>
  </si>
  <si>
    <t>Rorder</t>
  </si>
  <si>
    <t>Merge</t>
  </si>
  <si>
    <t>Mteorico</t>
  </si>
  <si>
    <t>Steorico</t>
  </si>
  <si>
    <t>Qteorico</t>
  </si>
  <si>
    <t>Iteorico</t>
  </si>
  <si>
    <t>Rteorico</t>
  </si>
  <si>
    <t>El profiler utilizado fue KitJava. Este se implementa directamente al IDE Eclipse. Para realizarlo, se comentaron los metodos que no se iban a probar, y se iba cambiando el número de datos que se iban a ingresar al archivo. De esta manera se probaron las diferentes cantidades y se sacó el valor de cada una dependiendo de los datos que el profiler encontraba.</t>
  </si>
  <si>
    <t>Se incluiran unos Screenshots de las pruebas con el profiler. El resto de los screenshots se encontrarán en Canvas y en github.</t>
  </si>
  <si>
    <t>Merge, desordenado, 100 datos</t>
  </si>
  <si>
    <t>Insertion, desordenado, 10 datos</t>
  </si>
  <si>
    <t>Quick, ordenado, 500 datos</t>
  </si>
  <si>
    <t>Radix, ordenado, 3000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</si>
</sst>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12" borderId="2" xfId="0" applyFill="1" applyBorder="1"/>
    <xf numFmtId="0" fontId="0" fillId="12" borderId="3" xfId="0" applyFill="1" applyBorder="1"/>
    <xf numFmtId="0" fontId="0" fillId="2" borderId="4" xfId="0" applyFill="1" applyBorder="1" applyAlignment="1"/>
    <xf numFmtId="0" fontId="0" fillId="9" borderId="5" xfId="0" applyFill="1" applyBorder="1"/>
    <xf numFmtId="0" fontId="0" fillId="9" borderId="6" xfId="0" applyFill="1" applyBorder="1"/>
    <xf numFmtId="0" fontId="0" fillId="3" borderId="4" xfId="0" applyFill="1" applyBorder="1" applyAlignment="1"/>
    <xf numFmtId="0" fontId="0" fillId="10" borderId="5" xfId="0" applyFill="1" applyBorder="1"/>
    <xf numFmtId="0" fontId="0" fillId="10" borderId="6" xfId="0" applyFill="1" applyBorder="1"/>
    <xf numFmtId="0" fontId="0" fillId="4" borderId="4" xfId="0" applyFill="1" applyBorder="1" applyAlignment="1"/>
    <xf numFmtId="0" fontId="0" fillId="11" borderId="5" xfId="0" applyFill="1" applyBorder="1"/>
    <xf numFmtId="0" fontId="0" fillId="11" borderId="6" xfId="0" applyFill="1" applyBorder="1"/>
    <xf numFmtId="0" fontId="0" fillId="5" borderId="4" xfId="0" applyFill="1" applyBorder="1" applyAlignment="1"/>
    <xf numFmtId="0" fontId="0" fillId="8" borderId="5" xfId="0" applyFill="1" applyBorder="1"/>
    <xf numFmtId="0" fontId="0" fillId="8" borderId="6" xfId="0" applyFill="1" applyBorder="1"/>
    <xf numFmtId="0" fontId="0" fillId="6" borderId="4" xfId="0" applyFill="1" applyBorder="1" applyAlignment="1"/>
    <xf numFmtId="0" fontId="0" fillId="7" borderId="5" xfId="0" applyFill="1" applyBorder="1"/>
    <xf numFmtId="0" fontId="0" fillId="7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tiempos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46</c:v>
                </c:pt>
                <c:pt idx="1">
                  <c:v>46</c:v>
                </c:pt>
                <c:pt idx="2">
                  <c:v>31</c:v>
                </c:pt>
                <c:pt idx="3">
                  <c:v>31</c:v>
                </c:pt>
                <c:pt idx="4">
                  <c:v>15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1-41F5-8158-986D1CDAB3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62</c:v>
                </c:pt>
                <c:pt idx="1">
                  <c:v>31</c:v>
                </c:pt>
                <c:pt idx="2">
                  <c:v>31</c:v>
                </c:pt>
                <c:pt idx="3">
                  <c:v>46</c:v>
                </c:pt>
                <c:pt idx="4">
                  <c:v>78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1-41F5-8158-986D1CDAB3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62</c:v>
                </c:pt>
                <c:pt idx="1">
                  <c:v>31</c:v>
                </c:pt>
                <c:pt idx="2">
                  <c:v>31</c:v>
                </c:pt>
                <c:pt idx="3">
                  <c:v>62</c:v>
                </c:pt>
                <c:pt idx="4">
                  <c:v>31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1-41F5-8158-986D1CDAB3C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125</c:v>
                </c:pt>
                <c:pt idx="1">
                  <c:v>31</c:v>
                </c:pt>
                <c:pt idx="2">
                  <c:v>62</c:v>
                </c:pt>
                <c:pt idx="3">
                  <c:v>46</c:v>
                </c:pt>
                <c:pt idx="4">
                  <c:v>78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1-41F5-8158-986D1CDAB3C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46</c:v>
                </c:pt>
                <c:pt idx="1">
                  <c:v>31</c:v>
                </c:pt>
                <c:pt idx="2">
                  <c:v>31</c:v>
                </c:pt>
                <c:pt idx="3">
                  <c:v>15</c:v>
                </c:pt>
                <c:pt idx="4">
                  <c:v>46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11-41F5-8158-986D1CDAB3C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15</c:v>
                </c:pt>
                <c:pt idx="3">
                  <c:v>46</c:v>
                </c:pt>
                <c:pt idx="4">
                  <c:v>31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11-41F5-8158-986D1CDAB3C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Sorder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31</c:v>
                </c:pt>
                <c:pt idx="1">
                  <c:v>46</c:v>
                </c:pt>
                <c:pt idx="2">
                  <c:v>15</c:v>
                </c:pt>
                <c:pt idx="3">
                  <c:v>46</c:v>
                </c:pt>
                <c:pt idx="4">
                  <c:v>46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11-41F5-8158-986D1CDAB3C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Qorder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62</c:v>
                </c:pt>
                <c:pt idx="1">
                  <c:v>46</c:v>
                </c:pt>
                <c:pt idx="2">
                  <c:v>31</c:v>
                </c:pt>
                <c:pt idx="3">
                  <c:v>15</c:v>
                </c:pt>
                <c:pt idx="4">
                  <c:v>31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11-41F5-8158-986D1CDAB3C9}"/>
            </c:ext>
          </c:extLst>
        </c:ser>
        <c:ser>
          <c:idx val="8"/>
          <c:order val="8"/>
          <c:tx>
            <c:strRef>
              <c:f>Sheet1!$B$9</c:f>
              <c:strCache>
                <c:ptCount val="1"/>
                <c:pt idx="0">
                  <c:v>Iorder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62</c:v>
                </c:pt>
                <c:pt idx="1">
                  <c:v>31</c:v>
                </c:pt>
                <c:pt idx="2">
                  <c:v>46</c:v>
                </c:pt>
                <c:pt idx="3">
                  <c:v>15</c:v>
                </c:pt>
                <c:pt idx="4">
                  <c:v>31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11-41F5-8158-986D1CDAB3C9}"/>
            </c:ext>
          </c:extLst>
        </c:ser>
        <c:ser>
          <c:idx val="9"/>
          <c:order val="9"/>
          <c:tx>
            <c:strRef>
              <c:f>Sheet1!$C$9</c:f>
              <c:strCache>
                <c:ptCount val="1"/>
                <c:pt idx="0">
                  <c:v>Rorder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31</c:v>
                </c:pt>
                <c:pt idx="1">
                  <c:v>46</c:v>
                </c:pt>
                <c:pt idx="2">
                  <c:v>31</c:v>
                </c:pt>
                <c:pt idx="3">
                  <c:v>62</c:v>
                </c:pt>
                <c:pt idx="4">
                  <c:v>46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11-41F5-8158-986D1CDA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375311"/>
        <c:axId val="1487681327"/>
      </c:lineChart>
      <c:catAx>
        <c:axId val="149037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#Datos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7681327"/>
        <c:crosses val="autoZero"/>
        <c:auto val="1"/>
        <c:lblAlgn val="ctr"/>
        <c:lblOffset val="100"/>
        <c:noMultiLvlLbl val="0"/>
      </c:catAx>
      <c:valAx>
        <c:axId val="14876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903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Tiempos</a:t>
            </a:r>
            <a:r>
              <a:rPr lang="es-GT" baseline="0"/>
              <a:t> teóricos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Mteorico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Sheet1!$D$10:$D$15</c:f>
              <c:numCache>
                <c:formatCode>General</c:formatCode>
                <c:ptCount val="6"/>
                <c:pt idx="0">
                  <c:v>23.09632625400393</c:v>
                </c:pt>
                <c:pt idx="1">
                  <c:v>461.92652508007859</c:v>
                </c:pt>
                <c:pt idx="2">
                  <c:v>3116.8145884957539</c:v>
                </c:pt>
                <c:pt idx="3">
                  <c:v>6928.8978762011775</c:v>
                </c:pt>
                <c:pt idx="4">
                  <c:v>15248.333150821696</c:v>
                </c:pt>
                <c:pt idx="5">
                  <c:v>24092.618077121042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59D-92DE-4DABA142F9D8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Steorico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Sheet1!$E$10:$E$15</c:f>
              <c:numCache>
                <c:formatCode>General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250000</c:v>
                </c:pt>
                <c:pt idx="3">
                  <c:v>1000000</c:v>
                </c:pt>
                <c:pt idx="4">
                  <c:v>4000000</c:v>
                </c:pt>
                <c:pt idx="5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59D-92DE-4DABA142F9D8}"/>
            </c:ext>
          </c:extLst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Qteorico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Sheet1!$F$10:$F$15</c:f>
              <c:numCache>
                <c:formatCode>General</c:formatCode>
                <c:ptCount val="6"/>
                <c:pt idx="0">
                  <c:v>23.09632625400393</c:v>
                </c:pt>
                <c:pt idx="1">
                  <c:v>461.92652508007859</c:v>
                </c:pt>
                <c:pt idx="2">
                  <c:v>3116.8145884957539</c:v>
                </c:pt>
                <c:pt idx="3">
                  <c:v>6928.8978762011775</c:v>
                </c:pt>
                <c:pt idx="4">
                  <c:v>15248.333150821696</c:v>
                </c:pt>
                <c:pt idx="5">
                  <c:v>24092.618077121042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7-459D-92DE-4DABA142F9D8}"/>
            </c:ext>
          </c:extLst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Iteorico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Sheet1!$G$10:$G$15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7-459D-92DE-4DABA142F9D8}"/>
            </c:ext>
          </c:extLst>
        </c:ser>
        <c:ser>
          <c:idx val="4"/>
          <c:order val="4"/>
          <c:tx>
            <c:strRef>
              <c:f>Sheet1!$H$9</c:f>
              <c:strCache>
                <c:ptCount val="1"/>
                <c:pt idx="0">
                  <c:v>Rteorico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Sheet1!$H$10:$H$15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7-459D-92DE-4DABA142F9D8}"/>
            </c:ext>
          </c:extLst>
        </c:ser>
        <c:ser>
          <c:idx val="5"/>
          <c:order val="5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7-459D-92DE-4DABA142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83167"/>
        <c:axId val="489341615"/>
      </c:lineChart>
      <c:catAx>
        <c:axId val="52898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9341615"/>
        <c:crosses val="autoZero"/>
        <c:auto val="1"/>
        <c:lblAlgn val="ctr"/>
        <c:lblOffset val="100"/>
        <c:noMultiLvlLbl val="0"/>
      </c:catAx>
      <c:valAx>
        <c:axId val="4893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89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157162</xdr:rowOff>
    </xdr:from>
    <xdr:to>
      <xdr:col>5</xdr:col>
      <xdr:colOff>304801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B5F7D-87DF-4AA5-8432-38647B762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147637</xdr:rowOff>
    </xdr:from>
    <xdr:to>
      <xdr:col>7</xdr:col>
      <xdr:colOff>304800</xdr:colOff>
      <xdr:row>45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292D-8FDC-4537-AA96-EF7A6F4E3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57150</xdr:colOff>
      <xdr:row>8</xdr:row>
      <xdr:rowOff>180975</xdr:rowOff>
    </xdr:from>
    <xdr:to>
      <xdr:col>15</xdr:col>
      <xdr:colOff>28575</xdr:colOff>
      <xdr:row>11</xdr:row>
      <xdr:rowOff>95288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7B5491-B39D-4220-9C63-67B829503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921"/>
        <a:stretch/>
      </xdr:blipFill>
      <xdr:spPr>
        <a:xfrm>
          <a:off x="5543550" y="1724025"/>
          <a:ext cx="3629025" cy="485813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28574</xdr:colOff>
      <xdr:row>9</xdr:row>
      <xdr:rowOff>9525</xdr:rowOff>
    </xdr:from>
    <xdr:to>
      <xdr:col>17</xdr:col>
      <xdr:colOff>247649</xdr:colOff>
      <xdr:row>11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7A49AE-C0B1-49CE-9B0C-0F6962FE92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01" b="3929"/>
        <a:stretch/>
      </xdr:blipFill>
      <xdr:spPr>
        <a:xfrm>
          <a:off x="9172574" y="1743075"/>
          <a:ext cx="1438275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76200</xdr:rowOff>
    </xdr:from>
    <xdr:to>
      <xdr:col>15</xdr:col>
      <xdr:colOff>19050</xdr:colOff>
      <xdr:row>18</xdr:row>
      <xdr:rowOff>19727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63680D-7EE2-43A7-A3ED-CB842A9B00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636"/>
        <a:stretch/>
      </xdr:blipFill>
      <xdr:spPr>
        <a:xfrm>
          <a:off x="5505450" y="2762250"/>
          <a:ext cx="3657600" cy="715052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104775</xdr:colOff>
      <xdr:row>14</xdr:row>
      <xdr:rowOff>66675</xdr:rowOff>
    </xdr:from>
    <xdr:to>
      <xdr:col>17</xdr:col>
      <xdr:colOff>466725</xdr:colOff>
      <xdr:row>18</xdr:row>
      <xdr:rowOff>10202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E4E5F8-9396-4DB9-92F6-87BC09BA3F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280"/>
        <a:stretch/>
      </xdr:blipFill>
      <xdr:spPr>
        <a:xfrm>
          <a:off x="9248775" y="2752725"/>
          <a:ext cx="1581150" cy="71505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21</xdr:row>
      <xdr:rowOff>76200</xdr:rowOff>
    </xdr:from>
    <xdr:to>
      <xdr:col>13</xdr:col>
      <xdr:colOff>9525</xdr:colOff>
      <xdr:row>26</xdr:row>
      <xdr:rowOff>411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77606D-2DE5-483E-97BA-121AE4A1CC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6042"/>
        <a:stretch/>
      </xdr:blipFill>
      <xdr:spPr>
        <a:xfrm>
          <a:off x="5524500" y="4105275"/>
          <a:ext cx="2409825" cy="876711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21</xdr:row>
      <xdr:rowOff>76200</xdr:rowOff>
    </xdr:from>
    <xdr:to>
      <xdr:col>16</xdr:col>
      <xdr:colOff>19050</xdr:colOff>
      <xdr:row>26</xdr:row>
      <xdr:rowOff>411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01207ED-2181-4ACD-A6E1-B6BF15EA0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848"/>
        <a:stretch/>
      </xdr:blipFill>
      <xdr:spPr>
        <a:xfrm>
          <a:off x="8248650" y="4105275"/>
          <a:ext cx="1524000" cy="876711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29</xdr:row>
      <xdr:rowOff>66675</xdr:rowOff>
    </xdr:from>
    <xdr:to>
      <xdr:col>15</xdr:col>
      <xdr:colOff>95250</xdr:colOff>
      <xdr:row>34</xdr:row>
      <xdr:rowOff>77935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237CDB-9687-4198-80CC-A700731A4B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068"/>
        <a:stretch/>
      </xdr:blipFill>
      <xdr:spPr>
        <a:xfrm>
          <a:off x="5524500" y="5619750"/>
          <a:ext cx="3714750" cy="963760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29</xdr:row>
      <xdr:rowOff>38100</xdr:rowOff>
    </xdr:from>
    <xdr:to>
      <xdr:col>17</xdr:col>
      <xdr:colOff>457200</xdr:colOff>
      <xdr:row>34</xdr:row>
      <xdr:rowOff>49360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136312D-CF77-4D07-859D-7A4A23831D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95"/>
        <a:stretch/>
      </xdr:blipFill>
      <xdr:spPr>
        <a:xfrm>
          <a:off x="9391650" y="5591175"/>
          <a:ext cx="1428750" cy="963760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16</xdr:row>
      <xdr:rowOff>9525</xdr:rowOff>
    </xdr:from>
    <xdr:to>
      <xdr:col>8</xdr:col>
      <xdr:colOff>609369</xdr:colOff>
      <xdr:row>29</xdr:row>
      <xdr:rowOff>28263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5CD0C4D-98E8-47B6-B9B9-9041352F3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8550" y="3086100"/>
          <a:ext cx="1847619" cy="24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0</xdr:row>
      <xdr:rowOff>0</xdr:rowOff>
    </xdr:from>
    <xdr:to>
      <xdr:col>12</xdr:col>
      <xdr:colOff>37869</xdr:colOff>
      <xdr:row>7</xdr:row>
      <xdr:rowOff>9356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D02F7DF-A1BB-4605-949F-7BA0DD680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05450" y="0"/>
          <a:ext cx="1847619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106-0099-4F37-94F8-D85B0011B4A7}">
  <dimension ref="A1:L29"/>
  <sheetViews>
    <sheetView tabSelected="1" topLeftCell="E1" zoomScaleNormal="100" workbookViewId="0">
      <selection activeCell="N6" sqref="N6"/>
    </sheetView>
  </sheetViews>
  <sheetFormatPr defaultRowHeight="15" x14ac:dyDescent="0.25"/>
  <sheetData>
    <row r="1" spans="1:12" x14ac:dyDescent="0.25">
      <c r="A1" s="1"/>
      <c r="B1" s="4" t="s">
        <v>9</v>
      </c>
      <c r="C1" s="7" t="s">
        <v>0</v>
      </c>
      <c r="D1" s="10" t="s">
        <v>1</v>
      </c>
      <c r="E1" s="13" t="s">
        <v>2</v>
      </c>
      <c r="F1" s="16" t="s">
        <v>3</v>
      </c>
      <c r="G1" s="19" t="s">
        <v>4</v>
      </c>
      <c r="H1" s="20" t="s">
        <v>5</v>
      </c>
      <c r="I1" s="21" t="s">
        <v>6</v>
      </c>
      <c r="J1" s="24" t="s">
        <v>16</v>
      </c>
      <c r="K1" s="23"/>
      <c r="L1" s="23"/>
    </row>
    <row r="2" spans="1:12" x14ac:dyDescent="0.25">
      <c r="A2" s="2">
        <v>10</v>
      </c>
      <c r="B2" s="5">
        <v>46</v>
      </c>
      <c r="C2" s="8">
        <v>62</v>
      </c>
      <c r="D2" s="11">
        <v>62</v>
      </c>
      <c r="E2" s="14">
        <v>125</v>
      </c>
      <c r="F2" s="17">
        <v>46</v>
      </c>
      <c r="G2" s="5">
        <v>31</v>
      </c>
      <c r="H2" s="8">
        <v>31</v>
      </c>
      <c r="I2" s="11">
        <v>62</v>
      </c>
      <c r="J2" s="24"/>
      <c r="K2" s="23"/>
      <c r="L2" s="23"/>
    </row>
    <row r="3" spans="1:12" x14ac:dyDescent="0.25">
      <c r="A3" s="2">
        <v>100</v>
      </c>
      <c r="B3" s="5">
        <v>46</v>
      </c>
      <c r="C3" s="8">
        <v>31</v>
      </c>
      <c r="D3" s="11">
        <v>31</v>
      </c>
      <c r="E3" s="14">
        <v>31</v>
      </c>
      <c r="F3" s="17">
        <v>31</v>
      </c>
      <c r="G3" s="5">
        <v>31</v>
      </c>
      <c r="H3" s="8">
        <v>46</v>
      </c>
      <c r="I3" s="11">
        <v>46</v>
      </c>
      <c r="J3" s="24"/>
      <c r="K3" s="23"/>
      <c r="L3" s="23"/>
    </row>
    <row r="4" spans="1:12" x14ac:dyDescent="0.25">
      <c r="A4" s="2">
        <v>500</v>
      </c>
      <c r="B4" s="5">
        <v>31</v>
      </c>
      <c r="C4" s="8">
        <v>31</v>
      </c>
      <c r="D4" s="11">
        <v>31</v>
      </c>
      <c r="E4" s="14">
        <v>62</v>
      </c>
      <c r="F4" s="17">
        <v>31</v>
      </c>
      <c r="G4" s="5">
        <v>15</v>
      </c>
      <c r="H4" s="8">
        <v>15</v>
      </c>
      <c r="I4" s="11">
        <v>31</v>
      </c>
      <c r="J4" s="24"/>
      <c r="K4" s="23"/>
      <c r="L4" s="23"/>
    </row>
    <row r="5" spans="1:12" x14ac:dyDescent="0.25">
      <c r="A5" s="2">
        <v>1000</v>
      </c>
      <c r="B5" s="5">
        <v>31</v>
      </c>
      <c r="C5" s="8">
        <v>46</v>
      </c>
      <c r="D5" s="11">
        <v>62</v>
      </c>
      <c r="E5" s="14">
        <v>46</v>
      </c>
      <c r="F5" s="17">
        <v>15</v>
      </c>
      <c r="G5" s="5">
        <v>46</v>
      </c>
      <c r="H5" s="8">
        <v>46</v>
      </c>
      <c r="I5" s="11">
        <v>15</v>
      </c>
      <c r="J5" s="24"/>
      <c r="K5" s="23"/>
      <c r="L5" s="23"/>
    </row>
    <row r="6" spans="1:12" x14ac:dyDescent="0.25">
      <c r="A6" s="2">
        <v>2000</v>
      </c>
      <c r="B6" s="5">
        <v>15</v>
      </c>
      <c r="C6" s="8">
        <v>78</v>
      </c>
      <c r="D6" s="11">
        <v>31</v>
      </c>
      <c r="E6" s="14">
        <v>78</v>
      </c>
      <c r="F6" s="17">
        <v>46</v>
      </c>
      <c r="G6" s="5">
        <v>31</v>
      </c>
      <c r="H6" s="8">
        <v>46</v>
      </c>
      <c r="I6" s="11">
        <v>31</v>
      </c>
      <c r="J6" s="24"/>
      <c r="K6" s="23"/>
      <c r="L6" s="23"/>
    </row>
    <row r="7" spans="1:12" ht="15.75" thickBot="1" x14ac:dyDescent="0.3">
      <c r="A7" s="3">
        <v>3000</v>
      </c>
      <c r="B7" s="6">
        <v>31</v>
      </c>
      <c r="C7" s="9">
        <v>46</v>
      </c>
      <c r="D7" s="12">
        <v>78</v>
      </c>
      <c r="E7" s="15">
        <v>93</v>
      </c>
      <c r="F7" s="18">
        <v>62</v>
      </c>
      <c r="G7" s="6">
        <v>31</v>
      </c>
      <c r="H7" s="9">
        <v>62</v>
      </c>
      <c r="I7" s="12">
        <v>46</v>
      </c>
      <c r="J7" s="24"/>
      <c r="K7" s="23"/>
      <c r="L7" s="23"/>
    </row>
    <row r="8" spans="1:12" ht="15.75" thickBot="1" x14ac:dyDescent="0.3"/>
    <row r="9" spans="1:12" x14ac:dyDescent="0.25">
      <c r="B9" s="22" t="s">
        <v>7</v>
      </c>
      <c r="C9" s="16" t="s">
        <v>8</v>
      </c>
      <c r="D9" s="19" t="s">
        <v>10</v>
      </c>
      <c r="E9" s="20" t="s">
        <v>11</v>
      </c>
      <c r="F9" s="21" t="s">
        <v>12</v>
      </c>
      <c r="G9" s="22" t="s">
        <v>13</v>
      </c>
      <c r="H9" s="16" t="s">
        <v>14</v>
      </c>
      <c r="J9" t="s">
        <v>17</v>
      </c>
    </row>
    <row r="10" spans="1:12" x14ac:dyDescent="0.25">
      <c r="A10" s="2">
        <v>10</v>
      </c>
      <c r="B10" s="14">
        <v>62</v>
      </c>
      <c r="C10" s="17">
        <v>31</v>
      </c>
      <c r="D10" s="5">
        <f>A2*LOG(A2,2.71)</f>
        <v>23.09632625400393</v>
      </c>
      <c r="E10" s="8">
        <f>A2^2</f>
        <v>100</v>
      </c>
      <c r="F10" s="11">
        <f>A2*LOG(A2,2.71)</f>
        <v>23.09632625400393</v>
      </c>
      <c r="G10" s="14">
        <f>A2</f>
        <v>10</v>
      </c>
      <c r="H10" s="17">
        <f>A2</f>
        <v>10</v>
      </c>
    </row>
    <row r="11" spans="1:12" x14ac:dyDescent="0.25">
      <c r="A11" s="2">
        <v>100</v>
      </c>
      <c r="B11" s="14">
        <v>31</v>
      </c>
      <c r="C11" s="17">
        <v>46</v>
      </c>
      <c r="D11" s="5">
        <f>A3*LOG(A3,2.71)</f>
        <v>461.92652508007859</v>
      </c>
      <c r="E11" s="8">
        <f>A3^2</f>
        <v>10000</v>
      </c>
      <c r="F11" s="11">
        <f>A3*LOG(A3,2.71)</f>
        <v>461.92652508007859</v>
      </c>
      <c r="G11" s="14">
        <f>A3</f>
        <v>100</v>
      </c>
      <c r="H11" s="17">
        <f>A3</f>
        <v>100</v>
      </c>
    </row>
    <row r="12" spans="1:12" x14ac:dyDescent="0.25">
      <c r="A12" s="2">
        <v>500</v>
      </c>
      <c r="B12" s="14">
        <v>46</v>
      </c>
      <c r="C12" s="17">
        <v>31</v>
      </c>
      <c r="D12" s="5">
        <f>A4*LOG(A4,2.71)</f>
        <v>3116.8145884957539</v>
      </c>
      <c r="E12" s="8">
        <f>A4^2</f>
        <v>250000</v>
      </c>
      <c r="F12" s="11">
        <f>A4*LOG(A4,2.71)</f>
        <v>3116.8145884957539</v>
      </c>
      <c r="G12" s="14">
        <f>A4</f>
        <v>500</v>
      </c>
      <c r="H12" s="17">
        <f>A4</f>
        <v>500</v>
      </c>
    </row>
    <row r="13" spans="1:12" x14ac:dyDescent="0.25">
      <c r="A13" s="2">
        <v>1000</v>
      </c>
      <c r="B13" s="14">
        <v>15</v>
      </c>
      <c r="C13" s="17">
        <v>62</v>
      </c>
      <c r="D13" s="5">
        <f>A5*LOG(A5,2.71)</f>
        <v>6928.8978762011775</v>
      </c>
      <c r="E13" s="8">
        <f>A5^2</f>
        <v>1000000</v>
      </c>
      <c r="F13" s="11">
        <f>A5*LOG(A5,2.71)</f>
        <v>6928.8978762011775</v>
      </c>
      <c r="G13" s="14">
        <f>A5</f>
        <v>1000</v>
      </c>
      <c r="H13" s="17">
        <f>A5</f>
        <v>1000</v>
      </c>
    </row>
    <row r="14" spans="1:12" x14ac:dyDescent="0.25">
      <c r="A14" s="2">
        <v>2000</v>
      </c>
      <c r="B14" s="14">
        <v>31</v>
      </c>
      <c r="C14" s="17">
        <v>46</v>
      </c>
      <c r="D14" s="5">
        <f>A6*LOG(A6,2.71)</f>
        <v>15248.333150821696</v>
      </c>
      <c r="E14" s="8">
        <f>A6^2</f>
        <v>4000000</v>
      </c>
      <c r="F14" s="11">
        <f>A6*LOG(A6,2.71)</f>
        <v>15248.333150821696</v>
      </c>
      <c r="G14" s="14">
        <f>A6</f>
        <v>2000</v>
      </c>
      <c r="H14" s="17">
        <f>A6</f>
        <v>2000</v>
      </c>
      <c r="J14" t="s">
        <v>18</v>
      </c>
    </row>
    <row r="15" spans="1:12" ht="15.75" thickBot="1" x14ac:dyDescent="0.3">
      <c r="A15" s="3">
        <v>3000</v>
      </c>
      <c r="B15" s="15">
        <v>46</v>
      </c>
      <c r="C15" s="18">
        <v>31</v>
      </c>
      <c r="D15" s="5">
        <f>A7*LOG(A7,2.71)</f>
        <v>24092.618077121042</v>
      </c>
      <c r="E15" s="8">
        <f>A7^2</f>
        <v>9000000</v>
      </c>
      <c r="F15" s="11">
        <f>A7*LOG(A7,2.71)</f>
        <v>24092.618077121042</v>
      </c>
      <c r="G15" s="14">
        <f>A7</f>
        <v>3000</v>
      </c>
      <c r="H15" s="17">
        <f>A7</f>
        <v>3000</v>
      </c>
    </row>
    <row r="17" spans="7:10" x14ac:dyDescent="0.25">
      <c r="G17" s="23" t="s">
        <v>15</v>
      </c>
      <c r="H17" s="23"/>
      <c r="I17" s="23"/>
    </row>
    <row r="18" spans="7:10" x14ac:dyDescent="0.25">
      <c r="G18" s="23"/>
      <c r="H18" s="23"/>
      <c r="I18" s="23"/>
    </row>
    <row r="19" spans="7:10" x14ac:dyDescent="0.25">
      <c r="G19" s="23"/>
      <c r="H19" s="23"/>
      <c r="I19" s="23"/>
    </row>
    <row r="20" spans="7:10" x14ac:dyDescent="0.25">
      <c r="G20" s="23"/>
      <c r="H20" s="23"/>
      <c r="I20" s="23"/>
    </row>
    <row r="21" spans="7:10" x14ac:dyDescent="0.25">
      <c r="G21" s="23"/>
      <c r="H21" s="23"/>
      <c r="I21" s="23"/>
      <c r="J21" t="s">
        <v>19</v>
      </c>
    </row>
    <row r="22" spans="7:10" x14ac:dyDescent="0.25">
      <c r="G22" s="23"/>
      <c r="H22" s="23"/>
      <c r="I22" s="23"/>
    </row>
    <row r="23" spans="7:10" x14ac:dyDescent="0.25">
      <c r="G23" s="23"/>
      <c r="H23" s="23"/>
      <c r="I23" s="23"/>
    </row>
    <row r="24" spans="7:10" x14ac:dyDescent="0.25">
      <c r="G24" s="23"/>
      <c r="H24" s="23"/>
      <c r="I24" s="23"/>
    </row>
    <row r="25" spans="7:10" x14ac:dyDescent="0.25">
      <c r="G25" s="23"/>
      <c r="H25" s="23"/>
      <c r="I25" s="23"/>
    </row>
    <row r="26" spans="7:10" x14ac:dyDescent="0.25">
      <c r="G26" s="23"/>
      <c r="H26" s="23"/>
      <c r="I26" s="23"/>
    </row>
    <row r="27" spans="7:10" x14ac:dyDescent="0.25">
      <c r="G27" s="23"/>
      <c r="H27" s="23"/>
      <c r="I27" s="23"/>
    </row>
    <row r="28" spans="7:10" x14ac:dyDescent="0.25">
      <c r="G28" s="23"/>
      <c r="H28" s="23"/>
      <c r="I28" s="23"/>
    </row>
    <row r="29" spans="7:10" x14ac:dyDescent="0.25">
      <c r="G29" s="23"/>
      <c r="H29" s="23"/>
      <c r="I29" s="23"/>
      <c r="J29" t="s">
        <v>20</v>
      </c>
    </row>
  </sheetData>
  <mergeCells count="2">
    <mergeCell ref="G17:I29"/>
    <mergeCell ref="J1:L7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Amado</dc:creator>
  <cp:lastModifiedBy>Javier Amado</cp:lastModifiedBy>
  <cp:lastPrinted>2020-02-12T22:02:35Z</cp:lastPrinted>
  <dcterms:created xsi:type="dcterms:W3CDTF">2020-02-12T17:55:39Z</dcterms:created>
  <dcterms:modified xsi:type="dcterms:W3CDTF">2020-02-12T22:06:02Z</dcterms:modified>
</cp:coreProperties>
</file>