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bookViews>
    <workbookView xWindow="0" yWindow="0" windowWidth="24000" windowHeight="10320"/>
  </bookViews>
  <sheets>
    <sheet name="Correlation" sheetId="13" r:id="rId1"/>
    <sheet name="cov" sheetId="10" state="hidden" r:id="rId2"/>
    <sheet name="Covariance2" sheetId="11" state="hidden" r:id="rId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3" l="1"/>
  <c r="G19" i="13" l="1"/>
  <c r="D18" i="13" l="1"/>
  <c r="C18" i="13"/>
  <c r="D11" i="10"/>
  <c r="C11" i="10"/>
  <c r="G6" i="10" s="1"/>
  <c r="D11" i="11"/>
  <c r="C11" i="11"/>
  <c r="G6" i="11" s="1"/>
  <c r="G13" i="13" l="1"/>
  <c r="G12" i="13"/>
  <c r="G16" i="13"/>
  <c r="G15" i="13"/>
  <c r="G14" i="13"/>
  <c r="G9" i="10"/>
  <c r="G10" i="10"/>
  <c r="G8" i="10"/>
  <c r="G7" i="10"/>
  <c r="G8" i="11"/>
  <c r="G9" i="11"/>
  <c r="G10" i="11"/>
  <c r="G7" i="11"/>
  <c r="G11" i="11" l="1"/>
  <c r="G13" i="11" s="1"/>
  <c r="G18" i="13"/>
  <c r="G20" i="13" s="1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<sst xmlns="http://schemas.openxmlformats.org/spreadsheetml/2006/main" count="34" uniqueCount="20">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</sst>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/>
    <xf numFmtId="0" fontId="7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15624"/>
        <c:axId val="349740880"/>
      </c:scatterChart>
      <c:valAx>
        <c:axId val="35031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40880"/>
        <c:crosses val="autoZero"/>
        <c:crossBetween val="midCat"/>
      </c:valAx>
      <c:valAx>
        <c:axId val="349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55328"/>
        <c:axId val="350389248"/>
      </c:scatterChart>
      <c:valAx>
        <c:axId val="4375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89248"/>
        <c:crosses val="autoZero"/>
        <c:crossBetween val="midCat"/>
      </c:valAx>
      <c:valAx>
        <c:axId val="3503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94344"/>
        <c:axId val="350392776"/>
      </c:scatterChart>
      <c:valAx>
        <c:axId val="3503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2776"/>
        <c:crosses val="autoZero"/>
        <c:crossBetween val="midCat"/>
      </c:valAx>
      <c:valAx>
        <c:axId val="3503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22</xdr:row>
      <xdr:rowOff>79789</xdr:rowOff>
    </xdr:from>
    <xdr:to>
      <xdr:col>6</xdr:col>
      <xdr:colOff>869998</xdr:colOff>
      <xdr:row>37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22</xdr:row>
      <xdr:rowOff>121920</xdr:rowOff>
    </xdr:from>
    <xdr:to>
      <xdr:col>16</xdr:col>
      <xdr:colOff>335280</xdr:colOff>
      <xdr:row>37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zoomScaleNormal="100" workbookViewId="0">
      <selection activeCell="G21" sqref="G21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</row>
    <row r="2" spans="2:15" ht="12.75" x14ac:dyDescent="0.2">
      <c r="B2" s="21"/>
    </row>
    <row r="3" spans="2:15" x14ac:dyDescent="0.2">
      <c r="B3" s="5" t="s">
        <v>14</v>
      </c>
    </row>
    <row r="4" spans="2:15" x14ac:dyDescent="0.2">
      <c r="B4" s="5"/>
    </row>
    <row r="5" spans="2:15" x14ac:dyDescent="0.2">
      <c r="B5" s="5" t="s">
        <v>9</v>
      </c>
      <c r="D5" s="1" t="s">
        <v>16</v>
      </c>
    </row>
    <row r="6" spans="2:15" x14ac:dyDescent="0.2">
      <c r="B6" s="5" t="s">
        <v>10</v>
      </c>
      <c r="D6" s="1" t="s">
        <v>17</v>
      </c>
    </row>
    <row r="7" spans="2:15" x14ac:dyDescent="0.2">
      <c r="B7" s="5" t="s">
        <v>11</v>
      </c>
      <c r="D7" s="1" t="s">
        <v>19</v>
      </c>
    </row>
    <row r="8" spans="2:15" x14ac:dyDescent="0.2">
      <c r="B8" s="5"/>
    </row>
    <row r="9" spans="2:15" x14ac:dyDescent="0.2">
      <c r="B9" s="5"/>
    </row>
    <row r="10" spans="2:15" x14ac:dyDescent="0.2">
      <c r="B10" s="5"/>
    </row>
    <row r="11" spans="2:15" ht="16.5" thickBot="1" x14ac:dyDescent="0.3">
      <c r="C11" s="3" t="s">
        <v>13</v>
      </c>
      <c r="D11" s="3" t="s">
        <v>12</v>
      </c>
      <c r="G11" s="15" t="s">
        <v>3</v>
      </c>
      <c r="J11" s="5"/>
      <c r="O11" s="20"/>
    </row>
    <row r="12" spans="2:15" x14ac:dyDescent="0.2">
      <c r="C12" s="16">
        <v>344</v>
      </c>
      <c r="D12" s="16">
        <v>378</v>
      </c>
      <c r="G12" s="18">
        <f>(C12-$C$18)*(D12-$D$18)</f>
        <v>19490.159999999993</v>
      </c>
      <c r="J12" s="5"/>
      <c r="M12" s="8"/>
    </row>
    <row r="13" spans="2:15" x14ac:dyDescent="0.2">
      <c r="C13" s="16">
        <v>383</v>
      </c>
      <c r="D13" s="16">
        <v>349</v>
      </c>
      <c r="G13" s="18">
        <f>(C13-$C$18)*(D13-$D$18)</f>
        <v>19004.159999999993</v>
      </c>
      <c r="J13" s="5"/>
    </row>
    <row r="14" spans="2:15" x14ac:dyDescent="0.2">
      <c r="C14" s="16">
        <v>611</v>
      </c>
      <c r="D14" s="16">
        <v>503</v>
      </c>
      <c r="G14" s="18">
        <f>(C14-$C$18)*(D14-$D$18)</f>
        <v>1179.3600000000024</v>
      </c>
    </row>
    <row r="15" spans="2:15" x14ac:dyDescent="0.2">
      <c r="C15" s="16">
        <v>713</v>
      </c>
      <c r="D15" s="16">
        <v>719</v>
      </c>
      <c r="G15" s="18">
        <f>(C15-$C$18)*(D15-$D$18)</f>
        <v>44714.160000000011</v>
      </c>
    </row>
    <row r="16" spans="2:15" x14ac:dyDescent="0.2">
      <c r="C16" s="17">
        <v>536</v>
      </c>
      <c r="D16" s="17">
        <v>503</v>
      </c>
      <c r="G16" s="18">
        <f>(C16-$C$18)*(D16-$D$18)</f>
        <v>234.3600000000007</v>
      </c>
    </row>
    <row r="18" spans="2:7" x14ac:dyDescent="0.2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19">
        <f>SUM(G12:G16)</f>
        <v>84622.2</v>
      </c>
    </row>
    <row r="19" spans="2:7" x14ac:dyDescent="0.2">
      <c r="B19" s="5"/>
      <c r="C19" s="8"/>
      <c r="D19" s="8"/>
      <c r="F19" s="5" t="s">
        <v>5</v>
      </c>
      <c r="G19" s="13">
        <f>COUNT(C12:C16)</f>
        <v>5</v>
      </c>
    </row>
    <row r="20" spans="2:7" x14ac:dyDescent="0.2">
      <c r="B20" s="5"/>
      <c r="C20" s="4"/>
      <c r="D20" s="4"/>
      <c r="F20" s="5" t="s">
        <v>6</v>
      </c>
      <c r="G20" s="18">
        <f>G18/(G19-1)</f>
        <v>21155.55</v>
      </c>
    </row>
    <row r="21" spans="2:7" x14ac:dyDescent="0.2">
      <c r="F21" s="5" t="s">
        <v>18</v>
      </c>
      <c r="G21" s="20">
        <f>CORREL(C12:C16,D12:D16)</f>
        <v>0.93812571333175809</v>
      </c>
    </row>
    <row r="22" spans="2:7" x14ac:dyDescent="0.2">
      <c r="F22" s="5"/>
      <c r="G22" s="9"/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OMORERE</cp:lastModifiedBy>
  <dcterms:created xsi:type="dcterms:W3CDTF">2017-03-21T13:09:44Z</dcterms:created>
  <dcterms:modified xsi:type="dcterms:W3CDTF">2023-11-13T15:54:03Z</dcterms:modified>
</cp:coreProperties>
</file>