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RERE\Downloads\"/>
    </mc:Choice>
  </mc:AlternateContent>
  <xr:revisionPtr revIDLastSave="0" documentId="13_ncr:1_{EEB6A2C6-14BA-4379-B33A-69700BFDD952}" xr6:coauthVersionLast="47" xr6:coauthVersionMax="47" xr10:uidLastSave="{00000000-0000-0000-0000-000000000000}"/>
  <bookViews>
    <workbookView xWindow="-120" yWindow="-120" windowWidth="24240" windowHeight="13740" activeTab="2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81029"/>
  <fileRecoveryPr autoRecover="0"/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D11" i="3"/>
  <c r="D12" i="3"/>
  <c r="C18" i="3"/>
  <c r="F11" i="3" l="1"/>
  <c r="F17" i="3"/>
  <c r="G17" i="3" l="1"/>
  <c r="G11" i="3"/>
</calcChain>
</file>

<file path=xl/sharedStrings.xml><?xml version="1.0" encoding="utf-8"?>
<sst xmlns="http://schemas.openxmlformats.org/spreadsheetml/2006/main" count="3766" uniqueCount="390">
  <si>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</si>
  <si>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</si>
  <si>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</si>
  <si>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</si>
  <si>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</si>
  <si>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</si>
  <si>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</si>
  <si>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</si>
  <si>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</si>
  <si>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</si>
  <si>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</si>
  <si>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</si>
  <si>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</si>
  <si>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</si>
  <si>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</si>
  <si>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</si>
  <si>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</si>
  <si>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</si>
  <si>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</si>
  <si>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</si>
  <si>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</si>
  <si>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</si>
  <si>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</si>
  <si>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</si>
  <si>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</si>
  <si>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</si>
  <si>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</si>
  <si>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</si>
  <si>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</si>
  <si>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</si>
  <si>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</si>
  <si>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</si>
  <si>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</si>
  <si>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</si>
  <si>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</si>
  <si>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</si>
  <si>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</si>
  <si>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</si>
  <si>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</si>
  <si>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</si>
  <si>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</si>
  <si>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</si>
  <si>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</si>
  <si>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</si>
  <si>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</si>
  <si>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</si>
  <si>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</si>
  <si>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</si>
  <si>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</si>
  <si>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</si>
  <si>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</si>
  <si>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</si>
  <si>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</si>
  <si>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</si>
  <si>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</si>
  <si>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</si>
  <si>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</si>
  <si>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</si>
  <si>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</si>
  <si>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</si>
  <si>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</si>
  <si>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</si>
  <si>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</si>
  <si>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</si>
  <si>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</si>
  <si>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</si>
  <si>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</si>
  <si>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</si>
  <si>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</si>
  <si>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</si>
  <si>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</si>
  <si>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</si>
  <si>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</si>
  <si>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</si>
  <si>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</si>
  <si>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</si>
  <si>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</si>
  <si>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</si>
  <si>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</si>
  <si>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</si>
  <si>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</si>
  <si>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</si>
  <si>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</si>
  <si>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</si>
  <si>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</si>
  <si>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</si>
  <si>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</si>
  <si>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</si>
  <si>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</si>
  <si>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</si>
  <si>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</si>
  <si>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</si>
  <si>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</si>
  <si>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</si>
  <si>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</si>
  <si>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</si>
  <si>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</si>
  <si>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</si>
  <si>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</si>
  <si>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</si>
  <si>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</si>
  <si>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</si>
  <si>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</si>
  <si>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</si>
  <si>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</si>
  <si>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</si>
  <si>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</si>
  <si>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</si>
  <si>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</si>
  <si>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</si>
  <si>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</si>
  <si>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</si>
  <si>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</si>
  <si>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</si>
  <si>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</si>
  <si>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</si>
  <si>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</si>
  <si>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</si>
  <si>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</si>
  <si>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</si>
  <si>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</si>
  <si>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</si>
  <si>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</si>
  <si>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</si>
  <si>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</si>
  <si>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</si>
  <si>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</si>
  <si>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</si>
  <si>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</si>
  <si>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</si>
  <si>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</si>
  <si>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</si>
  <si>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</si>
  <si>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</si>
  <si>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</si>
  <si>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</si>
  <si>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</si>
  <si>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</si>
  <si>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</si>
  <si>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</si>
  <si>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</si>
  <si>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</si>
  <si>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</si>
  <si>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</si>
  <si>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</si>
  <si>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</si>
  <si>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</si>
  <si>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</si>
  <si>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</si>
  <si>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</si>
  <si>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</si>
  <si>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</si>
  <si>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</si>
  <si>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</si>
  <si>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</si>
  <si>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</si>
  <si>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</si>
  <si>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</si>
  <si>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</si>
  <si>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</si>
  <si>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</si>
  <si>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</si>
  <si>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</si>
  <si>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</si>
  <si>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</si>
  <si>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</si>
  <si>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</si>
  <si>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</si>
  <si>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</si>
  <si>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</si>
  <si>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</si>
  <si>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</si>
  <si>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</si>
  <si>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</si>
  <si>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</si>
  <si>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</si>
  <si>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</si>
  <si>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</si>
  <si>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</si>
  <si>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</si>
  <si>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</si>
  <si>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</si>
  <si>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</si>
  <si>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</si>
  <si>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</si>
  <si>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</si>
  <si>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</si>
  <si>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</si>
  <si>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</si>
  <si>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</si>
  <si>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</si>
  <si>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</si>
  <si>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</si>
  <si>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</si>
  <si>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</si>
  <si>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</si>
  <si>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</si>
  <si>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</si>
  <si>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</si>
  <si>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</si>
  <si>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</si>
  <si>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</si>
  <si>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</si>
  <si>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</si>
  <si>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</si>
  <si>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</si>
  <si>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</si>
  <si>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</si>
  <si>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</si>
  <si>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</si>
  <si>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</si>
  <si>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</si>
  <si>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</si>
  <si>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</si>
  <si>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</si>
  <si>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</si>
  <si>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</si>
  <si>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</si>
  <si>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</si>
  <si>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</si>
  <si>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</si>
  <si>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</si>
  <si>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</si>
  <si>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</si>
  <si>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</si>
  <si>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</si>
  <si>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</si>
  <si>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</si>
  <si>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</si>
  <si>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</si>
  <si>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</si>
  <si>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</si>
  <si>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</si>
  <si>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</si>
  <si>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</si>
  <si>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</si>
  <si>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</si>
  <si>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</si>
  <si>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</si>
  <si>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</si>
  <si>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</si>
  <si>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</si>
  <si>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</si>
  <si>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</si>
  <si>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</si>
  <si>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</si>
  <si>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</si>
  <si>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</si>
  <si>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</si>
  <si>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</si>
  <si>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</si>
  <si>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</si>
  <si>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</si>
  <si>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</si>
  <si>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</si>
  <si>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</si>
  <si>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</si>
  <si>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</si>
  <si>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</si>
  <si>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</si>
  <si>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</si>
  <si>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</si>
  <si>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</si>
  <si>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</si>
  <si>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</si>
  <si>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</si>
  <si>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</si>
  <si>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</si>
  <si>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</si>
  <si>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</si>
  <si>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</si>
  <si>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</si>
  <si>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</si>
  <si>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</si>
  <si>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</si>
  <si>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</si>
  <si>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</si>
  <si>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</si>
  <si>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</si>
  <si>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</si>
  <si>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</si>
  <si>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</si>
  <si>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</si>
  <si>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</si>
  <si>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</si>
  <si>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</si>
  <si>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</si>
  <si>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</si>
  <si>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</si>
  <si>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</si>
  <si>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</si>
  <si>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</si>
  <si>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</si>
  <si>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</si>
  <si>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</si>
  <si>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</si>
  <si>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</si>
  <si>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</si>
  <si>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</si>
  <si>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</si>
  <si>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</si>
  <si>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</si>
  <si>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</si>
  <si>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</si>
  <si>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</si>
  <si>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</si>
  <si>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</si>
  <si>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</si>
  <si>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</si>
  <si>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</si>
  <si>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</si>
  <si>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</si>
  <si>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</si>
  <si>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</si>
  <si>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</si>
  <si>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</si>
  <si>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</si>
  <si>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</si>
  <si>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</si>
  <si>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</si>
  <si>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</si>
  <si>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</si>
  <si>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</si>
  <si>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</si>
  <si>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</si>
  <si>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</si>
  <si>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</si>
  <si>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</si>
  <si>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</si>
  <si>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</si>
  <si>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</si>
  <si>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</si>
  <si>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</si>
  <si>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</si>
  <si>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</si>
  <si>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</si>
  <si>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</si>
  <si>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</si>
  <si>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</si>
  <si>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</si>
  <si>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</si>
  <si>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</si>
  <si>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</si>
  <si>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</si>
  <si>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</si>
  <si>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</si>
  <si>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</si>
  <si>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</si>
  <si>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</si>
  <si>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</si>
  <si>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</si>
  <si>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</si>
  <si>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</si>
  <si>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</si>
  <si>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</si>
  <si>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</si>
  <si>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</si>
  <si>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</si>
  <si>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</si>
  <si>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</si>
  <si>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</si>
  <si>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</si>
  <si>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</si>
  <si>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</si>
  <si>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</si>
  <si>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</si>
  <si>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</si>
  <si>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</si>
  <si>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</si>
  <si>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</si>
  <si>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</si>
  <si>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</si>
  <si>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</si>
  <si>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</si>
  <si>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</si>
  <si>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</si>
  <si>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</si>
  <si>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</si>
  <si>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</si>
  <si>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</si>
  <si>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</si>
  <si>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</si>
  <si>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</si>
  <si>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</si>
  <si>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</si>
  <si>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</si>
  <si>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</si>
  <si>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</si>
  <si>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Population variance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</si>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</sst>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44" fontId="18" fillId="33" borderId="0" xfId="1" applyFont="1" applyFill="1"/>
    <xf numFmtId="44" fontId="18" fillId="33" borderId="0" xfId="0" applyNumberFormat="1" applyFont="1" applyFill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zoomScaleNormal="100" workbookViewId="0">
      <selection activeCell="H3" sqref="H3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1.4257812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bestFit="1" customWidth="1"/>
    <col min="10" max="10" width="25.7109375" style="1" bestFit="1" customWidth="1"/>
    <col min="11" max="11" width="10.85546875" style="1" bestFit="1" customWidth="1"/>
    <col min="12" max="12" width="2" style="1" bestFit="1" customWidth="1"/>
    <col min="13" max="16384" width="8.85546875" style="1"/>
  </cols>
  <sheetData>
    <row r="1" spans="1:12" ht="15.75" x14ac:dyDescent="0.25">
      <c r="B1" s="3" t="s">
        <v>43</v>
      </c>
      <c r="C1" s="3"/>
    </row>
    <row r="2" spans="1:12" x14ac:dyDescent="0.2">
      <c r="B2" s="4" t="s">
        <v>44</v>
      </c>
      <c r="C2" s="4"/>
    </row>
    <row r="4" spans="1:12" ht="12.75" thickBot="1" x14ac:dyDescent="0.25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386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2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2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2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2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2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2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2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2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2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2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2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2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2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2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2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2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2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2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2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2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2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2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2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2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2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2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2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2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2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2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2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2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2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2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2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2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2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2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2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2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2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2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2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2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2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2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2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2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2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2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2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2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2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2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2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2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2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2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2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2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2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2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2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2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2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2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2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2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2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2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2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2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2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2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2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2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2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2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2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2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2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2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2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2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2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2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2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2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2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2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2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2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2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2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2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2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2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2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2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2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2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2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2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2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2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2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2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2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2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2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2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2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2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2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2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2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2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2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2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2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2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2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2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2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2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2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2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2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2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2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2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2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2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2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2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2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2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2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2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2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2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2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2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2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2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2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2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2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2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2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2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2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2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2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2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xmlns:xlrd2="http://schemas.microsoft.com/office/spreadsheetml/2017/richdata2"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9"/>
  <sheetViews>
    <sheetView tabSelected="1" workbookViewId="0">
      <selection activeCell="F18" sqref="F18"/>
    </sheetView>
  </sheetViews>
  <sheetFormatPr defaultColWidth="8.85546875" defaultRowHeight="12" x14ac:dyDescent="0.2"/>
  <cols>
    <col min="1" max="1" width="2" style="1" customWidth="1"/>
    <col min="2" max="2" width="9.28515625" style="1" customWidth="1"/>
    <col min="3" max="3" width="3" style="1" bestFit="1" customWidth="1"/>
    <col min="4" max="4" width="11" style="1" bestFit="1" customWidth="1"/>
    <col min="5" max="5" width="17.28515625" style="1" bestFit="1" customWidth="1"/>
    <col min="6" max="6" width="17.7109375" style="1" bestFit="1" customWidth="1"/>
    <col min="7" max="7" width="7.28515625" style="1" bestFit="1" customWidth="1"/>
    <col min="8" max="8" width="6.85546875" style="1" bestFit="1" customWidth="1"/>
    <col min="9" max="16384" width="8.85546875" style="1"/>
  </cols>
  <sheetData>
    <row r="1" spans="2:8" ht="15.75" x14ac:dyDescent="0.25">
      <c r="B1" s="3" t="s">
        <v>43</v>
      </c>
    </row>
    <row r="2" spans="2:8" x14ac:dyDescent="0.2">
      <c r="B2" s="4" t="s">
        <v>385</v>
      </c>
    </row>
    <row r="4" spans="2:8" x14ac:dyDescent="0.2">
      <c r="B4" s="7" t="s">
        <v>382</v>
      </c>
      <c r="C4" s="7" t="s">
        <v>42</v>
      </c>
      <c r="D4" s="7" t="s">
        <v>379</v>
      </c>
      <c r="E4" s="7" t="s">
        <v>389</v>
      </c>
      <c r="F4" s="7" t="s">
        <v>380</v>
      </c>
      <c r="G4" s="7" t="s">
        <v>381</v>
      </c>
      <c r="H4" s="7" t="s">
        <v>387</v>
      </c>
    </row>
    <row r="5" spans="2:8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8" x14ac:dyDescent="0.2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>
        <f t="array" ref="E6">VARPA(IF(Dataset!$E$5:$K$178=B6,Dataset!$K$5:$K$178))</f>
        <v>1225097027.5293076</v>
      </c>
    </row>
    <row r="7" spans="2:8" x14ac:dyDescent="0.2">
      <c r="B7" s="4"/>
      <c r="D7" s="15"/>
      <c r="E7" s="16"/>
    </row>
    <row r="10" spans="2:8" x14ac:dyDescent="0.2">
      <c r="B10" s="14"/>
      <c r="C10" s="14"/>
      <c r="D10" s="14"/>
      <c r="E10" s="14"/>
      <c r="F10" s="14"/>
      <c r="G10" s="14"/>
    </row>
    <row r="11" spans="2:8" x14ac:dyDescent="0.2">
      <c r="D11" s="15"/>
      <c r="E11" s="16"/>
      <c r="F11" s="16"/>
      <c r="G11" s="12"/>
    </row>
    <row r="12" spans="2:8" x14ac:dyDescent="0.2">
      <c r="B12" s="9"/>
      <c r="D12" s="15"/>
      <c r="E12" s="16"/>
    </row>
    <row r="13" spans="2:8" x14ac:dyDescent="0.2">
      <c r="B13" s="4"/>
      <c r="D13" s="15"/>
      <c r="E13" s="16"/>
    </row>
    <row r="16" spans="2:8" x14ac:dyDescent="0.2">
      <c r="B16" s="14"/>
      <c r="C16" s="14"/>
      <c r="D16" s="14"/>
      <c r="E16" s="14"/>
      <c r="F16" s="14"/>
      <c r="G16" s="14"/>
    </row>
    <row r="17" spans="2:7" x14ac:dyDescent="0.2">
      <c r="D17" s="15"/>
      <c r="E17" s="16"/>
      <c r="F17" s="16"/>
      <c r="G17" s="12"/>
    </row>
    <row r="18" spans="2:7" x14ac:dyDescent="0.2">
      <c r="B18" s="9"/>
      <c r="D18" s="15"/>
      <c r="E18" s="16"/>
    </row>
    <row r="19" spans="2:7" x14ac:dyDescent="0.2">
      <c r="B19" s="4"/>
      <c r="D19" s="15"/>
      <c r="E1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workbookViewId="0">
      <selection activeCell="B87" sqref="B87"/>
    </sheetView>
  </sheetViews>
  <sheetFormatPr defaultColWidth="8.85546875" defaultRowHeight="12" x14ac:dyDescent="0.2"/>
  <cols>
    <col min="1" max="1" width="2" style="1" customWidth="1"/>
    <col min="2" max="2" width="13.28515625" style="1" customWidth="1"/>
    <col min="3" max="3" width="10.710937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18.140625" style="1" bestFit="1" customWidth="1"/>
    <col min="10" max="10" width="21.5703125" style="1" bestFit="1" customWidth="1"/>
    <col min="11" max="11" width="12" style="1" bestFit="1" customWidth="1"/>
    <col min="12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386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workbookViewId="0">
      <selection activeCell="B96" sqref="B96"/>
    </sheetView>
  </sheetViews>
  <sheetFormatPr defaultColWidth="8.85546875" defaultRowHeight="12" x14ac:dyDescent="0.2"/>
  <cols>
    <col min="1" max="1" width="2" style="1" customWidth="1"/>
    <col min="2" max="2" width="14.140625" style="1" customWidth="1"/>
    <col min="3" max="3" width="11.4257812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bestFit="1" customWidth="1"/>
    <col min="10" max="10" width="25.7109375" style="1" bestFit="1" customWidth="1"/>
    <col min="11" max="11" width="12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386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9"/>
  <sheetViews>
    <sheetView workbookViewId="0">
      <selection activeCell="K18" sqref="K18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" style="1" bestFit="1" customWidth="1"/>
    <col min="4" max="4" width="11" style="1" bestFit="1" customWidth="1"/>
    <col min="5" max="6" width="17.7109375" style="1" bestFit="1" customWidth="1"/>
    <col min="7" max="7" width="7.28515625" style="1" bestFit="1" customWidth="1"/>
    <col min="8" max="8" width="6.85546875" style="1" bestFit="1" customWidth="1"/>
    <col min="9" max="16384" width="8.85546875" style="1"/>
  </cols>
  <sheetData>
    <row r="1" spans="2:8" ht="15.75" x14ac:dyDescent="0.25">
      <c r="B1" s="3" t="s">
        <v>43</v>
      </c>
    </row>
    <row r="2" spans="2:8" x14ac:dyDescent="0.2">
      <c r="B2" s="4" t="s">
        <v>385</v>
      </c>
    </row>
    <row r="4" spans="2:8" x14ac:dyDescent="0.2">
      <c r="B4" s="7" t="s">
        <v>382</v>
      </c>
      <c r="C4" s="7" t="s">
        <v>42</v>
      </c>
      <c r="D4" s="7" t="s">
        <v>379</v>
      </c>
      <c r="E4" s="7" t="s">
        <v>388</v>
      </c>
      <c r="F4" s="7" t="s">
        <v>380</v>
      </c>
      <c r="G4" s="7" t="s">
        <v>381</v>
      </c>
      <c r="H4" s="7" t="s">
        <v>387</v>
      </c>
    </row>
    <row r="5" spans="2:8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8" x14ac:dyDescent="0.2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>
        <f t="array" ref="E6">VARPA(IF(Dataset!$E$5:$K$178=B6,Dataset!$K$5:$K$178))</f>
        <v>1225097027.5293076</v>
      </c>
    </row>
    <row r="7" spans="2:8" x14ac:dyDescent="0.2">
      <c r="B7" s="4"/>
      <c r="D7" s="15"/>
      <c r="E7" s="16"/>
    </row>
    <row r="10" spans="2:8" x14ac:dyDescent="0.2">
      <c r="B10" s="7" t="s">
        <v>383</v>
      </c>
      <c r="C10" s="7" t="s">
        <v>42</v>
      </c>
      <c r="D10" s="7" t="s">
        <v>379</v>
      </c>
      <c r="E10" s="7" t="s">
        <v>388</v>
      </c>
      <c r="F10" s="7" t="s">
        <v>380</v>
      </c>
      <c r="G10" s="7" t="s">
        <v>381</v>
      </c>
      <c r="H10" s="7" t="s">
        <v>387</v>
      </c>
    </row>
    <row r="11" spans="2:8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3">
        <f t="array" ref="E11">VARPA(IF('Employees below 35'!$E$5:$K$87=B11,'Employees below 35'!$K$5:$K$87))</f>
        <v>1040033006.2735741</v>
      </c>
      <c r="F11" s="13">
        <f>((C11-1)*E11+(C12-1)*E12)/(C11+C12-2)</f>
        <v>1023456548.8648692</v>
      </c>
      <c r="G11" s="12">
        <f>(D12-D11)/SQRT(F11/C11+F11/C12)</f>
        <v>0.43662934645863827</v>
      </c>
      <c r="H11" s="1">
        <v>0.33100000000000002</v>
      </c>
    </row>
    <row r="12" spans="2:8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3">
        <f t="array" ref="E12">VARPA(IF('Employees below 35'!$E$5:$K$87=B12,'Employees below 35'!$K$5:$K$87))</f>
        <v>1002735977.1039885</v>
      </c>
    </row>
    <row r="13" spans="2:8" x14ac:dyDescent="0.2">
      <c r="B13" s="4"/>
      <c r="D13" s="15"/>
      <c r="E13" s="16"/>
    </row>
    <row r="16" spans="2:8" x14ac:dyDescent="0.2">
      <c r="B16" s="7" t="s">
        <v>384</v>
      </c>
      <c r="C16" s="7" t="s">
        <v>42</v>
      </c>
      <c r="D16" s="7" t="s">
        <v>379</v>
      </c>
      <c r="E16" s="7" t="s">
        <v>388</v>
      </c>
      <c r="F16" s="7" t="s">
        <v>380</v>
      </c>
      <c r="G16" s="7" t="s">
        <v>381</v>
      </c>
      <c r="H16" s="7" t="s">
        <v>387</v>
      </c>
    </row>
    <row r="17" spans="2:8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3">
        <f t="array" ref="E17">VARPA(IF('Employees over 35'!$E$5:$K$96=B17,'Employees over 35'!$K$5:$K$96))</f>
        <v>1133445155.8399997</v>
      </c>
      <c r="F17" s="13">
        <f>((C17-1)*E17+(C18-1)*E18)/(C17+C18-2)</f>
        <v>1261083934.5533333</v>
      </c>
      <c r="G17" s="12">
        <f ca="1">(D18-D17)/SQRT(F17/C17+F17/C18)</f>
        <v>1.9550586849949856</v>
      </c>
      <c r="H17" s="1">
        <v>2.5999999999999999E-2</v>
      </c>
    </row>
    <row r="18" spans="2:8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6">
        <f t="array" ref="E18">VARPA(IF('Employees over 35'!$E$5:$K$96=B18,'Employees over 35'!$K$5:$K$96))</f>
        <v>1427996183.6400001</v>
      </c>
    </row>
    <row r="19" spans="2:8" x14ac:dyDescent="0.2">
      <c r="B19" s="4"/>
      <c r="D19" s="15"/>
      <c r="E19" s="16"/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Omorere Idowu</cp:lastModifiedBy>
  <dcterms:created xsi:type="dcterms:W3CDTF">2017-08-02T12:34:00Z</dcterms:created>
  <dcterms:modified xsi:type="dcterms:W3CDTF">2023-11-19T15:16:10Z</dcterms:modified>
  <cp:contentStatus/>
</cp:coreProperties>
</file>