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aj\GitHub\GP2D-GP2Y-function\"/>
    </mc:Choice>
  </mc:AlternateContent>
  <xr:revisionPtr revIDLastSave="0" documentId="13_ncr:1_{6D5D6119-DA84-48FA-B479-4D629467FC2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P2D1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G6" i="1" s="1"/>
  <c r="F7" i="1"/>
  <c r="F8" i="1"/>
  <c r="F9" i="1"/>
  <c r="F10" i="1"/>
  <c r="F11" i="1"/>
  <c r="F12" i="1"/>
  <c r="F13" i="1"/>
  <c r="F14" i="1"/>
  <c r="G14" i="1" s="1"/>
  <c r="F15" i="1"/>
  <c r="F16" i="1"/>
  <c r="F17" i="1"/>
  <c r="F18" i="1"/>
  <c r="F19" i="1"/>
  <c r="F20" i="1"/>
  <c r="F21" i="1"/>
  <c r="F22" i="1"/>
  <c r="G22" i="1" s="1"/>
  <c r="F23" i="1"/>
  <c r="F24" i="1"/>
  <c r="F25" i="1"/>
  <c r="F26" i="1"/>
  <c r="G26" i="1" s="1"/>
  <c r="F27" i="1"/>
  <c r="F28" i="1"/>
  <c r="F29" i="1"/>
  <c r="F30" i="1"/>
  <c r="G30" i="1" s="1"/>
  <c r="F31" i="1"/>
  <c r="F32" i="1"/>
  <c r="F33" i="1"/>
  <c r="F34" i="1"/>
  <c r="G34" i="1" s="1"/>
  <c r="F35" i="1"/>
  <c r="F36" i="1"/>
  <c r="F37" i="1"/>
  <c r="F38" i="1"/>
  <c r="F39" i="1"/>
  <c r="F40" i="1"/>
  <c r="F41" i="1"/>
  <c r="F42" i="1"/>
  <c r="G42" i="1" s="1"/>
  <c r="F43" i="1"/>
  <c r="F44" i="1"/>
  <c r="F45" i="1"/>
  <c r="F46" i="1"/>
  <c r="G46" i="1" s="1"/>
  <c r="F47" i="1"/>
  <c r="F48" i="1"/>
  <c r="F49" i="1"/>
  <c r="F50" i="1"/>
  <c r="G50" i="1" s="1"/>
  <c r="F51" i="1"/>
  <c r="F52" i="1"/>
  <c r="F53" i="1"/>
  <c r="F54" i="1"/>
  <c r="G54" i="1" s="1"/>
  <c r="F55" i="1"/>
  <c r="F56" i="1"/>
  <c r="F57" i="1"/>
  <c r="F58" i="1"/>
  <c r="G58" i="1" s="1"/>
  <c r="F59" i="1"/>
  <c r="F60" i="1"/>
  <c r="F61" i="1"/>
  <c r="F62" i="1"/>
  <c r="G62" i="1" s="1"/>
  <c r="F2" i="1"/>
  <c r="G2" i="1" s="1"/>
  <c r="G18" i="1"/>
  <c r="G38" i="1"/>
  <c r="G56" i="1"/>
  <c r="G60" i="1"/>
  <c r="G5" i="1"/>
  <c r="G10" i="1"/>
  <c r="G17" i="1"/>
  <c r="G21" i="1"/>
  <c r="G29" i="1"/>
  <c r="G33" i="1"/>
  <c r="G45" i="1"/>
  <c r="G53" i="1"/>
  <c r="G13" i="1"/>
  <c r="G25" i="1"/>
  <c r="G49" i="1"/>
  <c r="G61" i="1"/>
  <c r="G51" i="1"/>
  <c r="G47" i="1"/>
  <c r="G39" i="1"/>
  <c r="G35" i="1"/>
  <c r="G31" i="1"/>
  <c r="G27" i="1"/>
  <c r="G23" i="1"/>
  <c r="G19" i="1"/>
  <c r="G11" i="1"/>
  <c r="G7" i="1"/>
  <c r="G3" i="1"/>
  <c r="G59" i="1"/>
  <c r="G43" i="1"/>
  <c r="G15" i="1"/>
  <c r="G9" i="1"/>
  <c r="G37" i="1"/>
  <c r="G55" i="1"/>
  <c r="G32" i="1"/>
  <c r="G48" i="1"/>
  <c r="G4" i="1"/>
  <c r="G8" i="1"/>
  <c r="G12" i="1"/>
  <c r="G16" i="1"/>
  <c r="G20" i="1"/>
  <c r="G24" i="1"/>
  <c r="G28" i="1"/>
  <c r="G36" i="1"/>
  <c r="G40" i="1"/>
  <c r="G41" i="1"/>
  <c r="G44" i="1"/>
  <c r="G52" i="1"/>
  <c r="G57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  <c r="D61" i="1" l="1"/>
  <c r="D60" i="1"/>
  <c r="D59" i="1"/>
  <c r="D56" i="1"/>
  <c r="D55" i="1"/>
  <c r="D51" i="1"/>
  <c r="D49" i="1"/>
  <c r="D48" i="1"/>
  <c r="D45" i="1"/>
  <c r="D43" i="1"/>
  <c r="D41" i="1"/>
  <c r="D39" i="1"/>
  <c r="D36" i="1"/>
  <c r="D35" i="1"/>
  <c r="D33" i="1"/>
  <c r="D32" i="1"/>
  <c r="D31" i="1"/>
  <c r="D27" i="1"/>
  <c r="D23" i="1"/>
  <c r="D21" i="1"/>
  <c r="D20" i="1"/>
  <c r="D19" i="1"/>
  <c r="D16" i="1"/>
  <c r="D15" i="1"/>
  <c r="D12" i="1"/>
  <c r="D11" i="1"/>
  <c r="D8" i="1"/>
  <c r="D7" i="1"/>
  <c r="D3" i="1"/>
  <c r="D2" i="1"/>
  <c r="D62" i="1"/>
  <c r="D52" i="1"/>
  <c r="D58" i="1"/>
  <c r="D24" i="1"/>
  <c r="D30" i="1"/>
  <c r="D34" i="1"/>
  <c r="D42" i="1"/>
  <c r="D44" i="1"/>
  <c r="D54" i="1"/>
  <c r="D57" i="1"/>
  <c r="D53" i="1"/>
  <c r="D46" i="1"/>
  <c r="D9" i="1"/>
  <c r="D13" i="1"/>
  <c r="D17" i="1"/>
  <c r="D25" i="1"/>
  <c r="D29" i="1"/>
  <c r="D37" i="1"/>
  <c r="D40" i="1"/>
  <c r="D5" i="1"/>
  <c r="D6" i="1"/>
  <c r="D4" i="1"/>
  <c r="D10" i="1"/>
  <c r="D14" i="1"/>
  <c r="D18" i="1"/>
  <c r="D22" i="1"/>
  <c r="D26" i="1"/>
  <c r="D28" i="1"/>
  <c r="D38" i="1"/>
  <c r="D50" i="1"/>
  <c r="D47" i="1"/>
</calcChain>
</file>

<file path=xl/sharedStrings.xml><?xml version="1.0" encoding="utf-8"?>
<sst xmlns="http://schemas.openxmlformats.org/spreadsheetml/2006/main" count="7" uniqueCount="7">
  <si>
    <t>cm</t>
  </si>
  <si>
    <t>in code (3,3V ADC)</t>
  </si>
  <si>
    <t>reference (3,3V ADC)</t>
  </si>
  <si>
    <t>in code (5V ADC)</t>
  </si>
  <si>
    <t>reference (5V ADC)</t>
  </si>
  <si>
    <t>GP2Y0A21 (5V ADC)</t>
  </si>
  <si>
    <t>GP2Y0A21 (3,3V ADC)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</si>
</sst>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GP2Y0A21 (5V sensor supply)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GP2D120!$B$1</c:f>
              <c:strCache>
                <c:ptCount val="1"/>
                <c:pt idx="0">
                  <c:v>GP2Y0A21 (3,3V ADC)</c:v>
                </c:pt>
              </c:strCache>
            </c:strRef>
          </c:tx>
          <c:marker>
            <c:symbol val="none"/>
          </c:marker>
          <c:xVal>
            <c:numRef>
              <c:f>GP2D120!$A$2:$A$62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420</c:v>
                </c:pt>
                <c:pt idx="42">
                  <c:v>440</c:v>
                </c:pt>
                <c:pt idx="43">
                  <c:v>460</c:v>
                </c:pt>
                <c:pt idx="44">
                  <c:v>480</c:v>
                </c:pt>
                <c:pt idx="45">
                  <c:v>500</c:v>
                </c:pt>
                <c:pt idx="46">
                  <c:v>520</c:v>
                </c:pt>
                <c:pt idx="47">
                  <c:v>540</c:v>
                </c:pt>
                <c:pt idx="48">
                  <c:v>560</c:v>
                </c:pt>
                <c:pt idx="49">
                  <c:v>580</c:v>
                </c:pt>
                <c:pt idx="50">
                  <c:v>600</c:v>
                </c:pt>
                <c:pt idx="51">
                  <c:v>620</c:v>
                </c:pt>
                <c:pt idx="52">
                  <c:v>640</c:v>
                </c:pt>
                <c:pt idx="53">
                  <c:v>660</c:v>
                </c:pt>
                <c:pt idx="54">
                  <c:v>680</c:v>
                </c:pt>
                <c:pt idx="55">
                  <c:v>700</c:v>
                </c:pt>
                <c:pt idx="56">
                  <c:v>720</c:v>
                </c:pt>
                <c:pt idx="57">
                  <c:v>740</c:v>
                </c:pt>
                <c:pt idx="58">
                  <c:v>760</c:v>
                </c:pt>
                <c:pt idx="59">
                  <c:v>780</c:v>
                </c:pt>
                <c:pt idx="60">
                  <c:v>800</c:v>
                </c:pt>
              </c:numCache>
            </c:numRef>
          </c:xVal>
          <c:yVal>
            <c:numRef>
              <c:f>GP2D120!$B$2:$B$62</c:f>
              <c:numCache>
                <c:formatCode>General</c:formatCode>
                <c:ptCount val="61"/>
                <c:pt idx="0">
                  <c:v>47</c:v>
                </c:pt>
                <c:pt idx="1">
                  <c:v>551</c:v>
                </c:pt>
                <c:pt idx="2">
                  <c:v>428</c:v>
                </c:pt>
                <c:pt idx="3">
                  <c:v>799</c:v>
                </c:pt>
                <c:pt idx="4">
                  <c:v>957</c:v>
                </c:pt>
                <c:pt idx="5">
                  <c:v>986</c:v>
                </c:pt>
                <c:pt idx="6">
                  <c:v>987</c:v>
                </c:pt>
                <c:pt idx="7">
                  <c:v>983</c:v>
                </c:pt>
                <c:pt idx="8">
                  <c:v>897</c:v>
                </c:pt>
                <c:pt idx="9">
                  <c:v>806</c:v>
                </c:pt>
                <c:pt idx="10">
                  <c:v>744</c:v>
                </c:pt>
                <c:pt idx="11">
                  <c:v>687</c:v>
                </c:pt>
                <c:pt idx="12">
                  <c:v>631</c:v>
                </c:pt>
                <c:pt idx="13">
                  <c:v>597</c:v>
                </c:pt>
                <c:pt idx="14">
                  <c:v>551</c:v>
                </c:pt>
                <c:pt idx="15">
                  <c:v>519</c:v>
                </c:pt>
                <c:pt idx="16">
                  <c:v>504</c:v>
                </c:pt>
                <c:pt idx="17">
                  <c:v>466</c:v>
                </c:pt>
                <c:pt idx="18">
                  <c:v>446</c:v>
                </c:pt>
                <c:pt idx="19">
                  <c:v>431</c:v>
                </c:pt>
                <c:pt idx="20">
                  <c:v>406</c:v>
                </c:pt>
                <c:pt idx="21">
                  <c:v>399</c:v>
                </c:pt>
                <c:pt idx="22">
                  <c:v>383</c:v>
                </c:pt>
                <c:pt idx="23">
                  <c:v>359</c:v>
                </c:pt>
                <c:pt idx="24">
                  <c:v>350</c:v>
                </c:pt>
                <c:pt idx="25">
                  <c:v>340</c:v>
                </c:pt>
                <c:pt idx="26">
                  <c:v>326</c:v>
                </c:pt>
                <c:pt idx="27">
                  <c:v>314</c:v>
                </c:pt>
                <c:pt idx="28">
                  <c:v>308</c:v>
                </c:pt>
                <c:pt idx="29">
                  <c:v>294</c:v>
                </c:pt>
                <c:pt idx="30">
                  <c:v>286</c:v>
                </c:pt>
                <c:pt idx="31">
                  <c:v>276</c:v>
                </c:pt>
                <c:pt idx="32">
                  <c:v>270</c:v>
                </c:pt>
                <c:pt idx="33">
                  <c:v>260</c:v>
                </c:pt>
                <c:pt idx="34">
                  <c:v>256</c:v>
                </c:pt>
                <c:pt idx="35">
                  <c:v>250</c:v>
                </c:pt>
                <c:pt idx="36">
                  <c:v>244</c:v>
                </c:pt>
                <c:pt idx="37">
                  <c:v>234</c:v>
                </c:pt>
                <c:pt idx="38">
                  <c:v>230</c:v>
                </c:pt>
                <c:pt idx="39">
                  <c:v>223</c:v>
                </c:pt>
                <c:pt idx="40">
                  <c:v>216</c:v>
                </c:pt>
                <c:pt idx="41">
                  <c:v>206</c:v>
                </c:pt>
                <c:pt idx="42">
                  <c:v>200</c:v>
                </c:pt>
                <c:pt idx="43">
                  <c:v>192</c:v>
                </c:pt>
                <c:pt idx="44">
                  <c:v>182</c:v>
                </c:pt>
                <c:pt idx="45">
                  <c:v>174</c:v>
                </c:pt>
                <c:pt idx="46">
                  <c:v>166</c:v>
                </c:pt>
                <c:pt idx="47">
                  <c:v>159</c:v>
                </c:pt>
                <c:pt idx="48">
                  <c:v>154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143</c:v>
                </c:pt>
                <c:pt idx="53">
                  <c:v>134</c:v>
                </c:pt>
                <c:pt idx="54">
                  <c:v>136</c:v>
                </c:pt>
                <c:pt idx="55">
                  <c:v>130</c:v>
                </c:pt>
                <c:pt idx="56">
                  <c:v>128</c:v>
                </c:pt>
                <c:pt idx="57">
                  <c:v>124</c:v>
                </c:pt>
                <c:pt idx="58">
                  <c:v>122</c:v>
                </c:pt>
                <c:pt idx="59">
                  <c:v>118</c:v>
                </c:pt>
                <c:pt idx="60">
                  <c:v>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55-4CAA-A372-3B511A448ED8}"/>
            </c:ext>
          </c:extLst>
        </c:ser>
        <c:ser>
          <c:idx val="1"/>
          <c:order val="1"/>
          <c:tx>
            <c:strRef>
              <c:f>GP2D120!$E$1</c:f>
              <c:strCache>
                <c:ptCount val="1"/>
                <c:pt idx="0">
                  <c:v>GP2Y0A21 (5V ADC)</c:v>
                </c:pt>
              </c:strCache>
            </c:strRef>
          </c:tx>
          <c:marker>
            <c:symbol val="none"/>
          </c:marker>
          <c:xVal>
            <c:numRef>
              <c:f>GP2D120!$A$2:$A$62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420</c:v>
                </c:pt>
                <c:pt idx="42">
                  <c:v>440</c:v>
                </c:pt>
                <c:pt idx="43">
                  <c:v>460</c:v>
                </c:pt>
                <c:pt idx="44">
                  <c:v>480</c:v>
                </c:pt>
                <c:pt idx="45">
                  <c:v>500</c:v>
                </c:pt>
                <c:pt idx="46">
                  <c:v>520</c:v>
                </c:pt>
                <c:pt idx="47">
                  <c:v>540</c:v>
                </c:pt>
                <c:pt idx="48">
                  <c:v>560</c:v>
                </c:pt>
                <c:pt idx="49">
                  <c:v>580</c:v>
                </c:pt>
                <c:pt idx="50">
                  <c:v>600</c:v>
                </c:pt>
                <c:pt idx="51">
                  <c:v>620</c:v>
                </c:pt>
                <c:pt idx="52">
                  <c:v>640</c:v>
                </c:pt>
                <c:pt idx="53">
                  <c:v>660</c:v>
                </c:pt>
                <c:pt idx="54">
                  <c:v>680</c:v>
                </c:pt>
                <c:pt idx="55">
                  <c:v>700</c:v>
                </c:pt>
                <c:pt idx="56">
                  <c:v>720</c:v>
                </c:pt>
                <c:pt idx="57">
                  <c:v>740</c:v>
                </c:pt>
                <c:pt idx="58">
                  <c:v>760</c:v>
                </c:pt>
                <c:pt idx="59">
                  <c:v>780</c:v>
                </c:pt>
                <c:pt idx="60">
                  <c:v>800</c:v>
                </c:pt>
              </c:numCache>
            </c:numRef>
          </c:xVal>
          <c:yVal>
            <c:numRef>
              <c:f>GP2D120!$E$2:$E$62</c:f>
              <c:numCache>
                <c:formatCode>General</c:formatCode>
                <c:ptCount val="61"/>
                <c:pt idx="0">
                  <c:v>300</c:v>
                </c:pt>
                <c:pt idx="1">
                  <c:v>342</c:v>
                </c:pt>
                <c:pt idx="2">
                  <c:v>280</c:v>
                </c:pt>
                <c:pt idx="3">
                  <c:v>224</c:v>
                </c:pt>
                <c:pt idx="4">
                  <c:v>600</c:v>
                </c:pt>
                <c:pt idx="5">
                  <c:v>648</c:v>
                </c:pt>
                <c:pt idx="6">
                  <c:v>647</c:v>
                </c:pt>
                <c:pt idx="7">
                  <c:v>612</c:v>
                </c:pt>
                <c:pt idx="8">
                  <c:v>548</c:v>
                </c:pt>
                <c:pt idx="9">
                  <c:v>500</c:v>
                </c:pt>
                <c:pt idx="10">
                  <c:v>462</c:v>
                </c:pt>
                <c:pt idx="11">
                  <c:v>423</c:v>
                </c:pt>
                <c:pt idx="12">
                  <c:v>395</c:v>
                </c:pt>
                <c:pt idx="13">
                  <c:v>368</c:v>
                </c:pt>
                <c:pt idx="14">
                  <c:v>345</c:v>
                </c:pt>
                <c:pt idx="15">
                  <c:v>325</c:v>
                </c:pt>
                <c:pt idx="16">
                  <c:v>306</c:v>
                </c:pt>
                <c:pt idx="17">
                  <c:v>291</c:v>
                </c:pt>
                <c:pt idx="18">
                  <c:v>276</c:v>
                </c:pt>
                <c:pt idx="19">
                  <c:v>266</c:v>
                </c:pt>
                <c:pt idx="20">
                  <c:v>254</c:v>
                </c:pt>
                <c:pt idx="21">
                  <c:v>242</c:v>
                </c:pt>
                <c:pt idx="22">
                  <c:v>235</c:v>
                </c:pt>
                <c:pt idx="23">
                  <c:v>223</c:v>
                </c:pt>
                <c:pt idx="24">
                  <c:v>216</c:v>
                </c:pt>
                <c:pt idx="25">
                  <c:v>210</c:v>
                </c:pt>
                <c:pt idx="26">
                  <c:v>202</c:v>
                </c:pt>
                <c:pt idx="27">
                  <c:v>195</c:v>
                </c:pt>
                <c:pt idx="28">
                  <c:v>190</c:v>
                </c:pt>
                <c:pt idx="29">
                  <c:v>183</c:v>
                </c:pt>
                <c:pt idx="30">
                  <c:v>179</c:v>
                </c:pt>
                <c:pt idx="31">
                  <c:v>175</c:v>
                </c:pt>
                <c:pt idx="32">
                  <c:v>167</c:v>
                </c:pt>
                <c:pt idx="33">
                  <c:v>163</c:v>
                </c:pt>
                <c:pt idx="34">
                  <c:v>159</c:v>
                </c:pt>
                <c:pt idx="35">
                  <c:v>156</c:v>
                </c:pt>
                <c:pt idx="36">
                  <c:v>152</c:v>
                </c:pt>
                <c:pt idx="37">
                  <c:v>150</c:v>
                </c:pt>
                <c:pt idx="38">
                  <c:v>148</c:v>
                </c:pt>
                <c:pt idx="39">
                  <c:v>144</c:v>
                </c:pt>
                <c:pt idx="40">
                  <c:v>141</c:v>
                </c:pt>
                <c:pt idx="41">
                  <c:v>136</c:v>
                </c:pt>
                <c:pt idx="42">
                  <c:v>128</c:v>
                </c:pt>
                <c:pt idx="43">
                  <c:v>124</c:v>
                </c:pt>
                <c:pt idx="44">
                  <c:v>120</c:v>
                </c:pt>
                <c:pt idx="45">
                  <c:v>116</c:v>
                </c:pt>
                <c:pt idx="46">
                  <c:v>112</c:v>
                </c:pt>
                <c:pt idx="47">
                  <c:v>108</c:v>
                </c:pt>
                <c:pt idx="48">
                  <c:v>105</c:v>
                </c:pt>
                <c:pt idx="49">
                  <c:v>103</c:v>
                </c:pt>
                <c:pt idx="50">
                  <c:v>101</c:v>
                </c:pt>
                <c:pt idx="51">
                  <c:v>97</c:v>
                </c:pt>
                <c:pt idx="52">
                  <c:v>94</c:v>
                </c:pt>
                <c:pt idx="53">
                  <c:v>92</c:v>
                </c:pt>
                <c:pt idx="54">
                  <c:v>90</c:v>
                </c:pt>
                <c:pt idx="55">
                  <c:v>87</c:v>
                </c:pt>
                <c:pt idx="56">
                  <c:v>85</c:v>
                </c:pt>
                <c:pt idx="57">
                  <c:v>83</c:v>
                </c:pt>
                <c:pt idx="58">
                  <c:v>82</c:v>
                </c:pt>
                <c:pt idx="59">
                  <c:v>80</c:v>
                </c:pt>
                <c:pt idx="60">
                  <c:v>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89-4B24-86D3-03026C2C1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95008"/>
        <c:axId val="108796544"/>
      </c:scatterChart>
      <c:valAx>
        <c:axId val="10879500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08796544"/>
        <c:crosses val="autoZero"/>
        <c:crossBetween val="midCat"/>
      </c:valAx>
      <c:valAx>
        <c:axId val="1087965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879500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reference (5V</a:t>
            </a:r>
            <a:r>
              <a:rPr lang="en-US" baseline="0"/>
              <a:t> sensor supply</a:t>
            </a:r>
            <a:r>
              <a:rPr lang="en-US"/>
              <a:t>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GP2D120!$D$1</c:f>
              <c:strCache>
                <c:ptCount val="1"/>
                <c:pt idx="0">
                  <c:v>reference (3,3V ADC)</c:v>
                </c:pt>
              </c:strCache>
            </c:strRef>
          </c:tx>
          <c:marker>
            <c:symbol val="none"/>
          </c:marker>
          <c:xVal>
            <c:numRef>
              <c:f>GP2D120!$A$2:$A$62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420</c:v>
                </c:pt>
                <c:pt idx="42">
                  <c:v>440</c:v>
                </c:pt>
                <c:pt idx="43">
                  <c:v>460</c:v>
                </c:pt>
                <c:pt idx="44">
                  <c:v>480</c:v>
                </c:pt>
                <c:pt idx="45">
                  <c:v>500</c:v>
                </c:pt>
                <c:pt idx="46">
                  <c:v>520</c:v>
                </c:pt>
                <c:pt idx="47">
                  <c:v>540</c:v>
                </c:pt>
                <c:pt idx="48">
                  <c:v>560</c:v>
                </c:pt>
                <c:pt idx="49">
                  <c:v>580</c:v>
                </c:pt>
                <c:pt idx="50">
                  <c:v>600</c:v>
                </c:pt>
                <c:pt idx="51">
                  <c:v>620</c:v>
                </c:pt>
                <c:pt idx="52">
                  <c:v>640</c:v>
                </c:pt>
                <c:pt idx="53">
                  <c:v>660</c:v>
                </c:pt>
                <c:pt idx="54">
                  <c:v>680</c:v>
                </c:pt>
                <c:pt idx="55">
                  <c:v>700</c:v>
                </c:pt>
                <c:pt idx="56">
                  <c:v>720</c:v>
                </c:pt>
                <c:pt idx="57">
                  <c:v>740</c:v>
                </c:pt>
                <c:pt idx="58">
                  <c:v>760</c:v>
                </c:pt>
                <c:pt idx="59">
                  <c:v>780</c:v>
                </c:pt>
                <c:pt idx="60">
                  <c:v>800</c:v>
                </c:pt>
              </c:numCache>
            </c:numRef>
          </c:xVal>
          <c:yVal>
            <c:numRef>
              <c:f>GP2D120!$D$2:$D$62</c:f>
              <c:numCache>
                <c:formatCode>General</c:formatCode>
                <c:ptCount val="61"/>
                <c:pt idx="0">
                  <c:v>0</c:v>
                </c:pt>
                <c:pt idx="1">
                  <c:v>6.9599951582642372E-2</c:v>
                </c:pt>
                <c:pt idx="2">
                  <c:v>0.1041757729405251</c:v>
                </c:pt>
                <c:pt idx="3">
                  <c:v>0.32804811372334608</c:v>
                </c:pt>
                <c:pt idx="4">
                  <c:v>0.55342453091782973</c:v>
                </c:pt>
                <c:pt idx="5">
                  <c:v>0.72020244474799466</c:v>
                </c:pt>
                <c:pt idx="6">
                  <c:v>0.86543178155147027</c:v>
                </c:pt>
                <c:pt idx="7">
                  <c:v>1.0041284724651878</c:v>
                </c:pt>
                <c:pt idx="8">
                  <c:v>1.0156992263493643</c:v>
                </c:pt>
                <c:pt idx="9">
                  <c:v>0.99511689849067786</c:v>
                </c:pt>
                <c:pt idx="10">
                  <c:v>0.99967795609468069</c:v>
                </c:pt>
                <c:pt idx="11">
                  <c:v>0.99660774109268668</c:v>
                </c:pt>
                <c:pt idx="12">
                  <c:v>0.98077758695607176</c:v>
                </c:pt>
                <c:pt idx="13">
                  <c:v>0.99450425740952997</c:v>
                </c:pt>
                <c:pt idx="14">
                  <c:v>0.97439932215699321</c:v>
                </c:pt>
                <c:pt idx="15">
                  <c:v>0.97373414561070604</c:v>
                </c:pt>
                <c:pt idx="16">
                  <c:v>1.0040260450320593</c:v>
                </c:pt>
                <c:pt idx="17">
                  <c:v>0.97508671258585278</c:v>
                </c:pt>
                <c:pt idx="18">
                  <c:v>0.98224488002109511</c:v>
                </c:pt>
                <c:pt idx="19">
                  <c:v>0.9974916875692702</c:v>
                </c:pt>
                <c:pt idx="20">
                  <c:v>0.98183011202995174</c:v>
                </c:pt>
                <c:pt idx="21">
                  <c:v>1.0110736639383726</c:v>
                </c:pt>
                <c:pt idx="22">
                  <c:v>1.0120177103099304</c:v>
                </c:pt>
                <c:pt idx="23">
                  <c:v>0.98487011133314295</c:v>
                </c:pt>
                <c:pt idx="24">
                  <c:v>0.99934515844318528</c:v>
                </c:pt>
                <c:pt idx="25">
                  <c:v>1.0083602229392785</c:v>
                </c:pt>
                <c:pt idx="26">
                  <c:v>1.0015266743942779</c:v>
                </c:pt>
                <c:pt idx="27">
                  <c:v>0.99838005352866599</c:v>
                </c:pt>
                <c:pt idx="28">
                  <c:v>1.0138650617318674</c:v>
                </c:pt>
                <c:pt idx="29">
                  <c:v>0.99843611409364652</c:v>
                </c:pt>
                <c:pt idx="30">
                  <c:v>1.0025336972418097</c:v>
                </c:pt>
                <c:pt idx="31">
                  <c:v>0.99697667722430183</c:v>
                </c:pt>
                <c:pt idx="32">
                  <c:v>1.0051089949837273</c:v>
                </c:pt>
                <c:pt idx="33">
                  <c:v>0.99540953596094661</c:v>
                </c:pt>
                <c:pt idx="34">
                  <c:v>1.0086994265027751</c:v>
                </c:pt>
                <c:pt idx="35">
                  <c:v>1.0123860273442182</c:v>
                </c:pt>
                <c:pt idx="36">
                  <c:v>1.0146794901293084</c:v>
                </c:pt>
                <c:pt idx="37">
                  <c:v>0.99745331069609511</c:v>
                </c:pt>
                <c:pt idx="38">
                  <c:v>1.0058301020267855</c:v>
                </c:pt>
                <c:pt idx="39">
                  <c:v>0.99903024536621976</c:v>
                </c:pt>
                <c:pt idx="40">
                  <c:v>0.99065949617888482</c:v>
                </c:pt>
                <c:pt idx="41">
                  <c:v>0.98945672065772583</c:v>
                </c:pt>
                <c:pt idx="42">
                  <c:v>1.0048264390696153</c:v>
                </c:pt>
                <c:pt idx="43">
                  <c:v>1.0064207786554455</c:v>
                </c:pt>
                <c:pt idx="44">
                  <c:v>0.99297322227949769</c:v>
                </c:pt>
                <c:pt idx="45">
                  <c:v>0.98691630949695475</c:v>
                </c:pt>
                <c:pt idx="46">
                  <c:v>0.97728520882662762</c:v>
                </c:pt>
                <c:pt idx="47">
                  <c:v>0.97043759547129138</c:v>
                </c:pt>
                <c:pt idx="48">
                  <c:v>0.97357440890125169</c:v>
                </c:pt>
                <c:pt idx="49">
                  <c:v>0.98123134562468084</c:v>
                </c:pt>
                <c:pt idx="50">
                  <c:v>1.0150669092669111</c:v>
                </c:pt>
                <c:pt idx="51">
                  <c:v>1.0489024729091416</c:v>
                </c:pt>
                <c:pt idx="52">
                  <c:v>1.0305404970210938</c:v>
                </c:pt>
                <c:pt idx="53">
                  <c:v>0.9938428590550128</c:v>
                </c:pt>
                <c:pt idx="54">
                  <c:v>1.0397042936349921</c:v>
                </c:pt>
                <c:pt idx="55">
                  <c:v>1.0217133587071816</c:v>
                </c:pt>
                <c:pt idx="56">
                  <c:v>1.0342892268220329</c:v>
                </c:pt>
                <c:pt idx="57">
                  <c:v>1.0289210233592883</c:v>
                </c:pt>
                <c:pt idx="58">
                  <c:v>1.0392486459083754</c:v>
                </c:pt>
                <c:pt idx="59">
                  <c:v>1.0307744245342525</c:v>
                </c:pt>
                <c:pt idx="60">
                  <c:v>0.99310149142563275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1-457F-889F-E5AD6CC70D4F}"/>
            </c:ext>
          </c:extLst>
        </c:ser>
        <c:ser>
          <c:idx val="1"/>
          <c:order val="1"/>
          <c:tx>
            <c:strRef>
              <c:f>GP2D120!$G$1</c:f>
              <c:strCache>
                <c:ptCount val="1"/>
                <c:pt idx="0">
                  <c:v>reference (5V ADC)</c:v>
                </c:pt>
              </c:strCache>
            </c:strRef>
          </c:tx>
          <c:marker>
            <c:symbol val="none"/>
          </c:marker>
          <c:xVal>
            <c:numRef>
              <c:f>GP2D120!$A$2:$A$62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420</c:v>
                </c:pt>
                <c:pt idx="42">
                  <c:v>440</c:v>
                </c:pt>
                <c:pt idx="43">
                  <c:v>460</c:v>
                </c:pt>
                <c:pt idx="44">
                  <c:v>480</c:v>
                </c:pt>
                <c:pt idx="45">
                  <c:v>500</c:v>
                </c:pt>
                <c:pt idx="46">
                  <c:v>520</c:v>
                </c:pt>
                <c:pt idx="47">
                  <c:v>540</c:v>
                </c:pt>
                <c:pt idx="48">
                  <c:v>560</c:v>
                </c:pt>
                <c:pt idx="49">
                  <c:v>580</c:v>
                </c:pt>
                <c:pt idx="50">
                  <c:v>600</c:v>
                </c:pt>
                <c:pt idx="51">
                  <c:v>620</c:v>
                </c:pt>
                <c:pt idx="52">
                  <c:v>640</c:v>
                </c:pt>
                <c:pt idx="53">
                  <c:v>660</c:v>
                </c:pt>
                <c:pt idx="54">
                  <c:v>680</c:v>
                </c:pt>
                <c:pt idx="55">
                  <c:v>700</c:v>
                </c:pt>
                <c:pt idx="56">
                  <c:v>720</c:v>
                </c:pt>
                <c:pt idx="57">
                  <c:v>740</c:v>
                </c:pt>
                <c:pt idx="58">
                  <c:v>760</c:v>
                </c:pt>
                <c:pt idx="59">
                  <c:v>780</c:v>
                </c:pt>
                <c:pt idx="60">
                  <c:v>800</c:v>
                </c:pt>
              </c:numCache>
            </c:numRef>
          </c:xVal>
          <c:yVal>
            <c:numRef>
              <c:f>GP2D120!$G$2:$G$62</c:f>
              <c:numCache>
                <c:formatCode>General</c:formatCode>
                <c:ptCount val="61"/>
                <c:pt idx="0">
                  <c:v>0</c:v>
                </c:pt>
                <c:pt idx="1">
                  <c:v>6.9905403238736563E-2</c:v>
                </c:pt>
                <c:pt idx="2">
                  <c:v>0.11073387307390965</c:v>
                </c:pt>
                <c:pt idx="3">
                  <c:v>0.12837180733991915</c:v>
                </c:pt>
                <c:pt idx="4">
                  <c:v>0.55368234250221826</c:v>
                </c:pt>
                <c:pt idx="5">
                  <c:v>0.76407749411551684</c:v>
                </c:pt>
                <c:pt idx="6">
                  <c:v>0.91505791505791501</c:v>
                </c:pt>
                <c:pt idx="7">
                  <c:v>0.99375780274656678</c:v>
                </c:pt>
                <c:pt idx="8">
                  <c:v>0.98766575945335577</c:v>
                </c:pt>
                <c:pt idx="9">
                  <c:v>0.99176370349332577</c:v>
                </c:pt>
                <c:pt idx="10">
                  <c:v>1.0005036091992614</c:v>
                </c:pt>
                <c:pt idx="11">
                  <c:v>0.98941798941798942</c:v>
                </c:pt>
                <c:pt idx="12">
                  <c:v>0.99454743729552897</c:v>
                </c:pt>
                <c:pt idx="13">
                  <c:v>0.99066328458092734</c:v>
                </c:pt>
                <c:pt idx="14">
                  <c:v>0.9887640449438202</c:v>
                </c:pt>
                <c:pt idx="15">
                  <c:v>0.98778544875199137</c:v>
                </c:pt>
                <c:pt idx="16">
                  <c:v>0.98212308179085583</c:v>
                </c:pt>
                <c:pt idx="17">
                  <c:v>0.98426683448709873</c:v>
                </c:pt>
                <c:pt idx="18">
                  <c:v>0.98012830542951035</c:v>
                </c:pt>
                <c:pt idx="19">
                  <c:v>0.99132151951358927</c:v>
                </c:pt>
                <c:pt idx="20">
                  <c:v>0.98928959486728407</c:v>
                </c:pt>
                <c:pt idx="21">
                  <c:v>0.98232960692390914</c:v>
                </c:pt>
                <c:pt idx="22">
                  <c:v>0.99486125385405955</c:v>
                </c:pt>
                <c:pt idx="23">
                  <c:v>0.97912402783462948</c:v>
                </c:pt>
                <c:pt idx="24">
                  <c:v>0.98484152503445099</c:v>
                </c:pt>
                <c:pt idx="25">
                  <c:v>0.99312452253628725</c:v>
                </c:pt>
                <c:pt idx="26">
                  <c:v>0.98765933675283124</c:v>
                </c:pt>
                <c:pt idx="27">
                  <c:v>0.98480243161094216</c:v>
                </c:pt>
                <c:pt idx="28">
                  <c:v>0.99115044247787609</c:v>
                </c:pt>
                <c:pt idx="29">
                  <c:v>0.98305084745762716</c:v>
                </c:pt>
                <c:pt idx="30">
                  <c:v>0.99133588555309293</c:v>
                </c:pt>
                <c:pt idx="31">
                  <c:v>0.99798792756539234</c:v>
                </c:pt>
                <c:pt idx="32">
                  <c:v>0.9759229534510433</c:v>
                </c:pt>
                <c:pt idx="33">
                  <c:v>0.97856141053897017</c:v>
                </c:pt>
                <c:pt idx="34">
                  <c:v>0.97959183673469397</c:v>
                </c:pt>
                <c:pt idx="35">
                  <c:v>0.98635886673662121</c:v>
                </c:pt>
                <c:pt idx="36">
                  <c:v>0.98438201686542592</c:v>
                </c:pt>
                <c:pt idx="37">
                  <c:v>0.99626028421839952</c:v>
                </c:pt>
                <c:pt idx="38">
                  <c:v>1.0073247296825949</c:v>
                </c:pt>
                <c:pt idx="39">
                  <c:v>1.0013434841021047</c:v>
                </c:pt>
                <c:pt idx="40">
                  <c:v>1.0020876826722338</c:v>
                </c:pt>
                <c:pt idx="41">
                  <c:v>1.0086835706842654</c:v>
                </c:pt>
                <c:pt idx="42">
                  <c:v>0.9841159879261715</c:v>
                </c:pt>
                <c:pt idx="43">
                  <c:v>0.99105598655927263</c:v>
                </c:pt>
                <c:pt idx="44">
                  <c:v>0.99481865284974091</c:v>
                </c:pt>
                <c:pt idx="45">
                  <c:v>0.9954171389148968</c:v>
                </c:pt>
                <c:pt idx="46">
                  <c:v>0.99286452438364259</c:v>
                </c:pt>
                <c:pt idx="47">
                  <c:v>0.98717381689517913</c:v>
                </c:pt>
                <c:pt idx="48">
                  <c:v>0.98969072164948446</c:v>
                </c:pt>
                <c:pt idx="49">
                  <c:v>1.0015698587127158</c:v>
                </c:pt>
                <c:pt idx="50">
                  <c:v>1.0118639082262968</c:v>
                </c:pt>
                <c:pt idx="51">
                  <c:v>0.99559385097424846</c:v>
                </c:pt>
                <c:pt idx="52">
                  <c:v>0.98909375458502469</c:v>
                </c:pt>
                <c:pt idx="53">
                  <c:v>0.99349982894286704</c:v>
                </c:pt>
                <c:pt idx="54">
                  <c:v>0.99633699633699635</c:v>
                </c:pt>
                <c:pt idx="55">
                  <c:v>0.98360655737704927</c:v>
                </c:pt>
                <c:pt idx="56">
                  <c:v>0.98293515358361772</c:v>
                </c:pt>
                <c:pt idx="57">
                  <c:v>0.98070551549405582</c:v>
                </c:pt>
                <c:pt idx="58">
                  <c:v>0.99206078612829374</c:v>
                </c:pt>
                <c:pt idx="59">
                  <c:v>0.98710148454611824</c:v>
                </c:pt>
                <c:pt idx="60">
                  <c:v>0.99649669131957963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C6-48A7-842C-96B741CBD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8928"/>
        <c:axId val="108830720"/>
      </c:scatterChart>
      <c:valAx>
        <c:axId val="10882892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08830720"/>
        <c:crosses val="autoZero"/>
        <c:crossBetween val="midCat"/>
      </c:valAx>
      <c:valAx>
        <c:axId val="1088307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882892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280146</xdr:colOff>
      <xdr:row>1</xdr:row>
      <xdr:rowOff>22412</xdr:rowOff>
    </xdr:from>
    <xdr:to>
      <xdr:col>16</xdr:col>
      <xdr:colOff>11205</xdr:colOff>
      <xdr:row>16</xdr:row>
      <xdr:rowOff>22412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280147</xdr:colOff>
      <xdr:row>16</xdr:row>
      <xdr:rowOff>156882</xdr:rowOff>
    </xdr:from>
    <xdr:to>
      <xdr:col>16</xdr:col>
      <xdr:colOff>6722</xdr:colOff>
      <xdr:row>31</xdr:row>
      <xdr:rowOff>47625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85" zoomScaleNormal="85" workbookViewId="0">
      <selection activeCell="R14" sqref="R14"/>
    </sheetView>
  </sheetViews>
  <sheetFormatPr baseColWidth="10" defaultRowHeight="15" x14ac:dyDescent="0.25"/>
  <cols>
    <col min="2" max="2" width="19.7109375" bestFit="1" customWidth="1"/>
    <col min="3" max="3" width="17.5703125" bestFit="1" customWidth="1"/>
    <col min="4" max="4" width="19.7109375" bestFit="1" customWidth="1"/>
    <col min="5" max="5" width="18.140625" bestFit="1" customWidth="1"/>
    <col min="6" max="6" width="17.5703125" bestFit="1" customWidth="1"/>
    <col min="7" max="7" width="19.71093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5</v>
      </c>
      <c r="F1" t="s">
        <v>3</v>
      </c>
      <c r="G1" t="s">
        <v>4</v>
      </c>
    </row>
    <row r="2" spans="1:7" x14ac:dyDescent="0.25">
      <c r="A2">
        <v>0</v>
      </c>
      <c r="B2" s="1">
        <v>47</v>
      </c>
      <c r="C2" s="2">
        <f t="shared" ref="C2:C33" si="0">31*((3000 / (B2 +1) - 0.8))</f>
        <v>1912.7</v>
      </c>
      <c r="D2" s="3">
        <f t="shared" ref="D2:D33" si="1">A2/C2</f>
        <v>0</v>
      </c>
      <c r="E2" s="1">
        <v>300</v>
      </c>
      <c r="F2" s="2">
        <f>17.5*((3000 / (E2 - 15) - 1))</f>
        <v>166.71052631578948</v>
      </c>
      <c r="G2" s="3">
        <f>A2/F2</f>
        <v>0</v>
      </c>
    </row>
    <row r="3" spans="1:7" x14ac:dyDescent="0.25">
      <c r="A3">
        <v>10</v>
      </c>
      <c r="B3" s="4">
        <v>551</v>
      </c>
      <c r="C3" s="5">
        <f t="shared" si="0"/>
        <v>143.67826086956524</v>
      </c>
      <c r="D3" s="6">
        <f t="shared" si="1"/>
        <v>6.9599951582642372E-2</v>
      </c>
      <c r="E3" s="4">
        <v>342</v>
      </c>
      <c r="F3" s="5">
        <f t="shared" ref="F3:F62" si="2">17.5*((3000 / (E3 - 15) - 1))</f>
        <v>143.05045871559633</v>
      </c>
      <c r="G3" s="6">
        <f t="shared" ref="G3:G62" si="3">A3/F3</f>
        <v>6.9905403238736563E-2</v>
      </c>
    </row>
    <row r="4" spans="1:7" x14ac:dyDescent="0.25">
      <c r="A4">
        <v>20</v>
      </c>
      <c r="B4" s="4">
        <v>428</v>
      </c>
      <c r="C4" s="5">
        <f t="shared" si="0"/>
        <v>191.98321678321679</v>
      </c>
      <c r="D4" s="6">
        <f t="shared" si="1"/>
        <v>0.1041757729405251</v>
      </c>
      <c r="E4" s="4">
        <v>280</v>
      </c>
      <c r="F4" s="5">
        <f t="shared" si="2"/>
        <v>180.61320754716979</v>
      </c>
      <c r="G4" s="6">
        <f t="shared" si="3"/>
        <v>0.11073387307390965</v>
      </c>
    </row>
    <row r="5" spans="1:7" x14ac:dyDescent="0.25">
      <c r="A5">
        <v>30</v>
      </c>
      <c r="B5" s="4">
        <v>799</v>
      </c>
      <c r="C5" s="5">
        <f t="shared" si="0"/>
        <v>91.45</v>
      </c>
      <c r="D5" s="6">
        <f t="shared" si="1"/>
        <v>0.32804811372334608</v>
      </c>
      <c r="E5" s="4">
        <v>224</v>
      </c>
      <c r="F5" s="5">
        <f t="shared" si="2"/>
        <v>233.6961722488038</v>
      </c>
      <c r="G5" s="6">
        <f t="shared" si="3"/>
        <v>0.12837180733991915</v>
      </c>
    </row>
    <row r="6" spans="1:7" x14ac:dyDescent="0.25">
      <c r="A6">
        <v>40</v>
      </c>
      <c r="B6" s="4">
        <v>957</v>
      </c>
      <c r="C6" s="5">
        <f t="shared" si="0"/>
        <v>72.277244258872656</v>
      </c>
      <c r="D6" s="6">
        <f t="shared" si="1"/>
        <v>0.55342453091782973</v>
      </c>
      <c r="E6" s="4">
        <v>600</v>
      </c>
      <c r="F6" s="5">
        <f t="shared" si="2"/>
        <v>72.243589743589752</v>
      </c>
      <c r="G6" s="6">
        <f t="shared" si="3"/>
        <v>0.55368234250221826</v>
      </c>
    </row>
    <row r="7" spans="1:7" x14ac:dyDescent="0.25">
      <c r="A7">
        <v>50</v>
      </c>
      <c r="B7" s="4">
        <v>986</v>
      </c>
      <c r="C7" s="5">
        <f t="shared" si="0"/>
        <v>69.424924012158073</v>
      </c>
      <c r="D7" s="6">
        <f t="shared" si="1"/>
        <v>0.72020244474799466</v>
      </c>
      <c r="E7" s="4">
        <v>648</v>
      </c>
      <c r="F7" s="5">
        <f t="shared" si="2"/>
        <v>65.438388625592424</v>
      </c>
      <c r="G7" s="6">
        <f t="shared" si="3"/>
        <v>0.76407749411551684</v>
      </c>
    </row>
    <row r="8" spans="1:7" x14ac:dyDescent="0.25">
      <c r="A8">
        <v>60</v>
      </c>
      <c r="B8" s="4">
        <v>987</v>
      </c>
      <c r="C8" s="5">
        <f t="shared" si="0"/>
        <v>69.329554655870453</v>
      </c>
      <c r="D8" s="6">
        <f t="shared" si="1"/>
        <v>0.86543178155147027</v>
      </c>
      <c r="E8" s="4">
        <v>647</v>
      </c>
      <c r="F8" s="5">
        <f t="shared" si="2"/>
        <v>65.569620253164558</v>
      </c>
      <c r="G8" s="6">
        <f t="shared" si="3"/>
        <v>0.91505791505791501</v>
      </c>
    </row>
    <row r="9" spans="1:7" x14ac:dyDescent="0.25">
      <c r="A9">
        <v>70</v>
      </c>
      <c r="B9" s="4">
        <v>983</v>
      </c>
      <c r="C9" s="5">
        <f t="shared" si="0"/>
        <v>69.712195121951225</v>
      </c>
      <c r="D9" s="6">
        <f t="shared" si="1"/>
        <v>1.0041284724651878</v>
      </c>
      <c r="E9" s="4">
        <v>612</v>
      </c>
      <c r="F9" s="5">
        <f t="shared" si="2"/>
        <v>70.439698492462313</v>
      </c>
      <c r="G9" s="6">
        <f t="shared" si="3"/>
        <v>0.99375780274656678</v>
      </c>
    </row>
    <row r="10" spans="1:7" x14ac:dyDescent="0.25">
      <c r="A10">
        <v>80</v>
      </c>
      <c r="B10" s="4">
        <v>897</v>
      </c>
      <c r="C10" s="5">
        <f t="shared" si="0"/>
        <v>78.76347438752785</v>
      </c>
      <c r="D10" s="6">
        <f t="shared" si="1"/>
        <v>1.0156992263493643</v>
      </c>
      <c r="E10" s="4">
        <v>548</v>
      </c>
      <c r="F10" s="5">
        <f t="shared" si="2"/>
        <v>80.999061913696053</v>
      </c>
      <c r="G10" s="6">
        <f t="shared" si="3"/>
        <v>0.98766575945335577</v>
      </c>
    </row>
    <row r="11" spans="1:7" x14ac:dyDescent="0.25">
      <c r="A11">
        <v>90</v>
      </c>
      <c r="B11" s="4">
        <v>806</v>
      </c>
      <c r="C11" s="5">
        <f t="shared" si="0"/>
        <v>90.44163568773233</v>
      </c>
      <c r="D11" s="6">
        <f t="shared" si="1"/>
        <v>0.99511689849067786</v>
      </c>
      <c r="E11" s="4">
        <v>500</v>
      </c>
      <c r="F11" s="5">
        <f t="shared" si="2"/>
        <v>90.74742268041237</v>
      </c>
      <c r="G11" s="6">
        <f t="shared" si="3"/>
        <v>0.99176370349332577</v>
      </c>
    </row>
    <row r="12" spans="1:7" x14ac:dyDescent="0.25">
      <c r="A12">
        <v>100</v>
      </c>
      <c r="B12" s="4">
        <v>744</v>
      </c>
      <c r="C12" s="5">
        <f t="shared" si="0"/>
        <v>100.03221476510069</v>
      </c>
      <c r="D12" s="6">
        <f t="shared" si="1"/>
        <v>0.99967795609468069</v>
      </c>
      <c r="E12" s="4">
        <v>462</v>
      </c>
      <c r="F12" s="5">
        <f t="shared" si="2"/>
        <v>99.949664429530202</v>
      </c>
      <c r="G12" s="6">
        <f t="shared" si="3"/>
        <v>1.0005036091992614</v>
      </c>
    </row>
    <row r="13" spans="1:7" x14ac:dyDescent="0.25">
      <c r="A13">
        <v>110</v>
      </c>
      <c r="B13" s="4">
        <v>687</v>
      </c>
      <c r="C13" s="5">
        <f t="shared" si="0"/>
        <v>110.37441860465115</v>
      </c>
      <c r="D13" s="6">
        <f t="shared" si="1"/>
        <v>0.99660774109268668</v>
      </c>
      <c r="E13" s="4">
        <v>423</v>
      </c>
      <c r="F13" s="5">
        <f t="shared" si="2"/>
        <v>111.17647058823529</v>
      </c>
      <c r="G13" s="6">
        <f t="shared" si="3"/>
        <v>0.98941798941798942</v>
      </c>
    </row>
    <row r="14" spans="1:7" x14ac:dyDescent="0.25">
      <c r="A14">
        <v>120</v>
      </c>
      <c r="B14" s="4">
        <v>631</v>
      </c>
      <c r="C14" s="5">
        <f t="shared" si="0"/>
        <v>122.35189873417724</v>
      </c>
      <c r="D14" s="6">
        <f t="shared" si="1"/>
        <v>0.98077758695607176</v>
      </c>
      <c r="E14" s="4">
        <v>395</v>
      </c>
      <c r="F14" s="5">
        <f t="shared" si="2"/>
        <v>120.6578947368421</v>
      </c>
      <c r="G14" s="6">
        <f t="shared" si="3"/>
        <v>0.99454743729552897</v>
      </c>
    </row>
    <row r="15" spans="1:7" x14ac:dyDescent="0.25">
      <c r="A15">
        <v>130</v>
      </c>
      <c r="B15" s="4">
        <v>597</v>
      </c>
      <c r="C15" s="5">
        <f t="shared" si="0"/>
        <v>130.71839464882945</v>
      </c>
      <c r="D15" s="6">
        <f t="shared" si="1"/>
        <v>0.99450425740952997</v>
      </c>
      <c r="E15" s="4">
        <v>368</v>
      </c>
      <c r="F15" s="5">
        <f t="shared" si="2"/>
        <v>131.22521246458922</v>
      </c>
      <c r="G15" s="6">
        <f t="shared" si="3"/>
        <v>0.99066328458092734</v>
      </c>
    </row>
    <row r="16" spans="1:7" x14ac:dyDescent="0.25">
      <c r="A16">
        <v>140</v>
      </c>
      <c r="B16" s="4">
        <v>551</v>
      </c>
      <c r="C16" s="5">
        <f t="shared" si="0"/>
        <v>143.67826086956524</v>
      </c>
      <c r="D16" s="6">
        <f t="shared" si="1"/>
        <v>0.97439932215699321</v>
      </c>
      <c r="E16" s="4">
        <v>345</v>
      </c>
      <c r="F16" s="5">
        <f t="shared" si="2"/>
        <v>141.59090909090909</v>
      </c>
      <c r="G16" s="6">
        <f t="shared" si="3"/>
        <v>0.9887640449438202</v>
      </c>
    </row>
    <row r="17" spans="1:7" x14ac:dyDescent="0.25">
      <c r="A17">
        <v>150</v>
      </c>
      <c r="B17" s="4">
        <v>519</v>
      </c>
      <c r="C17" s="5">
        <f t="shared" si="0"/>
        <v>154.04615384615386</v>
      </c>
      <c r="D17" s="6">
        <f t="shared" si="1"/>
        <v>0.97373414561070604</v>
      </c>
      <c r="E17" s="4">
        <v>325</v>
      </c>
      <c r="F17" s="5">
        <f t="shared" si="2"/>
        <v>151.85483870967744</v>
      </c>
      <c r="G17" s="6">
        <f t="shared" si="3"/>
        <v>0.98778544875199137</v>
      </c>
    </row>
    <row r="18" spans="1:7" x14ac:dyDescent="0.25">
      <c r="A18">
        <v>160</v>
      </c>
      <c r="B18" s="4">
        <v>504</v>
      </c>
      <c r="C18" s="5">
        <f t="shared" si="0"/>
        <v>159.35841584158416</v>
      </c>
      <c r="D18" s="6">
        <f t="shared" si="1"/>
        <v>1.0040260450320593</v>
      </c>
      <c r="E18" s="4">
        <v>306</v>
      </c>
      <c r="F18" s="5">
        <f t="shared" si="2"/>
        <v>162.91237113402062</v>
      </c>
      <c r="G18" s="6">
        <f t="shared" si="3"/>
        <v>0.98212308179085583</v>
      </c>
    </row>
    <row r="19" spans="1:7" x14ac:dyDescent="0.25">
      <c r="A19">
        <v>170</v>
      </c>
      <c r="B19" s="4">
        <v>466</v>
      </c>
      <c r="C19" s="5">
        <f t="shared" si="0"/>
        <v>174.34346895074947</v>
      </c>
      <c r="D19" s="6">
        <f t="shared" si="1"/>
        <v>0.97508671258585278</v>
      </c>
      <c r="E19" s="4">
        <v>291</v>
      </c>
      <c r="F19" s="5">
        <f t="shared" si="2"/>
        <v>172.71739130434784</v>
      </c>
      <c r="G19" s="6">
        <f t="shared" si="3"/>
        <v>0.98426683448709873</v>
      </c>
    </row>
    <row r="20" spans="1:7" x14ac:dyDescent="0.25">
      <c r="A20">
        <v>180</v>
      </c>
      <c r="B20" s="4">
        <v>446</v>
      </c>
      <c r="C20" s="5">
        <f t="shared" si="0"/>
        <v>183.2536912751678</v>
      </c>
      <c r="D20" s="6">
        <f t="shared" si="1"/>
        <v>0.98224488002109511</v>
      </c>
      <c r="E20" s="4">
        <v>276</v>
      </c>
      <c r="F20" s="5">
        <f t="shared" si="2"/>
        <v>183.64942528735631</v>
      </c>
      <c r="G20" s="6">
        <f t="shared" si="3"/>
        <v>0.98012830542951035</v>
      </c>
    </row>
    <row r="21" spans="1:7" x14ac:dyDescent="0.25">
      <c r="A21">
        <v>190</v>
      </c>
      <c r="B21" s="4">
        <v>431</v>
      </c>
      <c r="C21" s="5">
        <f t="shared" si="0"/>
        <v>190.47777777777779</v>
      </c>
      <c r="D21" s="6">
        <f t="shared" si="1"/>
        <v>0.9974916875692702</v>
      </c>
      <c r="E21" s="4">
        <v>266</v>
      </c>
      <c r="F21" s="5">
        <f t="shared" si="2"/>
        <v>191.66334661354583</v>
      </c>
      <c r="G21" s="6">
        <f t="shared" si="3"/>
        <v>0.99132151951358927</v>
      </c>
    </row>
    <row r="22" spans="1:7" x14ac:dyDescent="0.25">
      <c r="A22">
        <v>200</v>
      </c>
      <c r="B22" s="4">
        <v>406</v>
      </c>
      <c r="C22" s="5">
        <f t="shared" si="0"/>
        <v>203.70122850122851</v>
      </c>
      <c r="D22" s="6">
        <f t="shared" si="1"/>
        <v>0.98183011202995174</v>
      </c>
      <c r="E22" s="4">
        <v>254</v>
      </c>
      <c r="F22" s="5">
        <f t="shared" si="2"/>
        <v>202.1652719665272</v>
      </c>
      <c r="G22" s="6">
        <f t="shared" si="3"/>
        <v>0.98928959486728407</v>
      </c>
    </row>
    <row r="23" spans="1:7" x14ac:dyDescent="0.25">
      <c r="A23">
        <v>210</v>
      </c>
      <c r="B23" s="4">
        <v>399</v>
      </c>
      <c r="C23" s="5">
        <f t="shared" si="0"/>
        <v>207.70000000000002</v>
      </c>
      <c r="D23" s="6">
        <f t="shared" si="1"/>
        <v>1.0110736639383726</v>
      </c>
      <c r="E23" s="4">
        <v>242</v>
      </c>
      <c r="F23" s="5">
        <f t="shared" si="2"/>
        <v>213.77753303964758</v>
      </c>
      <c r="G23" s="6">
        <f t="shared" si="3"/>
        <v>0.98232960692390914</v>
      </c>
    </row>
    <row r="24" spans="1:7" x14ac:dyDescent="0.25">
      <c r="A24">
        <v>220</v>
      </c>
      <c r="B24" s="4">
        <v>383</v>
      </c>
      <c r="C24" s="5">
        <f t="shared" si="0"/>
        <v>217.38750000000002</v>
      </c>
      <c r="D24" s="6">
        <f t="shared" si="1"/>
        <v>1.0120177103099304</v>
      </c>
      <c r="E24" s="4">
        <v>235</v>
      </c>
      <c r="F24" s="5">
        <f t="shared" si="2"/>
        <v>221.13636363636365</v>
      </c>
      <c r="G24" s="6">
        <f t="shared" si="3"/>
        <v>0.99486125385405955</v>
      </c>
    </row>
    <row r="25" spans="1:7" x14ac:dyDescent="0.25">
      <c r="A25">
        <v>230</v>
      </c>
      <c r="B25" s="4">
        <v>359</v>
      </c>
      <c r="C25" s="5">
        <f t="shared" si="0"/>
        <v>233.53333333333336</v>
      </c>
      <c r="D25" s="6">
        <f t="shared" si="1"/>
        <v>0.98487011133314295</v>
      </c>
      <c r="E25" s="4">
        <v>223</v>
      </c>
      <c r="F25" s="5">
        <f t="shared" si="2"/>
        <v>234.90384615384616</v>
      </c>
      <c r="G25" s="6">
        <f t="shared" si="3"/>
        <v>0.97912402783462948</v>
      </c>
    </row>
    <row r="26" spans="1:7" x14ac:dyDescent="0.25">
      <c r="A26">
        <v>240</v>
      </c>
      <c r="B26" s="4">
        <v>350</v>
      </c>
      <c r="C26" s="5">
        <f t="shared" si="0"/>
        <v>240.15726495726497</v>
      </c>
      <c r="D26" s="6">
        <f t="shared" si="1"/>
        <v>0.99934515844318528</v>
      </c>
      <c r="E26" s="4">
        <v>216</v>
      </c>
      <c r="F26" s="5">
        <f t="shared" si="2"/>
        <v>243.69402985074629</v>
      </c>
      <c r="G26" s="6">
        <f t="shared" si="3"/>
        <v>0.98484152503445099</v>
      </c>
    </row>
    <row r="27" spans="1:7" x14ac:dyDescent="0.25">
      <c r="A27">
        <v>250</v>
      </c>
      <c r="B27" s="4">
        <v>340</v>
      </c>
      <c r="C27" s="5">
        <f t="shared" si="0"/>
        <v>247.92727272727271</v>
      </c>
      <c r="D27" s="6">
        <f t="shared" si="1"/>
        <v>1.0083602229392785</v>
      </c>
      <c r="E27" s="4">
        <v>210</v>
      </c>
      <c r="F27" s="5">
        <f t="shared" si="2"/>
        <v>251.73076923076923</v>
      </c>
      <c r="G27" s="6">
        <f t="shared" si="3"/>
        <v>0.99312452253628725</v>
      </c>
    </row>
    <row r="28" spans="1:7" x14ac:dyDescent="0.25">
      <c r="A28">
        <v>260</v>
      </c>
      <c r="B28" s="4">
        <v>326</v>
      </c>
      <c r="C28" s="5">
        <f t="shared" si="0"/>
        <v>259.60366972477061</v>
      </c>
      <c r="D28" s="6">
        <f t="shared" si="1"/>
        <v>1.0015266743942779</v>
      </c>
      <c r="E28" s="4">
        <v>202</v>
      </c>
      <c r="F28" s="5">
        <f t="shared" si="2"/>
        <v>263.24866310160428</v>
      </c>
      <c r="G28" s="6">
        <f t="shared" si="3"/>
        <v>0.98765933675283124</v>
      </c>
    </row>
    <row r="29" spans="1:7" x14ac:dyDescent="0.25">
      <c r="A29">
        <v>270</v>
      </c>
      <c r="B29" s="4">
        <v>314</v>
      </c>
      <c r="C29" s="5">
        <f t="shared" si="0"/>
        <v>270.43809523809523</v>
      </c>
      <c r="D29" s="6">
        <f t="shared" si="1"/>
        <v>0.99838005352866599</v>
      </c>
      <c r="E29" s="4">
        <v>195</v>
      </c>
      <c r="F29" s="5">
        <f t="shared" si="2"/>
        <v>274.16666666666669</v>
      </c>
      <c r="G29" s="6">
        <f t="shared" si="3"/>
        <v>0.98480243161094216</v>
      </c>
    </row>
    <row r="30" spans="1:7" x14ac:dyDescent="0.25">
      <c r="A30">
        <v>280</v>
      </c>
      <c r="B30" s="4">
        <v>308</v>
      </c>
      <c r="C30" s="5">
        <f t="shared" si="0"/>
        <v>276.1708737864077</v>
      </c>
      <c r="D30" s="6">
        <f t="shared" si="1"/>
        <v>1.0138650617318674</v>
      </c>
      <c r="E30" s="4">
        <v>190</v>
      </c>
      <c r="F30" s="5">
        <f t="shared" si="2"/>
        <v>282.5</v>
      </c>
      <c r="G30" s="6">
        <f t="shared" si="3"/>
        <v>0.99115044247787609</v>
      </c>
    </row>
    <row r="31" spans="1:7" x14ac:dyDescent="0.25">
      <c r="A31">
        <v>290</v>
      </c>
      <c r="B31" s="4">
        <v>294</v>
      </c>
      <c r="C31" s="5">
        <f t="shared" si="0"/>
        <v>290.45423728813557</v>
      </c>
      <c r="D31" s="6">
        <f t="shared" si="1"/>
        <v>0.99843611409364652</v>
      </c>
      <c r="E31" s="4">
        <v>183</v>
      </c>
      <c r="F31" s="5">
        <f t="shared" si="2"/>
        <v>295</v>
      </c>
      <c r="G31" s="6">
        <f t="shared" si="3"/>
        <v>0.98305084745762716</v>
      </c>
    </row>
    <row r="32" spans="1:7" x14ac:dyDescent="0.25">
      <c r="A32">
        <v>300</v>
      </c>
      <c r="B32" s="4">
        <v>286</v>
      </c>
      <c r="C32" s="5">
        <f t="shared" si="0"/>
        <v>299.24181184668987</v>
      </c>
      <c r="D32" s="6">
        <f t="shared" si="1"/>
        <v>1.0025336972418097</v>
      </c>
      <c r="E32" s="4">
        <v>179</v>
      </c>
      <c r="F32" s="5">
        <f t="shared" si="2"/>
        <v>302.6219512195122</v>
      </c>
      <c r="G32" s="6">
        <f t="shared" si="3"/>
        <v>0.99133588555309293</v>
      </c>
    </row>
    <row r="33" spans="1:7" x14ac:dyDescent="0.25">
      <c r="A33">
        <v>310</v>
      </c>
      <c r="B33" s="4">
        <v>276</v>
      </c>
      <c r="C33" s="5">
        <f t="shared" si="0"/>
        <v>310.94007220216605</v>
      </c>
      <c r="D33" s="6">
        <f t="shared" si="1"/>
        <v>0.99697667722430183</v>
      </c>
      <c r="E33" s="4">
        <v>175</v>
      </c>
      <c r="F33" s="5">
        <f t="shared" si="2"/>
        <v>310.625</v>
      </c>
      <c r="G33" s="6">
        <f t="shared" si="3"/>
        <v>0.99798792756539234</v>
      </c>
    </row>
    <row r="34" spans="1:7" x14ac:dyDescent="0.25">
      <c r="A34">
        <v>320</v>
      </c>
      <c r="B34" s="4">
        <v>270</v>
      </c>
      <c r="C34" s="5">
        <f t="shared" ref="C34:C65" si="4">31*((3000 / (B34 +1) - 0.8))</f>
        <v>318.37343173431731</v>
      </c>
      <c r="D34" s="6">
        <f t="shared" ref="D34:D65" si="5">A34/C34</f>
        <v>1.0051089949837273</v>
      </c>
      <c r="E34" s="4">
        <v>167</v>
      </c>
      <c r="F34" s="5">
        <f t="shared" si="2"/>
        <v>327.89473684210526</v>
      </c>
      <c r="G34" s="6">
        <f t="shared" si="3"/>
        <v>0.9759229534510433</v>
      </c>
    </row>
    <row r="35" spans="1:7" x14ac:dyDescent="0.25">
      <c r="A35">
        <v>330</v>
      </c>
      <c r="B35" s="4">
        <v>260</v>
      </c>
      <c r="C35" s="5">
        <f t="shared" si="4"/>
        <v>331.5218390804597</v>
      </c>
      <c r="D35" s="6">
        <f t="shared" si="5"/>
        <v>0.99540953596094661</v>
      </c>
      <c r="E35" s="4">
        <v>163</v>
      </c>
      <c r="F35" s="5">
        <f t="shared" si="2"/>
        <v>337.22972972972974</v>
      </c>
      <c r="G35" s="6">
        <f t="shared" si="3"/>
        <v>0.97856141053897017</v>
      </c>
    </row>
    <row r="36" spans="1:7" x14ac:dyDescent="0.25">
      <c r="A36">
        <v>340</v>
      </c>
      <c r="B36" s="4">
        <v>256</v>
      </c>
      <c r="C36" s="5">
        <f t="shared" si="4"/>
        <v>337.06770428015562</v>
      </c>
      <c r="D36" s="6">
        <f t="shared" si="5"/>
        <v>1.0086994265027751</v>
      </c>
      <c r="E36" s="4">
        <v>159</v>
      </c>
      <c r="F36" s="5">
        <f t="shared" si="2"/>
        <v>347.08333333333331</v>
      </c>
      <c r="G36" s="6">
        <f t="shared" si="3"/>
        <v>0.97959183673469397</v>
      </c>
    </row>
    <row r="37" spans="1:7" x14ac:dyDescent="0.25">
      <c r="A37">
        <v>350</v>
      </c>
      <c r="B37" s="4">
        <v>250</v>
      </c>
      <c r="C37" s="5">
        <f t="shared" si="4"/>
        <v>345.71792828685255</v>
      </c>
      <c r="D37" s="6">
        <f t="shared" si="5"/>
        <v>1.0123860273442182</v>
      </c>
      <c r="E37" s="4">
        <v>156</v>
      </c>
      <c r="F37" s="5">
        <f t="shared" si="2"/>
        <v>354.84042553191489</v>
      </c>
      <c r="G37" s="6">
        <f t="shared" si="3"/>
        <v>0.98635886673662121</v>
      </c>
    </row>
    <row r="38" spans="1:7" x14ac:dyDescent="0.25">
      <c r="A38">
        <v>360</v>
      </c>
      <c r="B38" s="4">
        <v>244</v>
      </c>
      <c r="C38" s="5">
        <f t="shared" si="4"/>
        <v>354.79183673469385</v>
      </c>
      <c r="D38" s="6">
        <f t="shared" si="5"/>
        <v>1.0146794901293084</v>
      </c>
      <c r="E38" s="4">
        <v>152</v>
      </c>
      <c r="F38" s="5">
        <f t="shared" si="2"/>
        <v>365.71167883211677</v>
      </c>
      <c r="G38" s="6">
        <f t="shared" si="3"/>
        <v>0.98438201686542592</v>
      </c>
    </row>
    <row r="39" spans="1:7" x14ac:dyDescent="0.25">
      <c r="A39">
        <v>370</v>
      </c>
      <c r="B39" s="4">
        <v>234</v>
      </c>
      <c r="C39" s="5">
        <f t="shared" si="4"/>
        <v>370.94468085106382</v>
      </c>
      <c r="D39" s="6">
        <f t="shared" si="5"/>
        <v>0.99745331069609511</v>
      </c>
      <c r="E39" s="4">
        <v>150</v>
      </c>
      <c r="F39" s="5">
        <f t="shared" si="2"/>
        <v>371.38888888888886</v>
      </c>
      <c r="G39" s="6">
        <f t="shared" si="3"/>
        <v>0.99626028421839952</v>
      </c>
    </row>
    <row r="40" spans="1:7" x14ac:dyDescent="0.25">
      <c r="A40">
        <v>380</v>
      </c>
      <c r="B40" s="4">
        <v>230</v>
      </c>
      <c r="C40" s="5">
        <f t="shared" si="4"/>
        <v>377.79740259740259</v>
      </c>
      <c r="D40" s="6">
        <f t="shared" si="5"/>
        <v>1.0058301020267855</v>
      </c>
      <c r="E40" s="4">
        <v>148</v>
      </c>
      <c r="F40" s="5">
        <f t="shared" si="2"/>
        <v>377.23684210526318</v>
      </c>
      <c r="G40" s="6">
        <f t="shared" si="3"/>
        <v>1.0073247296825949</v>
      </c>
    </row>
    <row r="41" spans="1:7" x14ac:dyDescent="0.25">
      <c r="A41">
        <v>390</v>
      </c>
      <c r="B41" s="4">
        <v>223</v>
      </c>
      <c r="C41" s="5">
        <f t="shared" si="4"/>
        <v>390.37857142857138</v>
      </c>
      <c r="D41" s="6">
        <f t="shared" si="5"/>
        <v>0.99903024536621976</v>
      </c>
      <c r="E41" s="4">
        <v>144</v>
      </c>
      <c r="F41" s="5">
        <f t="shared" si="2"/>
        <v>389.47674418604652</v>
      </c>
      <c r="G41" s="6">
        <f t="shared" si="3"/>
        <v>1.0013434841021047</v>
      </c>
    </row>
    <row r="42" spans="1:7" x14ac:dyDescent="0.25">
      <c r="A42">
        <v>400</v>
      </c>
      <c r="B42" s="4">
        <v>216</v>
      </c>
      <c r="C42" s="5">
        <f t="shared" si="4"/>
        <v>403.77142857142854</v>
      </c>
      <c r="D42" s="6">
        <f t="shared" si="5"/>
        <v>0.99065949617888482</v>
      </c>
      <c r="E42" s="4">
        <v>141</v>
      </c>
      <c r="F42" s="5">
        <f t="shared" si="2"/>
        <v>399.16666666666669</v>
      </c>
      <c r="G42" s="6">
        <f t="shared" si="3"/>
        <v>1.0020876826722338</v>
      </c>
    </row>
    <row r="43" spans="1:7" x14ac:dyDescent="0.25">
      <c r="A43">
        <v>420</v>
      </c>
      <c r="B43" s="4">
        <v>206</v>
      </c>
      <c r="C43" s="5">
        <f t="shared" si="4"/>
        <v>424.47536231884055</v>
      </c>
      <c r="D43" s="6">
        <f t="shared" si="5"/>
        <v>0.98945672065772583</v>
      </c>
      <c r="E43" s="4">
        <v>136</v>
      </c>
      <c r="F43" s="5">
        <f t="shared" si="2"/>
        <v>416.38429752066116</v>
      </c>
      <c r="G43" s="6">
        <f t="shared" si="3"/>
        <v>1.0086835706842654</v>
      </c>
    </row>
    <row r="44" spans="1:7" x14ac:dyDescent="0.25">
      <c r="A44">
        <v>440</v>
      </c>
      <c r="B44" s="4">
        <v>200</v>
      </c>
      <c r="C44" s="5">
        <f t="shared" si="4"/>
        <v>437.8865671641791</v>
      </c>
      <c r="D44" s="6">
        <f t="shared" si="5"/>
        <v>1.0048264390696153</v>
      </c>
      <c r="E44" s="4">
        <v>128</v>
      </c>
      <c r="F44" s="5">
        <f t="shared" si="2"/>
        <v>447.10176991150445</v>
      </c>
      <c r="G44" s="6">
        <f t="shared" si="3"/>
        <v>0.9841159879261715</v>
      </c>
    </row>
    <row r="45" spans="1:7" x14ac:dyDescent="0.25">
      <c r="A45">
        <v>460</v>
      </c>
      <c r="B45" s="4">
        <v>192</v>
      </c>
      <c r="C45" s="5">
        <f t="shared" si="4"/>
        <v>457.06528497409323</v>
      </c>
      <c r="D45" s="6">
        <f t="shared" si="5"/>
        <v>1.0064207786554455</v>
      </c>
      <c r="E45" s="4">
        <v>124</v>
      </c>
      <c r="F45" s="5">
        <f t="shared" si="2"/>
        <v>464.151376146789</v>
      </c>
      <c r="G45" s="6">
        <f t="shared" si="3"/>
        <v>0.99105598655927263</v>
      </c>
    </row>
    <row r="46" spans="1:7" x14ac:dyDescent="0.25">
      <c r="A46">
        <v>480</v>
      </c>
      <c r="B46" s="4">
        <v>182</v>
      </c>
      <c r="C46" s="5">
        <f t="shared" si="4"/>
        <v>483.39672131147535</v>
      </c>
      <c r="D46" s="6">
        <f t="shared" si="5"/>
        <v>0.99297322227949769</v>
      </c>
      <c r="E46" s="4">
        <v>120</v>
      </c>
      <c r="F46" s="5">
        <f t="shared" si="2"/>
        <v>482.5</v>
      </c>
      <c r="G46" s="6">
        <f t="shared" si="3"/>
        <v>0.99481865284974091</v>
      </c>
    </row>
    <row r="47" spans="1:7" x14ac:dyDescent="0.25">
      <c r="A47">
        <v>500</v>
      </c>
      <c r="B47" s="4">
        <v>174</v>
      </c>
      <c r="C47" s="5">
        <f t="shared" si="4"/>
        <v>506.62857142857138</v>
      </c>
      <c r="D47" s="6">
        <f t="shared" si="5"/>
        <v>0.98691630949695475</v>
      </c>
      <c r="E47" s="4">
        <v>116</v>
      </c>
      <c r="F47" s="5">
        <f t="shared" si="2"/>
        <v>502.30198019801981</v>
      </c>
      <c r="G47" s="6">
        <f t="shared" si="3"/>
        <v>0.9954171389148968</v>
      </c>
    </row>
    <row r="48" spans="1:7" x14ac:dyDescent="0.25">
      <c r="A48">
        <v>520</v>
      </c>
      <c r="B48" s="4">
        <v>166</v>
      </c>
      <c r="C48" s="5">
        <f t="shared" si="4"/>
        <v>532.08622754491012</v>
      </c>
      <c r="D48" s="6">
        <f t="shared" si="5"/>
        <v>0.97728520882662762</v>
      </c>
      <c r="E48" s="4">
        <v>112</v>
      </c>
      <c r="F48" s="5">
        <f t="shared" si="2"/>
        <v>523.73711340206182</v>
      </c>
      <c r="G48" s="6">
        <f t="shared" si="3"/>
        <v>0.99286452438364259</v>
      </c>
    </row>
    <row r="49" spans="1:7" x14ac:dyDescent="0.25">
      <c r="A49">
        <v>540</v>
      </c>
      <c r="B49" s="4">
        <v>159</v>
      </c>
      <c r="C49" s="5">
        <f t="shared" si="4"/>
        <v>556.44999999999993</v>
      </c>
      <c r="D49" s="6">
        <f t="shared" si="5"/>
        <v>0.97043759547129138</v>
      </c>
      <c r="E49" s="4">
        <v>108</v>
      </c>
      <c r="F49" s="5">
        <f t="shared" si="2"/>
        <v>547.01612903225805</v>
      </c>
      <c r="G49" s="6">
        <f t="shared" si="3"/>
        <v>0.98717381689517913</v>
      </c>
    </row>
    <row r="50" spans="1:7" x14ac:dyDescent="0.25">
      <c r="A50">
        <v>560</v>
      </c>
      <c r="B50" s="4">
        <v>154</v>
      </c>
      <c r="C50" s="5">
        <f t="shared" si="4"/>
        <v>575.20000000000005</v>
      </c>
      <c r="D50" s="6">
        <f t="shared" si="5"/>
        <v>0.97357440890125169</v>
      </c>
      <c r="E50" s="4">
        <v>105</v>
      </c>
      <c r="F50" s="5">
        <f t="shared" si="2"/>
        <v>565.83333333333337</v>
      </c>
      <c r="G50" s="6">
        <f t="shared" si="3"/>
        <v>0.98969072164948446</v>
      </c>
    </row>
    <row r="51" spans="1:7" x14ac:dyDescent="0.25">
      <c r="A51">
        <v>580</v>
      </c>
      <c r="B51" s="4">
        <v>150</v>
      </c>
      <c r="C51" s="5">
        <f t="shared" si="4"/>
        <v>591.09403973509927</v>
      </c>
      <c r="D51" s="6">
        <f t="shared" si="5"/>
        <v>0.98123134562468084</v>
      </c>
      <c r="E51" s="4">
        <v>103</v>
      </c>
      <c r="F51" s="5">
        <f t="shared" si="2"/>
        <v>579.09090909090912</v>
      </c>
      <c r="G51" s="6">
        <f t="shared" si="3"/>
        <v>1.0015698587127158</v>
      </c>
    </row>
    <row r="52" spans="1:7" x14ac:dyDescent="0.25">
      <c r="A52">
        <v>600</v>
      </c>
      <c r="B52" s="4">
        <v>150</v>
      </c>
      <c r="C52" s="5">
        <f t="shared" si="4"/>
        <v>591.09403973509927</v>
      </c>
      <c r="D52" s="6">
        <f t="shared" si="5"/>
        <v>1.0150669092669111</v>
      </c>
      <c r="E52" s="4">
        <v>101</v>
      </c>
      <c r="F52" s="5">
        <f t="shared" si="2"/>
        <v>592.96511627906978</v>
      </c>
      <c r="G52" s="6">
        <f t="shared" si="3"/>
        <v>1.0118639082262968</v>
      </c>
    </row>
    <row r="53" spans="1:7" x14ac:dyDescent="0.25">
      <c r="A53">
        <v>620</v>
      </c>
      <c r="B53" s="4">
        <v>150</v>
      </c>
      <c r="C53" s="5">
        <f t="shared" si="4"/>
        <v>591.09403973509927</v>
      </c>
      <c r="D53" s="6">
        <f t="shared" si="5"/>
        <v>1.0489024729091416</v>
      </c>
      <c r="E53" s="4">
        <v>97</v>
      </c>
      <c r="F53" s="5">
        <f t="shared" si="2"/>
        <v>622.7439024390244</v>
      </c>
      <c r="G53" s="6">
        <f t="shared" si="3"/>
        <v>0.99559385097424846</v>
      </c>
    </row>
    <row r="54" spans="1:7" x14ac:dyDescent="0.25">
      <c r="A54">
        <v>640</v>
      </c>
      <c r="B54" s="4">
        <v>143</v>
      </c>
      <c r="C54" s="5">
        <f t="shared" si="4"/>
        <v>621.0333333333333</v>
      </c>
      <c r="D54" s="6">
        <f t="shared" si="5"/>
        <v>1.0305404970210938</v>
      </c>
      <c r="E54" s="4">
        <v>94</v>
      </c>
      <c r="F54" s="5">
        <f t="shared" si="2"/>
        <v>647.05696202531647</v>
      </c>
      <c r="G54" s="6">
        <f t="shared" si="3"/>
        <v>0.98909375458502469</v>
      </c>
    </row>
    <row r="55" spans="1:7" x14ac:dyDescent="0.25">
      <c r="A55">
        <v>660</v>
      </c>
      <c r="B55" s="4">
        <v>134</v>
      </c>
      <c r="C55" s="5">
        <f t="shared" si="4"/>
        <v>664.08888888888885</v>
      </c>
      <c r="D55" s="6">
        <f t="shared" si="5"/>
        <v>0.9938428590550128</v>
      </c>
      <c r="E55" s="4">
        <v>92</v>
      </c>
      <c r="F55" s="5">
        <f t="shared" si="2"/>
        <v>664.31818181818176</v>
      </c>
      <c r="G55" s="6">
        <f t="shared" si="3"/>
        <v>0.99349982894286704</v>
      </c>
    </row>
    <row r="56" spans="1:7" x14ac:dyDescent="0.25">
      <c r="A56">
        <v>680</v>
      </c>
      <c r="B56" s="4">
        <v>136</v>
      </c>
      <c r="C56" s="5">
        <f t="shared" si="4"/>
        <v>654.0321167883211</v>
      </c>
      <c r="D56" s="6">
        <f t="shared" si="5"/>
        <v>1.0397042936349921</v>
      </c>
      <c r="E56" s="4">
        <v>90</v>
      </c>
      <c r="F56" s="5">
        <f t="shared" si="2"/>
        <v>682.5</v>
      </c>
      <c r="G56" s="6">
        <f t="shared" si="3"/>
        <v>0.99633699633699635</v>
      </c>
    </row>
    <row r="57" spans="1:7" x14ac:dyDescent="0.25">
      <c r="A57">
        <v>700</v>
      </c>
      <c r="B57" s="4">
        <v>130</v>
      </c>
      <c r="C57" s="5">
        <f t="shared" si="4"/>
        <v>685.12366412213737</v>
      </c>
      <c r="D57" s="6">
        <f t="shared" si="5"/>
        <v>1.0217133587071816</v>
      </c>
      <c r="E57" s="4">
        <v>87</v>
      </c>
      <c r="F57" s="5">
        <f t="shared" si="2"/>
        <v>711.66666666666663</v>
      </c>
      <c r="G57" s="6">
        <f t="shared" si="3"/>
        <v>0.98360655737704927</v>
      </c>
    </row>
    <row r="58" spans="1:7" x14ac:dyDescent="0.25">
      <c r="A58">
        <v>720</v>
      </c>
      <c r="B58" s="4">
        <v>128</v>
      </c>
      <c r="C58" s="5">
        <f t="shared" si="4"/>
        <v>696.13023255813948</v>
      </c>
      <c r="D58" s="6">
        <f t="shared" si="5"/>
        <v>1.0342892268220329</v>
      </c>
      <c r="E58" s="4">
        <v>85</v>
      </c>
      <c r="F58" s="5">
        <f t="shared" si="2"/>
        <v>732.5</v>
      </c>
      <c r="G58" s="6">
        <f t="shared" si="3"/>
        <v>0.98293515358361772</v>
      </c>
    </row>
    <row r="59" spans="1:7" x14ac:dyDescent="0.25">
      <c r="A59">
        <v>740</v>
      </c>
      <c r="B59" s="4">
        <v>124</v>
      </c>
      <c r="C59" s="5">
        <f t="shared" si="4"/>
        <v>719.19999999999993</v>
      </c>
      <c r="D59" s="6">
        <f t="shared" si="5"/>
        <v>1.0289210233592883</v>
      </c>
      <c r="E59" s="4">
        <v>83</v>
      </c>
      <c r="F59" s="5">
        <f t="shared" si="2"/>
        <v>754.55882352941171</v>
      </c>
      <c r="G59" s="6">
        <f t="shared" si="3"/>
        <v>0.98070551549405582</v>
      </c>
    </row>
    <row r="60" spans="1:7" x14ac:dyDescent="0.25">
      <c r="A60">
        <v>760</v>
      </c>
      <c r="B60" s="4">
        <v>122</v>
      </c>
      <c r="C60" s="5">
        <f t="shared" si="4"/>
        <v>731.29756097560971</v>
      </c>
      <c r="D60" s="6">
        <f t="shared" si="5"/>
        <v>1.0392486459083754</v>
      </c>
      <c r="E60" s="4">
        <v>82</v>
      </c>
      <c r="F60" s="5">
        <f t="shared" si="2"/>
        <v>766.08208955223881</v>
      </c>
      <c r="G60" s="6">
        <f t="shared" si="3"/>
        <v>0.99206078612829374</v>
      </c>
    </row>
    <row r="61" spans="1:7" x14ac:dyDescent="0.25">
      <c r="A61">
        <v>780</v>
      </c>
      <c r="B61" s="4">
        <v>118</v>
      </c>
      <c r="C61" s="5">
        <f t="shared" si="4"/>
        <v>756.71260504201678</v>
      </c>
      <c r="D61" s="6">
        <f t="shared" si="5"/>
        <v>1.0307744245342525</v>
      </c>
      <c r="E61" s="4">
        <v>80</v>
      </c>
      <c r="F61" s="5">
        <f t="shared" si="2"/>
        <v>790.19230769230774</v>
      </c>
      <c r="G61" s="6">
        <f t="shared" si="3"/>
        <v>0.98710148454611824</v>
      </c>
    </row>
    <row r="62" spans="1:7" x14ac:dyDescent="0.25">
      <c r="A62">
        <v>800</v>
      </c>
      <c r="B62" s="7">
        <v>111</v>
      </c>
      <c r="C62" s="8">
        <f t="shared" si="4"/>
        <v>805.55714285714282</v>
      </c>
      <c r="D62" s="9">
        <f t="shared" si="5"/>
        <v>0.99310149142563275</v>
      </c>
      <c r="E62" s="7">
        <v>79</v>
      </c>
      <c r="F62" s="8">
        <f t="shared" si="2"/>
        <v>802.8125</v>
      </c>
      <c r="G62" s="9">
        <f t="shared" si="3"/>
        <v>0.99649669131957963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GP2D120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resaj</cp:lastModifiedBy>
  <dcterms:created xsi:type="dcterms:W3CDTF">2011-04-12T18:03:53Z</dcterms:created>
  <dcterms:modified xsi:type="dcterms:W3CDTF">2019-04-20T10:02:57Z</dcterms:modified>
</cp:coreProperties>
</file>