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L2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F12" i="1"/>
</calcChain>
</file>

<file path=xl/sharedStrings.xml><?xml version="1.0" encoding="utf-8"?>
<sst xmlns="http://schemas.openxmlformats.org/spreadsheetml/2006/main" count="101" uniqueCount="80">
  <si>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</si>
  <si>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</si>
  <si>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</si>
  <si>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</si>
  <si>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</si>
  <si>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</si>
  <si>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</si>
  <si>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</si>
  <si>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</si>
  <si>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</si>
  <si>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</si>
  <si>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</si>
  <si>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</si>
  <si>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</si>
  <si>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</si>
  <si>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</si>
  <si>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</si>
  <si>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</si>
  <si>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</si>
  <si>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</si>
  <si>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</si>
  <si>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</si>
  <si>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</si>
  <si>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</si>
  <si>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</si>
  <si>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</si>
  <si>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</si>
  <si>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</si>
  <si>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</si>
  <si>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</si>
  <si>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</si>
  <si>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</si>
  <si>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</si>
  <si>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</si>
  <si>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</si>
  <si>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</si>
  <si>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</si>
  <si>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</si>
  <si>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</si>
  <si>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</si>
  <si>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</si>
  <si>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</si>
  <si>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</si>
  <si>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</si>
  <si>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</si>
  <si>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</si>
  <si>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</si>
  <si>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</si>
  <si>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</si>
  <si>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</si>
  <si>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</si>
  <si>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</si>
  <si>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</si>
  <si>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</si>
  <si>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</si>
  <si>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</si>
  <si>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</si>
  <si>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</si>
  <si>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</si>
  <si>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</si>
  <si>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</si>
  <si>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</si>
  <si>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</si>
  <si>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</si>
  <si>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</si>
  <si>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</si>
  <si>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</si>
  <si>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</si>
  <si>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</si>
  <si>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</si>
  <si>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</si>
  <si>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</si>
  <si>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Med</t>
  </si>
  <si>
    <t>Concatenate</t>
  </si>
  <si>
    <t>Trim</t>
  </si>
  <si>
    <t>Elizabethtown    Supply</t>
  </si>
  <si>
    <t>Rudiger      Pharmacy</t>
  </si>
  <si>
    <t>Elizabethtown   Supply</t>
  </si>
  <si>
    <t>Candy's   Beauty Supply</t>
  </si>
  <si>
    <t>Candy's    Beauty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</si>
</sst>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31"/>
  <sheetViews>
    <sheetView tabSelected="1" workbookViewId="0">
      <selection activeCell="M17" sqref="M17"/>
    </sheetView>
  </sheetViews>
  <sheetFormatPr baseColWidth="10" defaultColWidth="14.5" defaultRowHeight="15.75" customHeight="1" x14ac:dyDescent="0.15"/>
  <cols>
    <col min="1" max="1" width="18.33203125" customWidth="1"/>
    <col min="2" max="2" width="8.83203125" customWidth="1"/>
    <col min="3" max="3" width="22.5" customWidth="1"/>
    <col min="4" max="4" width="13.33203125" customWidth="1"/>
    <col min="5" max="5" width="8.33203125" customWidth="1"/>
    <col min="6" max="6" width="12.1640625" customWidth="1"/>
    <col min="7" max="7" width="6.83203125" customWidth="1"/>
    <col min="12" max="12" width="18.33203125" bestFit="1" customWidth="1"/>
  </cols>
  <sheetData>
    <row r="1" spans="1:1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/>
      <c r="N1" s="2"/>
      <c r="O1" s="2"/>
      <c r="P1" s="2"/>
      <c r="Q1" s="2"/>
      <c r="R1" s="2"/>
      <c r="S1" s="2"/>
    </row>
    <row r="2" spans="1:19" ht="15.75" customHeight="1" x14ac:dyDescent="0.15">
      <c r="A2" s="3" t="s">
        <v>6</v>
      </c>
      <c r="B2" s="4">
        <v>9.98</v>
      </c>
      <c r="C2" s="3" t="s">
        <v>78</v>
      </c>
      <c r="D2" s="5" t="s">
        <v>8</v>
      </c>
      <c r="E2" s="3">
        <v>191</v>
      </c>
      <c r="F2" s="6">
        <v>1906.18</v>
      </c>
      <c r="H2" t="str">
        <f>LEFT(A2,5)</f>
        <v>51993</v>
      </c>
      <c r="I2" t="str">
        <f>RIGHT(A2,4)</f>
        <v>Masc</v>
      </c>
      <c r="J2" t="str">
        <f>MID(D2,4,2)</f>
        <v>NC</v>
      </c>
      <c r="K2" t="str">
        <f>CONCATENATE(H2,I2)</f>
        <v>51993Masc</v>
      </c>
      <c r="L2" t="str">
        <f>TRIM(C2)</f>
        <v>Candy's Beauty Supply</v>
      </c>
    </row>
    <row r="3" spans="1:19" ht="15.75" customHeight="1" x14ac:dyDescent="0.15">
      <c r="A3" s="3" t="s">
        <v>9</v>
      </c>
      <c r="B3" s="4">
        <v>14.49</v>
      </c>
      <c r="C3" s="3" t="s">
        <v>10</v>
      </c>
      <c r="D3" s="5" t="s">
        <v>11</v>
      </c>
      <c r="E3" s="3">
        <v>152</v>
      </c>
      <c r="F3" s="6">
        <v>2202.48</v>
      </c>
      <c r="H3" t="str">
        <f>LEFT(A3,5)</f>
        <v>49631</v>
      </c>
      <c r="I3" t="str">
        <f>RIGHT(A3,4)</f>
        <v>Foun</v>
      </c>
      <c r="J3" t="str">
        <f>MID(D3,4,2)</f>
        <v>VA</v>
      </c>
      <c r="K3" t="str">
        <f>CONCATENATE(H3,I3)</f>
        <v>49631Foun</v>
      </c>
      <c r="L3" t="str">
        <f>TRIM(C3)</f>
        <v>Rockland's</v>
      </c>
    </row>
    <row r="4" spans="1:19" ht="15.75" customHeight="1" x14ac:dyDescent="0.15">
      <c r="A4" s="3" t="s">
        <v>12</v>
      </c>
      <c r="B4" s="4">
        <v>6.74</v>
      </c>
      <c r="C4" s="3" t="s">
        <v>13</v>
      </c>
      <c r="D4" s="5" t="s">
        <v>14</v>
      </c>
      <c r="E4" s="3">
        <v>758</v>
      </c>
      <c r="F4" s="6">
        <v>5108.92</v>
      </c>
      <c r="H4" t="str">
        <f t="shared" ref="H4:H31" si="0">LEFT(A4,5)</f>
        <v>42292</v>
      </c>
      <c r="I4" t="str">
        <f t="shared" ref="I4:I31" si="1">RIGHT(A4,4)</f>
        <v>Glos</v>
      </c>
      <c r="J4" t="str">
        <f t="shared" ref="J4:J31" si="2">MID(D4,4,2)</f>
        <v>MD</v>
      </c>
      <c r="K4" t="str">
        <f t="shared" ref="K4:K31" si="3">CONCATENATE(H4,I4)</f>
        <v>42292Glos</v>
      </c>
      <c r="L4" t="str">
        <f t="shared" ref="L4:L31" si="4">TRIM(C4)</f>
        <v>Rudiger Pharmacy</v>
      </c>
    </row>
    <row r="5" spans="1:19" ht="15.75" customHeight="1" x14ac:dyDescent="0.15">
      <c r="A5" s="3" t="s">
        <v>15</v>
      </c>
      <c r="B5" s="4">
        <v>5.71</v>
      </c>
      <c r="C5" s="3" t="s">
        <v>16</v>
      </c>
      <c r="D5" s="5" t="s">
        <v>17</v>
      </c>
      <c r="E5" s="3">
        <v>308</v>
      </c>
      <c r="F5" s="6">
        <v>1758.68</v>
      </c>
      <c r="H5" t="str">
        <f t="shared" si="0"/>
        <v>86661</v>
      </c>
      <c r="I5" t="str">
        <f t="shared" si="1"/>
        <v>Shad</v>
      </c>
      <c r="J5" t="str">
        <f t="shared" si="2"/>
        <v>SC</v>
      </c>
      <c r="K5" t="str">
        <f t="shared" si="3"/>
        <v>86661Shad</v>
      </c>
      <c r="L5" t="str">
        <f t="shared" si="4"/>
        <v>Elizabethtown Supply</v>
      </c>
    </row>
    <row r="6" spans="1:19" ht="15.75" customHeight="1" x14ac:dyDescent="0.15">
      <c r="A6" s="3" t="s">
        <v>18</v>
      </c>
      <c r="B6" s="4">
        <v>7.94</v>
      </c>
      <c r="C6" s="3" t="s">
        <v>10</v>
      </c>
      <c r="D6" s="5" t="s">
        <v>19</v>
      </c>
      <c r="E6" s="3">
        <v>50</v>
      </c>
      <c r="F6" s="7">
        <v>397</v>
      </c>
      <c r="H6" t="str">
        <f t="shared" si="0"/>
        <v>49541</v>
      </c>
      <c r="I6" t="str">
        <f t="shared" si="1"/>
        <v>Eyel</v>
      </c>
      <c r="J6" t="str">
        <f t="shared" si="2"/>
        <v>VA</v>
      </c>
      <c r="K6" t="str">
        <f t="shared" si="3"/>
        <v>49541Eyel</v>
      </c>
      <c r="L6" t="str">
        <f t="shared" si="4"/>
        <v>Rockland's</v>
      </c>
    </row>
    <row r="7" spans="1:19" ht="15.75" customHeight="1" x14ac:dyDescent="0.15">
      <c r="A7" s="3" t="s">
        <v>20</v>
      </c>
      <c r="B7" s="4">
        <v>13.57</v>
      </c>
      <c r="C7" s="3" t="s">
        <v>7</v>
      </c>
      <c r="D7" s="5" t="s">
        <v>21</v>
      </c>
      <c r="E7" s="3">
        <v>673</v>
      </c>
      <c r="F7" s="6">
        <v>9132.61</v>
      </c>
      <c r="H7" t="str">
        <f t="shared" si="0"/>
        <v>58337</v>
      </c>
      <c r="I7" t="str">
        <f t="shared" si="1"/>
        <v>Foun</v>
      </c>
      <c r="J7" t="str">
        <f t="shared" si="2"/>
        <v>NC</v>
      </c>
      <c r="K7" t="str">
        <f t="shared" si="3"/>
        <v>58337Foun</v>
      </c>
      <c r="L7" t="str">
        <f t="shared" si="4"/>
        <v>Candy's Beauty Supply</v>
      </c>
    </row>
    <row r="8" spans="1:19" ht="15.75" customHeight="1" x14ac:dyDescent="0.15">
      <c r="A8" s="3" t="s">
        <v>22</v>
      </c>
      <c r="B8" s="4">
        <v>8.4600000000000009</v>
      </c>
      <c r="C8" s="3" t="s">
        <v>16</v>
      </c>
      <c r="D8" s="5" t="s">
        <v>23</v>
      </c>
      <c r="E8" s="3">
        <v>94</v>
      </c>
      <c r="F8" s="6">
        <v>795.24000000000012</v>
      </c>
      <c r="H8" t="str">
        <f t="shared" si="0"/>
        <v>40014</v>
      </c>
      <c r="I8" t="str">
        <f t="shared" si="1"/>
        <v>Masc</v>
      </c>
      <c r="J8" t="str">
        <f t="shared" si="2"/>
        <v>SC</v>
      </c>
      <c r="K8" t="str">
        <f t="shared" si="3"/>
        <v>40014Masc</v>
      </c>
      <c r="L8" t="str">
        <f t="shared" si="4"/>
        <v>Elizabethtown Supply</v>
      </c>
    </row>
    <row r="9" spans="1:19" ht="15.75" customHeight="1" x14ac:dyDescent="0.15">
      <c r="A9" s="3" t="s">
        <v>24</v>
      </c>
      <c r="B9" s="4">
        <v>5.55</v>
      </c>
      <c r="C9" s="3" t="s">
        <v>79</v>
      </c>
      <c r="D9" s="5" t="s">
        <v>25</v>
      </c>
      <c r="E9" s="3">
        <v>299</v>
      </c>
      <c r="F9" s="6">
        <v>1659.45</v>
      </c>
      <c r="H9" t="str">
        <f t="shared" si="0"/>
        <v>86139</v>
      </c>
      <c r="I9" t="str">
        <f t="shared" si="1"/>
        <v>Lips</v>
      </c>
      <c r="J9" t="str">
        <f t="shared" si="2"/>
        <v>NC</v>
      </c>
      <c r="K9" t="str">
        <f t="shared" si="3"/>
        <v>86139Lips</v>
      </c>
      <c r="L9" t="str">
        <f t="shared" si="4"/>
        <v>Candy's Beauty Supply</v>
      </c>
    </row>
    <row r="10" spans="1:19" ht="15.75" customHeight="1" x14ac:dyDescent="0.15">
      <c r="A10" s="3" t="s">
        <v>26</v>
      </c>
      <c r="B10" s="4">
        <v>11.05</v>
      </c>
      <c r="C10" s="3" t="s">
        <v>10</v>
      </c>
      <c r="D10" s="5" t="s">
        <v>27</v>
      </c>
      <c r="E10" s="3">
        <v>850</v>
      </c>
      <c r="F10" s="6">
        <v>9392.5</v>
      </c>
      <c r="H10" t="str">
        <f t="shared" si="0"/>
        <v>69601</v>
      </c>
      <c r="I10" t="str">
        <f t="shared" si="1"/>
        <v>Exfo</v>
      </c>
      <c r="J10" t="str">
        <f t="shared" si="2"/>
        <v>VA</v>
      </c>
      <c r="K10" t="str">
        <f t="shared" si="3"/>
        <v>69601Exfo</v>
      </c>
      <c r="L10" t="str">
        <f t="shared" si="4"/>
        <v>Rockland's</v>
      </c>
    </row>
    <row r="11" spans="1:19" ht="15.75" customHeight="1" x14ac:dyDescent="0.15">
      <c r="A11" s="3" t="s">
        <v>28</v>
      </c>
      <c r="B11" s="4">
        <v>7.58</v>
      </c>
      <c r="C11" s="3" t="s">
        <v>10</v>
      </c>
      <c r="D11" s="5" t="s">
        <v>29</v>
      </c>
      <c r="E11" s="3">
        <v>169</v>
      </c>
      <c r="F11" s="6">
        <v>1281.02</v>
      </c>
      <c r="H11" t="str">
        <f t="shared" si="0"/>
        <v>25331</v>
      </c>
      <c r="I11" t="str">
        <f t="shared" si="1"/>
        <v>Glos</v>
      </c>
      <c r="J11" t="str">
        <f t="shared" si="2"/>
        <v>VA</v>
      </c>
      <c r="K11" t="str">
        <f t="shared" si="3"/>
        <v>25331Glos</v>
      </c>
      <c r="L11" t="str">
        <f t="shared" si="4"/>
        <v>Rockland's</v>
      </c>
    </row>
    <row r="12" spans="1:19" ht="15.75" customHeight="1" x14ac:dyDescent="0.15">
      <c r="A12" s="3" t="s">
        <v>30</v>
      </c>
      <c r="B12" s="8">
        <v>11.75</v>
      </c>
      <c r="C12" s="3" t="s">
        <v>13</v>
      </c>
      <c r="D12" s="5" t="s">
        <v>31</v>
      </c>
      <c r="E12" s="9">
        <v>707</v>
      </c>
      <c r="F12" s="10">
        <f>(B12*E12)</f>
        <v>8307.25</v>
      </c>
      <c r="H12" t="str">
        <f t="shared" si="0"/>
        <v>85021</v>
      </c>
      <c r="I12" t="str">
        <f t="shared" si="1"/>
        <v>Foun</v>
      </c>
      <c r="J12" t="str">
        <f t="shared" si="2"/>
        <v>MD</v>
      </c>
      <c r="K12" t="str">
        <f t="shared" si="3"/>
        <v>85021Foun</v>
      </c>
      <c r="L12" t="str">
        <f t="shared" si="4"/>
        <v>Rudiger Pharmacy</v>
      </c>
    </row>
    <row r="13" spans="1:19" ht="15.75" customHeight="1" x14ac:dyDescent="0.15">
      <c r="A13" s="3" t="s">
        <v>32</v>
      </c>
      <c r="B13" s="4">
        <v>10.95</v>
      </c>
      <c r="C13" s="3" t="s">
        <v>16</v>
      </c>
      <c r="D13" s="5" t="s">
        <v>33</v>
      </c>
      <c r="E13" s="3">
        <v>461</v>
      </c>
      <c r="F13" s="6">
        <v>5047.95</v>
      </c>
      <c r="H13" t="str">
        <f t="shared" si="0"/>
        <v>69030</v>
      </c>
      <c r="I13" t="str">
        <f t="shared" si="1"/>
        <v>Masc</v>
      </c>
      <c r="J13" t="str">
        <f t="shared" si="2"/>
        <v>SC</v>
      </c>
      <c r="K13" t="str">
        <f t="shared" si="3"/>
        <v>69030Masc</v>
      </c>
      <c r="L13" t="str">
        <f t="shared" si="4"/>
        <v>Elizabethtown Supply</v>
      </c>
    </row>
    <row r="14" spans="1:19" ht="15.75" customHeight="1" x14ac:dyDescent="0.15">
      <c r="A14" s="3" t="s">
        <v>34</v>
      </c>
      <c r="B14" s="4">
        <v>11.73</v>
      </c>
      <c r="C14" s="3" t="s">
        <v>10</v>
      </c>
      <c r="D14" s="5" t="s">
        <v>35</v>
      </c>
      <c r="E14" s="3">
        <v>78</v>
      </c>
      <c r="F14" s="6">
        <v>914.94</v>
      </c>
      <c r="H14" t="str">
        <f t="shared" si="0"/>
        <v>13230</v>
      </c>
      <c r="I14" t="str">
        <f t="shared" si="1"/>
        <v>Masc</v>
      </c>
      <c r="J14" t="str">
        <f t="shared" si="2"/>
        <v>VA</v>
      </c>
      <c r="K14" t="str">
        <f t="shared" si="3"/>
        <v>13230Masc</v>
      </c>
      <c r="L14" t="str">
        <f t="shared" si="4"/>
        <v>Rockland's</v>
      </c>
    </row>
    <row r="15" spans="1:19" ht="15.75" customHeight="1" x14ac:dyDescent="0.15">
      <c r="A15" s="3" t="s">
        <v>36</v>
      </c>
      <c r="B15" s="4">
        <v>6.66</v>
      </c>
      <c r="C15" s="3" t="s">
        <v>7</v>
      </c>
      <c r="D15" s="5" t="s">
        <v>37</v>
      </c>
      <c r="E15" s="3">
        <v>444</v>
      </c>
      <c r="F15" s="6">
        <v>2957.04</v>
      </c>
      <c r="H15" t="str">
        <f t="shared" si="0"/>
        <v>91559</v>
      </c>
      <c r="I15" t="str">
        <f t="shared" si="1"/>
        <v>Eyel</v>
      </c>
      <c r="J15" t="str">
        <f t="shared" si="2"/>
        <v>NC</v>
      </c>
      <c r="K15" t="str">
        <f t="shared" si="3"/>
        <v>91559Eyel</v>
      </c>
      <c r="L15" t="str">
        <f t="shared" si="4"/>
        <v>Candy's Beauty Supply</v>
      </c>
    </row>
    <row r="16" spans="1:19" ht="15.75" customHeight="1" x14ac:dyDescent="0.15">
      <c r="A16" s="3" t="s">
        <v>38</v>
      </c>
      <c r="B16" s="4">
        <v>12.06</v>
      </c>
      <c r="C16" s="3" t="s">
        <v>16</v>
      </c>
      <c r="D16" s="5" t="s">
        <v>39</v>
      </c>
      <c r="E16" s="3">
        <v>797</v>
      </c>
      <c r="F16" s="6">
        <v>9611.82</v>
      </c>
      <c r="H16" t="str">
        <f t="shared" si="0"/>
        <v>62289</v>
      </c>
      <c r="I16" t="str">
        <f t="shared" si="1"/>
        <v>Masc</v>
      </c>
      <c r="J16" t="str">
        <f t="shared" si="2"/>
        <v>SC</v>
      </c>
      <c r="K16" t="str">
        <f t="shared" si="3"/>
        <v>62289Masc</v>
      </c>
      <c r="L16" t="str">
        <f t="shared" si="4"/>
        <v>Elizabethtown Supply</v>
      </c>
    </row>
    <row r="17" spans="1:12" ht="15.75" customHeight="1" x14ac:dyDescent="0.15">
      <c r="A17" s="3" t="s">
        <v>40</v>
      </c>
      <c r="B17" s="4">
        <v>12.95</v>
      </c>
      <c r="C17" s="3" t="s">
        <v>13</v>
      </c>
      <c r="D17" s="5" t="s">
        <v>41</v>
      </c>
      <c r="E17" s="3">
        <v>355</v>
      </c>
      <c r="F17" s="6">
        <v>4597.25</v>
      </c>
      <c r="H17" t="str">
        <f t="shared" si="0"/>
        <v>64762</v>
      </c>
      <c r="I17" t="str">
        <f t="shared" si="1"/>
        <v>Foun</v>
      </c>
      <c r="J17" t="str">
        <f t="shared" si="2"/>
        <v>MD</v>
      </c>
      <c r="K17" t="str">
        <f t="shared" si="3"/>
        <v>64762Foun</v>
      </c>
      <c r="L17" t="str">
        <f t="shared" si="4"/>
        <v>Rudiger Pharmacy</v>
      </c>
    </row>
    <row r="18" spans="1:12" ht="15.75" customHeight="1" x14ac:dyDescent="0.15">
      <c r="A18" s="3" t="s">
        <v>42</v>
      </c>
      <c r="B18" s="4">
        <v>13.09</v>
      </c>
      <c r="C18" s="3" t="s">
        <v>16</v>
      </c>
      <c r="D18" s="5" t="s">
        <v>43</v>
      </c>
      <c r="E18" s="3">
        <v>232</v>
      </c>
      <c r="F18" s="6">
        <v>3036.88</v>
      </c>
      <c r="H18" t="str">
        <f t="shared" si="0"/>
        <v>52341</v>
      </c>
      <c r="I18" t="str">
        <f t="shared" si="1"/>
        <v>Foun</v>
      </c>
      <c r="J18" t="str">
        <f t="shared" si="2"/>
        <v>SC</v>
      </c>
      <c r="K18" t="str">
        <f t="shared" si="3"/>
        <v>52341Foun</v>
      </c>
      <c r="L18" t="str">
        <f t="shared" si="4"/>
        <v>Elizabethtown Supply</v>
      </c>
    </row>
    <row r="19" spans="1:12" ht="15.75" customHeight="1" x14ac:dyDescent="0.15">
      <c r="A19" s="3" t="s">
        <v>44</v>
      </c>
      <c r="B19" s="4">
        <v>15.77</v>
      </c>
      <c r="C19" s="3" t="s">
        <v>10</v>
      </c>
      <c r="D19" s="5" t="s">
        <v>45</v>
      </c>
      <c r="E19" s="3">
        <v>514</v>
      </c>
      <c r="F19" s="6">
        <v>8105.78</v>
      </c>
      <c r="H19" t="str">
        <f t="shared" si="0"/>
        <v>68713</v>
      </c>
      <c r="I19" t="str">
        <f t="shared" si="1"/>
        <v>Exfo</v>
      </c>
      <c r="J19" t="str">
        <f t="shared" si="2"/>
        <v>VA</v>
      </c>
      <c r="K19" t="str">
        <f t="shared" si="3"/>
        <v>68713Exfo</v>
      </c>
      <c r="L19" t="str">
        <f t="shared" si="4"/>
        <v>Rockland's</v>
      </c>
    </row>
    <row r="20" spans="1:12" ht="15.75" customHeight="1" x14ac:dyDescent="0.15">
      <c r="A20" s="3" t="s">
        <v>46</v>
      </c>
      <c r="B20" s="4">
        <v>11.82</v>
      </c>
      <c r="C20" s="3" t="s">
        <v>77</v>
      </c>
      <c r="D20" s="5" t="s">
        <v>47</v>
      </c>
      <c r="E20" s="3">
        <v>189</v>
      </c>
      <c r="F20" s="6">
        <v>2233.98</v>
      </c>
      <c r="H20" t="str">
        <f t="shared" si="0"/>
        <v>35073</v>
      </c>
      <c r="I20" t="str">
        <f t="shared" si="1"/>
        <v>Foun</v>
      </c>
      <c r="J20" t="str">
        <f t="shared" si="2"/>
        <v>SC</v>
      </c>
      <c r="K20" t="str">
        <f t="shared" si="3"/>
        <v>35073Foun</v>
      </c>
      <c r="L20" t="str">
        <f t="shared" si="4"/>
        <v>Elizabethtown Supply</v>
      </c>
    </row>
    <row r="21" spans="1:12" ht="15.75" customHeight="1" x14ac:dyDescent="0.15">
      <c r="A21" s="3" t="s">
        <v>48</v>
      </c>
      <c r="B21" s="4">
        <v>11.22</v>
      </c>
      <c r="C21" s="3" t="s">
        <v>16</v>
      </c>
      <c r="D21" s="5" t="s">
        <v>49</v>
      </c>
      <c r="E21" s="3">
        <v>621</v>
      </c>
      <c r="F21" s="6">
        <v>6967.6200000000008</v>
      </c>
      <c r="H21" t="str">
        <f t="shared" si="0"/>
        <v>17691</v>
      </c>
      <c r="I21" t="str">
        <f t="shared" si="1"/>
        <v>Masc</v>
      </c>
      <c r="J21" t="str">
        <f t="shared" si="2"/>
        <v>SC</v>
      </c>
      <c r="K21" t="str">
        <f t="shared" si="3"/>
        <v>17691Masc</v>
      </c>
      <c r="L21" t="str">
        <f t="shared" si="4"/>
        <v>Elizabethtown Supply</v>
      </c>
    </row>
    <row r="22" spans="1:12" ht="15.75" customHeight="1" x14ac:dyDescent="0.15">
      <c r="A22" s="3" t="s">
        <v>50</v>
      </c>
      <c r="B22" s="4">
        <v>7</v>
      </c>
      <c r="C22" s="3" t="s">
        <v>13</v>
      </c>
      <c r="D22" s="5" t="s">
        <v>51</v>
      </c>
      <c r="E22" s="3">
        <v>461</v>
      </c>
      <c r="F22" s="6">
        <v>3227</v>
      </c>
      <c r="H22" t="str">
        <f t="shared" si="0"/>
        <v>03485</v>
      </c>
      <c r="I22" t="str">
        <f t="shared" si="1"/>
        <v>Eyel</v>
      </c>
      <c r="J22" t="str">
        <f t="shared" si="2"/>
        <v>MD</v>
      </c>
      <c r="K22" t="str">
        <f t="shared" si="3"/>
        <v>03485Eyel</v>
      </c>
      <c r="L22" t="str">
        <f t="shared" si="4"/>
        <v>Rudiger Pharmacy</v>
      </c>
    </row>
    <row r="23" spans="1:12" ht="15.75" customHeight="1" x14ac:dyDescent="0.15">
      <c r="A23" s="3" t="s">
        <v>52</v>
      </c>
      <c r="B23" s="4">
        <v>12.01</v>
      </c>
      <c r="C23" s="3" t="s">
        <v>7</v>
      </c>
      <c r="D23" s="5" t="s">
        <v>53</v>
      </c>
      <c r="E23" s="3">
        <v>146</v>
      </c>
      <c r="F23" s="6">
        <v>1753.46</v>
      </c>
      <c r="H23" t="str">
        <f t="shared" si="0"/>
        <v>26156</v>
      </c>
      <c r="I23" t="str">
        <f t="shared" si="1"/>
        <v>Foun</v>
      </c>
      <c r="J23" t="str">
        <f t="shared" si="2"/>
        <v>NC</v>
      </c>
      <c r="K23" t="str">
        <f t="shared" si="3"/>
        <v>26156Foun</v>
      </c>
      <c r="L23" t="str">
        <f t="shared" si="4"/>
        <v>Candy's Beauty Supply</v>
      </c>
    </row>
    <row r="24" spans="1:12" ht="15.75" customHeight="1" x14ac:dyDescent="0.15">
      <c r="A24" s="3" t="s">
        <v>54</v>
      </c>
      <c r="B24" s="4">
        <v>13.24</v>
      </c>
      <c r="C24" s="3" t="s">
        <v>16</v>
      </c>
      <c r="D24" s="5" t="s">
        <v>55</v>
      </c>
      <c r="E24" s="3">
        <v>261</v>
      </c>
      <c r="F24" s="6">
        <v>3455.64</v>
      </c>
      <c r="H24" t="str">
        <f t="shared" si="0"/>
        <v>75112</v>
      </c>
      <c r="I24" t="str">
        <f t="shared" si="1"/>
        <v>Foun</v>
      </c>
      <c r="J24" t="str">
        <f t="shared" si="2"/>
        <v>SC</v>
      </c>
      <c r="K24" t="str">
        <f t="shared" si="3"/>
        <v>75112Foun</v>
      </c>
      <c r="L24" t="str">
        <f t="shared" si="4"/>
        <v>Elizabethtown Supply</v>
      </c>
    </row>
    <row r="25" spans="1:12" ht="15.75" customHeight="1" x14ac:dyDescent="0.15">
      <c r="A25" s="3" t="s">
        <v>56</v>
      </c>
      <c r="B25" s="4">
        <v>10.07</v>
      </c>
      <c r="C25" s="3" t="s">
        <v>76</v>
      </c>
      <c r="D25" s="5" t="s">
        <v>57</v>
      </c>
      <c r="E25" s="3">
        <v>602</v>
      </c>
      <c r="F25" s="6">
        <v>6062.14</v>
      </c>
      <c r="H25" t="str">
        <f t="shared" si="0"/>
        <v>96799</v>
      </c>
      <c r="I25" t="str">
        <f t="shared" si="1"/>
        <v>Foun</v>
      </c>
      <c r="J25" t="str">
        <f t="shared" si="2"/>
        <v>MD</v>
      </c>
      <c r="K25" t="str">
        <f t="shared" si="3"/>
        <v>96799Foun</v>
      </c>
      <c r="L25" t="str">
        <f t="shared" si="4"/>
        <v>Rudiger Pharmacy</v>
      </c>
    </row>
    <row r="26" spans="1:12" ht="15.75" customHeight="1" x14ac:dyDescent="0.15">
      <c r="A26" s="3" t="s">
        <v>58</v>
      </c>
      <c r="B26" s="4">
        <v>4.33</v>
      </c>
      <c r="C26" s="3" t="s">
        <v>75</v>
      </c>
      <c r="D26" s="5" t="s">
        <v>59</v>
      </c>
      <c r="E26" s="3">
        <v>225</v>
      </c>
      <c r="F26" s="6">
        <v>974.25</v>
      </c>
      <c r="H26" t="str">
        <f t="shared" si="0"/>
        <v>20559</v>
      </c>
      <c r="I26" t="str">
        <f t="shared" si="1"/>
        <v>Shad</v>
      </c>
      <c r="J26" t="str">
        <f t="shared" si="2"/>
        <v>SC</v>
      </c>
      <c r="K26" t="str">
        <f t="shared" si="3"/>
        <v>20559Shad</v>
      </c>
      <c r="L26" t="str">
        <f t="shared" si="4"/>
        <v>Elizabethtown Supply</v>
      </c>
    </row>
    <row r="27" spans="1:12" ht="15.75" customHeight="1" x14ac:dyDescent="0.15">
      <c r="A27" s="3" t="s">
        <v>60</v>
      </c>
      <c r="B27" s="4">
        <v>13.13</v>
      </c>
      <c r="C27" s="3" t="s">
        <v>16</v>
      </c>
      <c r="D27" s="5" t="s">
        <v>61</v>
      </c>
      <c r="E27" s="3">
        <v>972</v>
      </c>
      <c r="F27" s="6">
        <v>12762.36</v>
      </c>
      <c r="H27" t="str">
        <f t="shared" si="0"/>
        <v>32729</v>
      </c>
      <c r="I27" t="str">
        <f t="shared" si="1"/>
        <v>Masc</v>
      </c>
      <c r="J27" t="str">
        <f t="shared" si="2"/>
        <v>SC</v>
      </c>
      <c r="K27" t="str">
        <f t="shared" si="3"/>
        <v>32729Masc</v>
      </c>
      <c r="L27" t="str">
        <f t="shared" si="4"/>
        <v>Elizabethtown Supply</v>
      </c>
    </row>
    <row r="28" spans="1:12" ht="15.75" customHeight="1" x14ac:dyDescent="0.15">
      <c r="A28" s="3" t="s">
        <v>62</v>
      </c>
      <c r="B28" s="4">
        <v>16.940000000000001</v>
      </c>
      <c r="C28" s="3" t="s">
        <v>7</v>
      </c>
      <c r="D28" s="5" t="s">
        <v>63</v>
      </c>
      <c r="E28" s="3">
        <v>362</v>
      </c>
      <c r="F28" s="6">
        <v>6132.2800000000007</v>
      </c>
      <c r="H28" t="str">
        <f t="shared" si="0"/>
        <v>63094</v>
      </c>
      <c r="I28" t="str">
        <f t="shared" si="1"/>
        <v>Exfo</v>
      </c>
      <c r="J28" t="str">
        <f t="shared" si="2"/>
        <v>NC</v>
      </c>
      <c r="K28" t="str">
        <f t="shared" si="3"/>
        <v>63094Exfo</v>
      </c>
      <c r="L28" t="str">
        <f t="shared" si="4"/>
        <v>Candy's Beauty Supply</v>
      </c>
    </row>
    <row r="29" spans="1:12" ht="15.75" customHeight="1" x14ac:dyDescent="0.15">
      <c r="A29" s="3" t="s">
        <v>64</v>
      </c>
      <c r="B29" s="4">
        <v>9.83</v>
      </c>
      <c r="C29" s="3" t="s">
        <v>13</v>
      </c>
      <c r="D29" s="5" t="s">
        <v>65</v>
      </c>
      <c r="E29" s="3">
        <v>588</v>
      </c>
      <c r="F29" s="6">
        <v>5780.04</v>
      </c>
      <c r="H29" t="str">
        <f t="shared" si="0"/>
        <v>61207</v>
      </c>
      <c r="I29" t="str">
        <f t="shared" si="1"/>
        <v>Foun</v>
      </c>
      <c r="J29" t="str">
        <f t="shared" si="2"/>
        <v>MD</v>
      </c>
      <c r="K29" t="str">
        <f t="shared" si="3"/>
        <v>61207Foun</v>
      </c>
      <c r="L29" t="str">
        <f t="shared" si="4"/>
        <v>Rudiger Pharmacy</v>
      </c>
    </row>
    <row r="30" spans="1:12" ht="15.75" customHeight="1" x14ac:dyDescent="0.15">
      <c r="A30" s="3" t="s">
        <v>66</v>
      </c>
      <c r="B30" s="4">
        <v>14.95</v>
      </c>
      <c r="C30" s="3" t="s">
        <v>10</v>
      </c>
      <c r="D30" s="5" t="s">
        <v>67</v>
      </c>
      <c r="E30" s="3">
        <v>381</v>
      </c>
      <c r="F30" s="6">
        <v>5695.95</v>
      </c>
      <c r="H30" t="str">
        <f t="shared" si="0"/>
        <v>17269</v>
      </c>
      <c r="I30" t="str">
        <f t="shared" si="1"/>
        <v>Masc</v>
      </c>
      <c r="J30" t="str">
        <f t="shared" si="2"/>
        <v>VA</v>
      </c>
      <c r="K30" t="str">
        <f t="shared" si="3"/>
        <v>17269Masc</v>
      </c>
      <c r="L30" t="str">
        <f t="shared" si="4"/>
        <v>Rockland's</v>
      </c>
    </row>
    <row r="31" spans="1:12" ht="15.75" customHeight="1" x14ac:dyDescent="0.15">
      <c r="A31" s="3" t="s">
        <v>68</v>
      </c>
      <c r="B31" s="4">
        <v>20.04</v>
      </c>
      <c r="C31" s="3" t="s">
        <v>13</v>
      </c>
      <c r="D31" s="5" t="s">
        <v>69</v>
      </c>
      <c r="E31" s="3">
        <v>782</v>
      </c>
      <c r="F31" s="7">
        <v>15671.28</v>
      </c>
      <c r="H31" t="str">
        <f t="shared" si="0"/>
        <v>15143</v>
      </c>
      <c r="I31" t="str">
        <f t="shared" si="1"/>
        <v>Exfo</v>
      </c>
      <c r="J31" t="str">
        <f t="shared" si="2"/>
        <v>MD</v>
      </c>
      <c r="K31" t="str">
        <f t="shared" si="3"/>
        <v>15143Exfo</v>
      </c>
      <c r="L31" t="str">
        <f t="shared" si="4"/>
        <v>Rudiger Pharmacy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2022-04-03T00:47:10Z</dcterms:modified>
</cp:coreProperties>
</file>