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6. Gráficos en Excel/"/>
    </mc:Choice>
  </mc:AlternateContent>
  <bookViews>
    <workbookView xWindow="0" yWindow="460" windowWidth="28800" windowHeight="16540" tabRatio="888" activeTab="6"/>
  </bookViews>
  <sheets>
    <sheet name="Primer Año" sheetId="1" r:id="rId1"/>
    <sheet name="GraficoCompleto" sheetId="7" r:id="rId2"/>
    <sheet name="GraficoIngresos" sheetId="10" r:id="rId3"/>
    <sheet name="GraficoEgresos" sheetId="11" r:id="rId4"/>
    <sheet name="Reporte Mensual Primer Año" sheetId="4" r:id="rId5"/>
    <sheet name="Segundo Año" sheetId="2" r:id="rId6"/>
    <sheet name="Reporte Mensual Segundo Año" sheetId="5" r:id="rId7"/>
    <sheet name="Totales" sheetId="6" r:id="rId8"/>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6" i="5" l="1"/>
  <c r="H6" i="5"/>
  <c r="G5" i="5"/>
  <c r="F5" i="5"/>
  <c r="E5" i="5"/>
  <c r="D5" i="5"/>
  <c r="B5" i="5"/>
  <c r="G4" i="5"/>
  <c r="F4" i="5"/>
  <c r="E4" i="5"/>
  <c r="D4" i="5"/>
  <c r="C4" i="5"/>
  <c r="G3" i="1"/>
  <c r="C3" i="1"/>
  <c r="G5" i="4"/>
  <c r="F5" i="4"/>
  <c r="E5" i="4"/>
  <c r="D5" i="4"/>
  <c r="G4" i="4"/>
  <c r="F4" i="4"/>
  <c r="E4" i="4"/>
  <c r="D4" i="4"/>
  <c r="B4" i="4"/>
  <c r="C4" i="4"/>
  <c r="H4" i="4"/>
  <c r="B5" i="4"/>
  <c r="G3" i="2"/>
  <c r="E3" i="6"/>
  <c r="B3" i="6"/>
  <c r="H3" i="6"/>
  <c r="C5" i="5"/>
  <c r="C6" i="5"/>
  <c r="B4" i="5"/>
  <c r="F6" i="5"/>
  <c r="E6" i="5"/>
  <c r="D6" i="5"/>
  <c r="B6" i="5"/>
  <c r="H5" i="5"/>
  <c r="H4" i="5"/>
  <c r="B6" i="4"/>
  <c r="C5" i="4"/>
  <c r="H5" i="4"/>
  <c r="D6" i="4"/>
  <c r="E6" i="4"/>
  <c r="F6" i="4"/>
  <c r="G6" i="4"/>
  <c r="C3" i="2"/>
  <c r="C6" i="4"/>
  <c r="H6" i="4"/>
</calcChain>
</file>

<file path=xl/comments1.xml><?xml version="1.0" encoding="utf-8"?>
<comments xmlns="http://schemas.openxmlformats.org/spreadsheetml/2006/main">
  <authors>
    <author>ubaldo</author>
  </authors>
  <commentList>
    <comment ref="A1" authorId="0">
      <text>
        <r>
          <rPr>
            <sz val="12"/>
            <color indexed="81"/>
            <rFont val="Tahoma"/>
            <family val="2"/>
          </rPr>
          <t>RGB: 227, 71, 75</t>
        </r>
      </text>
    </comment>
    <comment ref="F3" authorId="0">
      <text>
        <r>
          <rPr>
            <sz val="12"/>
            <color indexed="81"/>
            <rFont val="Tahoma"/>
            <family val="2"/>
          </rPr>
          <t>RGB: 48, 57, 86</t>
        </r>
      </text>
    </comment>
    <comment ref="G3" authorId="0">
      <text>
        <r>
          <rPr>
            <sz val="12"/>
            <color indexed="81"/>
            <rFont val="Tahoma"/>
            <family val="2"/>
          </rPr>
          <t>RGB: 217, 231, 232</t>
        </r>
      </text>
    </comment>
    <comment ref="C5" authorId="0">
      <text>
        <r>
          <rPr>
            <sz val="12"/>
            <color indexed="81"/>
            <rFont val="Tahoma"/>
            <family val="2"/>
          </rPr>
          <t>RGB: 64, 109, 150</t>
        </r>
      </text>
    </comment>
    <comment ref="G6" authorId="0">
      <text>
        <r>
          <rPr>
            <sz val="12"/>
            <color indexed="81"/>
            <rFont val="Tahoma"/>
            <family val="2"/>
          </rPr>
          <t>RGB: 199, 225, 231</t>
        </r>
      </text>
    </comment>
    <comment ref="G7" authorId="0">
      <text>
        <r>
          <rPr>
            <sz val="12"/>
            <color indexed="81"/>
            <rFont val="Tahoma"/>
            <family val="2"/>
          </rPr>
          <t>RGB: 231,243, 245</t>
        </r>
      </text>
    </comment>
    <comment ref="G11" authorId="0">
      <text>
        <r>
          <rPr>
            <sz val="12"/>
            <color indexed="81"/>
            <rFont val="Tahoma"/>
            <family val="2"/>
          </rPr>
          <t>RGB: 199, 225, 231</t>
        </r>
      </text>
    </comment>
    <comment ref="G12" authorId="0">
      <text>
        <r>
          <rPr>
            <sz val="12"/>
            <color indexed="81"/>
            <rFont val="Tahoma"/>
            <family val="2"/>
          </rPr>
          <t>RGB: 231,243, 245</t>
        </r>
      </text>
    </comment>
  </commentList>
</comments>
</file>

<file path=xl/sharedStrings.xml><?xml version="1.0" encoding="utf-8"?>
<sst xmlns="http://schemas.openxmlformats.org/spreadsheetml/2006/main" count="127" uniqueCount="45">
  <si>
    <t>Mes</t>
  </si>
  <si>
    <t>Monto</t>
  </si>
  <si>
    <t>Sueldo</t>
  </si>
  <si>
    <t>Pago Intereses</t>
  </si>
  <si>
    <t>Ingresos</t>
  </si>
  <si>
    <t>Ingreso Renta</t>
  </si>
  <si>
    <t>Ingresos:</t>
  </si>
  <si>
    <t>Descripción</t>
  </si>
  <si>
    <t>Enero</t>
  </si>
  <si>
    <t>Febrero</t>
  </si>
  <si>
    <t>Egresos</t>
  </si>
  <si>
    <t>Egresos:</t>
  </si>
  <si>
    <t>Pago Hipoteca</t>
  </si>
  <si>
    <t>Escuelas</t>
  </si>
  <si>
    <t>Diversión</t>
  </si>
  <si>
    <t>Ropa</t>
  </si>
  <si>
    <t>Control de Ingresos Egresos - Primer Año</t>
  </si>
  <si>
    <t>Control de Ingresos Egresos - Segundo Año</t>
  </si>
  <si>
    <t>Plazo Fijo</t>
  </si>
  <si>
    <t>Despensa</t>
  </si>
  <si>
    <t>Seguros</t>
  </si>
  <si>
    <t>Gimnasio</t>
  </si>
  <si>
    <t>Venta Celular</t>
  </si>
  <si>
    <t>Saldo Total:</t>
  </si>
  <si>
    <t>Reporte Mensual Primer Año</t>
  </si>
  <si>
    <t>Abril</t>
  </si>
  <si>
    <t>Mayo</t>
  </si>
  <si>
    <t>Reporte Mensual Segundo Año</t>
  </si>
  <si>
    <t>Totales</t>
  </si>
  <si>
    <t>Control de Ingresos Egresos - Totales</t>
  </si>
  <si>
    <t>Ingresos 
Totales:</t>
  </si>
  <si>
    <t>Egresos 
Totales:</t>
  </si>
  <si>
    <t>Saldo 
Total:</t>
  </si>
  <si>
    <t>Marzo</t>
  </si>
  <si>
    <t>Junio</t>
  </si>
  <si>
    <t>Diversion</t>
  </si>
  <si>
    <t>Gatos Generales</t>
  </si>
  <si>
    <t>Gastos Generales</t>
  </si>
  <si>
    <r>
      <t>Para insertar gráficos con Excel, en base a un rango especifico de valores, haga click sobre una celda posicionada del rango en cuestión</t>
    </r>
    <r>
      <rPr>
        <sz val="14"/>
        <color theme="1"/>
        <rFont val="Calibri"/>
        <family val="2"/>
        <scheme val="minor"/>
      </rPr>
      <t xml:space="preserve">; y, posteriormente, vayase a la barra de opciones generales de Excel y haga click en la pestaña </t>
    </r>
    <r>
      <rPr>
        <b/>
        <i/>
        <sz val="14"/>
        <color theme="1"/>
        <rFont val="Calibri"/>
        <scheme val="minor"/>
      </rPr>
      <t xml:space="preserve">Insertar. </t>
    </r>
    <r>
      <rPr>
        <sz val="14"/>
        <color theme="1"/>
        <rFont val="Calibri"/>
        <family val="2"/>
        <scheme val="minor"/>
      </rPr>
      <t xml:space="preserve">Ahí se va a </t>
    </r>
    <r>
      <rPr>
        <b/>
        <i/>
        <sz val="14"/>
        <color theme="1"/>
        <rFont val="Calibri"/>
        <scheme val="minor"/>
      </rPr>
      <t xml:space="preserve">Gráficos </t>
    </r>
    <r>
      <rPr>
        <sz val="14"/>
        <color theme="1"/>
        <rFont val="Calibri"/>
        <family val="2"/>
        <scheme val="minor"/>
      </rPr>
      <t xml:space="preserve">y, entonces, determina con qué tipo de gráficos podría representar mejor los datos de su análisis. </t>
    </r>
    <r>
      <rPr>
        <b/>
        <sz val="14"/>
        <color theme="1"/>
        <rFont val="Calibri"/>
        <family val="2"/>
        <scheme val="minor"/>
      </rPr>
      <t>Par de tips:</t>
    </r>
    <r>
      <rPr>
        <sz val="14"/>
        <color theme="1"/>
        <rFont val="Calibri"/>
        <family val="2"/>
        <scheme val="minor"/>
      </rPr>
      <t xml:space="preserve"> Si pretende evaluar un solo elemento a través del tiempo, quizás la mejor herramienta de visualización para usted sería un </t>
    </r>
    <r>
      <rPr>
        <i/>
        <sz val="14"/>
        <color theme="1"/>
        <rFont val="Calibri"/>
        <scheme val="minor"/>
      </rPr>
      <t>gráfico de línea</t>
    </r>
    <r>
      <rPr>
        <sz val="14"/>
        <color theme="1"/>
        <rFont val="Calibri"/>
        <family val="2"/>
        <scheme val="minor"/>
      </rPr>
      <t xml:space="preserve">; en cambio, si pretende comparar o evidenciar las diferencias entre valores de varios elementos, según un rango límite o especifico de valores, sería mejor probablemente un </t>
    </r>
    <r>
      <rPr>
        <i/>
        <sz val="14"/>
        <color theme="1"/>
        <rFont val="Calibri"/>
        <scheme val="minor"/>
      </rPr>
      <t>gráfico de barras.</t>
    </r>
  </si>
  <si>
    <t>Cualquier cambio que haga en sus tablas se verá reflejado automaticamente en sus visualizaciones, en tiempo real.</t>
  </si>
  <si>
    <r>
      <t xml:space="preserve">Tenga en cuenta que del anterior modo se haría una visualización completa de la tabla o rango en cuestión; en caso que pretenda representar ciertos registros de ella, y no la tabla completa, debe ser puntual y seleccionar con las teclas </t>
    </r>
    <r>
      <rPr>
        <b/>
        <i/>
        <sz val="14"/>
        <color theme="1"/>
        <rFont val="Calibri"/>
        <scheme val="minor"/>
      </rPr>
      <t>command + shift</t>
    </r>
    <r>
      <rPr>
        <sz val="14"/>
        <color theme="1"/>
        <rFont val="Calibri"/>
        <family val="2"/>
        <scheme val="minor"/>
      </rPr>
      <t xml:space="preserve"> los registros de su interés para ser representados gráficamente (la selección debe ser conjunta). Podemos probar esto representando solamente el registro de valores para los </t>
    </r>
    <r>
      <rPr>
        <i/>
        <sz val="14"/>
        <color theme="1"/>
        <rFont val="Calibri"/>
        <scheme val="minor"/>
      </rPr>
      <t>I</t>
    </r>
    <r>
      <rPr>
        <sz val="14"/>
        <color theme="1"/>
        <rFont val="Calibri"/>
        <family val="2"/>
        <scheme val="minor"/>
      </rPr>
      <t xml:space="preserve"> &amp; </t>
    </r>
    <r>
      <rPr>
        <i/>
        <sz val="14"/>
        <color theme="1"/>
        <rFont val="Calibri"/>
        <scheme val="minor"/>
      </rPr>
      <t>E</t>
    </r>
    <r>
      <rPr>
        <sz val="14"/>
        <color theme="1"/>
        <rFont val="Calibri"/>
        <family val="2"/>
        <scheme val="minor"/>
      </rPr>
      <t xml:space="preserve"> por separado</t>
    </r>
    <r>
      <rPr>
        <i/>
        <sz val="14"/>
        <color theme="1"/>
        <rFont val="Calibri"/>
        <scheme val="minor"/>
      </rPr>
      <t>,</t>
    </r>
    <r>
      <rPr>
        <sz val="14"/>
        <color theme="1"/>
        <rFont val="Calibri"/>
        <family val="2"/>
        <scheme val="minor"/>
      </rPr>
      <t xml:space="preserve"> así:</t>
    </r>
  </si>
  <si>
    <r>
      <t xml:space="preserve">Al igual también puede hacer uso de </t>
    </r>
    <r>
      <rPr>
        <b/>
        <sz val="14"/>
        <color theme="1"/>
        <rFont val="Calibri"/>
        <family val="2"/>
        <scheme val="minor"/>
      </rPr>
      <t>mini-gráficos</t>
    </r>
    <r>
      <rPr>
        <sz val="14"/>
        <color theme="1"/>
        <rFont val="Calibri"/>
        <family val="2"/>
        <scheme val="minor"/>
      </rPr>
      <t xml:space="preserve"> en Excel, esto al representar un rango especifico de valores de su interés (la evolución numérica de ellos) en una sola celda. Lo dicho: los mini-gráficos son representados en una sola celda, por lo que debe posicionarse en una celda vacia, también de su interés, donde desee visualizar dicho mini-gráfico. Estando en la celda vacía, vayase a la barra de opciones generales de Excel y haga click en la pestaña </t>
    </r>
    <r>
      <rPr>
        <b/>
        <i/>
        <sz val="14"/>
        <color theme="1"/>
        <rFont val="Calibri"/>
        <scheme val="minor"/>
      </rPr>
      <t>Insertar.</t>
    </r>
    <r>
      <rPr>
        <sz val="14"/>
        <color theme="1"/>
        <rFont val="Calibri"/>
        <family val="2"/>
        <scheme val="minor"/>
      </rPr>
      <t xml:space="preserve"> Ahí se va a </t>
    </r>
    <r>
      <rPr>
        <b/>
        <i/>
        <sz val="14"/>
        <color theme="1"/>
        <rFont val="Calibri"/>
        <scheme val="minor"/>
      </rPr>
      <t>Minigráficos</t>
    </r>
    <r>
      <rPr>
        <sz val="14"/>
        <color theme="1"/>
        <rFont val="Calibri"/>
        <family val="2"/>
        <scheme val="minor"/>
      </rPr>
      <t xml:space="preserve"> y, entonces, determina con qué tipo de gráficos podría representar mejor los datos de su análisis en esa única celda. Probemos estos minigráficos con los registros que hay, por separado, de los ingresos y los egresos.</t>
    </r>
  </si>
  <si>
    <r>
      <t xml:space="preserve">Al igual, puede manipular de cualquier forma deseada su minigráfico al hacer click sobre él e irse nuevamente hacía la barra de opciones generales de Excel para visualizar una nueva pestaña generada que lleva por nombre: </t>
    </r>
    <r>
      <rPr>
        <b/>
        <i/>
        <sz val="14"/>
        <color theme="1"/>
        <rFont val="Calibri"/>
        <scheme val="minor"/>
      </rPr>
      <t>Diseño de minigráfico.</t>
    </r>
  </si>
  <si>
    <t>Negocios</t>
  </si>
  <si>
    <t>Tenga en cuenta que, generalmente, dentro de los datos seleccionados, para visualizar el mini-gráfico, no se toman valores alfabeticos; no tiene sentido porque en el mini-gráfico no se va a poder visualizar ninguna referencia textual dentro de él (con relación al gráfico en sí), entonces seleccione solo los valores numéricos de su interés, los que desea analizar, a la hora de tomar los datos con los que va a visualizar dicho gráfico.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</si>
</sst>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3" x14ac:knownFonts="1">
    <font>
      <sz val="14"/>
      <color theme="1"/>
      <name val="Calibri"/>
      <family val="2"/>
      <scheme val="minor"/>
    </font>
    <font>
      <sz val="14"/>
      <color theme="1"/>
      <name val="Calibri"/>
      <family val="2"/>
      <scheme val="minor"/>
    </font>
    <font>
      <b/>
      <sz val="14"/>
      <color theme="1"/>
      <name val="Calibri"/>
      <family val="2"/>
      <scheme val="minor"/>
    </font>
    <font>
      <b/>
      <sz val="18"/>
      <color theme="0"/>
      <name val="Dubai"/>
      <family val="2"/>
    </font>
    <font>
      <sz val="14"/>
      <color theme="0"/>
      <name val="Dubai"/>
      <family val="2"/>
    </font>
    <font>
      <b/>
      <sz val="14"/>
      <color theme="1"/>
      <name val="Dubai"/>
      <family val="2"/>
    </font>
    <font>
      <sz val="14"/>
      <color theme="1"/>
      <name val="Dubai"/>
      <family val="2"/>
    </font>
    <font>
      <b/>
      <sz val="16"/>
      <color theme="0"/>
      <name val="Dubai"/>
      <family val="2"/>
    </font>
    <font>
      <b/>
      <i/>
      <sz val="14"/>
      <color theme="1"/>
      <name val="Dubai"/>
      <family val="2"/>
    </font>
    <font>
      <b/>
      <i/>
      <sz val="14"/>
      <color theme="0"/>
      <name val="Dubai"/>
      <family val="2"/>
    </font>
    <font>
      <sz val="12"/>
      <color indexed="81"/>
      <name val="Tahoma"/>
      <family val="2"/>
    </font>
    <font>
      <b/>
      <i/>
      <sz val="14"/>
      <color theme="1"/>
      <name val="Calibri"/>
      <scheme val="minor"/>
    </font>
    <font>
      <i/>
      <sz val="14"/>
      <color theme="1"/>
      <name val="Calibri"/>
      <scheme val="minor"/>
    </font>
  </fonts>
  <fills count="10">
    <fill>
      <patternFill patternType="none"/>
    </fill>
    <fill>
      <patternFill patternType="gray125"/>
    </fill>
    <fill>
      <patternFill patternType="solid">
        <fgColor rgb="FFE3474B"/>
        <bgColor indexed="64"/>
      </patternFill>
    </fill>
    <fill>
      <patternFill patternType="solid">
        <fgColor rgb="FF303956"/>
        <bgColor indexed="64"/>
      </patternFill>
    </fill>
    <fill>
      <patternFill patternType="solid">
        <fgColor rgb="FFD9E7E8"/>
        <bgColor indexed="64"/>
      </patternFill>
    </fill>
    <fill>
      <patternFill patternType="solid">
        <fgColor rgb="FF406D96"/>
        <bgColor indexed="64"/>
      </patternFill>
    </fill>
    <fill>
      <patternFill patternType="solid">
        <fgColor rgb="FFBEDDE4"/>
        <bgColor indexed="64"/>
      </patternFill>
    </fill>
    <fill>
      <patternFill patternType="solid">
        <fgColor rgb="FFE7F3F5"/>
        <bgColor indexed="64"/>
      </patternFill>
    </fill>
    <fill>
      <patternFill patternType="solid">
        <fgColor rgb="FFC7E1E7"/>
        <bgColor indexed="64"/>
      </patternFill>
    </fill>
    <fill>
      <patternFill patternType="solid">
        <fgColor theme="0"/>
        <bgColor indexed="64"/>
      </patternFill>
    </fill>
  </fills>
  <borders count="10">
    <border>
      <left/>
      <right/>
      <top/>
      <bottom/>
      <diagonal/>
    </border>
    <border>
      <left/>
      <right/>
      <top/>
      <bottom style="double">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rgb="FF303956"/>
      </left>
      <right style="thin">
        <color rgb="FF303956"/>
      </right>
      <top style="thin">
        <color rgb="FF303956"/>
      </top>
      <bottom style="thin">
        <color rgb="FF303956"/>
      </bottom>
      <diagonal/>
    </border>
    <border>
      <left style="thin">
        <color rgb="FF303956"/>
      </left>
      <right style="dotted">
        <color rgb="FF303956"/>
      </right>
      <top style="thin">
        <color rgb="FF303956"/>
      </top>
      <bottom style="thin">
        <color rgb="FF303956"/>
      </bottom>
      <diagonal/>
    </border>
    <border>
      <left style="thin">
        <color rgb="FF303956"/>
      </left>
      <right style="thin">
        <color rgb="FF303956"/>
      </right>
      <top style="thin">
        <color rgb="FF303956"/>
      </top>
      <bottom/>
      <diagonal/>
    </border>
    <border>
      <left style="thin">
        <color rgb="FF303956"/>
      </left>
      <right style="thin">
        <color rgb="FF303956"/>
      </right>
      <top/>
      <bottom style="thin">
        <color rgb="FF303956"/>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44" fontId="5" fillId="4" borderId="1" xfId="1" applyFont="1" applyFill="1" applyBorder="1"/>
    <xf numFmtId="0" fontId="6" fillId="0" borderId="0" xfId="0" applyFont="1"/>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5" borderId="4" xfId="0" applyFont="1" applyFill="1" applyBorder="1" applyAlignment="1">
      <alignment horizontal="center"/>
    </xf>
    <xf numFmtId="44" fontId="6" fillId="8" borderId="5" xfId="1" applyFont="1" applyFill="1" applyBorder="1"/>
    <xf numFmtId="44" fontId="6" fillId="7" borderId="5" xfId="1" applyFont="1" applyFill="1" applyBorder="1"/>
    <xf numFmtId="44" fontId="6" fillId="6" borderId="5" xfId="1" applyFont="1" applyFill="1" applyBorder="1"/>
    <xf numFmtId="0" fontId="7" fillId="5" borderId="6" xfId="0" applyFont="1" applyFill="1" applyBorder="1" applyAlignment="1">
      <alignment horizontal="center"/>
    </xf>
    <xf numFmtId="44" fontId="6" fillId="8" borderId="6" xfId="0" applyNumberFormat="1" applyFont="1" applyFill="1" applyBorder="1"/>
    <xf numFmtId="44" fontId="6" fillId="7" borderId="6" xfId="0" applyNumberFormat="1" applyFont="1" applyFill="1" applyBorder="1"/>
    <xf numFmtId="44" fontId="6" fillId="8" borderId="6" xfId="1" applyFont="1" applyFill="1" applyBorder="1"/>
    <xf numFmtId="44" fontId="6" fillId="7" borderId="6" xfId="1" applyFont="1" applyFill="1" applyBorder="1"/>
    <xf numFmtId="44" fontId="2" fillId="0" borderId="7" xfId="0" applyNumberFormat="1" applyFont="1" applyBorder="1"/>
    <xf numFmtId="0" fontId="8" fillId="8" borderId="6" xfId="0" applyFont="1" applyFill="1" applyBorder="1"/>
    <xf numFmtId="0" fontId="8" fillId="7" borderId="6" xfId="0" applyFont="1" applyFill="1" applyBorder="1"/>
    <xf numFmtId="0" fontId="9" fillId="3" borderId="1" xfId="0" applyFont="1" applyFill="1" applyBorder="1"/>
    <xf numFmtId="44" fontId="6" fillId="0" borderId="0" xfId="0" applyNumberFormat="1" applyFont="1"/>
    <xf numFmtId="0" fontId="4" fillId="3" borderId="1" xfId="0" applyFont="1" applyFill="1" applyBorder="1" applyAlignment="1">
      <alignment horizontal="center" vertical="center" wrapText="1"/>
    </xf>
    <xf numFmtId="0" fontId="6" fillId="8" borderId="6" xfId="0" applyFont="1" applyFill="1" applyBorder="1"/>
    <xf numFmtId="0" fontId="6" fillId="7" borderId="6" xfId="0" applyFont="1" applyFill="1" applyBorder="1"/>
    <xf numFmtId="0" fontId="6" fillId="6" borderId="6" xfId="0" applyFont="1" applyFill="1" applyBorder="1"/>
    <xf numFmtId="44" fontId="6" fillId="6" borderId="6" xfId="1" applyFont="1" applyFill="1" applyBorder="1"/>
    <xf numFmtId="0" fontId="4" fillId="3" borderId="6" xfId="0" applyFont="1" applyFill="1" applyBorder="1"/>
    <xf numFmtId="44" fontId="5" fillId="4" borderId="6" xfId="1" applyFont="1" applyFill="1" applyBorder="1"/>
    <xf numFmtId="44" fontId="5" fillId="9" borderId="6" xfId="1" applyFont="1" applyFill="1" applyBorder="1"/>
    <xf numFmtId="44" fontId="2" fillId="9" borderId="7" xfId="0" applyNumberFormat="1" applyFont="1" applyFill="1" applyBorder="1"/>
    <xf numFmtId="0" fontId="0" fillId="0" borderId="0" xfId="0" applyAlignment="1">
      <alignment vertical="top" wrapText="1"/>
    </xf>
    <xf numFmtId="0" fontId="3" fillId="2" borderId="0" xfId="0" applyFont="1" applyFill="1" applyAlignment="1">
      <alignment horizontal="center"/>
    </xf>
    <xf numFmtId="0" fontId="6" fillId="8" borderId="6" xfId="0" applyFont="1" applyFill="1" applyBorder="1" applyAlignment="1">
      <alignment horizontal="center" vertical="center"/>
    </xf>
    <xf numFmtId="0" fontId="6" fillId="7" borderId="8" xfId="0" applyFont="1" applyFill="1" applyBorder="1" applyAlignment="1">
      <alignment horizontal="center" vertical="center"/>
    </xf>
    <xf numFmtId="0" fontId="6" fillId="7" borderId="9" xfId="0" applyFont="1" applyFill="1" applyBorder="1" applyAlignment="1">
      <alignment horizontal="center" vertical="center"/>
    </xf>
    <xf numFmtId="0" fontId="6" fillId="7" borderId="6" xfId="0" applyFont="1" applyFill="1" applyBorder="1" applyAlignment="1">
      <alignment horizontal="center" vertical="center"/>
    </xf>
    <xf numFmtId="0" fontId="0" fillId="0" borderId="0" xfId="0" applyAlignment="1">
      <alignment horizontal="left" vertical="top" wrapText="1"/>
    </xf>
    <xf numFmtId="0" fontId="12" fillId="0" borderId="0" xfId="0" applyFont="1" applyAlignment="1">
      <alignment horizontal="left" vertical="top" wrapText="1"/>
    </xf>
  </cellXfs>
  <cellStyles count="2">
    <cellStyle name="Moneda" xfId="1" builtinId="4"/>
    <cellStyle name="Normal" xfId="0" builtinId="0"/>
  </cellStyles>
  <dxfs count="0"/>
  <tableStyles count="0" defaultTableStyle="TableStyleMedium2" defaultPivotStyle="PivotStyleLight16"/>
  <colors>
    <mruColors>
      <color rgb="FF303956"/>
      <color rgb="FFC7E1E7"/>
      <color rgb="FFE7F3F5"/>
      <color rgb="FFDFEEF1"/>
      <color rgb="FFBEDDE4"/>
      <color rgb="FFD9E7E8"/>
      <color rgb="FFA8D0DA"/>
      <color rgb="FF406D96"/>
      <color rgb="FFE347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chartsheet" Target="chartsheets/sheet1.xml"/><Relationship Id="rId3" Type="http://schemas.openxmlformats.org/officeDocument/2006/relationships/chartsheet" Target="chartsheets/sheet2.xml"/><Relationship Id="rId4" Type="http://schemas.openxmlformats.org/officeDocument/2006/relationships/chartsheet" Target="chartsheets/sheet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Año'!$A$4</c:f>
              <c:strCache>
                <c:ptCount val="1"/>
                <c:pt idx="0">
                  <c:v>Ingresos</c:v>
                </c:pt>
              </c:strCache>
            </c:strRef>
          </c:tx>
          <c:spPr>
            <a:solidFill>
              <a:schemeClr val="accent1"/>
            </a:solidFill>
            <a:ln>
              <a:noFill/>
            </a:ln>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Año'!$B$4:$H$4</c:f>
              <c:numCache>
                <c:formatCode>_-"$"* #,##0.00_-;\-"$"* #,##0.00_-;_-"$"* "-"??_-;_-@_-</c:formatCode>
                <c:ptCount val="7"/>
                <c:pt idx="0">
                  <c:v>1250.0</c:v>
                </c:pt>
                <c:pt idx="1">
                  <c:v>1500.0</c:v>
                </c:pt>
                <c:pt idx="2">
                  <c:v>1500.0</c:v>
                </c:pt>
                <c:pt idx="3">
                  <c:v>1500.0</c:v>
                </c:pt>
                <c:pt idx="4">
                  <c:v>1700.0</c:v>
                </c:pt>
                <c:pt idx="5">
                  <c:v>1700.0</c:v>
                </c:pt>
                <c:pt idx="6">
                  <c:v>9150.0</c:v>
                </c:pt>
              </c:numCache>
            </c:numRef>
          </c:val>
          <c:extLst xmlns:c16r2="http://schemas.microsoft.com/office/drawing/2015/06/chart">
            <c:ext xmlns:c16="http://schemas.microsoft.com/office/drawing/2014/chart" uri="{C3380CC4-5D6E-409C-BE32-E72D297353CC}">
              <c16:uniqueId val="{00000000-82D8-453A-931C-F64C3A1507BD}"/>
            </c:ext>
          </c:extLst>
        </c:ser>
        <c:ser>
          <c:idx val="1"/>
          <c:order val="1"/>
          <c:tx>
            <c:strRef>
              <c:f>'Reporte Mensual Primer Año'!$A$5</c:f>
              <c:strCache>
                <c:ptCount val="1"/>
                <c:pt idx="0">
                  <c:v>Egresos</c:v>
                </c:pt>
              </c:strCache>
            </c:strRef>
          </c:tx>
          <c:spPr>
            <a:solidFill>
              <a:schemeClr val="accent2"/>
            </a:solidFill>
            <a:ln>
              <a:noFill/>
            </a:ln>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Año'!$B$5:$H$5</c:f>
              <c:numCache>
                <c:formatCode>_-"$"* #,##0.00_-;\-"$"* #,##0.00_-;_-"$"* "-"??_-;_-@_-</c:formatCode>
                <c:ptCount val="7"/>
                <c:pt idx="0">
                  <c:v>450.0</c:v>
                </c:pt>
                <c:pt idx="1">
                  <c:v>350.0</c:v>
                </c:pt>
                <c:pt idx="2">
                  <c:v>450.0</c:v>
                </c:pt>
                <c:pt idx="3">
                  <c:v>270.0</c:v>
                </c:pt>
                <c:pt idx="4">
                  <c:v>500.0</c:v>
                </c:pt>
                <c:pt idx="5">
                  <c:v>1000.0</c:v>
                </c:pt>
                <c:pt idx="6">
                  <c:v>3020.0</c:v>
                </c:pt>
              </c:numCache>
            </c:numRef>
          </c:val>
          <c:extLst xmlns:c16r2="http://schemas.microsoft.com/office/drawing/2015/06/chart">
            <c:ext xmlns:c16="http://schemas.microsoft.com/office/drawing/2014/chart" uri="{C3380CC4-5D6E-409C-BE32-E72D297353CC}">
              <c16:uniqueId val="{00000001-82D8-453A-931C-F64C3A1507BD}"/>
            </c:ext>
          </c:extLst>
        </c:ser>
        <c:ser>
          <c:idx val="2"/>
          <c:order val="2"/>
          <c:tx>
            <c:strRef>
              <c:f>'Reporte Mensual Primer Año'!$A$6</c:f>
              <c:strCache>
                <c:ptCount val="1"/>
                <c:pt idx="0">
                  <c:v>Saldo Total:</c:v>
                </c:pt>
              </c:strCache>
            </c:strRef>
          </c:tx>
          <c:spPr>
            <a:solidFill>
              <a:schemeClr val="accent3"/>
            </a:solidFill>
            <a:ln>
              <a:noFill/>
            </a:ln>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Año'!$B$6:$H$6</c:f>
              <c:numCache>
                <c:formatCode>_-"$"* #,##0.00_-;\-"$"* #,##0.00_-;_-"$"* "-"??_-;_-@_-</c:formatCode>
                <c:ptCount val="7"/>
                <c:pt idx="0">
                  <c:v>800.0</c:v>
                </c:pt>
                <c:pt idx="1">
                  <c:v>1150.0</c:v>
                </c:pt>
                <c:pt idx="2">
                  <c:v>1050.0</c:v>
                </c:pt>
                <c:pt idx="3">
                  <c:v>1230.0</c:v>
                </c:pt>
                <c:pt idx="4">
                  <c:v>1200.0</c:v>
                </c:pt>
                <c:pt idx="5">
                  <c:v>700.0</c:v>
                </c:pt>
                <c:pt idx="6">
                  <c:v>6130.0</c:v>
                </c:pt>
              </c:numCache>
            </c:numRef>
          </c:val>
          <c:extLst xmlns:c16r2="http://schemas.microsoft.com/office/drawing/2015/06/chart">
            <c:ext xmlns:c16="http://schemas.microsoft.com/office/drawing/2014/chart" uri="{C3380CC4-5D6E-409C-BE32-E72D297353CC}">
              <c16:uniqueId val="{00000002-82D8-453A-931C-F64C3A1507BD}"/>
            </c:ext>
          </c:extLst>
        </c:ser>
        <c:dLbls>
          <c:showLegendKey val="0"/>
          <c:showVal val="0"/>
          <c:showCatName val="0"/>
          <c:showSerName val="0"/>
          <c:showPercent val="0"/>
          <c:showBubbleSize val="0"/>
        </c:dLbls>
        <c:gapWidth val="219"/>
        <c:overlap val="-27"/>
        <c:axId val="2094223152"/>
        <c:axId val="2124512464"/>
      </c:barChart>
      <c:catAx>
        <c:axId val="20942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24512464"/>
        <c:crosses val="autoZero"/>
        <c:auto val="1"/>
        <c:lblAlgn val="ctr"/>
        <c:lblOffset val="100"/>
        <c:noMultiLvlLbl val="0"/>
      </c:catAx>
      <c:valAx>
        <c:axId val="2124512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94223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Año'!$A$4</c:f>
              <c:strCache>
                <c:ptCount val="1"/>
                <c:pt idx="0">
                  <c:v>Ingresos</c:v>
                </c:pt>
              </c:strCache>
            </c:strRef>
          </c:tx>
          <c:spPr>
            <a:solidFill>
              <a:schemeClr val="accent1"/>
            </a:solidFill>
            <a:ln>
              <a:noFill/>
            </a:ln>
            <a:effectLst/>
          </c:spPr>
          <c:invertIfNegative val="0"/>
          <c:cat>
            <c:strRef>
              <c:f>'Reporte Mensual Primer Año'!$B$3:$G$3</c:f>
              <c:strCache>
                <c:ptCount val="6"/>
                <c:pt idx="0">
                  <c:v>Enero</c:v>
                </c:pt>
                <c:pt idx="1">
                  <c:v>Febrero</c:v>
                </c:pt>
                <c:pt idx="2">
                  <c:v>Marzo</c:v>
                </c:pt>
                <c:pt idx="3">
                  <c:v>Abril</c:v>
                </c:pt>
                <c:pt idx="4">
                  <c:v>Mayo</c:v>
                </c:pt>
                <c:pt idx="5">
                  <c:v>Junio</c:v>
                </c:pt>
              </c:strCache>
            </c:strRef>
          </c:cat>
          <c:val>
            <c:numRef>
              <c:f>'Reporte Mensual Primer Año'!$B$4:$G$4</c:f>
              <c:numCache>
                <c:formatCode>_-"$"* #,##0.00_-;\-"$"* #,##0.00_-;_-"$"* "-"??_-;_-@_-</c:formatCode>
                <c:ptCount val="6"/>
                <c:pt idx="0">
                  <c:v>1250.0</c:v>
                </c:pt>
                <c:pt idx="1">
                  <c:v>1500.0</c:v>
                </c:pt>
                <c:pt idx="2">
                  <c:v>1500.0</c:v>
                </c:pt>
                <c:pt idx="3">
                  <c:v>1500.0</c:v>
                </c:pt>
                <c:pt idx="4">
                  <c:v>1700.0</c:v>
                </c:pt>
                <c:pt idx="5">
                  <c:v>1700.0</c:v>
                </c:pt>
              </c:numCache>
            </c:numRef>
          </c:val>
          <c:extLst xmlns:c16r2="http://schemas.microsoft.com/office/drawing/2015/06/chart">
            <c:ext xmlns:c16="http://schemas.microsoft.com/office/drawing/2014/chart" uri="{C3380CC4-5D6E-409C-BE32-E72D297353CC}">
              <c16:uniqueId val="{00000000-6F60-4829-BA59-67B139381428}"/>
            </c:ext>
          </c:extLst>
        </c:ser>
        <c:dLbls>
          <c:showLegendKey val="0"/>
          <c:showVal val="0"/>
          <c:showCatName val="0"/>
          <c:showSerName val="0"/>
          <c:showPercent val="0"/>
          <c:showBubbleSize val="0"/>
        </c:dLbls>
        <c:gapWidth val="219"/>
        <c:overlap val="-27"/>
        <c:axId val="-2109229072"/>
        <c:axId val="-2109225408"/>
      </c:barChart>
      <c:catAx>
        <c:axId val="-2109229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9225408"/>
        <c:crosses val="autoZero"/>
        <c:auto val="1"/>
        <c:lblAlgn val="ctr"/>
        <c:lblOffset val="100"/>
        <c:noMultiLvlLbl val="0"/>
      </c:catAx>
      <c:valAx>
        <c:axId val="-21092254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92290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Año'!$A$5</c:f>
              <c:strCache>
                <c:ptCount val="1"/>
                <c:pt idx="0">
                  <c:v>Egresos</c:v>
                </c:pt>
              </c:strCache>
            </c:strRef>
          </c:tx>
          <c:spPr>
            <a:solidFill>
              <a:schemeClr val="accent1"/>
            </a:solidFill>
            <a:ln>
              <a:noFill/>
            </a:ln>
            <a:effectLst/>
          </c:spPr>
          <c:invertIfNegative val="0"/>
          <c:cat>
            <c:strRef>
              <c:f>'Reporte Mensual Primer Año'!$B$3:$G$3</c:f>
              <c:strCache>
                <c:ptCount val="6"/>
                <c:pt idx="0">
                  <c:v>Enero</c:v>
                </c:pt>
                <c:pt idx="1">
                  <c:v>Febrero</c:v>
                </c:pt>
                <c:pt idx="2">
                  <c:v>Marzo</c:v>
                </c:pt>
                <c:pt idx="3">
                  <c:v>Abril</c:v>
                </c:pt>
                <c:pt idx="4">
                  <c:v>Mayo</c:v>
                </c:pt>
                <c:pt idx="5">
                  <c:v>Junio</c:v>
                </c:pt>
              </c:strCache>
            </c:strRef>
          </c:cat>
          <c:val>
            <c:numRef>
              <c:f>'Reporte Mensual Primer Año'!$B$5:$G$5</c:f>
              <c:numCache>
                <c:formatCode>_-"$"* #,##0.00_-;\-"$"* #,##0.00_-;_-"$"* "-"??_-;_-@_-</c:formatCode>
                <c:ptCount val="6"/>
                <c:pt idx="0">
                  <c:v>450.0</c:v>
                </c:pt>
                <c:pt idx="1">
                  <c:v>350.0</c:v>
                </c:pt>
                <c:pt idx="2">
                  <c:v>450.0</c:v>
                </c:pt>
                <c:pt idx="3">
                  <c:v>270.0</c:v>
                </c:pt>
                <c:pt idx="4">
                  <c:v>500.0</c:v>
                </c:pt>
                <c:pt idx="5">
                  <c:v>1000.0</c:v>
                </c:pt>
              </c:numCache>
            </c:numRef>
          </c:val>
          <c:extLst xmlns:c16r2="http://schemas.microsoft.com/office/drawing/2015/06/chart">
            <c:ext xmlns:c16="http://schemas.microsoft.com/office/drawing/2014/chart" uri="{C3380CC4-5D6E-409C-BE32-E72D297353CC}">
              <c16:uniqueId val="{00000000-2532-4352-84A3-CBEE781A0D11}"/>
            </c:ext>
          </c:extLst>
        </c:ser>
        <c:dLbls>
          <c:showLegendKey val="0"/>
          <c:showVal val="0"/>
          <c:showCatName val="0"/>
          <c:showSerName val="0"/>
          <c:showPercent val="0"/>
          <c:showBubbleSize val="0"/>
        </c:dLbls>
        <c:gapWidth val="219"/>
        <c:overlap val="-27"/>
        <c:axId val="-2109184656"/>
        <c:axId val="-2109180992"/>
      </c:barChart>
      <c:catAx>
        <c:axId val="-210918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9180992"/>
        <c:crosses val="autoZero"/>
        <c:auto val="1"/>
        <c:lblAlgn val="ctr"/>
        <c:lblOffset val="100"/>
        <c:noMultiLvlLbl val="0"/>
      </c:catAx>
      <c:valAx>
        <c:axId val="-2109180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0918465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_tradnl"/>
              <a:t>Reporte mensual primer año</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_tradnl"/>
        </a:p>
      </c:txPr>
    </c:title>
    <c:autoTitleDeleted val="0"/>
    <c:plotArea>
      <c:layout/>
      <c:barChart>
        <c:barDir val="col"/>
        <c:grouping val="clustered"/>
        <c:varyColors val="0"/>
        <c:ser>
          <c:idx val="0"/>
          <c:order val="0"/>
          <c:tx>
            <c:strRef>
              <c:f>'Reporte Mensual Primer Año'!$A$4</c:f>
              <c:strCache>
                <c:ptCount val="1"/>
                <c:pt idx="0">
                  <c:v>Ingresos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Año'!$B$4:$H$4</c:f>
              <c:numCache>
                <c:formatCode>_-"$"* #,##0.00_-;\-"$"* #,##0.00_-;_-"$"* "-"??_-;_-@_-</c:formatCode>
                <c:ptCount val="7"/>
                <c:pt idx="0">
                  <c:v>1250.0</c:v>
                </c:pt>
                <c:pt idx="1">
                  <c:v>1500.0</c:v>
                </c:pt>
                <c:pt idx="2">
                  <c:v>1500.0</c:v>
                </c:pt>
                <c:pt idx="3">
                  <c:v>1500.0</c:v>
                </c:pt>
                <c:pt idx="4">
                  <c:v>1700.0</c:v>
                </c:pt>
                <c:pt idx="5">
                  <c:v>1700.0</c:v>
                </c:pt>
                <c:pt idx="6">
                  <c:v>9150.0</c:v>
                </c:pt>
              </c:numCache>
            </c:numRef>
          </c:val>
        </c:ser>
        <c:ser>
          <c:idx val="1"/>
          <c:order val="1"/>
          <c:tx>
            <c:strRef>
              <c:f>'Reporte Mensual Primer Año'!$A$5</c:f>
              <c:strCache>
                <c:ptCount val="1"/>
                <c:pt idx="0">
                  <c:v>Egresos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Año'!$B$5:$H$5</c:f>
              <c:numCache>
                <c:formatCode>_-"$"* #,##0.00_-;\-"$"* #,##0.00_-;_-"$"* "-"??_-;_-@_-</c:formatCode>
                <c:ptCount val="7"/>
                <c:pt idx="0">
                  <c:v>450.0</c:v>
                </c:pt>
                <c:pt idx="1">
                  <c:v>350.0</c:v>
                </c:pt>
                <c:pt idx="2">
                  <c:v>450.0</c:v>
                </c:pt>
                <c:pt idx="3">
                  <c:v>270.0</c:v>
                </c:pt>
                <c:pt idx="4">
                  <c:v>500.0</c:v>
                </c:pt>
                <c:pt idx="5">
                  <c:v>1000.0</c:v>
                </c:pt>
                <c:pt idx="6">
                  <c:v>3020.0</c:v>
                </c:pt>
              </c:numCache>
            </c:numRef>
          </c:val>
        </c:ser>
        <c:ser>
          <c:idx val="2"/>
          <c:order val="2"/>
          <c:tx>
            <c:strRef>
              <c:f>'Reporte Mensual Primer Año'!$A$6</c:f>
              <c:strCache>
                <c:ptCount val="1"/>
                <c:pt idx="0">
                  <c:v>Saldo 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'Reporte Mensual Primer Año'!$B$3:$H$3</c:f>
              <c:strCache>
                <c:ptCount val="7"/>
                <c:pt idx="0">
                  <c:v>Enero</c:v>
                </c:pt>
                <c:pt idx="1">
                  <c:v>Febrero</c:v>
                </c:pt>
                <c:pt idx="2">
                  <c:v>Marzo</c:v>
                </c:pt>
                <c:pt idx="3">
                  <c:v>Abril</c:v>
                </c:pt>
                <c:pt idx="4">
                  <c:v>Mayo</c:v>
                </c:pt>
                <c:pt idx="5">
                  <c:v>Junio</c:v>
                </c:pt>
                <c:pt idx="6">
                  <c:v>Totales</c:v>
                </c:pt>
              </c:strCache>
            </c:strRef>
          </c:cat>
          <c:val>
            <c:numRef>
              <c:f>'Reporte Mensual Primer Año'!$B$6:$H$6</c:f>
              <c:numCache>
                <c:formatCode>_-"$"* #,##0.00_-;\-"$"* #,##0.00_-;_-"$"* "-"??_-;_-@_-</c:formatCode>
                <c:ptCount val="7"/>
                <c:pt idx="0">
                  <c:v>800.0</c:v>
                </c:pt>
                <c:pt idx="1">
                  <c:v>1150.0</c:v>
                </c:pt>
                <c:pt idx="2">
                  <c:v>1050.0</c:v>
                </c:pt>
                <c:pt idx="3">
                  <c:v>1230.0</c:v>
                </c:pt>
                <c:pt idx="4">
                  <c:v>1200.0</c:v>
                </c:pt>
                <c:pt idx="5">
                  <c:v>700.0</c:v>
                </c:pt>
                <c:pt idx="6">
                  <c:v>6130.0</c:v>
                </c:pt>
              </c:numCache>
            </c:numRef>
          </c:val>
        </c:ser>
        <c:dLbls>
          <c:showLegendKey val="0"/>
          <c:showVal val="0"/>
          <c:showCatName val="0"/>
          <c:showSerName val="0"/>
          <c:showPercent val="0"/>
          <c:showBubbleSize val="0"/>
        </c:dLbls>
        <c:gapWidth val="100"/>
        <c:overlap val="-24"/>
        <c:axId val="-2110404640"/>
        <c:axId val="-2110408384"/>
      </c:barChart>
      <c:catAx>
        <c:axId val="-2110404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_tradnl"/>
          </a:p>
        </c:txPr>
        <c:crossAx val="-2110408384"/>
        <c:crosses val="autoZero"/>
        <c:auto val="1"/>
        <c:lblAlgn val="ctr"/>
        <c:lblOffset val="100"/>
        <c:noMultiLvlLbl val="0"/>
      </c:catAx>
      <c:valAx>
        <c:axId val="-2110408384"/>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_tradnl"/>
          </a:p>
        </c:txPr>
        <c:crossAx val="-211040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_tradnl"/>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'Reporte Mensual Primer Año'!$A$4</c:f>
              <c:strCache>
                <c:ptCount val="1"/>
                <c:pt idx="0">
                  <c:v>Ingresos</c:v>
                </c:pt>
              </c:strCache>
            </c:strRef>
          </c:tx>
          <c:spPr>
            <a:ln w="28575" cap="rnd">
              <a:solidFill>
                <a:schemeClr val="accent1"/>
              </a:solidFill>
              <a:round/>
            </a:ln>
            <a:effectLst/>
          </c:spPr>
          <c:marker>
            <c:symbol val="none"/>
          </c:marker>
          <c:cat>
            <c:strRef>
              <c:f>'Reporte Mensual Primer Año'!$B$3:$G$3</c:f>
              <c:strCache>
                <c:ptCount val="6"/>
                <c:pt idx="0">
                  <c:v>Enero</c:v>
                </c:pt>
                <c:pt idx="1">
                  <c:v>Febrero</c:v>
                </c:pt>
                <c:pt idx="2">
                  <c:v>Marzo</c:v>
                </c:pt>
                <c:pt idx="3">
                  <c:v>Abril</c:v>
                </c:pt>
                <c:pt idx="4">
                  <c:v>Mayo</c:v>
                </c:pt>
                <c:pt idx="5">
                  <c:v>Junio</c:v>
                </c:pt>
              </c:strCache>
            </c:strRef>
          </c:cat>
          <c:val>
            <c:numRef>
              <c:f>'Reporte Mensual Primer Año'!$B$4:$G$4</c:f>
              <c:numCache>
                <c:formatCode>_-"$"* #,##0.00_-;\-"$"* #,##0.00_-;_-"$"* "-"??_-;_-@_-</c:formatCode>
                <c:ptCount val="6"/>
                <c:pt idx="0">
                  <c:v>1250.0</c:v>
                </c:pt>
                <c:pt idx="1">
                  <c:v>1500.0</c:v>
                </c:pt>
                <c:pt idx="2">
                  <c:v>1500.0</c:v>
                </c:pt>
                <c:pt idx="3">
                  <c:v>1500.0</c:v>
                </c:pt>
                <c:pt idx="4">
                  <c:v>1700.0</c:v>
                </c:pt>
                <c:pt idx="5">
                  <c:v>1700.0</c:v>
                </c:pt>
              </c:numCache>
            </c:numRef>
          </c:val>
          <c:smooth val="0"/>
        </c:ser>
        <c:dLbls>
          <c:showLegendKey val="0"/>
          <c:showVal val="0"/>
          <c:showCatName val="0"/>
          <c:showSerName val="0"/>
          <c:showPercent val="0"/>
          <c:showBubbleSize val="0"/>
        </c:dLbls>
        <c:smooth val="0"/>
        <c:axId val="-2112488176"/>
        <c:axId val="-2112491856"/>
      </c:lineChart>
      <c:catAx>
        <c:axId val="-211248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12491856"/>
        <c:crosses val="autoZero"/>
        <c:auto val="1"/>
        <c:lblAlgn val="ctr"/>
        <c:lblOffset val="100"/>
        <c:noMultiLvlLbl val="0"/>
      </c:catAx>
      <c:valAx>
        <c:axId val="-21124918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12488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'Reporte Mensual Primer Año'!$A$5</c:f>
              <c:strCache>
                <c:ptCount val="1"/>
                <c:pt idx="0">
                  <c:v>Egresos</c:v>
                </c:pt>
              </c:strCache>
            </c:strRef>
          </c:tx>
          <c:spPr>
            <a:ln w="28575" cap="rnd">
              <a:solidFill>
                <a:schemeClr val="accent1"/>
              </a:solidFill>
              <a:round/>
            </a:ln>
            <a:effectLst/>
          </c:spPr>
          <c:marker>
            <c:symbol val="none"/>
          </c:marker>
          <c:cat>
            <c:strRef>
              <c:f>'Reporte Mensual Primer Año'!$B$3:$G$3</c:f>
              <c:strCache>
                <c:ptCount val="6"/>
                <c:pt idx="0">
                  <c:v>Enero</c:v>
                </c:pt>
                <c:pt idx="1">
                  <c:v>Febrero</c:v>
                </c:pt>
                <c:pt idx="2">
                  <c:v>Marzo</c:v>
                </c:pt>
                <c:pt idx="3">
                  <c:v>Abril</c:v>
                </c:pt>
                <c:pt idx="4">
                  <c:v>Mayo</c:v>
                </c:pt>
                <c:pt idx="5">
                  <c:v>Junio</c:v>
                </c:pt>
              </c:strCache>
            </c:strRef>
          </c:cat>
          <c:val>
            <c:numRef>
              <c:f>'Reporte Mensual Primer Año'!$B$5:$G$5</c:f>
              <c:numCache>
                <c:formatCode>_-"$"* #,##0.00_-;\-"$"* #,##0.00_-;_-"$"* "-"??_-;_-@_-</c:formatCode>
                <c:ptCount val="6"/>
                <c:pt idx="0">
                  <c:v>450.0</c:v>
                </c:pt>
                <c:pt idx="1">
                  <c:v>350.0</c:v>
                </c:pt>
                <c:pt idx="2">
                  <c:v>450.0</c:v>
                </c:pt>
                <c:pt idx="3">
                  <c:v>270.0</c:v>
                </c:pt>
                <c:pt idx="4">
                  <c:v>500.0</c:v>
                </c:pt>
                <c:pt idx="5">
                  <c:v>1000.0</c:v>
                </c:pt>
              </c:numCache>
            </c:numRef>
          </c:val>
          <c:smooth val="0"/>
        </c:ser>
        <c:dLbls>
          <c:showLegendKey val="0"/>
          <c:showVal val="0"/>
          <c:showCatName val="0"/>
          <c:showSerName val="0"/>
          <c:showPercent val="0"/>
          <c:showBubbleSize val="0"/>
        </c:dLbls>
        <c:smooth val="0"/>
        <c:axId val="-2112523632"/>
        <c:axId val="-2112527312"/>
      </c:lineChart>
      <c:catAx>
        <c:axId val="-211252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12527312"/>
        <c:crosses val="autoZero"/>
        <c:auto val="1"/>
        <c:lblAlgn val="ctr"/>
        <c:lblOffset val="100"/>
        <c:noMultiLvlLbl val="0"/>
      </c:catAx>
      <c:valAx>
        <c:axId val="-21125273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1125236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'Reporte Mensual Segundo Año'!$A$4</c:f>
              <c:strCache>
                <c:ptCount val="1"/>
                <c:pt idx="0">
                  <c:v>Ingresos</c:v>
                </c:pt>
              </c:strCache>
            </c:strRef>
          </c:tx>
          <c:spPr>
            <a:ln w="28575" cap="rnd">
              <a:solidFill>
                <a:schemeClr val="accent1"/>
              </a:solidFill>
              <a:round/>
            </a:ln>
            <a:effectLst/>
          </c:spPr>
          <c:marker>
            <c:symbol val="none"/>
          </c:marker>
          <c:cat>
            <c:strRef>
              <c:f>'Reporte Mensual Segundo Año'!$B$3:$G$3</c:f>
              <c:strCache>
                <c:ptCount val="6"/>
                <c:pt idx="0">
                  <c:v>Enero</c:v>
                </c:pt>
                <c:pt idx="1">
                  <c:v>Febrero</c:v>
                </c:pt>
                <c:pt idx="2">
                  <c:v>Marzo</c:v>
                </c:pt>
                <c:pt idx="3">
                  <c:v>Abril</c:v>
                </c:pt>
                <c:pt idx="4">
                  <c:v>Mayo</c:v>
                </c:pt>
                <c:pt idx="5">
                  <c:v>Junio</c:v>
                </c:pt>
              </c:strCache>
            </c:strRef>
          </c:cat>
          <c:val>
            <c:numRef>
              <c:f>'Reporte Mensual Segundo Año'!$B$4:$G$4</c:f>
              <c:numCache>
                <c:formatCode>_-"$"* #,##0.00_-;\-"$"* #,##0.00_-;_-"$"* "-"??_-;_-@_-</c:formatCode>
                <c:ptCount val="6"/>
                <c:pt idx="0">
                  <c:v>1300.0</c:v>
                </c:pt>
                <c:pt idx="1">
                  <c:v>1500.0</c:v>
                </c:pt>
                <c:pt idx="2">
                  <c:v>1600.0</c:v>
                </c:pt>
                <c:pt idx="3">
                  <c:v>1400.0</c:v>
                </c:pt>
                <c:pt idx="4">
                  <c:v>1400.0</c:v>
                </c:pt>
                <c:pt idx="5">
                  <c:v>1700.0</c:v>
                </c:pt>
              </c:numCache>
            </c:numRef>
          </c:val>
          <c:smooth val="0"/>
        </c:ser>
        <c:dLbls>
          <c:showLegendKey val="0"/>
          <c:showVal val="0"/>
          <c:showCatName val="0"/>
          <c:showSerName val="0"/>
          <c:showPercent val="0"/>
          <c:showBubbleSize val="0"/>
        </c:dLbls>
        <c:smooth val="0"/>
        <c:axId val="-2070342208"/>
        <c:axId val="-2070768288"/>
      </c:lineChart>
      <c:catAx>
        <c:axId val="-207034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0768288"/>
        <c:crosses val="autoZero"/>
        <c:auto val="1"/>
        <c:lblAlgn val="ctr"/>
        <c:lblOffset val="100"/>
        <c:noMultiLvlLbl val="0"/>
      </c:catAx>
      <c:valAx>
        <c:axId val="-2070768288"/>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70342208"/>
        <c:crosses val="autoZero"/>
        <c:crossBetween val="between"/>
        <c:majorUnit val="2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lineChart>
        <c:grouping val="standard"/>
        <c:varyColors val="0"/>
        <c:ser>
          <c:idx val="0"/>
          <c:order val="0"/>
          <c:tx>
            <c:strRef>
              <c:f>'Reporte Mensual Segundo Año'!$A$5</c:f>
              <c:strCache>
                <c:ptCount val="1"/>
                <c:pt idx="0">
                  <c:v>Egresos</c:v>
                </c:pt>
              </c:strCache>
            </c:strRef>
          </c:tx>
          <c:spPr>
            <a:ln w="28575" cap="rnd">
              <a:solidFill>
                <a:schemeClr val="accent1"/>
              </a:solidFill>
              <a:round/>
            </a:ln>
            <a:effectLst/>
          </c:spPr>
          <c:marker>
            <c:symbol val="none"/>
          </c:marker>
          <c:cat>
            <c:strRef>
              <c:f>'Reporte Mensual Segundo Año'!$B$3:$G$3</c:f>
              <c:strCache>
                <c:ptCount val="6"/>
                <c:pt idx="0">
                  <c:v>Enero</c:v>
                </c:pt>
                <c:pt idx="1">
                  <c:v>Febrero</c:v>
                </c:pt>
                <c:pt idx="2">
                  <c:v>Marzo</c:v>
                </c:pt>
                <c:pt idx="3">
                  <c:v>Abril</c:v>
                </c:pt>
                <c:pt idx="4">
                  <c:v>Mayo</c:v>
                </c:pt>
                <c:pt idx="5">
                  <c:v>Junio</c:v>
                </c:pt>
              </c:strCache>
            </c:strRef>
          </c:cat>
          <c:val>
            <c:numRef>
              <c:f>'Reporte Mensual Segundo Año'!$B$5:$G$5</c:f>
              <c:numCache>
                <c:formatCode>_-"$"* #,##0.00_-;\-"$"* #,##0.00_-;_-"$"* "-"??_-;_-@_-</c:formatCode>
                <c:ptCount val="6"/>
                <c:pt idx="0">
                  <c:v>600.0</c:v>
                </c:pt>
                <c:pt idx="1">
                  <c:v>500.0</c:v>
                </c:pt>
                <c:pt idx="2">
                  <c:v>400.0</c:v>
                </c:pt>
                <c:pt idx="3">
                  <c:v>600.0</c:v>
                </c:pt>
                <c:pt idx="4">
                  <c:v>250.0</c:v>
                </c:pt>
                <c:pt idx="5">
                  <c:v>700.0</c:v>
                </c:pt>
              </c:numCache>
            </c:numRef>
          </c:val>
          <c:smooth val="0"/>
        </c:ser>
        <c:dLbls>
          <c:showLegendKey val="0"/>
          <c:showVal val="0"/>
          <c:showCatName val="0"/>
          <c:showSerName val="0"/>
          <c:showPercent val="0"/>
          <c:showBubbleSize val="0"/>
        </c:dLbls>
        <c:smooth val="0"/>
        <c:axId val="-2097555312"/>
        <c:axId val="-2066113728"/>
      </c:lineChart>
      <c:catAx>
        <c:axId val="-20975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66113728"/>
        <c:crosses val="autoZero"/>
        <c:auto val="1"/>
        <c:lblAlgn val="ctr"/>
        <c:lblOffset val="100"/>
        <c:noMultiLvlLbl val="0"/>
      </c:catAx>
      <c:valAx>
        <c:axId val="-2066113728"/>
        <c:scaling>
          <c:orientation val="minMax"/>
          <c:min val="200.0"/>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209755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2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74100" cy="6286500"/>
    <xdr:graphicFrame macro="">
      <xdr:nvGraphicFramePr>
        <xdr:cNvPr id="2" name="Gráfico 1">
          <a:extLst>
            <a:ext uri="{FF2B5EF4-FFF2-40B4-BE49-F238E27FC236}">
              <a16:creationId xmlns="" xmlns:a16="http://schemas.microsoft.com/office/drawing/2014/main" id="{47A410DA-A33D-4A07-9A21-62747AA3CF8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82182" cy="6292273"/>
    <xdr:graphicFrame macro="">
      <xdr:nvGraphicFramePr>
        <xdr:cNvPr id="2" name="Gráfico 1">
          <a:extLst>
            <a:ext uri="{FF2B5EF4-FFF2-40B4-BE49-F238E27FC236}">
              <a16:creationId xmlns="" xmlns:a16="http://schemas.microsoft.com/office/drawing/2014/main" id="{CD43E180-1B68-432D-AA0E-AA69D4E4387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6640" cy="6289040"/>
    <xdr:graphicFrame macro="">
      <xdr:nvGraphicFramePr>
        <xdr:cNvPr id="2" name="Gráfico 1">
          <a:extLst>
            <a:ext uri="{FF2B5EF4-FFF2-40B4-BE49-F238E27FC236}">
              <a16:creationId xmlns="" xmlns:a16="http://schemas.microsoft.com/office/drawing/2014/main" id="{8A34D487-923E-4EDE-81B7-48300A01A3E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xdr:from>
      <xdr:col>9</xdr:col>
      <xdr:colOff>25400</xdr:colOff>
      <xdr:row>9</xdr:row>
      <xdr:rowOff>50800</xdr:rowOff>
    </xdr:from>
    <xdr:to>
      <xdr:col>13</xdr:col>
      <xdr:colOff>660400</xdr:colOff>
      <xdr:row>18</xdr:row>
      <xdr:rowOff>25400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23</xdr:row>
      <xdr:rowOff>76200</xdr:rowOff>
    </xdr:from>
    <xdr:to>
      <xdr:col>13</xdr:col>
      <xdr:colOff>330200</xdr:colOff>
      <xdr:row>31</xdr:row>
      <xdr:rowOff>50800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444500</xdr:colOff>
      <xdr:row>23</xdr:row>
      <xdr:rowOff>76200</xdr:rowOff>
    </xdr:from>
    <xdr:to>
      <xdr:col>17</xdr:col>
      <xdr:colOff>825500</xdr:colOff>
      <xdr:row>31</xdr:row>
      <xdr:rowOff>12700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139700</xdr:colOff>
      <xdr:row>8</xdr:row>
      <xdr:rowOff>50800</xdr:rowOff>
    </xdr:from>
    <xdr:to>
      <xdr:col>4</xdr:col>
      <xdr:colOff>901700</xdr:colOff>
      <xdr:row>19</xdr:row>
      <xdr:rowOff>139700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139700</xdr:colOff>
      <xdr:row>8</xdr:row>
      <xdr:rowOff>50800</xdr:rowOff>
    </xdr:from>
    <xdr:to>
      <xdr:col>9</xdr:col>
      <xdr:colOff>901700</xdr:colOff>
      <xdr:row>19</xdr:row>
      <xdr:rowOff>139700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
  <sheetViews>
    <sheetView workbookViewId="0">
      <selection activeCell="F13" sqref="F13"/>
    </sheetView>
  </sheetViews>
  <sheetFormatPr baseColWidth="10" defaultRowHeight="18" x14ac:dyDescent="0.2"/>
  <cols>
    <col min="1" max="1" width="10.7109375" style="2"/>
    <col min="2" max="3" width="13.28515625" style="2" customWidth="1"/>
    <col min="4" max="5" width="10.7109375" style="2"/>
    <col min="6" max="6" width="14" style="2" customWidth="1"/>
    <col min="7" max="16384" width="10.7109375" style="2"/>
  </cols>
  <sheetData>
    <row r="1" spans="1:9" ht="23" x14ac:dyDescent="0.25">
      <c r="A1" s="29" t="s">
        <v>16</v>
      </c>
      <c r="B1" s="29"/>
      <c r="C1" s="29"/>
      <c r="D1" s="29"/>
      <c r="E1" s="29"/>
      <c r="F1" s="29"/>
      <c r="G1" s="29"/>
    </row>
    <row r="3" spans="1:9" x14ac:dyDescent="0.2">
      <c r="B3" s="24" t="s">
        <v>6</v>
      </c>
      <c r="C3" s="25">
        <f>SUM(C6:C17)</f>
        <v>9150</v>
      </c>
      <c r="F3" s="24" t="s">
        <v>11</v>
      </c>
      <c r="G3" s="25">
        <f>SUM(G6:G19)</f>
        <v>3020</v>
      </c>
      <c r="I3" s="18"/>
    </row>
    <row r="5" spans="1:9" ht="20" x14ac:dyDescent="0.2">
      <c r="A5" s="3" t="s">
        <v>0</v>
      </c>
      <c r="B5" s="4" t="s">
        <v>7</v>
      </c>
      <c r="C5" s="5" t="s">
        <v>1</v>
      </c>
      <c r="E5" s="3" t="s">
        <v>0</v>
      </c>
      <c r="F5" s="4" t="s">
        <v>7</v>
      </c>
      <c r="G5" s="5" t="s">
        <v>1</v>
      </c>
    </row>
    <row r="6" spans="1:9" x14ac:dyDescent="0.2">
      <c r="A6" s="30" t="s">
        <v>8</v>
      </c>
      <c r="B6" s="20" t="s">
        <v>2</v>
      </c>
      <c r="C6" s="6">
        <v>1000</v>
      </c>
      <c r="E6" s="30" t="s">
        <v>8</v>
      </c>
      <c r="F6" s="20" t="s">
        <v>12</v>
      </c>
      <c r="G6" s="12">
        <v>200</v>
      </c>
    </row>
    <row r="7" spans="1:9" x14ac:dyDescent="0.2">
      <c r="A7" s="30"/>
      <c r="B7" s="21" t="s">
        <v>3</v>
      </c>
      <c r="C7" s="7">
        <v>250</v>
      </c>
      <c r="E7" s="30"/>
      <c r="F7" s="21" t="s">
        <v>13</v>
      </c>
      <c r="G7" s="13">
        <v>150</v>
      </c>
    </row>
    <row r="8" spans="1:9" x14ac:dyDescent="0.2">
      <c r="A8" s="31" t="s">
        <v>9</v>
      </c>
      <c r="B8" s="22" t="s">
        <v>2</v>
      </c>
      <c r="C8" s="8">
        <v>1000</v>
      </c>
      <c r="E8" s="30"/>
      <c r="F8" s="20" t="s">
        <v>14</v>
      </c>
      <c r="G8" s="12">
        <v>100</v>
      </c>
    </row>
    <row r="9" spans="1:9" x14ac:dyDescent="0.2">
      <c r="A9" s="32"/>
      <c r="B9" s="21" t="s">
        <v>5</v>
      </c>
      <c r="C9" s="7">
        <v>500</v>
      </c>
      <c r="E9" s="33" t="s">
        <v>9</v>
      </c>
      <c r="F9" s="21" t="s">
        <v>15</v>
      </c>
      <c r="G9" s="13">
        <v>200</v>
      </c>
    </row>
    <row r="10" spans="1:9" x14ac:dyDescent="0.2">
      <c r="A10" s="30" t="s">
        <v>33</v>
      </c>
      <c r="B10" s="22" t="s">
        <v>2</v>
      </c>
      <c r="C10" s="8">
        <v>1000</v>
      </c>
      <c r="E10" s="33"/>
      <c r="F10" s="20" t="s">
        <v>13</v>
      </c>
      <c r="G10" s="12">
        <v>150</v>
      </c>
    </row>
    <row r="11" spans="1:9" x14ac:dyDescent="0.2">
      <c r="A11" s="30"/>
      <c r="B11" s="21" t="s">
        <v>5</v>
      </c>
      <c r="C11" s="7">
        <v>500</v>
      </c>
      <c r="E11" s="30" t="s">
        <v>33</v>
      </c>
      <c r="F11" s="20" t="s">
        <v>12</v>
      </c>
      <c r="G11" s="12">
        <v>200</v>
      </c>
    </row>
    <row r="12" spans="1:9" x14ac:dyDescent="0.2">
      <c r="A12" s="31" t="s">
        <v>25</v>
      </c>
      <c r="B12" s="22" t="s">
        <v>2</v>
      </c>
      <c r="C12" s="8">
        <v>1000</v>
      </c>
      <c r="E12" s="30"/>
      <c r="F12" s="21" t="s">
        <v>13</v>
      </c>
      <c r="G12" s="13">
        <v>150</v>
      </c>
    </row>
    <row r="13" spans="1:9" x14ac:dyDescent="0.2">
      <c r="A13" s="32"/>
      <c r="B13" s="21" t="s">
        <v>5</v>
      </c>
      <c r="C13" s="7">
        <v>500</v>
      </c>
      <c r="E13" s="30"/>
      <c r="F13" s="20" t="s">
        <v>14</v>
      </c>
      <c r="G13" s="12">
        <v>100</v>
      </c>
    </row>
    <row r="14" spans="1:9" x14ac:dyDescent="0.2">
      <c r="A14" s="30" t="s">
        <v>26</v>
      </c>
      <c r="B14" s="22" t="s">
        <v>2</v>
      </c>
      <c r="C14" s="8">
        <v>1000</v>
      </c>
      <c r="E14" s="33" t="s">
        <v>25</v>
      </c>
      <c r="F14" s="21" t="s">
        <v>35</v>
      </c>
      <c r="G14" s="13">
        <v>70</v>
      </c>
    </row>
    <row r="15" spans="1:9" x14ac:dyDescent="0.2">
      <c r="A15" s="30"/>
      <c r="B15" s="21" t="s">
        <v>5</v>
      </c>
      <c r="C15" s="7">
        <v>700</v>
      </c>
      <c r="E15" s="33"/>
      <c r="F15" s="20" t="s">
        <v>13</v>
      </c>
      <c r="G15" s="12">
        <v>200</v>
      </c>
    </row>
    <row r="16" spans="1:9" x14ac:dyDescent="0.2">
      <c r="A16" s="31" t="s">
        <v>34</v>
      </c>
      <c r="B16" s="22" t="s">
        <v>2</v>
      </c>
      <c r="C16" s="8">
        <v>1000</v>
      </c>
      <c r="E16" s="30" t="s">
        <v>26</v>
      </c>
      <c r="F16" s="21" t="s">
        <v>37</v>
      </c>
      <c r="G16" s="13">
        <v>300</v>
      </c>
    </row>
    <row r="17" spans="1:7" x14ac:dyDescent="0.2">
      <c r="A17" s="32"/>
      <c r="B17" s="21" t="s">
        <v>5</v>
      </c>
      <c r="C17" s="7">
        <v>700</v>
      </c>
      <c r="E17" s="30"/>
      <c r="F17" s="20" t="s">
        <v>13</v>
      </c>
      <c r="G17" s="12">
        <v>200</v>
      </c>
    </row>
    <row r="18" spans="1:7" x14ac:dyDescent="0.2">
      <c r="E18" s="33" t="s">
        <v>34</v>
      </c>
      <c r="F18" s="21" t="s">
        <v>36</v>
      </c>
      <c r="G18" s="13">
        <v>800</v>
      </c>
    </row>
    <row r="19" spans="1:7" x14ac:dyDescent="0.2">
      <c r="E19" s="33"/>
      <c r="F19" s="20" t="s">
        <v>13</v>
      </c>
      <c r="G19" s="12">
        <v>200</v>
      </c>
    </row>
  </sheetData>
  <mergeCells count="13">
    <mergeCell ref="E18:E19"/>
    <mergeCell ref="A12:A13"/>
    <mergeCell ref="A14:A15"/>
    <mergeCell ref="A16:A17"/>
    <mergeCell ref="E11:E13"/>
    <mergeCell ref="E14:E15"/>
    <mergeCell ref="E16:E17"/>
    <mergeCell ref="A1:G1"/>
    <mergeCell ref="A6:A7"/>
    <mergeCell ref="A8:A9"/>
    <mergeCell ref="E6:E8"/>
    <mergeCell ref="E9:E10"/>
    <mergeCell ref="A10:A1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topLeftCell="A3" workbookViewId="0">
      <selection activeCell="D22" sqref="D22"/>
    </sheetView>
  </sheetViews>
  <sheetFormatPr baseColWidth="10" defaultRowHeight="19" x14ac:dyDescent="0.25"/>
  <sheetData>
    <row r="1" spans="1:18" ht="23" x14ac:dyDescent="0.25">
      <c r="A1" s="29" t="s">
        <v>24</v>
      </c>
      <c r="B1" s="29"/>
      <c r="C1" s="29"/>
      <c r="D1" s="29"/>
      <c r="E1" s="29"/>
      <c r="F1" s="29"/>
      <c r="G1" s="29"/>
      <c r="H1" s="29"/>
    </row>
    <row r="2" spans="1:18" x14ac:dyDescent="0.25">
      <c r="A2" s="2"/>
      <c r="B2" s="2"/>
      <c r="C2" s="2"/>
      <c r="D2" s="2"/>
      <c r="E2" s="2"/>
      <c r="F2" s="2"/>
      <c r="G2" s="2"/>
    </row>
    <row r="3" spans="1:18" ht="21" customHeight="1" x14ac:dyDescent="0.25">
      <c r="B3" s="9" t="s">
        <v>8</v>
      </c>
      <c r="C3" s="9" t="s">
        <v>9</v>
      </c>
      <c r="D3" s="9" t="s">
        <v>33</v>
      </c>
      <c r="E3" s="9" t="s">
        <v>25</v>
      </c>
      <c r="F3" s="9" t="s">
        <v>26</v>
      </c>
      <c r="G3" s="9" t="s">
        <v>34</v>
      </c>
      <c r="H3" s="9" t="s">
        <v>28</v>
      </c>
      <c r="J3" s="34" t="s">
        <v>38</v>
      </c>
      <c r="K3" s="34"/>
      <c r="L3" s="34"/>
      <c r="M3" s="34"/>
      <c r="N3" s="34"/>
      <c r="O3" s="34"/>
      <c r="P3" s="34"/>
      <c r="Q3" s="34"/>
      <c r="R3" s="34"/>
    </row>
    <row r="4" spans="1:18" x14ac:dyDescent="0.25">
      <c r="A4" s="15" t="s">
        <v>4</v>
      </c>
      <c r="B4" s="10">
        <f>SUM('Primer Año'!C6:C7)</f>
        <v>1250</v>
      </c>
      <c r="C4" s="10">
        <f>SUM('Primer Año'!C8:C9)</f>
        <v>1500</v>
      </c>
      <c r="D4" s="12">
        <f>SUM('Primer Año'!C10:C11)</f>
        <v>1500</v>
      </c>
      <c r="E4" s="12">
        <f>SUM('Primer Año'!C12:C13)</f>
        <v>1500</v>
      </c>
      <c r="F4" s="12">
        <f>SUM('Primer Año'!C14:C15)</f>
        <v>1700</v>
      </c>
      <c r="G4" s="12">
        <f>SUM('Primer Año'!C16:C17)</f>
        <v>1700</v>
      </c>
      <c r="H4" s="26">
        <f>SUM(B4:G4)</f>
        <v>9150</v>
      </c>
      <c r="J4" s="34"/>
      <c r="K4" s="34"/>
      <c r="L4" s="34"/>
      <c r="M4" s="34"/>
      <c r="N4" s="34"/>
      <c r="O4" s="34"/>
      <c r="P4" s="34"/>
      <c r="Q4" s="34"/>
      <c r="R4" s="34"/>
    </row>
    <row r="5" spans="1:18" x14ac:dyDescent="0.25">
      <c r="A5" s="16" t="s">
        <v>10</v>
      </c>
      <c r="B5" s="11">
        <f>SUM('Primer Año'!G6:G8)</f>
        <v>450</v>
      </c>
      <c r="C5" s="11">
        <f>SUM('Primer Año'!G9:G10)</f>
        <v>350</v>
      </c>
      <c r="D5" s="13">
        <f>SUM('Primer Año'!G11:G13)</f>
        <v>450</v>
      </c>
      <c r="E5" s="13">
        <f>SUM('Primer Año'!G14:G15)</f>
        <v>270</v>
      </c>
      <c r="F5" s="13">
        <f>SUM('Primer Año'!G16:G17)</f>
        <v>500</v>
      </c>
      <c r="G5" s="13">
        <f>SUM('Primer Año'!G18:G19)</f>
        <v>1000</v>
      </c>
      <c r="H5" s="26">
        <f>SUM(B5:G5)</f>
        <v>3020</v>
      </c>
      <c r="J5" s="34"/>
      <c r="K5" s="34"/>
      <c r="L5" s="34"/>
      <c r="M5" s="34"/>
      <c r="N5" s="34"/>
      <c r="O5" s="34"/>
      <c r="P5" s="34"/>
      <c r="Q5" s="34"/>
      <c r="R5" s="34"/>
    </row>
    <row r="6" spans="1:18" ht="20" thickBot="1" x14ac:dyDescent="0.3">
      <c r="A6" s="17" t="s">
        <v>23</v>
      </c>
      <c r="B6" s="14">
        <f>B4-B5</f>
        <v>800</v>
      </c>
      <c r="C6" s="14">
        <f t="shared" ref="C6:G6" si="0">C4-C5</f>
        <v>1150</v>
      </c>
      <c r="D6" s="14">
        <f t="shared" si="0"/>
        <v>1050</v>
      </c>
      <c r="E6" s="14">
        <f t="shared" si="0"/>
        <v>1230</v>
      </c>
      <c r="F6" s="14">
        <f t="shared" si="0"/>
        <v>1200</v>
      </c>
      <c r="G6" s="14">
        <f t="shared" si="0"/>
        <v>700</v>
      </c>
      <c r="H6" s="27">
        <f>SUM(B6:G6)</f>
        <v>6130</v>
      </c>
      <c r="J6" s="34"/>
      <c r="K6" s="34"/>
      <c r="L6" s="34"/>
      <c r="M6" s="34"/>
      <c r="N6" s="34"/>
      <c r="O6" s="34"/>
      <c r="P6" s="34"/>
      <c r="Q6" s="34"/>
      <c r="R6" s="34"/>
    </row>
    <row r="7" spans="1:18" ht="20" thickTop="1" x14ac:dyDescent="0.25">
      <c r="J7" s="34"/>
      <c r="K7" s="34"/>
      <c r="L7" s="34"/>
      <c r="M7" s="34"/>
      <c r="N7" s="34"/>
      <c r="O7" s="34"/>
      <c r="P7" s="34"/>
      <c r="Q7" s="34"/>
      <c r="R7" s="34"/>
    </row>
    <row r="8" spans="1:18" x14ac:dyDescent="0.25">
      <c r="B8" s="35" t="s">
        <v>39</v>
      </c>
      <c r="C8" s="35"/>
      <c r="D8" s="35"/>
      <c r="E8" s="35"/>
      <c r="F8" s="35"/>
      <c r="G8" s="35"/>
      <c r="H8" s="35"/>
      <c r="J8" s="34"/>
      <c r="K8" s="34"/>
      <c r="L8" s="34"/>
      <c r="M8" s="34"/>
      <c r="N8" s="34"/>
      <c r="O8" s="34"/>
      <c r="P8" s="34"/>
      <c r="Q8" s="34"/>
      <c r="R8" s="34"/>
    </row>
    <row r="9" spans="1:18" x14ac:dyDescent="0.25">
      <c r="B9" s="35"/>
      <c r="C9" s="35"/>
      <c r="D9" s="35"/>
      <c r="E9" s="35"/>
      <c r="F9" s="35"/>
      <c r="G9" s="35"/>
      <c r="H9" s="35"/>
      <c r="J9" s="34"/>
      <c r="K9" s="34"/>
      <c r="L9" s="34"/>
      <c r="M9" s="34"/>
      <c r="N9" s="34"/>
      <c r="O9" s="34"/>
      <c r="P9" s="34"/>
      <c r="Q9" s="34"/>
      <c r="R9" s="34"/>
    </row>
    <row r="10" spans="1:18" x14ac:dyDescent="0.25">
      <c r="J10" s="28"/>
      <c r="K10" s="28"/>
      <c r="L10" s="28"/>
      <c r="M10" s="28"/>
      <c r="N10" s="28"/>
      <c r="O10" s="28"/>
      <c r="P10" s="28"/>
      <c r="Q10" s="28"/>
      <c r="R10" s="28"/>
    </row>
    <row r="11" spans="1:18" x14ac:dyDescent="0.25">
      <c r="J11" s="28"/>
      <c r="K11" s="28"/>
      <c r="L11" s="28"/>
      <c r="M11" s="28"/>
      <c r="N11" s="28"/>
      <c r="O11" s="28"/>
      <c r="P11" s="28"/>
      <c r="Q11" s="28"/>
      <c r="R11" s="28"/>
    </row>
    <row r="12" spans="1:18" ht="19" customHeight="1" x14ac:dyDescent="0.25">
      <c r="B12" s="34" t="s">
        <v>41</v>
      </c>
      <c r="C12" s="34"/>
      <c r="D12" s="34"/>
      <c r="E12" s="34"/>
      <c r="F12" s="34"/>
      <c r="G12" s="34"/>
      <c r="H12" s="34"/>
    </row>
    <row r="13" spans="1:18" x14ac:dyDescent="0.25">
      <c r="B13" s="34"/>
      <c r="C13" s="34"/>
      <c r="D13" s="34"/>
      <c r="E13" s="34"/>
      <c r="F13" s="34"/>
      <c r="G13" s="34"/>
      <c r="H13" s="34"/>
    </row>
    <row r="14" spans="1:18" x14ac:dyDescent="0.25">
      <c r="B14" s="34"/>
      <c r="C14" s="34"/>
      <c r="D14" s="34"/>
      <c r="E14" s="34"/>
      <c r="F14" s="34"/>
      <c r="G14" s="34"/>
      <c r="H14" s="34"/>
    </row>
    <row r="15" spans="1:18" x14ac:dyDescent="0.25">
      <c r="B15" s="34"/>
      <c r="C15" s="34"/>
      <c r="D15" s="34"/>
      <c r="E15" s="34"/>
      <c r="F15" s="34"/>
      <c r="G15" s="34"/>
      <c r="H15" s="34"/>
    </row>
    <row r="16" spans="1:18" x14ac:dyDescent="0.25">
      <c r="B16" s="34"/>
      <c r="C16" s="34"/>
      <c r="D16" s="34"/>
      <c r="E16" s="34"/>
      <c r="F16" s="34"/>
      <c r="G16" s="34"/>
      <c r="H16" s="34"/>
    </row>
    <row r="17" spans="1:18" x14ac:dyDescent="0.25">
      <c r="B17" s="34"/>
      <c r="C17" s="34"/>
      <c r="D17" s="34"/>
      <c r="E17" s="34"/>
      <c r="F17" s="34"/>
      <c r="G17" s="34"/>
      <c r="H17" s="34"/>
    </row>
    <row r="18" spans="1:18" x14ac:dyDescent="0.25">
      <c r="B18" s="34"/>
      <c r="C18" s="34"/>
      <c r="D18" s="34"/>
      <c r="E18" s="34"/>
      <c r="F18" s="34"/>
      <c r="G18" s="34"/>
      <c r="H18" s="34"/>
    </row>
    <row r="19" spans="1:18" x14ac:dyDescent="0.25">
      <c r="B19" s="34"/>
      <c r="C19" s="34"/>
      <c r="D19" s="34"/>
      <c r="E19" s="34"/>
      <c r="F19" s="34"/>
      <c r="G19" s="34"/>
      <c r="H19" s="34"/>
    </row>
    <row r="20" spans="1:18" ht="19" customHeight="1" x14ac:dyDescent="0.25">
      <c r="J20" s="34" t="s">
        <v>40</v>
      </c>
      <c r="K20" s="34"/>
      <c r="L20" s="34"/>
      <c r="M20" s="34"/>
      <c r="N20" s="34"/>
      <c r="O20" s="34"/>
      <c r="P20" s="34"/>
      <c r="Q20" s="34"/>
      <c r="R20" s="34"/>
    </row>
    <row r="21" spans="1:18" x14ac:dyDescent="0.25">
      <c r="A21" s="15" t="s">
        <v>4</v>
      </c>
      <c r="J21" s="34"/>
      <c r="K21" s="34"/>
      <c r="L21" s="34"/>
      <c r="M21" s="34"/>
      <c r="N21" s="34"/>
      <c r="O21" s="34"/>
      <c r="P21" s="34"/>
      <c r="Q21" s="34"/>
      <c r="R21" s="34"/>
    </row>
    <row r="22" spans="1:18" x14ac:dyDescent="0.25">
      <c r="A22" s="16" t="s">
        <v>10</v>
      </c>
      <c r="J22" s="34"/>
      <c r="K22" s="34"/>
      <c r="L22" s="34"/>
      <c r="M22" s="34"/>
      <c r="N22" s="34"/>
      <c r="O22" s="34"/>
      <c r="P22" s="34"/>
      <c r="Q22" s="34"/>
      <c r="R22" s="34"/>
    </row>
    <row r="23" spans="1:18" ht="19" customHeight="1" x14ac:dyDescent="0.25">
      <c r="J23" s="34"/>
      <c r="K23" s="34"/>
      <c r="L23" s="34"/>
      <c r="M23" s="34"/>
      <c r="N23" s="34"/>
      <c r="O23" s="34"/>
      <c r="P23" s="34"/>
      <c r="Q23" s="34"/>
      <c r="R23" s="34"/>
    </row>
    <row r="24" spans="1:18" x14ac:dyDescent="0.25">
      <c r="B24" s="34" t="s">
        <v>42</v>
      </c>
      <c r="C24" s="34"/>
      <c r="D24" s="34"/>
      <c r="E24" s="34"/>
      <c r="F24" s="34"/>
      <c r="G24" s="34"/>
      <c r="H24" s="34"/>
      <c r="J24" s="28"/>
      <c r="K24" s="28"/>
      <c r="L24" s="28"/>
      <c r="M24" s="28"/>
      <c r="N24" s="28"/>
      <c r="O24" s="28"/>
      <c r="P24" s="28"/>
      <c r="Q24" s="28"/>
      <c r="R24" s="28"/>
    </row>
    <row r="25" spans="1:18" x14ac:dyDescent="0.25">
      <c r="B25" s="34"/>
      <c r="C25" s="34"/>
      <c r="D25" s="34"/>
      <c r="E25" s="34"/>
      <c r="F25" s="34"/>
      <c r="G25" s="34"/>
      <c r="H25" s="34"/>
      <c r="J25" s="28"/>
      <c r="K25" s="28"/>
      <c r="L25" s="28"/>
      <c r="M25" s="28"/>
      <c r="N25" s="28"/>
      <c r="O25" s="28"/>
      <c r="P25" s="28"/>
      <c r="Q25" s="28"/>
      <c r="R25" s="28"/>
    </row>
    <row r="26" spans="1:18" x14ac:dyDescent="0.25">
      <c r="B26" s="34"/>
      <c r="C26" s="34"/>
      <c r="D26" s="34"/>
      <c r="E26" s="34"/>
      <c r="F26" s="34"/>
      <c r="G26" s="34"/>
      <c r="H26" s="34"/>
      <c r="J26" s="28"/>
      <c r="K26" s="28"/>
      <c r="L26" s="28"/>
      <c r="M26" s="28"/>
      <c r="N26" s="28"/>
      <c r="O26" s="28"/>
      <c r="P26" s="28"/>
      <c r="Q26" s="28"/>
      <c r="R26" s="28"/>
    </row>
    <row r="27" spans="1:18" x14ac:dyDescent="0.25">
      <c r="J27" s="28"/>
      <c r="K27" s="28"/>
      <c r="L27" s="28"/>
      <c r="M27" s="28"/>
      <c r="N27" s="28"/>
      <c r="O27" s="28"/>
      <c r="P27" s="28"/>
      <c r="Q27" s="28"/>
      <c r="R27" s="28"/>
    </row>
    <row r="28" spans="1:18" ht="19" customHeight="1" x14ac:dyDescent="0.25">
      <c r="B28" s="34" t="s">
        <v>44</v>
      </c>
      <c r="C28" s="34"/>
      <c r="D28" s="34"/>
      <c r="E28" s="34"/>
      <c r="F28" s="34"/>
      <c r="G28" s="34"/>
      <c r="H28" s="34"/>
    </row>
    <row r="29" spans="1:18" x14ac:dyDescent="0.25">
      <c r="B29" s="34"/>
      <c r="C29" s="34"/>
      <c r="D29" s="34"/>
      <c r="E29" s="34"/>
      <c r="F29" s="34"/>
      <c r="G29" s="34"/>
      <c r="H29" s="34"/>
    </row>
    <row r="30" spans="1:18" x14ac:dyDescent="0.25">
      <c r="B30" s="34"/>
      <c r="C30" s="34"/>
      <c r="D30" s="34"/>
      <c r="E30" s="34"/>
      <c r="F30" s="34"/>
      <c r="G30" s="34"/>
      <c r="H30" s="34"/>
    </row>
    <row r="31" spans="1:18" x14ac:dyDescent="0.25">
      <c r="B31" s="34"/>
      <c r="C31" s="34"/>
      <c r="D31" s="34"/>
      <c r="E31" s="34"/>
      <c r="F31" s="34"/>
      <c r="G31" s="34"/>
      <c r="H31" s="34"/>
    </row>
    <row r="32" spans="1:18" x14ac:dyDescent="0.25">
      <c r="B32" s="34"/>
      <c r="C32" s="34"/>
      <c r="D32" s="34"/>
      <c r="E32" s="34"/>
      <c r="F32" s="34"/>
      <c r="G32" s="34"/>
      <c r="H32" s="34"/>
    </row>
  </sheetData>
  <mergeCells count="7">
    <mergeCell ref="B28:H32"/>
    <mergeCell ref="B24:H26"/>
    <mergeCell ref="J20:R23"/>
    <mergeCell ref="B8:H9"/>
    <mergeCell ref="A1:H1"/>
    <mergeCell ref="J3:R9"/>
    <mergeCell ref="B12:H19"/>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'Reporte Mensual Primer Año'!B4:G4</xm:f>
              <xm:sqref>B21</xm:sqref>
            </x14:sparkline>
          </x14:sparklines>
        </x14:sparklineGroup>
        <x14:sparklineGroup manualMax="0" manualMin="0"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'Reporte Mensual Primer Año'!B5:G5</xm:f>
              <xm:sqref>B22</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G18" sqref="G18"/>
    </sheetView>
  </sheetViews>
  <sheetFormatPr baseColWidth="10" defaultRowHeight="19" x14ac:dyDescent="0.25"/>
  <cols>
    <col min="2" max="2" width="13" bestFit="1" customWidth="1"/>
    <col min="6" max="6" width="13.42578125" customWidth="1"/>
  </cols>
  <sheetData>
    <row r="1" spans="1:7" ht="23" x14ac:dyDescent="0.25">
      <c r="A1" s="29" t="s">
        <v>17</v>
      </c>
      <c r="B1" s="29"/>
      <c r="C1" s="29"/>
      <c r="D1" s="29"/>
      <c r="E1" s="29"/>
      <c r="F1" s="29"/>
      <c r="G1" s="29"/>
    </row>
    <row r="2" spans="1:7" x14ac:dyDescent="0.25">
      <c r="A2" s="2"/>
      <c r="B2" s="2"/>
      <c r="C2" s="2"/>
      <c r="D2" s="2"/>
      <c r="E2" s="2"/>
      <c r="F2" s="2"/>
      <c r="G2" s="2"/>
    </row>
    <row r="3" spans="1:7" x14ac:dyDescent="0.25">
      <c r="A3" s="2"/>
      <c r="B3" s="24" t="s">
        <v>6</v>
      </c>
      <c r="C3" s="25">
        <f>SUM(C6:C9)</f>
        <v>2800</v>
      </c>
      <c r="D3" s="2"/>
      <c r="E3" s="2"/>
      <c r="F3" s="24" t="s">
        <v>11</v>
      </c>
      <c r="G3" s="25">
        <f>SUM(G6:G10)</f>
        <v>1100</v>
      </c>
    </row>
    <row r="4" spans="1:7" x14ac:dyDescent="0.25">
      <c r="A4" s="2"/>
      <c r="B4" s="2"/>
      <c r="C4" s="2"/>
      <c r="D4" s="2"/>
      <c r="E4" s="2"/>
      <c r="F4" s="2"/>
      <c r="G4" s="2"/>
    </row>
    <row r="5" spans="1:7" ht="21" x14ac:dyDescent="0.25">
      <c r="A5" s="3" t="s">
        <v>0</v>
      </c>
      <c r="B5" s="4" t="s">
        <v>7</v>
      </c>
      <c r="C5" s="5" t="s">
        <v>1</v>
      </c>
      <c r="D5" s="2"/>
      <c r="E5" s="3" t="s">
        <v>0</v>
      </c>
      <c r="F5" s="4" t="s">
        <v>7</v>
      </c>
      <c r="G5" s="5" t="s">
        <v>1</v>
      </c>
    </row>
    <row r="6" spans="1:7" x14ac:dyDescent="0.25">
      <c r="A6" s="30" t="s">
        <v>8</v>
      </c>
      <c r="B6" s="20" t="s">
        <v>2</v>
      </c>
      <c r="C6" s="12">
        <v>1200</v>
      </c>
      <c r="D6" s="2"/>
      <c r="E6" s="30" t="s">
        <v>8</v>
      </c>
      <c r="F6" s="20" t="s">
        <v>19</v>
      </c>
      <c r="G6" s="12">
        <v>300</v>
      </c>
    </row>
    <row r="7" spans="1:7" x14ac:dyDescent="0.25">
      <c r="A7" s="30"/>
      <c r="B7" s="21" t="s">
        <v>18</v>
      </c>
      <c r="C7" s="13">
        <v>100</v>
      </c>
      <c r="D7" s="2"/>
      <c r="E7" s="30"/>
      <c r="F7" s="21" t="s">
        <v>20</v>
      </c>
      <c r="G7" s="13">
        <v>200</v>
      </c>
    </row>
    <row r="8" spans="1:7" x14ac:dyDescent="0.25">
      <c r="A8" s="33" t="s">
        <v>9</v>
      </c>
      <c r="B8" s="22" t="s">
        <v>2</v>
      </c>
      <c r="C8" s="23">
        <v>1200</v>
      </c>
      <c r="D8" s="2"/>
      <c r="E8" s="30"/>
      <c r="F8" s="20" t="s">
        <v>14</v>
      </c>
      <c r="G8" s="12">
        <v>100</v>
      </c>
    </row>
    <row r="9" spans="1:7" x14ac:dyDescent="0.25">
      <c r="A9" s="33"/>
      <c r="B9" s="21" t="s">
        <v>22</v>
      </c>
      <c r="C9" s="13">
        <v>300</v>
      </c>
      <c r="D9" s="2"/>
      <c r="E9" s="33" t="s">
        <v>9</v>
      </c>
      <c r="F9" s="21" t="s">
        <v>21</v>
      </c>
      <c r="G9" s="13">
        <v>200</v>
      </c>
    </row>
    <row r="10" spans="1:7" x14ac:dyDescent="0.25">
      <c r="A10" s="33" t="s">
        <v>33</v>
      </c>
      <c r="B10" s="22" t="s">
        <v>2</v>
      </c>
      <c r="C10" s="23">
        <v>1400</v>
      </c>
      <c r="D10" s="2"/>
      <c r="E10" s="33"/>
      <c r="F10" s="20" t="s">
        <v>13</v>
      </c>
      <c r="G10" s="12">
        <v>300</v>
      </c>
    </row>
    <row r="11" spans="1:7" x14ac:dyDescent="0.25">
      <c r="A11" s="33"/>
      <c r="B11" s="21" t="s">
        <v>22</v>
      </c>
      <c r="C11" s="13">
        <v>200</v>
      </c>
      <c r="E11" s="33" t="s">
        <v>33</v>
      </c>
      <c r="F11" s="21" t="s">
        <v>21</v>
      </c>
      <c r="G11" s="13">
        <v>100</v>
      </c>
    </row>
    <row r="12" spans="1:7" x14ac:dyDescent="0.25">
      <c r="A12" s="33" t="s">
        <v>25</v>
      </c>
      <c r="B12" s="22" t="s">
        <v>2</v>
      </c>
      <c r="C12" s="23">
        <v>1100</v>
      </c>
      <c r="E12" s="33"/>
      <c r="F12" s="20" t="s">
        <v>43</v>
      </c>
      <c r="G12" s="12">
        <v>300</v>
      </c>
    </row>
    <row r="13" spans="1:7" x14ac:dyDescent="0.25">
      <c r="A13" s="33"/>
      <c r="B13" s="21" t="s">
        <v>22</v>
      </c>
      <c r="C13" s="13">
        <v>300</v>
      </c>
      <c r="E13" s="33" t="s">
        <v>25</v>
      </c>
      <c r="F13" s="21" t="s">
        <v>13</v>
      </c>
      <c r="G13" s="13">
        <v>300</v>
      </c>
    </row>
    <row r="14" spans="1:7" x14ac:dyDescent="0.25">
      <c r="A14" s="33" t="s">
        <v>26</v>
      </c>
      <c r="B14" s="22" t="s">
        <v>2</v>
      </c>
      <c r="C14" s="23">
        <v>1200</v>
      </c>
      <c r="E14" s="33"/>
      <c r="F14" s="20" t="s">
        <v>43</v>
      </c>
      <c r="G14" s="12">
        <v>300</v>
      </c>
    </row>
    <row r="15" spans="1:7" x14ac:dyDescent="0.25">
      <c r="A15" s="33"/>
      <c r="B15" s="21" t="s">
        <v>22</v>
      </c>
      <c r="C15" s="13">
        <v>200</v>
      </c>
      <c r="E15" s="33" t="s">
        <v>26</v>
      </c>
      <c r="F15" s="21" t="s">
        <v>21</v>
      </c>
      <c r="G15" s="13">
        <v>50</v>
      </c>
    </row>
    <row r="16" spans="1:7" x14ac:dyDescent="0.25">
      <c r="A16" s="33" t="s">
        <v>34</v>
      </c>
      <c r="B16" s="22" t="s">
        <v>2</v>
      </c>
      <c r="C16" s="23">
        <v>1200</v>
      </c>
      <c r="E16" s="33"/>
      <c r="F16" s="20" t="s">
        <v>13</v>
      </c>
      <c r="G16" s="12">
        <v>200</v>
      </c>
    </row>
    <row r="17" spans="1:7" x14ac:dyDescent="0.25">
      <c r="A17" s="33"/>
      <c r="B17" s="21" t="s">
        <v>22</v>
      </c>
      <c r="C17" s="13">
        <v>500</v>
      </c>
      <c r="E17" s="33" t="s">
        <v>34</v>
      </c>
      <c r="F17" s="21" t="s">
        <v>21</v>
      </c>
      <c r="G17" s="13">
        <v>400</v>
      </c>
    </row>
    <row r="18" spans="1:7" x14ac:dyDescent="0.25">
      <c r="E18" s="33"/>
      <c r="F18" s="20" t="s">
        <v>13</v>
      </c>
      <c r="G18" s="12">
        <v>300</v>
      </c>
    </row>
  </sheetData>
  <mergeCells count="13">
    <mergeCell ref="A12:A13"/>
    <mergeCell ref="A14:A15"/>
    <mergeCell ref="A16:A17"/>
    <mergeCell ref="E11:E12"/>
    <mergeCell ref="E13:E14"/>
    <mergeCell ref="E15:E16"/>
    <mergeCell ref="E17:E18"/>
    <mergeCell ref="A1:G1"/>
    <mergeCell ref="A6:A7"/>
    <mergeCell ref="A8:A9"/>
    <mergeCell ref="E6:E8"/>
    <mergeCell ref="E9:E10"/>
    <mergeCell ref="A10:A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workbookViewId="0">
      <selection activeCell="N26" sqref="N26"/>
    </sheetView>
  </sheetViews>
  <sheetFormatPr baseColWidth="10" defaultRowHeight="19" x14ac:dyDescent="0.25"/>
  <sheetData>
    <row r="1" spans="1:8" ht="23" x14ac:dyDescent="0.25">
      <c r="A1" s="29" t="s">
        <v>27</v>
      </c>
      <c r="B1" s="29"/>
      <c r="C1" s="29"/>
      <c r="D1" s="29"/>
      <c r="E1" s="29"/>
      <c r="F1" s="29"/>
      <c r="G1" s="29"/>
      <c r="H1" s="29"/>
    </row>
    <row r="2" spans="1:8" x14ac:dyDescent="0.25">
      <c r="A2" s="2"/>
      <c r="B2" s="2"/>
      <c r="C2" s="2"/>
      <c r="D2" s="2"/>
      <c r="E2" s="2"/>
      <c r="F2" s="2"/>
      <c r="G2" s="2"/>
    </row>
    <row r="3" spans="1:8" ht="21" x14ac:dyDescent="0.25">
      <c r="B3" s="9" t="s">
        <v>8</v>
      </c>
      <c r="C3" s="9" t="s">
        <v>9</v>
      </c>
      <c r="D3" s="9" t="s">
        <v>33</v>
      </c>
      <c r="E3" s="9" t="s">
        <v>25</v>
      </c>
      <c r="F3" s="9" t="s">
        <v>26</v>
      </c>
      <c r="G3" s="9" t="s">
        <v>34</v>
      </c>
      <c r="H3" s="9" t="s">
        <v>28</v>
      </c>
    </row>
    <row r="4" spans="1:8" x14ac:dyDescent="0.25">
      <c r="A4" s="15" t="s">
        <v>4</v>
      </c>
      <c r="B4" s="10">
        <f>SUM('Segundo Año'!C6:C7)</f>
        <v>1300</v>
      </c>
      <c r="C4" s="10">
        <f>SUM('Segundo Año'!C8:C9)</f>
        <v>1500</v>
      </c>
      <c r="D4" s="10">
        <f>SUM('Segundo Año'!C10:C11)</f>
        <v>1600</v>
      </c>
      <c r="E4" s="10">
        <f>SUM('Segundo Año'!C12:C13)</f>
        <v>1400</v>
      </c>
      <c r="F4" s="10">
        <f>SUM('Segundo Año'!C14:C15)</f>
        <v>1400</v>
      </c>
      <c r="G4" s="10">
        <f>SUM('Segundo Año'!C16:D17)</f>
        <v>1700</v>
      </c>
      <c r="H4" s="26">
        <f>SUM(B4:G4)</f>
        <v>8900</v>
      </c>
    </row>
    <row r="5" spans="1:8" x14ac:dyDescent="0.25">
      <c r="A5" s="16" t="s">
        <v>10</v>
      </c>
      <c r="B5" s="11">
        <f>SUM('Segundo Año'!G6:G8)</f>
        <v>600</v>
      </c>
      <c r="C5" s="11">
        <f>SUM('Segundo Año'!G9:G10)</f>
        <v>500</v>
      </c>
      <c r="D5" s="11">
        <f>SUM('Segundo Año'!G11:G12)</f>
        <v>400</v>
      </c>
      <c r="E5" s="11">
        <f>SUM('Segundo Año'!G13:G14)</f>
        <v>600</v>
      </c>
      <c r="F5" s="11">
        <f>SUM('Segundo Año'!G15:G16)</f>
        <v>250</v>
      </c>
      <c r="G5" s="11">
        <f>SUM('Segundo Año'!G17:G18)</f>
        <v>700</v>
      </c>
      <c r="H5" s="26">
        <f t="shared" ref="H5:H6" si="0">SUM(B5:G5)</f>
        <v>3050</v>
      </c>
    </row>
    <row r="6" spans="1:8" ht="20" thickBot="1" x14ac:dyDescent="0.3">
      <c r="A6" s="17" t="s">
        <v>23</v>
      </c>
      <c r="B6" s="14">
        <f>B4-B5</f>
        <v>700</v>
      </c>
      <c r="C6" s="14">
        <f t="shared" ref="C6:G6" si="1">C4-C5</f>
        <v>1000</v>
      </c>
      <c r="D6" s="14">
        <f t="shared" si="1"/>
        <v>1200</v>
      </c>
      <c r="E6" s="14">
        <f t="shared" si="1"/>
        <v>800</v>
      </c>
      <c r="F6" s="14">
        <f t="shared" si="1"/>
        <v>1150</v>
      </c>
      <c r="G6" s="14">
        <f>G4-G5</f>
        <v>1000</v>
      </c>
      <c r="H6" s="26">
        <f>SUM(B6:G6)</f>
        <v>5850</v>
      </c>
    </row>
    <row r="7" spans="1:8" ht="20" thickTop="1" x14ac:dyDescent="0.25"/>
  </sheetData>
  <mergeCells count="1">
    <mergeCell ref="A1:H1"/>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'Reporte Mensual Segundo Año'!B5:G5</xm:f>
              <xm:sqref>I5</xm:sqref>
            </x14:sparkline>
          </x14:sparklines>
        </x14:sparklineGroup>
        <x14:sparklineGroup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'Reporte Mensual Segundo Año'!B4:G4</xm:f>
              <xm:sqref>I4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F10" sqref="F10"/>
    </sheetView>
  </sheetViews>
  <sheetFormatPr baseColWidth="10" defaultRowHeight="19" x14ac:dyDescent="0.25"/>
  <sheetData>
    <row r="1" spans="1:8" ht="23" x14ac:dyDescent="0.25">
      <c r="A1" s="29" t="s">
        <v>29</v>
      </c>
      <c r="B1" s="29"/>
      <c r="C1" s="29"/>
      <c r="D1" s="29"/>
      <c r="E1" s="29"/>
      <c r="F1" s="29"/>
      <c r="G1" s="29"/>
      <c r="H1" s="29"/>
    </row>
    <row r="2" spans="1:8" x14ac:dyDescent="0.25">
      <c r="A2" s="2"/>
      <c r="B2" s="2"/>
      <c r="C2" s="2"/>
      <c r="D2" s="2"/>
      <c r="E2" s="2"/>
      <c r="F2" s="2"/>
      <c r="G2" s="2"/>
    </row>
    <row r="3" spans="1:8" ht="37" thickBot="1" x14ac:dyDescent="0.3">
      <c r="A3" s="19" t="s">
        <v>30</v>
      </c>
      <c r="B3" s="1">
        <f>'Primer Año'!C3+'Segundo Año'!C3</f>
        <v>11950</v>
      </c>
      <c r="D3" s="19" t="s">
        <v>31</v>
      </c>
      <c r="E3" s="1">
        <f>'Primer Año'!G3+'Segundo Año'!G3</f>
        <v>4120</v>
      </c>
      <c r="G3" s="19" t="s">
        <v>32</v>
      </c>
      <c r="H3" s="1">
        <f>B3-E3</f>
        <v>7830</v>
      </c>
    </row>
    <row r="4" spans="1:8" ht="20" thickTop="1" x14ac:dyDescent="0.25"/>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5</vt:i4>
      </vt:variant>
      <vt:variant>
        <vt:lpstr>Gráficos</vt:lpstr>
      </vt:variant>
      <vt:variant>
        <vt:i4>3</vt:i4>
      </vt:variant>
    </vt:vector>
  </HeadingPairs>
  <TitlesOfParts>
    <vt:vector size="8" baseType="lpstr">
      <vt:lpstr>Primer Año</vt:lpstr>
      <vt:lpstr>Reporte Mensual Primer Año</vt:lpstr>
      <vt:lpstr>Segundo Año</vt:lpstr>
      <vt:lpstr>Reporte Mensual Segundo Año</vt:lpstr>
      <vt:lpstr>Totales</vt:lpstr>
      <vt:lpstr>GraficoCompleto</vt:lpstr>
      <vt:lpstr>GraficoIngresos</vt:lpstr>
      <vt:lpstr>GraficoEgresos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2020-08-20T00:46:50Z</dcterms:created>
  <dcterms:modified xsi:type="dcterms:W3CDTF">2021-12-09T14:10:20Z</dcterms:modified>
</cp:coreProperties>
</file>