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defaultThemeVersion="166925"/>
  <mc:AlternateContent xmlns:mc="http://schemas.openxmlformats.org/markup-compatibility/2006">
    <mc:Choice Requires="x15">
      <x15ac:absPath xmlns:x15ac="http://schemas.microsoft.com/office/spreadsheetml/2010/11/ac" url="https://icegov-my.sharepoint.com/personal/0409776322_ice_dhs_gov/Documents/Documents/"/>
    </mc:Choice>
  </mc:AlternateContent>
  <xr:revisionPtr revIDLastSave="0" documentId="8_{4B973405-B7D0-4575-80F3-8DDC6645218E}" xr6:coauthVersionLast="45" xr6:coauthVersionMax="45" xr10:uidLastSave="{00000000-0000-0000-0000-000000000000}"/>
  <bookViews>
    <workbookView xWindow="4710" yWindow="1050" windowWidth="28800" windowHeight="11385" tabRatio="668" activeTab="4" xr2:uid="{00000000-000D-0000-FFFF-FFFF00000000}"/>
  </bookViews>
  <sheets>
    <sheet name="Header" sheetId="9" r:id="rId1"/>
    <sheet name="ATD FY21 YTD" sheetId="15" r:id="rId2"/>
    <sheet name="Detention FY21 YTD" sheetId="3" r:id="rId3"/>
    <sheet name="Facilities FY21 YTD" sheetId="16" r:id="rId4"/>
    <sheet name="Footnotes" sheetId="4" r:id="rId5"/>
  </sheets>
  <definedNames>
    <definedName name="_xlnm.Print_Area" localSheetId="2">'Detention FY21 YTD'!$A$1:$V$93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 l="1"/>
  <c r="D39" i="3"/>
  <c r="C39" i="3"/>
  <c r="B39" i="3"/>
  <c r="E23" i="3" l="1"/>
  <c r="E22" i="3"/>
  <c r="E21" i="3"/>
  <c r="E20" i="3"/>
  <c r="C23" i="3" l="1"/>
  <c r="C22" i="3"/>
  <c r="C21" i="3"/>
  <c r="C20" i="3"/>
</calcChain>
</file>

<file path=xl/sharedStrings.xml><?xml version="1.0" encoding="utf-8"?>
<sst xmlns="http://schemas.openxmlformats.org/spreadsheetml/2006/main" count="2329" uniqueCount="838">
  <si>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</si>
  <si>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</si>
  <si>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</si>
  <si>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</si>
  <si>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</si>
  <si>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</si>
  <si>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</si>
  <si>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</si>
  <si>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</si>
  <si>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</si>
  <si>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</si>
  <si>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</si>
  <si>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</si>
  <si>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</si>
  <si>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</si>
  <si>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</si>
  <si>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</si>
  <si>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</si>
  <si>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</si>
  <si>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T DON HUTTO RESIDENTIAL CENTER</t>
  </si>
  <si>
    <t>SOUTH TEXAS ICE PROCESSING CENTER</t>
  </si>
  <si>
    <t>SHERBURNE COUNTY JAIL</t>
  </si>
  <si>
    <t>MONROE COUNTY DETENTION-DORM</t>
  </si>
  <si>
    <t>ELIZABETH</t>
  </si>
  <si>
    <t>TR</t>
  </si>
  <si>
    <t>KARNES COUNTY RESIDENTIAL CENTER</t>
  </si>
  <si>
    <t>WEBB COUNTY DETENTION CENTER (CCA)</t>
  </si>
  <si>
    <t>ADAMS COUNTY DET CENTER</t>
  </si>
  <si>
    <t>HAMILTON</t>
  </si>
  <si>
    <t>ORANGE COUNTY JAIL</t>
  </si>
  <si>
    <t>MA</t>
  </si>
  <si>
    <t>MIA</t>
  </si>
  <si>
    <t>ALEXANDRIA</t>
  </si>
  <si>
    <t>NEVADA SOUTHERN DETENTION CENTER</t>
  </si>
  <si>
    <t>OKMULGEE COUNTY JAIL</t>
  </si>
  <si>
    <t>ELOY</t>
  </si>
  <si>
    <t>TAYLOR</t>
  </si>
  <si>
    <t>CHI</t>
  </si>
  <si>
    <t>EDEN</t>
  </si>
  <si>
    <t>MD</t>
  </si>
  <si>
    <t>PINE PRAIRIE ICE PROCESSING CENTER</t>
  </si>
  <si>
    <t>IRWIN COUNTY DETENTION CENTER</t>
  </si>
  <si>
    <t>ALVARADO</t>
  </si>
  <si>
    <t>AURORA</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</si>
  <si>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</si>
  <si>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</si>
  <si>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</si>
  <si>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</si>
  <si>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</si>
  <si>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</si>
  <si>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</si>
  <si>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</si>
  <si>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</si>
  <si>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</si>
  <si>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</si>
  <si>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</si>
  <si>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</si>
  <si>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</si>
  <si>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</si>
  <si>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</si>
  <si>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</si>
  <si>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</si>
  <si>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</si>
  <si>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</si>
  <si>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</si>
  <si>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</si>
  <si>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</si>
  <si>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</si>
  <si>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</si>
  <si>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</si>
  <si>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</si>
  <si>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</si>
  <si>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</si>
  <si>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</si>
  <si>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</si>
  <si>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</si>
  <si>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</si>
  <si>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</si>
  <si>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</si>
  <si>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</si>
  <si>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</si>
  <si>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</si>
  <si>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</si>
  <si>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</si>
  <si>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</si>
  <si>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</si>
  <si>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</si>
  <si>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</si>
  <si>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</si>
  <si>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</si>
  <si>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</si>
  <si>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</si>
  <si>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</si>
  <si>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</si>
  <si>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</si>
  <si>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</si>
  <si>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</si>
  <si>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</si>
  <si>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</si>
  <si>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</si>
  <si>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</si>
  <si>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</si>
  <si>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</si>
  <si>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</si>
  <si>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</si>
  <si>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</si>
  <si>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</si>
  <si>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</si>
  <si>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</si>
  <si>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</si>
  <si>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</si>
  <si>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</si>
  <si>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</si>
  <si>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</si>
  <si>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</si>
  <si>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</si>
  <si>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</si>
  <si>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</si>
  <si>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</si>
  <si>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</si>
  <si>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</si>
  <si>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</si>
  <si>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</si>
  <si>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</si>
  <si>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</si>
  <si>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</si>
  <si>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</si>
  <si>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</si>
  <si>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</si>
  <si>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</si>
  <si>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</si>
  <si>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</si>
  <si>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</si>
  <si>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</si>
  <si>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</si>
  <si>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</si>
  <si>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</si>
  <si>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</si>
  <si>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</si>
  <si>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</si>
  <si>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</si>
  <si>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</si>
  <si>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</si>
  <si>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</si>
  <si>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</si>
  <si>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</si>
  <si>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</si>
  <si>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</si>
  <si>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</si>
  <si>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</si>
  <si>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</si>
  <si>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</si>
  <si>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</si>
  <si>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</si>
  <si>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</si>
  <si>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</si>
  <si>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</si>
  <si>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</si>
  <si>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</si>
  <si>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</si>
  <si>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</si>
  <si>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</si>
  <si>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</si>
  <si>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</si>
  <si>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</si>
  <si>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</si>
  <si>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</si>
  <si>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</si>
  <si>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</si>
  <si>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</si>
  <si>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</si>
  <si>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</si>
  <si>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</si>
  <si>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</si>
  <si>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</si>
  <si>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</si>
  <si>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</si>
  <si>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</si>
  <si>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</si>
  <si>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</si>
  <si>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</si>
  <si>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</si>
  <si>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</si>
  <si>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</si>
  <si>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</si>
  <si>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</si>
  <si>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</si>
  <si>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</si>
  <si>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</si>
  <si>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</si>
  <si>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11/21/2019</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</si>
  <si>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</si>
  <si>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</si>
  <si>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</si>
  <si>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</si>
  <si>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</si>
  <si>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</si>
  <si>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</si>
  <si>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</si>
  <si>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</si>
  <si>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</si>
  <si>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</si>
  <si>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</si>
  <si>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</si>
  <si>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</si>
  <si>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</si>
  <si>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</si>
  <si>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</si>
  <si>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</si>
  <si>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</si>
  <si>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</si>
  <si>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</si>
  <si>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</si>
  <si>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10/10/2019</t>
  </si>
  <si>
    <t>N/A</t>
  </si>
  <si>
    <t>5501 NORTH LA PALMA ROAD</t>
  </si>
  <si>
    <t>AZ</t>
  </si>
  <si>
    <t>PHO</t>
  </si>
  <si>
    <t>6/27/2019</t>
  </si>
  <si>
    <t>LASALLE ICE PROCESSING CENTER (JENA)</t>
  </si>
  <si>
    <t>830 PINEHILL ROAD</t>
  </si>
  <si>
    <t>JENA</t>
  </si>
  <si>
    <t>9/26/2019</t>
  </si>
  <si>
    <t>ELOY FEDERAL CONTRACT FACILITY</t>
  </si>
  <si>
    <t>1705 EAST HANNA RD.</t>
  </si>
  <si>
    <t>2/6/2020</t>
  </si>
  <si>
    <t>20 HOBO FORK RD.</t>
  </si>
  <si>
    <t>NATCHEZ</t>
  </si>
  <si>
    <t>MS</t>
  </si>
  <si>
    <t>OTAY MESA DETENTION CENTER (SAN DIEGO CDF)</t>
  </si>
  <si>
    <t>7488 CALZADA DE LA FUENTE</t>
  </si>
  <si>
    <t>SAN DIEGO</t>
  </si>
  <si>
    <t>SND</t>
  </si>
  <si>
    <t>USMS CDF</t>
  </si>
  <si>
    <t>1/24/2020</t>
  </si>
  <si>
    <t>TACOMA ICE PROCESSING CENTER (NORTHWEST DET CTR)</t>
  </si>
  <si>
    <t>1623 E. J STREET</t>
  </si>
  <si>
    <t>TACOMA</t>
  </si>
  <si>
    <t>WA</t>
  </si>
  <si>
    <t>SEA</t>
  </si>
  <si>
    <t>5/16/2019</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</si>
  <si>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</si>
  <si>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</si>
  <si>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</si>
  <si>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</si>
  <si>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</si>
  <si>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</si>
  <si>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</si>
  <si>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</si>
  <si>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</si>
  <si>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</si>
  <si>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</si>
  <si>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</si>
  <si>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</si>
  <si>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</si>
  <si>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</si>
  <si>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</si>
  <si>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</si>
  <si>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</si>
  <si>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10/3/2019</t>
  </si>
  <si>
    <t>11/7/2019</t>
  </si>
  <si>
    <t>1800 INDUSTRIAL DRIVE</t>
  </si>
  <si>
    <t>RAYMONDVILLE</t>
  </si>
  <si>
    <t>10/24/2019</t>
  </si>
  <si>
    <t>132 COTTON DRIVE</t>
  </si>
  <si>
    <t>OCILLA</t>
  </si>
  <si>
    <t>USMS IGA</t>
  </si>
  <si>
    <t>PBNDS 2008</t>
  </si>
  <si>
    <t>6/13/2019</t>
  </si>
  <si>
    <t>EL PASO SERVICE PROCESSING CENTER</t>
  </si>
  <si>
    <t>8915 MONTANA AVE.</t>
  </si>
  <si>
    <t>EL PASO</t>
  </si>
  <si>
    <t>12/12/2019</t>
  </si>
  <si>
    <t>HOUSTON CONTRACT DETENTION FACILITY</t>
  </si>
  <si>
    <t>15850 EXPORT PLAZA DRIVE</t>
  </si>
  <si>
    <t>HOUSTON</t>
  </si>
  <si>
    <t>1133 HAMPTON DUPRE ROAD</t>
  </si>
  <si>
    <t>PINE PRAIRIE</t>
  </si>
  <si>
    <t>4/25/2019</t>
  </si>
  <si>
    <t>SOUTH LOUISIANA DETENTION CENTER</t>
  </si>
  <si>
    <t>3843 STAGG AVENUE</t>
  </si>
  <si>
    <t>BASILE</t>
  </si>
  <si>
    <t>IMPERIAL REGIONAL DETENTION FACILITY</t>
  </si>
  <si>
    <t>1572 GATEWAY</t>
  </si>
  <si>
    <t>CALEXICO</t>
  </si>
  <si>
    <t>1/16/2020</t>
  </si>
  <si>
    <t>PRAIRIELAND DETENTION FACILITY</t>
  </si>
  <si>
    <t>1209 SUNFLOWER LN</t>
  </si>
  <si>
    <t>DAL</t>
  </si>
  <si>
    <t>2/13/2020</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</si>
  <si>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</si>
  <si>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</si>
  <si>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</si>
  <si>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</si>
  <si>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</si>
  <si>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</si>
  <si>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</si>
  <si>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</si>
  <si>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</si>
  <si>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</si>
  <si>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</si>
  <si>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</si>
  <si>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</si>
  <si>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</si>
  <si>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</si>
  <si>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</si>
  <si>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</si>
  <si>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</si>
  <si>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11/27/2019</t>
  </si>
  <si>
    <t>FOLKSTON</t>
  </si>
  <si>
    <t>3900 NORTH POWERLINE ROAD</t>
  </si>
  <si>
    <t>POMPANO BEACH</t>
  </si>
  <si>
    <t>8/22/2019</t>
  </si>
  <si>
    <t>NDS</t>
  </si>
  <si>
    <t>Superior</t>
  </si>
  <si>
    <t>YORK COUNTY PRISON</t>
  </si>
  <si>
    <t>3400 CONCORD ROAD</t>
  </si>
  <si>
    <t>YORK</t>
  </si>
  <si>
    <t>PA</t>
  </si>
  <si>
    <t>PHI</t>
  </si>
  <si>
    <t>10/18/2019</t>
  </si>
  <si>
    <t>1001 WELCH STREET</t>
  </si>
  <si>
    <t>8/29/2019</t>
  </si>
  <si>
    <t>LA PALMA CORRECTION CENTER - APSO</t>
  </si>
  <si>
    <t>New Facility</t>
  </si>
  <si>
    <t>11/15/2019</t>
  </si>
  <si>
    <t>BUFFALO (BATAVIA) SERVICE PROCESSING CENTER</t>
  </si>
  <si>
    <t>4250 FEDERAL DRIVE</t>
  </si>
  <si>
    <t>BATAVIA</t>
  </si>
  <si>
    <t>NY</t>
  </si>
  <si>
    <t>BUF</t>
  </si>
  <si>
    <t>4/4/2019</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</si>
  <si>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</si>
  <si>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</si>
  <si>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</si>
  <si>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</si>
  <si>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</si>
  <si>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</si>
  <si>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</si>
  <si>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</si>
  <si>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</si>
  <si>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</si>
  <si>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</si>
  <si>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</si>
  <si>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</si>
  <si>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</si>
  <si>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</si>
  <si>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</si>
  <si>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</si>
  <si>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4/11/2019</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</si>
  <si>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</si>
  <si>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</si>
  <si>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</si>
  <si>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</si>
  <si>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</si>
  <si>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</si>
  <si>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</si>
  <si>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</si>
  <si>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</si>
  <si>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</si>
  <si>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</si>
  <si>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</si>
  <si>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</si>
  <si>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</si>
  <si>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</si>
  <si>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</si>
  <si>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</si>
  <si>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</si>
  <si>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</si>
  <si>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</si>
  <si>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</si>
  <si>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</si>
  <si>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</si>
  <si>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</si>
  <si>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</si>
  <si>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</si>
  <si>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</si>
  <si>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5/2/2019</t>
  </si>
  <si>
    <t>BAKER COUNTY SHERIFF'S OFFICE</t>
  </si>
  <si>
    <t>1 SHERIFF OFFICE DRIVE</t>
  </si>
  <si>
    <t>MACCLENNY</t>
  </si>
  <si>
    <t>5/31/2019</t>
  </si>
  <si>
    <t>MCHENRY COUNTY CORRECTIONAL FACILITY</t>
  </si>
  <si>
    <t>2200 NORTH SEMINARY AVENUE</t>
  </si>
  <si>
    <t>WOODSTOCK</t>
  </si>
  <si>
    <t>IL</t>
  </si>
  <si>
    <t>ANNEX - FOLKSTON IPC</t>
  </si>
  <si>
    <t>3424 HIGHWAY 252 EAST</t>
  </si>
  <si>
    <t>4702 EAST SAUNDERS STREET</t>
  </si>
  <si>
    <t>6/4/2019</t>
  </si>
  <si>
    <t>ETOWAH COUNTY JAIL (ALABAMA)</t>
  </si>
  <si>
    <t>827 FORREST AVENUE</t>
  </si>
  <si>
    <t>GADSDEN</t>
  </si>
  <si>
    <t>7/18/2019</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</si>
  <si>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</si>
  <si>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</si>
  <si>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</si>
  <si>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</si>
  <si>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</si>
  <si>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</si>
  <si>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</si>
  <si>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</si>
  <si>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</si>
  <si>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</si>
  <si>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</si>
  <si>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</si>
  <si>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</si>
  <si>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</si>
  <si>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</si>
  <si>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</si>
  <si>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</si>
  <si>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</si>
  <si>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7/25/2019</t>
  </si>
  <si>
    <t>KARNES CITY</t>
  </si>
  <si>
    <t>1/23/2020</t>
  </si>
  <si>
    <t>YUBA COUNTY JAIL</t>
  </si>
  <si>
    <t>215 5TH STREET</t>
  </si>
  <si>
    <t>MARYSVILLE</t>
  </si>
  <si>
    <t>JOHNSON COUNTY CORRECTIONS CENTER</t>
  </si>
  <si>
    <t>1800 RIDGEMAR DRIVE</t>
  </si>
  <si>
    <t>CLEBURNE</t>
  </si>
  <si>
    <t>BRISTOL COUNTY DETENTION CENTER</t>
  </si>
  <si>
    <t>400 FAUNCE CORNER ROAD</t>
  </si>
  <si>
    <t>NORTH DARTMOUTH</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</si>
  <si>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</si>
  <si>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</si>
  <si>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</si>
  <si>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</si>
  <si>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</si>
  <si>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</si>
  <si>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</si>
  <si>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</si>
  <si>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</si>
  <si>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</si>
  <si>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</si>
  <si>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</si>
  <si>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</si>
  <si>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</si>
  <si>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8/15/2019</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</si>
  <si>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</si>
  <si>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</si>
  <si>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</si>
  <si>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</si>
  <si>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</si>
  <si>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</si>
  <si>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</si>
  <si>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</si>
  <si>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</si>
  <si>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</si>
  <si>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</si>
  <si>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</si>
  <si>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</si>
  <si>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</si>
  <si>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</si>
  <si>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4/18/2019</t>
  </si>
  <si>
    <t>110 WELLS FARM ROAD</t>
  </si>
  <si>
    <t>GOSHEN</t>
  </si>
  <si>
    <t>7340 HIGHWAY 26 WEST</t>
  </si>
  <si>
    <t>OBERLIN</t>
  </si>
  <si>
    <t>12/5/2019</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</si>
  <si>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</si>
  <si>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</si>
  <si>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</si>
  <si>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</si>
  <si>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</si>
  <si>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</si>
  <si>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</si>
  <si>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</si>
  <si>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</si>
  <si>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</si>
  <si>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</si>
  <si>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</si>
  <si>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</si>
  <si>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</si>
  <si>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</si>
  <si>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</si>
  <si>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</si>
  <si>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</si>
  <si>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</si>
  <si>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</si>
  <si>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</si>
  <si>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</si>
  <si>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</si>
  <si>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</si>
  <si>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</si>
  <si>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</si>
  <si>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</si>
  <si>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</si>
  <si>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</si>
  <si>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</si>
  <si>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</si>
  <si>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</si>
  <si>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</si>
  <si>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</si>
  <si>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</si>
  <si>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HOWARD COUNTY DETENTION CENTER</t>
  </si>
  <si>
    <t>7301 WATERLOO ROAD</t>
  </si>
  <si>
    <t>JESSUP</t>
  </si>
  <si>
    <t>Does Not Meet Standards</t>
  </si>
  <si>
    <t>HARDIN COUNTY JAIL</t>
  </si>
  <si>
    <t>1116 14TH AVENUE</t>
  </si>
  <si>
    <t>ELDORA</t>
  </si>
  <si>
    <t>IA</t>
  </si>
  <si>
    <t>9/12/2019</t>
  </si>
  <si>
    <t>SAINT CLAIR COUNTY JAIL</t>
  </si>
  <si>
    <t>1170 MICHIGAN ROAD</t>
  </si>
  <si>
    <t>PORT HURON</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</si>
  <si>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</si>
  <si>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</si>
  <si>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</si>
  <si>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</si>
  <si>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</si>
  <si>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</si>
  <si>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</si>
  <si>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</si>
  <si>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</si>
  <si>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</si>
  <si>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</si>
  <si>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</si>
  <si>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</si>
  <si>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</si>
  <si>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</si>
  <si>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</si>
  <si>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</si>
  <si>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</si>
  <si>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NC</t>
  </si>
  <si>
    <t>HONOLULU FEDERAL DETENTION CENTER</t>
  </si>
  <si>
    <t>351 ELLIOTT ST.</t>
  </si>
  <si>
    <t>HONOLULU</t>
  </si>
  <si>
    <t>HI</t>
  </si>
  <si>
    <t>BOP</t>
  </si>
  <si>
    <t>POLK COUNTY JAIL</t>
  </si>
  <si>
    <t>1985 NE 51ST PLACE</t>
  </si>
  <si>
    <t>DES MOINES</t>
  </si>
  <si>
    <t>CHIPPEWA COUNTY SSM</t>
  </si>
  <si>
    <t>325 COURT STREET</t>
  </si>
  <si>
    <t>SAULT SAINTE MARIE</t>
  </si>
  <si>
    <t>3/28/2019</t>
  </si>
  <si>
    <t>ROBERT A. DEYTON DETENTION FACILITY</t>
  </si>
  <si>
    <t>11866 HASTINGS BRIDGE RD</t>
  </si>
  <si>
    <t>LOVEJOY</t>
  </si>
  <si>
    <t>FRANKLIN COUNTY HOUSE OF CORRECTION</t>
  </si>
  <si>
    <t>160 ELM STREET</t>
  </si>
  <si>
    <t>GREENFIELD</t>
  </si>
  <si>
    <t>TELLER COUNTY JAIL</t>
  </si>
  <si>
    <t>288 WEAVERVILLE ROAD</t>
  </si>
  <si>
    <t>DIVIDE</t>
  </si>
  <si>
    <t>ORSA</t>
  </si>
  <si>
    <t>CACHE COUNTY JAIL</t>
  </si>
  <si>
    <t>50 WEST 200 NORTH</t>
  </si>
  <si>
    <t>LOGAN</t>
  </si>
  <si>
    <t>UT</t>
  </si>
  <si>
    <t>11/8/2018</t>
  </si>
  <si>
    <t>CARVER COUNTY JAIL</t>
  </si>
  <si>
    <t>600 EAST FOURTH ST.</t>
  </si>
  <si>
    <t>CHASKA</t>
  </si>
  <si>
    <t>WASHOE COUNTY JAIL</t>
  </si>
  <si>
    <t>911 PARR BOULEVARD</t>
  </si>
  <si>
    <t>RENO</t>
  </si>
  <si>
    <t>CHRISTIAN COUNTY JAIL</t>
  </si>
  <si>
    <t>110 WEST ELM</t>
  </si>
  <si>
    <t>OZARK</t>
  </si>
  <si>
    <t>5/24/2018</t>
  </si>
  <si>
    <t>DOUGLAS COUNTY DEPARTMENT OF CORRECTIONS</t>
  </si>
  <si>
    <t>710 SOUTH 17TH ST</t>
  </si>
  <si>
    <t>OMAHA</t>
  </si>
  <si>
    <t>CBP CHULA VISTA BPS</t>
  </si>
  <si>
    <t>311 ATHEY AVE</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</si>
  <si>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</si>
  <si>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</si>
  <si>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</si>
  <si>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</si>
  <si>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</si>
  <si>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</si>
  <si>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</si>
  <si>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</si>
  <si>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</si>
  <si>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</si>
  <si>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</si>
  <si>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</si>
  <si>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</si>
  <si>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</si>
  <si>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</si>
  <si>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</si>
  <si>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SOUTH CENTRAL REGIONAL JAIL</t>
  </si>
  <si>
    <t>1001 CENTRE WAY</t>
  </si>
  <si>
    <t>CHARLESTON</t>
  </si>
  <si>
    <t>WV</t>
  </si>
  <si>
    <t>8/23/2018</t>
  </si>
  <si>
    <t>BALDWIN COUNTY CORRECTIONAL CENTER</t>
  </si>
  <si>
    <t>200 HAND AVE.</t>
  </si>
  <si>
    <t>BAY MINETTE</t>
  </si>
  <si>
    <t>9/11/2018</t>
  </si>
  <si>
    <t>ID</t>
  </si>
  <si>
    <t>9/17/2018</t>
  </si>
  <si>
    <t>POTTAWATTAMIE COUNTY JAIL</t>
  </si>
  <si>
    <t>1400 BIG LAKE ROAD</t>
  </si>
  <si>
    <t>COUNCIL BLUFFS</t>
  </si>
  <si>
    <t>4/12/2018</t>
  </si>
  <si>
    <t>COWLITZ COUNTY JUVENILE</t>
  </si>
  <si>
    <t>1725 1ST AVE.</t>
  </si>
  <si>
    <t>LONGVIEW</t>
  </si>
  <si>
    <t>JUVENILE</t>
  </si>
  <si>
    <t>JFRMU Juvenile</t>
  </si>
  <si>
    <t>TN</t>
  </si>
  <si>
    <t>RENSSELAER COUNTY CORRECTIONAL FACILITY</t>
  </si>
  <si>
    <t>4000 MAIN STREET</t>
  </si>
  <si>
    <t>WESTERN TENNESSEE DETENTION FACILITY</t>
  </si>
  <si>
    <t>6299 FINDE NAIFEH DRIVE</t>
  </si>
  <si>
    <t>MASON</t>
  </si>
  <si>
    <t>AR</t>
  </si>
  <si>
    <t>9/18/2018</t>
  </si>
  <si>
    <t>EAST HIDALGO DETENTION CENTER</t>
  </si>
  <si>
    <t>1330 HIGHWAY 107</t>
  </si>
  <si>
    <t>LA VILLA</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</si>
  <si>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</si>
  <si>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</si>
  <si>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</si>
  <si>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</si>
  <si>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</si>
  <si>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</si>
  <si>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</si>
  <si>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</si>
  <si>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</si>
  <si>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</si>
  <si>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</si>
  <si>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</si>
  <si>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</si>
  <si>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</si>
  <si>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</si>
  <si>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</si>
  <si>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</si>
  <si>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</si>
  <si>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</si>
  <si>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</si>
  <si>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</si>
  <si>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</si>
  <si>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</si>
  <si>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</si>
  <si>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</si>
  <si>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</si>
  <si>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</si>
  <si>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</si>
  <si>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</si>
  <si>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</si>
  <si>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</si>
  <si>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</si>
  <si>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</si>
  <si>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 xml:space="preserve">ICE  provides the following Detention and Alternatives to Detention (ATD) statistics, which may be downloaded by clicking below. The data tables are searchable and sortable, and worksheets are protected to ensure their accuracy and reliability. </t>
  </si>
  <si>
    <t>ICE FOOTNOTES</t>
  </si>
  <si>
    <t>Bonded Out</t>
  </si>
  <si>
    <t>Bond Set by ICE</t>
  </si>
  <si>
    <t>Bond Set by IJ</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</si>
  <si>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</si>
  <si>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</si>
  <si>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</si>
  <si>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</si>
  <si>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</si>
  <si>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</si>
  <si>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</si>
  <si>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</si>
  <si>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</si>
  <si>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</si>
  <si>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</si>
  <si>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</si>
  <si>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</si>
  <si>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</si>
  <si>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</si>
  <si>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</si>
  <si>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</si>
  <si>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</si>
  <si>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</si>
  <si>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</si>
  <si>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</si>
  <si>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</si>
  <si>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</si>
  <si>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</si>
  <si>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</si>
  <si>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</si>
  <si>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</si>
  <si>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</si>
  <si>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</si>
  <si>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</si>
  <si>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</si>
  <si>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</si>
  <si>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</si>
  <si>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</si>
  <si>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</si>
  <si>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</si>
  <si>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</si>
  <si>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</si>
  <si>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</si>
  <si>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</si>
  <si>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</si>
  <si>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</si>
  <si>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</si>
  <si>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</si>
  <si>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</si>
  <si>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FY21 YTD</t>
  </si>
  <si>
    <t>ICE FACILITIES DATA, FY21 YTD</t>
  </si>
  <si>
    <t>FY21 ADP: Detainee Classification Level</t>
  </si>
  <si>
    <t>FY21 ADP: Criminality</t>
  </si>
  <si>
    <t>FY21 ADP: ICE Threat Level</t>
  </si>
  <si>
    <t>FY21 ADP: Mandatory</t>
  </si>
  <si>
    <t>FY21 ALOS</t>
  </si>
  <si>
    <t>FY2021</t>
  </si>
  <si>
    <t>ICE Initial Book-Ins by Arresting Agency and Month: FY2021 YTD</t>
  </si>
  <si>
    <t>ICE Initial Book-Ins by Facility Type and Criminality: FY2021 YTD</t>
  </si>
  <si>
    <t>ICE Final Releases by Facility Type: FY2021 YTD</t>
  </si>
  <si>
    <t>ICE Removals: FY2021 YTD</t>
  </si>
  <si>
    <t>ICE Average Daily Population by Arresting Agency, Month and Criminality: FY2021 YTD</t>
  </si>
  <si>
    <t>ICE Average Length of Stay by Arresting Agency, Month and Criminality: FY2021 YTD</t>
  </si>
  <si>
    <t>ICE Average Daily Population by Facility Type and Month: FY2021 YTD</t>
  </si>
  <si>
    <t>ICE Enforcement and Removal Operations Data, FY2021 YTD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</si>
  <si>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</si>
  <si>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ICE Final Releases</t>
  </si>
  <si>
    <t>ICE Final Releases by Release Reason and Criminality: FY2021 YTD</t>
  </si>
  <si>
    <t>FY2021 YTD ICE Average Daily Population and ICE Average Length of Stay</t>
  </si>
  <si>
    <t>FY2019 ICE Alternatives to Detention</t>
  </si>
  <si>
    <t>FY2021 YTD ICE Removals</t>
  </si>
  <si>
    <t>FY2021 YTD ICE Initial Book-Ins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</si>
  <si>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</si>
  <si>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</si>
  <si>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</si>
  <si>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</si>
  <si>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Average Length of Stay by Facility Type and Month: FY2021 YTD</t>
  </si>
  <si>
    <t>ATD Active Population by Status, Extended Case Management Service, Count and ALIP, FY21</t>
  </si>
  <si>
    <t>ICE ALTERNATIVES TO DETENTION DATA, FY21</t>
  </si>
  <si>
    <t>OREGON</t>
  </si>
  <si>
    <t>103 JEFFERSON STREET</t>
  </si>
  <si>
    <t>OGLE COUNTY JAIL</t>
  </si>
  <si>
    <t>10/9/2020</t>
  </si>
  <si>
    <t>10/11/2017</t>
  </si>
  <si>
    <t>PAULS VALLEY</t>
  </si>
  <si>
    <t>201 WEST GRANT AVENUE</t>
  </si>
  <si>
    <t>GARVIN COUNTY DETENTION CENTER</t>
  </si>
  <si>
    <t>GUAYNABO</t>
  </si>
  <si>
    <t>651 FEDERAL DRIVE, SUITE 104</t>
  </si>
  <si>
    <t>SAN JUAN STAGING</t>
  </si>
  <si>
    <t>CARROLLTON</t>
  </si>
  <si>
    <t>188 CEMETERY ST</t>
  </si>
  <si>
    <t>PICKENS COUNTY DET CTR</t>
  </si>
  <si>
    <t>10/25/2018</t>
  </si>
  <si>
    <t>PLATTSBURGH</t>
  </si>
  <si>
    <t>25 MCCARTHY DRIVE</t>
  </si>
  <si>
    <t>CLINTON COUNTY JAIL</t>
  </si>
  <si>
    <t>BEDFORD</t>
  </si>
  <si>
    <t>2121 L DON DODSON DRIVE</t>
  </si>
  <si>
    <t>BEDFORD MUNICIPAL DETENTION CENTER</t>
  </si>
  <si>
    <t>EULESS</t>
  </si>
  <si>
    <t>1102 W. EULESS BLVD.</t>
  </si>
  <si>
    <t>EULESS CITY JAIL</t>
  </si>
  <si>
    <t>10450 RANCHO ROAD</t>
  </si>
  <si>
    <t>DESERT VIEW</t>
  </si>
  <si>
    <t>10/15/2020</t>
  </si>
  <si>
    <t>9/17/2020</t>
  </si>
  <si>
    <t>10/1/2020</t>
  </si>
  <si>
    <t>500 HILBIG RD</t>
  </si>
  <si>
    <t>JOE CORLEY PROCESSING CTR</t>
  </si>
  <si>
    <t>10/21/2020</t>
  </si>
  <si>
    <t>10/14/2020</t>
  </si>
  <si>
    <t>9/10/2020</t>
  </si>
  <si>
    <t>10/8/2020</t>
  </si>
  <si>
    <t>3/5/2020</t>
  </si>
  <si>
    <t>10/7/2020</t>
  </si>
  <si>
    <t>10/16/2020</t>
  </si>
  <si>
    <t>MCFARLAND</t>
  </si>
  <si>
    <t>611 FRONTAGE RD</t>
  </si>
  <si>
    <t>GOLDEN STATE ANNEX</t>
  </si>
  <si>
    <t>3/12/2020</t>
  </si>
  <si>
    <t>409 FM 1144</t>
  </si>
  <si>
    <t>1100 BOWLING ROAD</t>
  </si>
  <si>
    <t>CCA, FLORENCE CORRECTIONAL CENTER</t>
  </si>
  <si>
    <t>10/23/2020</t>
  </si>
  <si>
    <t>2/27/2020</t>
  </si>
  <si>
    <t>3026 HWY 252 EAST</t>
  </si>
  <si>
    <t>FOLKSTON MAIN IPC</t>
  </si>
  <si>
    <t>PBNDS 2011 - 2016 Revisions</t>
  </si>
  <si>
    <t>2/14/2020</t>
  </si>
  <si>
    <t>300 EL RANCHO WAY</t>
  </si>
  <si>
    <t>9/25/2020</t>
  </si>
  <si>
    <t>9/24/2020</t>
  </si>
  <si>
    <t>These statistics are made available to the public pursuant to the Fiscal Year 2021 Department of Homeland Security Appropriations Bill.</t>
  </si>
  <si>
    <t>FRCs are Family Residential Centers and include the following ICE facilities: Karnes County Residential Center and South Texas Family Residential Center.</t>
  </si>
  <si>
    <t>Non-U.S. citizen child or children under the age of 18, accompanied by his/her/their parent(s) or legal guardian(s).
As of 02/26/2021, Berks County Family Shelter is no longer being used as a FRC, however, detentions on or before 02/26 are included in the FRC ALOS</t>
  </si>
  <si>
    <t>Of the 170,830 records in the USCIS provided data the breakdown of the fear screening determinations is as follows; 95,935 positive fear screening determinations, 43,167 negative fear screening determinations and 31,728 without an identified determination. Of the 95,935 with positive fear screening determinations; 62,801 have Persecution Claim Established and 33,134 have Torture Claim Established.</t>
  </si>
  <si>
    <t>USCIS provided data containing APSO (Asylum Pre Screening Officer) cases clocked during FY2019 - FY2021 YTD.  Data were received on 03/30/2021.</t>
  </si>
  <si>
    <t>Aliens Currently in ICE Detention Facilities data are a snapshot as of 03/27/2021 (IIDS v.1.34 run date 03/29/2021; EID as of 03/27/2021).</t>
  </si>
  <si>
    <t>FY2021 YTD ICE Releases data are updated through 03/27/2021 (IIDS v.1.34 run date 03/29/2021; EID as of 03/27/2021).</t>
  </si>
  <si>
    <t>FY2021 YTD ICE Detention data are updated through 03/27/2021 (IIDS v.1.34 run date 03/29/2021; EID as of 03/27/2021).</t>
  </si>
  <si>
    <t>FY2021 YTD ICE Final Releases data are updated through 03/27/2021 (IIDS v.1.34 run date 03/29/2021; EID as of 03/27/2021).</t>
  </si>
  <si>
    <t>FY2021 YTD ICE Removals data are updated through 03/27/2021 (IIDS v.1.34 run date 03/29/2021; EID as of 03/27/2021).</t>
  </si>
  <si>
    <t>ICE National Docket data are a snapshot as of 03/27/2021 (IIDS v.1.34 run date 03/29/2021; EID as of 03/27/2021).</t>
  </si>
  <si>
    <t>The data provided by USCIS contains multiple records for some Alien File Numbers. There are 170,187 unique fear determinations and 1,357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</si>
  <si>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Active ATD Participants and Average Length in Program, FY21,  as of 3/27/2021, by AOR and Technology</t>
  </si>
  <si>
    <t>Data from OBP Report, 02.28.2021</t>
  </si>
  <si>
    <t>Data from BI Inc. Participants Report, 03.27.2021</t>
  </si>
  <si>
    <t>SAN ANTONIO</t>
  </si>
  <si>
    <t>3180 GOLIAD RD</t>
  </si>
  <si>
    <t>LA QUINTA INN BY WYNDHAM SNA</t>
  </si>
  <si>
    <t>412 I-35 SOUTH</t>
  </si>
  <si>
    <t>HOLIDAY INN EXPRESS &amp; SUITES</t>
  </si>
  <si>
    <t>SD</t>
  </si>
  <si>
    <t>ELK POINT</t>
  </si>
  <si>
    <t>BOX 117</t>
  </si>
  <si>
    <t>UNION COUNTY JAIL</t>
  </si>
  <si>
    <t>MOUNTAIN HOME</t>
  </si>
  <si>
    <t>2255 E. 8TH NORTH</t>
  </si>
  <si>
    <t>ELMORE COUNTY JAIL</t>
  </si>
  <si>
    <t>FAYETTEVILLE</t>
  </si>
  <si>
    <t>1155 WEST CLYDESDALE DRIVE</t>
  </si>
  <si>
    <t>WASHINGTON COUNTY DETENTION CENTER</t>
  </si>
  <si>
    <t>9/24/2018</t>
  </si>
  <si>
    <t>YANKTON</t>
  </si>
  <si>
    <t>410 WALNUT STREET</t>
  </si>
  <si>
    <t>YANKTON COUNTY JAIL</t>
  </si>
  <si>
    <t>8/14/2018</t>
  </si>
  <si>
    <t>LEXINGTON</t>
  </si>
  <si>
    <t>600 OLD FRANKFORD CR</t>
  </si>
  <si>
    <t>FAYETTE COUNTY DETENTION CENTER</t>
  </si>
  <si>
    <t>SAN YSIDRO</t>
  </si>
  <si>
    <t>720 E SAN YSIDRO BLVD</t>
  </si>
  <si>
    <t>CBP SAN YSIDRO POE</t>
  </si>
  <si>
    <t>6/20/2019</t>
  </si>
  <si>
    <t>CEDAR RAPIDS</t>
  </si>
  <si>
    <t>53 3RD AVENUE BRIDGE</t>
  </si>
  <si>
    <t>LINN COUNTY JAIL</t>
  </si>
  <si>
    <t>10/20/2017</t>
  </si>
  <si>
    <t>DALLAS</t>
  </si>
  <si>
    <t>111 WEST COMMERCE STREET</t>
  </si>
  <si>
    <t>DALLAS COUNTY JAIL - LEW STERRETT JUSTICE CENTER</t>
  </si>
  <si>
    <t>GRAHAM</t>
  </si>
  <si>
    <t>109 SOUTH MAPLE STREET</t>
  </si>
  <si>
    <t>ALAMANCE COUNTY DETENTION FACILITY</t>
  </si>
  <si>
    <t>JONESBORO</t>
  </si>
  <si>
    <t>327 INDUSTRIAL DRIVE</t>
  </si>
  <si>
    <t>JACKSON PARISH CORRECTIONAL CENTER</t>
  </si>
  <si>
    <t>Source: ICE Integrated Decision Support (IIDS), 03/22/2021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</si>
</sst>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5">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3"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8"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8" xfId="0" applyFont="1" applyFill="1" applyBorder="1" applyAlignment="1">
      <alignment horizontal="left" vertical="top" wrapText="1"/>
    </xf>
    <xf numFmtId="0" fontId="8" fillId="2" borderId="38"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49" fontId="34" fillId="0" borderId="43" xfId="0" applyNumberFormat="1" applyFont="1" applyBorder="1" applyAlignment="1">
      <alignment vertical="top" wrapText="1"/>
    </xf>
    <xf numFmtId="4" fontId="2" fillId="0" borderId="0" xfId="0" applyNumberFormat="1" applyFont="1" applyBorder="1"/>
    <xf numFmtId="41" fontId="2" fillId="2" borderId="38" xfId="1" applyNumberFormat="1" applyFont="1" applyFill="1" applyBorder="1" applyAlignment="1">
      <alignment horizontal="left"/>
    </xf>
    <xf numFmtId="4" fontId="2" fillId="2" borderId="0" xfId="0" applyNumberFormat="1" applyFont="1" applyFill="1" applyBorder="1"/>
    <xf numFmtId="0" fontId="11" fillId="2" borderId="0" xfId="0" applyFont="1" applyFill="1" applyBorder="1" applyAlignment="1">
      <alignment vertical="center" wrapText="1"/>
    </xf>
    <xf numFmtId="3" fontId="11" fillId="2" borderId="0" xfId="0" applyNumberFormat="1" applyFont="1" applyFill="1" applyAlignment="1">
      <alignment horizontal="center"/>
    </xf>
    <xf numFmtId="3" fontId="11" fillId="0" borderId="0" xfId="0" applyNumberFormat="1" applyFont="1" applyAlignment="1">
      <alignment horizontal="center"/>
    </xf>
    <xf numFmtId="0" fontId="11" fillId="2" borderId="0" xfId="0" applyFont="1" applyFill="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19" fillId="3" borderId="1" xfId="0" applyFont="1" applyFill="1" applyBorder="1" applyAlignment="1">
      <alignment horizontal="center" vertical="center" wrapText="1"/>
    </xf>
    <xf numFmtId="3" fontId="2" fillId="2" borderId="0" xfId="0" applyNumberFormat="1" applyFont="1" applyFill="1" applyAlignment="1">
      <alignment horizontal="left"/>
    </xf>
    <xf numFmtId="3" fontId="2" fillId="2" borderId="0" xfId="0" applyNumberFormat="1" applyFont="1" applyFill="1" applyAlignment="1"/>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13" fillId="0" borderId="0" xfId="4" applyFont="1" applyAlignment="1">
      <alignment horizontal="left"/>
    </xf>
    <xf numFmtId="0" fontId="9" fillId="3" borderId="0" xfId="4" applyFont="1" applyFill="1" applyAlignment="1">
      <alignment vertical="top" wrapText="1"/>
    </xf>
    <xf numFmtId="0" fontId="4" fillId="2" borderId="0" xfId="0" applyFont="1" applyFill="1"/>
    <xf numFmtId="0" fontId="2" fillId="0" borderId="8" xfId="0" applyFont="1" applyBorder="1"/>
    <xf numFmtId="0" fontId="2" fillId="0" borderId="44" xfId="0" applyFont="1" applyBorder="1"/>
    <xf numFmtId="164" fontId="2" fillId="2" borderId="3" xfId="1" applyNumberFormat="1" applyFont="1" applyFill="1" applyBorder="1" applyAlignment="1">
      <alignment horizontal="left"/>
    </xf>
    <xf numFmtId="4" fontId="2" fillId="2" borderId="8" xfId="0" applyNumberFormat="1" applyFont="1" applyFill="1" applyBorder="1"/>
    <xf numFmtId="4" fontId="2" fillId="2" borderId="0" xfId="0" applyNumberFormat="1" applyFont="1" applyFill="1"/>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0" fontId="2" fillId="2" borderId="0" xfId="0" applyFont="1" applyFill="1" applyBorder="1" applyAlignment="1"/>
    <xf numFmtId="0" fontId="11"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7" xfId="0" applyFont="1" applyFill="1" applyBorder="1" applyAlignment="1">
      <alignment horizontal="center" vertical="center"/>
    </xf>
    <xf numFmtId="0" fontId="19" fillId="3" borderId="1" xfId="0" applyFont="1" applyFill="1" applyBorder="1" applyAlignment="1">
      <alignment horizontal="center" vertical="center" wrapText="1"/>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7" xfId="1" applyNumberFormat="1" applyFont="1" applyFill="1" applyBorder="1" applyAlignment="1">
      <alignment horizontal="center"/>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7" xfId="1" applyNumberFormat="1" applyFont="1" applyFill="1" applyBorder="1" applyAlignment="1">
      <alignment horizontal="right"/>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8" xfId="0" applyFont="1" applyFill="1" applyBorder="1" applyAlignment="1">
      <alignment horizontal="left" vertic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8" fillId="2" borderId="0" xfId="2" applyFont="1" applyFill="1" applyAlignment="1">
      <alignment horizontal="left" vertical="top"/>
    </xf>
    <xf numFmtId="0" fontId="8" fillId="0" borderId="39"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40" xfId="0" applyFont="1" applyBorder="1" applyAlignment="1">
      <alignment horizontal="left" vertical="top" wrapText="1"/>
    </xf>
    <xf numFmtId="0" fontId="8" fillId="0" borderId="7" xfId="0" applyFont="1" applyBorder="1" applyAlignment="1">
      <alignment horizontal="left" vertical="top" wrapText="1"/>
    </xf>
    <xf numFmtId="0" fontId="8" fillId="0" borderId="41" xfId="0" applyFont="1" applyBorder="1" applyAlignment="1">
      <alignment horizontal="left" vertical="top" wrapText="1"/>
    </xf>
    <xf numFmtId="0" fontId="8" fillId="0" borderId="39"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2" borderId="39"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2" xfId="0" applyFont="1" applyFill="1" applyBorder="1" applyAlignment="1">
      <alignment horizontal="center" vertical="top" wrapText="1"/>
    </xf>
    <xf numFmtId="0" fontId="8" fillId="0" borderId="1" xfId="0" applyFont="1" applyBorder="1"/>
    <xf numFmtId="1" fontId="8" fillId="0" borderId="1" xfId="0" applyNumberFormat="1" applyFont="1" applyBorder="1"/>
    <xf numFmtId="14" fontId="8" fillId="0" borderId="1" xfId="0" applyNumberFormat="1" applyFont="1" applyBorder="1" applyAlignment="1">
      <alignment horizontal="right" vertical="center"/>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C78319-31B2-4E03-843A-5D161AE18100}" name="Table_Facility_List_Staging_8_26_2013.accdb_114" displayName="Table_Facility_List_Staging_8_26_2013.accdb_114" ref="A7:AE147" headerRowDxfId="64" dataDxfId="63" headerRowBorderDxfId="61" tableBorderDxfId="62">
  <autoFilter ref="A7:AE147" xr:uid="{FF0F1966-A079-4CFF-8EDE-39CCE538583A}"/>
  <tableColumns count="31">
    <tableColumn id="2" xr3:uid="{00000000-0010-0000-0000-000002000000}" name="Name" dataDxfId="59" totalsRowDxfId="60"/>
    <tableColumn id="3" xr3:uid="{00000000-0010-0000-0000-000003000000}" name="Address" dataDxfId="57" totalsRowDxfId="58"/>
    <tableColumn id="4" xr3:uid="{00000000-0010-0000-0000-000004000000}" name="City" dataDxfId="55" totalsRowDxfId="56"/>
    <tableColumn id="6" xr3:uid="{00000000-0010-0000-0000-000006000000}" name="State" dataDxfId="54"/>
    <tableColumn id="7" xr3:uid="{00000000-0010-0000-0000-000007000000}" name="Zip" dataDxfId="52" totalsRowDxfId="53"/>
    <tableColumn id="9" xr3:uid="{00000000-0010-0000-0000-000009000000}" name="AOR" dataDxfId="50" totalsRowDxfId="51"/>
    <tableColumn id="12" xr3:uid="{00000000-0010-0000-0000-00000C000000}" name="Type Detailed" dataDxfId="48" totalsRowDxfId="49"/>
    <tableColumn id="81" xr3:uid="{00000000-0010-0000-0000-000051000000}" name="Male/Female" dataDxfId="46" totalsRowDxfId="47"/>
    <tableColumn id="43" xr3:uid="{00000000-0010-0000-0000-00002B000000}" name="FY21 ALOS" dataDxfId="44" totalsRowDxfId="45" dataCellStyle="Comma"/>
    <tableColumn id="67" xr3:uid="{00000000-0010-0000-0000-000043000000}" name="Level A" dataDxfId="42" totalsRowDxfId="43"/>
    <tableColumn id="68" xr3:uid="{00000000-0010-0000-0000-000044000000}" name="Level B" dataDxfId="40" totalsRowDxfId="41"/>
    <tableColumn id="69" xr3:uid="{00000000-0010-0000-0000-000045000000}" name="Level C" dataDxfId="38" totalsRowDxfId="39"/>
    <tableColumn id="70" xr3:uid="{00000000-0010-0000-0000-000046000000}" name="Level D" dataDxfId="36" totalsRowDxfId="37"/>
    <tableColumn id="71" xr3:uid="{00000000-0010-0000-0000-000047000000}" name="Male Crim" dataDxfId="34" totalsRowDxfId="35"/>
    <tableColumn id="72" xr3:uid="{00000000-0010-0000-0000-000048000000}" name="Male Non-Crim" dataDxfId="32" totalsRowDxfId="33"/>
    <tableColumn id="73" xr3:uid="{00000000-0010-0000-0000-000049000000}" name="Female Crim" dataDxfId="30" totalsRowDxfId="31"/>
    <tableColumn id="74" xr3:uid="{00000000-0010-0000-0000-00004A000000}" name="Female Non-Crim" dataDxfId="28" totalsRowDxfId="29"/>
    <tableColumn id="75" xr3:uid="{00000000-0010-0000-0000-00004B000000}" name="ICE Threat Level 1" dataDxfId="26" totalsRowDxfId="27"/>
    <tableColumn id="76" xr3:uid="{00000000-0010-0000-0000-00004C000000}" name="ICE Threat Level 2" dataDxfId="24" totalsRowDxfId="25"/>
    <tableColumn id="77" xr3:uid="{00000000-0010-0000-0000-00004D000000}" name="ICE Threat Level 3" dataDxfId="22" totalsRowDxfId="23"/>
    <tableColumn id="78" xr3:uid="{00000000-0010-0000-0000-00004E000000}" name="No ICE Threat Level" dataDxfId="20" totalsRowDxfId="21"/>
    <tableColumn id="79" xr3:uid="{00000000-0010-0000-0000-00004F000000}" name="Mandatory" dataDxfId="18" totalsRowDxfId="19"/>
    <tableColumn id="86" xr3:uid="{00000000-0010-0000-0000-000056000000}" name="Guaranteed Minimum" dataDxfId="16" totalsRowDxfId="17"/>
    <tableColumn id="124" xr3:uid="{00000000-0010-0000-0000-00007C000000}" name="Last Inspection Type" dataDxfId="14" totalsRowDxfId="15"/>
    <tableColumn id="129" xr3:uid="{00000000-0010-0000-0000-000081000000}" name="Last Inspection Standard" dataDxfId="12" totalsRowDxfId="13"/>
    <tableColumn id="93" xr3:uid="{00000000-0010-0000-0000-00005D000000}" name="Last Inspection Rating - Final" dataDxfId="11"/>
    <tableColumn id="95" xr3:uid="{00000000-0010-0000-0000-00005F000000}" name="Last Inspection Date" dataDxfId="9" totalsRowDxfId="10"/>
    <tableColumn id="125" xr3:uid="{00000000-0010-0000-0000-00007D000000}" name="Second to Last Inspection Type" dataDxfId="7" totalsRowDxfId="8"/>
    <tableColumn id="131" xr3:uid="{00000000-0010-0000-0000-000083000000}" name="Second to Last Inspection Standard" dataDxfId="5" totalsRowDxfId="6"/>
    <tableColumn id="5" xr3:uid="{00000000-0010-0000-0000-000005000000}" name="Second to Last Inspection Rating" dataDxfId="3" totalsRowDxfId="4"/>
    <tableColumn id="97" xr3:uid="{00000000-0010-0000-0000-000061000000}"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62" t="s">
        <v>644</v>
      </c>
    </row>
    <row r="2" spans="1:1" ht="51.75" customHeight="1" x14ac:dyDescent="0.25">
      <c r="A2" s="61" t="s">
        <v>51</v>
      </c>
    </row>
    <row r="3" spans="1:1" ht="76.349999999999994" customHeight="1" x14ac:dyDescent="0.25">
      <c r="A3" s="61" t="s">
        <v>648</v>
      </c>
    </row>
    <row r="4" spans="1:1" ht="22.5" customHeight="1" x14ac:dyDescent="0.25">
      <c r="A4" s="61" t="s">
        <v>643</v>
      </c>
    </row>
    <row r="5" spans="1:1" ht="36.75" customHeight="1" x14ac:dyDescent="0.25">
      <c r="A5" s="61" t="s">
        <v>615</v>
      </c>
    </row>
    <row r="6" spans="1:1" x14ac:dyDescent="0.2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8449-C1C9-4412-AE1A-D8A1B3EBD8F1}">
  <sheetPr>
    <tabColor theme="0"/>
  </sheetPr>
  <dimension ref="A1:BD116"/>
  <sheetViews>
    <sheetView zoomScale="80" zoomScaleNormal="80" workbookViewId="0">
      <selection activeCell="D25" sqref="D25"/>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31"/>
  </cols>
  <sheetData>
    <row r="1" spans="1:56" ht="55.35" customHeight="1" x14ac:dyDescent="0.25">
      <c r="A1" s="213" t="s">
        <v>50</v>
      </c>
      <c r="B1" s="213"/>
      <c r="C1" s="213"/>
      <c r="D1" s="213"/>
      <c r="E1" s="31"/>
      <c r="F1" s="31"/>
      <c r="G1" s="31"/>
      <c r="H1" s="31"/>
      <c r="I1" s="31"/>
      <c r="J1" s="31"/>
      <c r="K1" s="31"/>
      <c r="L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6" ht="55.35" customHeight="1" x14ac:dyDescent="0.25">
      <c r="A2" s="214" t="s">
        <v>51</v>
      </c>
      <c r="B2" s="214"/>
      <c r="C2" s="214"/>
      <c r="D2" s="214"/>
      <c r="E2" s="31"/>
      <c r="F2" s="31"/>
      <c r="G2" s="31"/>
      <c r="H2" s="31"/>
      <c r="I2" s="31"/>
      <c r="J2" s="31"/>
      <c r="K2" s="31"/>
      <c r="L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6" ht="13.35" customHeight="1" x14ac:dyDescent="0.25">
      <c r="A3" s="31"/>
      <c r="B3" s="31"/>
      <c r="C3" s="31"/>
      <c r="D3" s="31"/>
      <c r="E3" s="31"/>
      <c r="F3" s="31"/>
      <c r="G3" s="38"/>
      <c r="H3" s="31"/>
      <c r="I3" s="31"/>
      <c r="J3" s="31"/>
      <c r="K3" s="31"/>
      <c r="L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6" ht="55.35" customHeight="1" x14ac:dyDescent="0.25">
      <c r="A4" s="212" t="s">
        <v>727</v>
      </c>
      <c r="B4" s="212"/>
      <c r="C4" s="212"/>
      <c r="D4" s="212"/>
      <c r="E4" s="81"/>
      <c r="F4" s="81"/>
      <c r="G4" s="81"/>
      <c r="H4" s="81"/>
      <c r="I4" s="81"/>
      <c r="J4" s="31"/>
      <c r="K4" s="31"/>
      <c r="L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6" ht="50.1" customHeight="1" x14ac:dyDescent="0.25">
      <c r="A5" s="215" t="s">
        <v>726</v>
      </c>
      <c r="B5" s="215"/>
      <c r="C5" s="215"/>
      <c r="D5" s="55"/>
      <c r="E5" s="31"/>
      <c r="F5" s="31"/>
      <c r="G5" s="31"/>
      <c r="H5" s="31"/>
      <c r="I5" s="31"/>
      <c r="J5" s="31"/>
      <c r="K5" s="31"/>
      <c r="L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6" x14ac:dyDescent="0.25">
      <c r="A6" s="60" t="s">
        <v>616</v>
      </c>
      <c r="B6" s="60" t="s">
        <v>617</v>
      </c>
      <c r="C6" s="60" t="s">
        <v>54</v>
      </c>
      <c r="D6" s="31"/>
      <c r="E6" s="31"/>
      <c r="F6" s="31"/>
      <c r="G6" s="31"/>
      <c r="H6" s="31"/>
      <c r="I6" s="31"/>
      <c r="J6" s="31"/>
      <c r="K6" s="31"/>
      <c r="L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6" x14ac:dyDescent="0.25">
      <c r="A7" s="56" t="s">
        <v>618</v>
      </c>
      <c r="B7" s="58">
        <v>43522</v>
      </c>
      <c r="C7" s="200">
        <v>925.94786544735996</v>
      </c>
      <c r="D7" s="31"/>
      <c r="E7" s="31"/>
      <c r="F7" s="31"/>
      <c r="G7" s="31"/>
      <c r="H7" s="31"/>
      <c r="I7" s="31"/>
      <c r="J7" s="31"/>
      <c r="K7" s="31"/>
      <c r="L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6" x14ac:dyDescent="0.25">
      <c r="A8" s="56" t="s">
        <v>646</v>
      </c>
      <c r="B8" s="58">
        <v>1019</v>
      </c>
      <c r="C8" s="200">
        <v>789.91265947006866</v>
      </c>
      <c r="D8" s="31"/>
      <c r="E8" s="31"/>
      <c r="F8" s="31"/>
      <c r="G8" s="31"/>
      <c r="H8" s="31"/>
      <c r="I8" s="31"/>
      <c r="J8" s="31"/>
      <c r="K8" s="31"/>
      <c r="L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6" x14ac:dyDescent="0.25">
      <c r="A9" s="56" t="s">
        <v>645</v>
      </c>
      <c r="B9" s="58">
        <v>46930</v>
      </c>
      <c r="C9" s="200">
        <v>816.70230129980825</v>
      </c>
      <c r="D9" s="31"/>
      <c r="E9" s="31"/>
      <c r="F9" s="31"/>
      <c r="G9" s="31"/>
      <c r="H9" s="31"/>
      <c r="I9" s="31"/>
      <c r="J9" s="31"/>
      <c r="K9" s="31"/>
      <c r="L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6" x14ac:dyDescent="0.25">
      <c r="A10" s="56" t="s">
        <v>647</v>
      </c>
      <c r="B10" s="58">
        <v>695</v>
      </c>
      <c r="C10" s="200">
        <v>713.60431654676256</v>
      </c>
      <c r="D10" s="55"/>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6" x14ac:dyDescent="0.25">
      <c r="A11" s="57" t="s">
        <v>1</v>
      </c>
      <c r="B11" s="59">
        <v>92166</v>
      </c>
      <c r="C11" s="199">
        <v>867.21587136254152</v>
      </c>
      <c r="D11" s="31"/>
      <c r="E11" s="31"/>
      <c r="F11" s="31"/>
      <c r="G11" s="31"/>
      <c r="H11" s="31"/>
      <c r="I11" s="31"/>
      <c r="J11" s="31"/>
      <c r="K11" s="31"/>
      <c r="L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6" ht="15.75" customHeight="1" x14ac:dyDescent="0.25">
      <c r="A12" s="216" t="s">
        <v>796</v>
      </c>
      <c r="B12" s="216"/>
      <c r="C12" s="216"/>
      <c r="D12" s="31"/>
      <c r="E12" s="31"/>
      <c r="F12" s="31"/>
      <c r="G12" s="31"/>
      <c r="H12" s="31"/>
      <c r="I12" s="31"/>
      <c r="J12" s="31"/>
      <c r="K12" s="31"/>
      <c r="L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6" ht="15.95" customHeight="1" x14ac:dyDescent="0.25">
      <c r="A13" s="216" t="s">
        <v>795</v>
      </c>
      <c r="B13" s="216"/>
      <c r="C13" s="216"/>
      <c r="D13" s="31"/>
      <c r="E13" s="31"/>
      <c r="F13" s="31"/>
      <c r="G13" s="31"/>
      <c r="H13" s="31"/>
      <c r="I13" s="31"/>
      <c r="J13" s="31"/>
      <c r="K13" s="31"/>
      <c r="L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6" ht="14.45" customHeight="1" x14ac:dyDescent="0.25">
      <c r="A14" s="211"/>
      <c r="B14" s="211"/>
      <c r="C14" s="211"/>
      <c r="D14" s="31"/>
      <c r="E14" s="31"/>
      <c r="F14" s="31"/>
      <c r="G14" s="31"/>
      <c r="H14" s="31"/>
      <c r="I14" s="31"/>
      <c r="J14" s="31"/>
      <c r="K14" s="31"/>
      <c r="L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6" ht="15.95" customHeight="1" x14ac:dyDescent="0.25">
      <c r="A15" s="211"/>
      <c r="B15" s="211"/>
      <c r="C15" s="211"/>
      <c r="D15" s="31"/>
      <c r="E15" s="31"/>
      <c r="F15" s="31"/>
      <c r="G15" s="31"/>
      <c r="H15" s="31"/>
      <c r="I15" s="31"/>
      <c r="J15" s="31"/>
      <c r="K15" s="31"/>
      <c r="L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6" ht="34.35" customHeight="1" thickBot="1" x14ac:dyDescent="0.3">
      <c r="A16" s="211" t="s">
        <v>794</v>
      </c>
      <c r="B16" s="211"/>
      <c r="C16" s="211"/>
      <c r="D16" s="31"/>
      <c r="E16" s="31"/>
      <c r="F16" s="31"/>
      <c r="G16" s="31"/>
      <c r="H16" s="31"/>
      <c r="I16" s="31"/>
      <c r="J16" s="31"/>
      <c r="K16" s="31"/>
      <c r="L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row>
    <row r="17" spans="1:56" ht="31.5" x14ac:dyDescent="0.25">
      <c r="A17" s="70" t="s">
        <v>655</v>
      </c>
      <c r="B17" s="71" t="s">
        <v>617</v>
      </c>
      <c r="C17" s="71" t="s">
        <v>656</v>
      </c>
      <c r="D17" s="31"/>
      <c r="E17" s="31"/>
      <c r="F17" s="31"/>
      <c r="G17" s="31"/>
      <c r="H17" s="31"/>
      <c r="I17" s="31"/>
      <c r="J17" s="31"/>
      <c r="K17" s="31"/>
      <c r="L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row>
    <row r="18" spans="1:56" ht="16.5" thickBot="1" x14ac:dyDescent="0.3">
      <c r="A18" s="72" t="s">
        <v>1</v>
      </c>
      <c r="B18" s="73">
        <v>92166</v>
      </c>
      <c r="C18" s="74">
        <v>867.21587136254152</v>
      </c>
      <c r="D18" s="31"/>
      <c r="E18" s="31"/>
      <c r="F18" s="31"/>
      <c r="G18" s="31"/>
      <c r="H18" s="31"/>
      <c r="I18" s="31"/>
      <c r="J18" s="31"/>
      <c r="K18" s="31"/>
      <c r="L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row>
    <row r="19" spans="1:56" ht="16.5" thickTop="1" x14ac:dyDescent="0.25">
      <c r="A19" s="75" t="s">
        <v>620</v>
      </c>
      <c r="B19" s="76">
        <v>2916</v>
      </c>
      <c r="C19" s="77">
        <v>961.67592592592598</v>
      </c>
      <c r="D19" s="31"/>
      <c r="E19" s="31"/>
      <c r="F19" s="31"/>
      <c r="G19" s="31"/>
      <c r="H19" s="31"/>
      <c r="I19" s="31"/>
      <c r="J19" s="31"/>
      <c r="K19" s="31"/>
      <c r="L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row>
    <row r="20" spans="1:56" x14ac:dyDescent="0.25">
      <c r="A20" s="78" t="s">
        <v>78</v>
      </c>
      <c r="B20" s="79">
        <v>856</v>
      </c>
      <c r="C20" s="80">
        <v>542.8317757009346</v>
      </c>
      <c r="D20" s="31"/>
      <c r="E20" s="31"/>
      <c r="F20" s="31"/>
      <c r="G20" s="31"/>
      <c r="H20" s="31"/>
      <c r="I20" s="31"/>
      <c r="J20" s="31"/>
      <c r="K20" s="31"/>
      <c r="L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row>
    <row r="21" spans="1:56" x14ac:dyDescent="0.25">
      <c r="A21" s="78" t="s">
        <v>619</v>
      </c>
      <c r="B21" s="79">
        <v>650</v>
      </c>
      <c r="C21" s="80">
        <v>725.09384615384613</v>
      </c>
      <c r="D21" s="31"/>
      <c r="E21" s="31"/>
      <c r="F21" s="31"/>
      <c r="G21" s="31"/>
      <c r="H21" s="31"/>
      <c r="I21" s="31"/>
      <c r="J21" s="31"/>
      <c r="K21" s="31"/>
      <c r="L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row>
    <row r="22" spans="1:56" x14ac:dyDescent="0.25">
      <c r="A22" s="78" t="s">
        <v>24</v>
      </c>
      <c r="B22" s="79">
        <v>1410</v>
      </c>
      <c r="C22" s="80">
        <v>1325.0156028368795</v>
      </c>
      <c r="D22" s="31"/>
      <c r="E22" s="31"/>
      <c r="F22" s="31"/>
      <c r="G22" s="31"/>
      <c r="H22" s="31"/>
      <c r="I22" s="31"/>
      <c r="J22" s="31"/>
      <c r="K22" s="31"/>
      <c r="L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row>
    <row r="23" spans="1:56" x14ac:dyDescent="0.25">
      <c r="A23" s="75" t="s">
        <v>621</v>
      </c>
      <c r="B23" s="76">
        <v>2288</v>
      </c>
      <c r="C23" s="77">
        <v>785.46110139860139</v>
      </c>
      <c r="D23" s="31"/>
      <c r="E23" s="31"/>
      <c r="F23" s="31"/>
      <c r="G23" s="31"/>
      <c r="H23" s="31"/>
      <c r="I23" s="31"/>
      <c r="J23" s="31"/>
      <c r="K23" s="31"/>
      <c r="L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row>
    <row r="24" spans="1:56" x14ac:dyDescent="0.25">
      <c r="A24" s="78" t="s">
        <v>78</v>
      </c>
      <c r="B24" s="79">
        <v>1371</v>
      </c>
      <c r="C24" s="80">
        <v>636.7972283005106</v>
      </c>
      <c r="D24" s="31"/>
      <c r="E24" s="31"/>
      <c r="F24" s="31"/>
      <c r="G24" s="31"/>
      <c r="H24" s="31"/>
      <c r="I24" s="31"/>
      <c r="J24" s="31"/>
      <c r="K24" s="31"/>
      <c r="L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row>
    <row r="25" spans="1:56" x14ac:dyDescent="0.25">
      <c r="A25" s="78" t="s">
        <v>619</v>
      </c>
      <c r="B25" s="79">
        <v>146</v>
      </c>
      <c r="C25" s="80">
        <v>750.10273972602738</v>
      </c>
      <c r="D25" s="31"/>
      <c r="E25" s="31"/>
      <c r="F25" s="31"/>
      <c r="G25" s="31"/>
      <c r="H25" s="31"/>
      <c r="I25" s="31"/>
      <c r="J25" s="31"/>
      <c r="K25" s="31"/>
      <c r="L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row>
    <row r="26" spans="1:56" x14ac:dyDescent="0.25">
      <c r="A26" s="78" t="s">
        <v>24</v>
      </c>
      <c r="B26" s="79">
        <v>771</v>
      </c>
      <c r="C26" s="80">
        <v>1056.5123216601817</v>
      </c>
      <c r="D26" s="31"/>
      <c r="E26" s="31"/>
      <c r="F26" s="31"/>
      <c r="G26" s="31"/>
      <c r="H26" s="31"/>
      <c r="I26" s="31"/>
      <c r="J26" s="31"/>
      <c r="K26" s="31"/>
      <c r="L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row>
    <row r="27" spans="1:56" x14ac:dyDescent="0.25">
      <c r="A27" s="75" t="s">
        <v>622</v>
      </c>
      <c r="B27" s="76">
        <v>1949</v>
      </c>
      <c r="C27" s="77">
        <v>426.06977937403798</v>
      </c>
      <c r="D27" s="31"/>
      <c r="E27" s="31"/>
      <c r="F27" s="31"/>
      <c r="G27" s="31"/>
      <c r="H27" s="31"/>
      <c r="I27" s="31"/>
      <c r="J27" s="31"/>
      <c r="K27" s="31"/>
      <c r="L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row>
    <row r="28" spans="1:56" x14ac:dyDescent="0.25">
      <c r="A28" s="78" t="s">
        <v>78</v>
      </c>
      <c r="B28" s="79">
        <v>999</v>
      </c>
      <c r="C28" s="80">
        <v>241.87887887887888</v>
      </c>
      <c r="D28" s="31"/>
      <c r="E28" s="31"/>
      <c r="F28" s="31"/>
      <c r="G28" s="31"/>
      <c r="H28" s="31"/>
      <c r="I28" s="31"/>
      <c r="J28" s="31"/>
      <c r="K28" s="31"/>
      <c r="L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row>
    <row r="29" spans="1:56" x14ac:dyDescent="0.25">
      <c r="A29" s="78" t="s">
        <v>619</v>
      </c>
      <c r="B29" s="79">
        <v>812</v>
      </c>
      <c r="C29" s="80">
        <v>576.98768472906409</v>
      </c>
      <c r="D29" s="31"/>
      <c r="E29" s="31"/>
      <c r="F29" s="31"/>
      <c r="G29" s="31"/>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row>
    <row r="30" spans="1:56" x14ac:dyDescent="0.25">
      <c r="A30" s="78" t="s">
        <v>24</v>
      </c>
      <c r="B30" s="79">
        <v>138</v>
      </c>
      <c r="C30" s="80">
        <v>871.44202898550725</v>
      </c>
      <c r="D30" s="31"/>
      <c r="E30" s="31"/>
      <c r="F30" s="31"/>
      <c r="G30" s="31"/>
      <c r="H30" s="31"/>
      <c r="I30" s="31"/>
      <c r="J30" s="31"/>
      <c r="K30" s="31"/>
      <c r="L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row>
    <row r="31" spans="1:56" x14ac:dyDescent="0.25">
      <c r="A31" s="75" t="s">
        <v>623</v>
      </c>
      <c r="B31" s="76">
        <v>429</v>
      </c>
      <c r="C31" s="77">
        <v>1337.8741258741259</v>
      </c>
      <c r="D31" s="31"/>
      <c r="E31" s="31"/>
      <c r="F31" s="31"/>
      <c r="G31" s="31"/>
      <c r="H31" s="31"/>
      <c r="I31" s="31"/>
      <c r="J31" s="31"/>
      <c r="K31" s="31"/>
      <c r="L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1:56" x14ac:dyDescent="0.25">
      <c r="A32" s="78" t="s">
        <v>78</v>
      </c>
      <c r="B32" s="79">
        <v>37</v>
      </c>
      <c r="C32" s="80">
        <v>304.56756756756755</v>
      </c>
      <c r="D32" s="31"/>
      <c r="E32" s="31"/>
      <c r="F32" s="31"/>
      <c r="G32" s="31"/>
      <c r="H32" s="31"/>
      <c r="I32" s="31"/>
      <c r="J32" s="31"/>
      <c r="K32" s="31"/>
      <c r="L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1:56" x14ac:dyDescent="0.25">
      <c r="A33" s="78" t="s">
        <v>619</v>
      </c>
      <c r="B33" s="79">
        <v>17</v>
      </c>
      <c r="C33" s="80">
        <v>637.11764705882354</v>
      </c>
      <c r="D33" s="31"/>
      <c r="E33" s="31"/>
      <c r="F33" s="31"/>
      <c r="G33" s="31"/>
      <c r="H33" s="31"/>
      <c r="I33" s="31"/>
      <c r="J33" s="31"/>
      <c r="K33" s="31"/>
      <c r="L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1:56" x14ac:dyDescent="0.25">
      <c r="A34" s="78" t="s">
        <v>24</v>
      </c>
      <c r="B34" s="79">
        <v>375</v>
      </c>
      <c r="C34" s="80">
        <v>1471.5946666666666</v>
      </c>
      <c r="D34" s="31"/>
      <c r="E34" s="31"/>
      <c r="F34" s="31"/>
      <c r="G34" s="31"/>
      <c r="H34" s="31"/>
      <c r="I34" s="31"/>
      <c r="J34" s="31"/>
      <c r="K34" s="31"/>
      <c r="L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1:56" x14ac:dyDescent="0.25">
      <c r="A35" s="75" t="s">
        <v>624</v>
      </c>
      <c r="B35" s="76">
        <v>6560</v>
      </c>
      <c r="C35" s="77">
        <v>1061.8067073170732</v>
      </c>
      <c r="D35" s="31"/>
      <c r="E35" s="31"/>
      <c r="F35" s="31"/>
      <c r="G35" s="31"/>
      <c r="H35" s="31"/>
      <c r="I35" s="31"/>
      <c r="J35" s="31"/>
      <c r="K35" s="31"/>
      <c r="L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row>
    <row r="36" spans="1:56" x14ac:dyDescent="0.25">
      <c r="A36" s="78" t="s">
        <v>78</v>
      </c>
      <c r="B36" s="79">
        <v>1893</v>
      </c>
      <c r="C36" s="80">
        <v>650.19915478077121</v>
      </c>
      <c r="D36" s="31"/>
      <c r="E36" s="31"/>
      <c r="F36" s="31"/>
      <c r="G36" s="31"/>
      <c r="H36" s="31"/>
      <c r="I36" s="31"/>
      <c r="J36" s="31"/>
      <c r="K36" s="31"/>
      <c r="L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row>
    <row r="37" spans="1:56" x14ac:dyDescent="0.25">
      <c r="A37" s="78" t="s">
        <v>619</v>
      </c>
      <c r="B37" s="79">
        <v>2223</v>
      </c>
      <c r="C37" s="80">
        <v>984.19073324336478</v>
      </c>
      <c r="D37" s="31"/>
      <c r="E37" s="31"/>
      <c r="F37" s="31"/>
      <c r="G37" s="31"/>
      <c r="H37" s="31"/>
      <c r="I37" s="31"/>
      <c r="J37" s="31"/>
      <c r="K37" s="31"/>
      <c r="L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row>
    <row r="38" spans="1:56" x14ac:dyDescent="0.25">
      <c r="A38" s="78" t="s">
        <v>24</v>
      </c>
      <c r="B38" s="79">
        <v>2444</v>
      </c>
      <c r="C38" s="80">
        <v>1451.2148117839606</v>
      </c>
      <c r="D38" s="31"/>
      <c r="E38" s="31"/>
      <c r="F38" s="31"/>
      <c r="G38" s="31"/>
      <c r="H38" s="31"/>
      <c r="I38" s="31"/>
      <c r="J38" s="31"/>
      <c r="K38" s="31"/>
      <c r="L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row>
    <row r="39" spans="1:56" x14ac:dyDescent="0.25">
      <c r="A39" s="75" t="s">
        <v>625</v>
      </c>
      <c r="B39" s="76">
        <v>1050</v>
      </c>
      <c r="C39" s="77">
        <v>715.61428571428576</v>
      </c>
      <c r="D39" s="31"/>
      <c r="E39" s="31"/>
      <c r="F39" s="31"/>
      <c r="G39" s="31"/>
      <c r="H39" s="31"/>
      <c r="I39" s="31"/>
      <c r="J39" s="31"/>
      <c r="K39" s="31"/>
      <c r="L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row>
    <row r="40" spans="1:56" x14ac:dyDescent="0.25">
      <c r="A40" s="78" t="s">
        <v>78</v>
      </c>
      <c r="B40" s="79">
        <v>617</v>
      </c>
      <c r="C40" s="80">
        <v>540.37763371150731</v>
      </c>
      <c r="D40" s="31"/>
      <c r="E40" s="31"/>
      <c r="F40" s="31"/>
      <c r="G40" s="31"/>
      <c r="H40" s="31"/>
      <c r="I40" s="31"/>
      <c r="J40" s="31"/>
      <c r="K40" s="31"/>
      <c r="L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row>
    <row r="41" spans="1:56" x14ac:dyDescent="0.25">
      <c r="A41" s="78" t="s">
        <v>619</v>
      </c>
      <c r="B41" s="79">
        <v>223</v>
      </c>
      <c r="C41" s="80">
        <v>825.87443946188341</v>
      </c>
      <c r="D41" s="31"/>
      <c r="E41" s="31"/>
      <c r="F41" s="31"/>
      <c r="G41" s="31"/>
      <c r="H41" s="31"/>
      <c r="I41" s="31"/>
      <c r="J41" s="31"/>
      <c r="K41" s="31"/>
      <c r="L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row>
    <row r="42" spans="1:56" x14ac:dyDescent="0.25">
      <c r="A42" s="78" t="s">
        <v>24</v>
      </c>
      <c r="B42" s="79">
        <v>210</v>
      </c>
      <c r="C42" s="80">
        <v>1113.3904761904762</v>
      </c>
      <c r="D42" s="31"/>
      <c r="E42" s="31"/>
      <c r="F42" s="31"/>
      <c r="G42" s="31"/>
      <c r="H42" s="31"/>
      <c r="I42" s="31"/>
      <c r="J42" s="31"/>
      <c r="K42" s="31"/>
      <c r="L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25">
      <c r="A43" s="75" t="s">
        <v>626</v>
      </c>
      <c r="B43" s="76">
        <v>1415</v>
      </c>
      <c r="C43" s="77">
        <v>1409.6551236749117</v>
      </c>
      <c r="D43" s="31"/>
      <c r="E43" s="31"/>
      <c r="F43" s="31"/>
      <c r="G43" s="31"/>
      <c r="H43" s="31"/>
      <c r="I43" s="31"/>
      <c r="J43" s="31"/>
      <c r="K43" s="31"/>
      <c r="L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row>
    <row r="44" spans="1:56" x14ac:dyDescent="0.25">
      <c r="A44" s="78" t="s">
        <v>78</v>
      </c>
      <c r="B44" s="79">
        <v>67</v>
      </c>
      <c r="C44" s="80">
        <v>565.74626865671644</v>
      </c>
      <c r="D44" s="31"/>
      <c r="E44" s="31"/>
      <c r="F44" s="31"/>
      <c r="G44" s="31"/>
      <c r="H44" s="31"/>
      <c r="I44" s="31"/>
      <c r="J44" s="31"/>
      <c r="K44" s="31"/>
      <c r="L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6" x14ac:dyDescent="0.25">
      <c r="A45" s="78" t="s">
        <v>619</v>
      </c>
      <c r="B45" s="79">
        <v>574</v>
      </c>
      <c r="C45" s="80">
        <v>969.89895470383271</v>
      </c>
      <c r="D45" s="31"/>
      <c r="E45" s="31"/>
      <c r="F45" s="31"/>
      <c r="G45" s="31"/>
      <c r="H45" s="31"/>
      <c r="I45" s="31"/>
      <c r="J45" s="31"/>
      <c r="K45" s="31"/>
      <c r="L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row>
    <row r="46" spans="1:56" x14ac:dyDescent="0.25">
      <c r="A46" s="78" t="s">
        <v>24</v>
      </c>
      <c r="B46" s="79">
        <v>774</v>
      </c>
      <c r="C46" s="80">
        <v>1808.8307493540051</v>
      </c>
      <c r="D46" s="31"/>
      <c r="E46" s="31"/>
      <c r="F46" s="31"/>
      <c r="G46" s="31"/>
      <c r="H46" s="31"/>
      <c r="I46" s="31"/>
      <c r="J46" s="31"/>
      <c r="K46" s="31"/>
      <c r="L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row>
    <row r="47" spans="1:56" x14ac:dyDescent="0.25">
      <c r="A47" s="75" t="s">
        <v>627</v>
      </c>
      <c r="B47" s="76">
        <v>7864</v>
      </c>
      <c r="C47" s="77">
        <v>999.50356052899292</v>
      </c>
      <c r="D47" s="31"/>
      <c r="E47" s="31"/>
      <c r="F47" s="31"/>
      <c r="G47" s="31"/>
      <c r="H47" s="31"/>
      <c r="I47" s="31"/>
      <c r="J47" s="31"/>
      <c r="K47" s="31"/>
      <c r="L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row>
    <row r="48" spans="1:56" x14ac:dyDescent="0.25">
      <c r="A48" s="78" t="s">
        <v>78</v>
      </c>
      <c r="B48" s="79">
        <v>422</v>
      </c>
      <c r="C48" s="80">
        <v>662.70853080568725</v>
      </c>
      <c r="D48" s="31"/>
      <c r="E48" s="31"/>
      <c r="F48" s="31"/>
      <c r="G48" s="31"/>
      <c r="H48" s="31"/>
      <c r="I48" s="31"/>
      <c r="J48" s="31"/>
      <c r="K48" s="31"/>
      <c r="L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row>
    <row r="49" spans="1:56" x14ac:dyDescent="0.25">
      <c r="A49" s="78" t="s">
        <v>619</v>
      </c>
      <c r="B49" s="79">
        <v>4955</v>
      </c>
      <c r="C49" s="80">
        <v>793.421190716448</v>
      </c>
      <c r="D49" s="31"/>
      <c r="E49" s="31"/>
      <c r="F49" s="31"/>
      <c r="G49" s="31"/>
      <c r="H49" s="31"/>
      <c r="I49" s="31"/>
      <c r="J49" s="31"/>
      <c r="K49" s="31"/>
      <c r="L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row>
    <row r="50" spans="1:56" x14ac:dyDescent="0.25">
      <c r="A50" s="78" t="s">
        <v>24</v>
      </c>
      <c r="B50" s="79">
        <v>2487</v>
      </c>
      <c r="C50" s="80">
        <v>1467.2420587052675</v>
      </c>
      <c r="D50" s="31"/>
      <c r="E50" s="31"/>
      <c r="F50" s="31"/>
      <c r="G50" s="31"/>
      <c r="H50" s="31"/>
      <c r="I50" s="31"/>
      <c r="J50" s="31"/>
      <c r="K50" s="31"/>
      <c r="L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row>
    <row r="51" spans="1:56" x14ac:dyDescent="0.25">
      <c r="A51" s="75" t="s">
        <v>628</v>
      </c>
      <c r="B51" s="76">
        <v>1621</v>
      </c>
      <c r="C51" s="77">
        <v>586.76249228871063</v>
      </c>
      <c r="D51" s="31"/>
      <c r="E51" s="31"/>
      <c r="F51" s="31"/>
      <c r="G51" s="31"/>
      <c r="H51" s="31"/>
      <c r="I51" s="31"/>
      <c r="J51" s="31"/>
      <c r="K51" s="31"/>
      <c r="L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row>
    <row r="52" spans="1:56" x14ac:dyDescent="0.25">
      <c r="A52" s="78" t="s">
        <v>78</v>
      </c>
      <c r="B52" s="79">
        <v>829</v>
      </c>
      <c r="C52" s="80">
        <v>64.759951749095293</v>
      </c>
      <c r="D52" s="31"/>
      <c r="E52" s="31"/>
      <c r="F52" s="31"/>
      <c r="G52" s="31"/>
      <c r="H52" s="31"/>
      <c r="I52" s="31"/>
      <c r="J52" s="31"/>
      <c r="K52" s="31"/>
      <c r="L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row>
    <row r="53" spans="1:56" x14ac:dyDescent="0.25">
      <c r="A53" s="78" t="s">
        <v>619</v>
      </c>
      <c r="B53" s="79">
        <v>166</v>
      </c>
      <c r="C53" s="80">
        <v>629.25903614457832</v>
      </c>
      <c r="D53" s="31"/>
      <c r="E53" s="31"/>
      <c r="F53" s="31"/>
      <c r="G53" s="31"/>
      <c r="H53" s="31"/>
      <c r="I53" s="31"/>
      <c r="J53" s="31"/>
      <c r="K53" s="31"/>
      <c r="L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1:56" x14ac:dyDescent="0.25">
      <c r="A54" s="78" t="s">
        <v>24</v>
      </c>
      <c r="B54" s="79">
        <v>626</v>
      </c>
      <c r="C54" s="80">
        <v>1266.7715654952076</v>
      </c>
      <c r="D54" s="31"/>
      <c r="E54" s="31"/>
      <c r="F54" s="31"/>
      <c r="G54" s="31"/>
      <c r="H54" s="31"/>
      <c r="I54" s="31"/>
      <c r="J54" s="31"/>
      <c r="K54" s="31"/>
      <c r="L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1:56" x14ac:dyDescent="0.25">
      <c r="A55" s="75" t="s">
        <v>629</v>
      </c>
      <c r="B55" s="76">
        <v>2846</v>
      </c>
      <c r="C55" s="77">
        <v>657.32220660576252</v>
      </c>
      <c r="D55" s="31"/>
      <c r="E55" s="31"/>
      <c r="F55" s="31"/>
      <c r="G55" s="31"/>
      <c r="H55" s="31"/>
      <c r="I55" s="31"/>
      <c r="J55" s="31"/>
      <c r="K55" s="31"/>
      <c r="L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row>
    <row r="56" spans="1:56" x14ac:dyDescent="0.25">
      <c r="A56" s="78" t="s">
        <v>78</v>
      </c>
      <c r="B56" s="79">
        <v>2186</v>
      </c>
      <c r="C56" s="80">
        <v>512.98536139066789</v>
      </c>
      <c r="D56" s="31"/>
      <c r="E56" s="31"/>
      <c r="F56" s="31"/>
      <c r="G56" s="31"/>
      <c r="H56" s="31"/>
      <c r="I56" s="31"/>
      <c r="J56" s="31"/>
      <c r="K56" s="31"/>
      <c r="L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row>
    <row r="57" spans="1:56" x14ac:dyDescent="0.25">
      <c r="A57" s="78" t="s">
        <v>619</v>
      </c>
      <c r="B57" s="79">
        <v>622</v>
      </c>
      <c r="C57" s="80">
        <v>1108.9260450160771</v>
      </c>
      <c r="D57" s="31"/>
      <c r="E57" s="31"/>
      <c r="F57" s="31"/>
      <c r="G57" s="31"/>
      <c r="H57" s="31"/>
      <c r="I57" s="31"/>
      <c r="J57" s="31"/>
      <c r="K57" s="31"/>
      <c r="L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row>
    <row r="58" spans="1:56" x14ac:dyDescent="0.25">
      <c r="A58" s="78" t="s">
        <v>24</v>
      </c>
      <c r="B58" s="79">
        <v>38</v>
      </c>
      <c r="C58" s="80">
        <v>1568.4473684210527</v>
      </c>
      <c r="D58" s="31"/>
      <c r="E58" s="31"/>
      <c r="F58" s="31"/>
      <c r="G58" s="31"/>
      <c r="H58" s="31"/>
      <c r="I58" s="31"/>
      <c r="J58" s="31"/>
      <c r="K58" s="31"/>
      <c r="L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row>
    <row r="59" spans="1:56" x14ac:dyDescent="0.25">
      <c r="A59" s="75" t="s">
        <v>630</v>
      </c>
      <c r="B59" s="76">
        <v>10295</v>
      </c>
      <c r="C59" s="77">
        <v>985.04798445847496</v>
      </c>
      <c r="D59" s="31"/>
      <c r="E59" s="31"/>
      <c r="F59" s="31"/>
      <c r="G59" s="31"/>
      <c r="H59" s="31"/>
      <c r="I59" s="31"/>
      <c r="J59" s="31"/>
      <c r="K59" s="31"/>
      <c r="L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row>
    <row r="60" spans="1:56" x14ac:dyDescent="0.25">
      <c r="A60" s="78" t="s">
        <v>78</v>
      </c>
      <c r="B60" s="79">
        <v>3568</v>
      </c>
      <c r="C60" s="80">
        <v>654.99215246636766</v>
      </c>
      <c r="D60" s="31"/>
      <c r="E60" s="31"/>
      <c r="F60" s="31"/>
      <c r="G60" s="31"/>
      <c r="H60" s="31"/>
      <c r="I60" s="31"/>
      <c r="J60" s="31"/>
      <c r="K60" s="31"/>
      <c r="L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row>
    <row r="61" spans="1:56" x14ac:dyDescent="0.25">
      <c r="A61" s="78" t="s">
        <v>619</v>
      </c>
      <c r="B61" s="79">
        <v>910</v>
      </c>
      <c r="C61" s="80">
        <v>967.22417582417586</v>
      </c>
      <c r="D61" s="31"/>
      <c r="E61" s="31"/>
      <c r="F61" s="31"/>
      <c r="G61" s="31"/>
      <c r="H61" s="31"/>
      <c r="I61" s="31"/>
      <c r="J61" s="31"/>
      <c r="K61" s="31"/>
      <c r="L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row>
    <row r="62" spans="1:56" x14ac:dyDescent="0.25">
      <c r="A62" s="78" t="s">
        <v>24</v>
      </c>
      <c r="B62" s="79">
        <v>5817</v>
      </c>
      <c r="C62" s="80">
        <v>1190.2841670964415</v>
      </c>
      <c r="D62" s="31"/>
      <c r="E62" s="31"/>
      <c r="F62" s="31"/>
      <c r="G62" s="31"/>
      <c r="H62" s="31"/>
      <c r="I62" s="31"/>
      <c r="J62" s="31"/>
      <c r="K62" s="31"/>
      <c r="L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row>
    <row r="63" spans="1:56" x14ac:dyDescent="0.25">
      <c r="A63" s="75" t="s">
        <v>631</v>
      </c>
      <c r="B63" s="76">
        <v>6399</v>
      </c>
      <c r="C63" s="77">
        <v>446.55821222065947</v>
      </c>
      <c r="D63" s="31"/>
      <c r="E63" s="31"/>
      <c r="F63" s="31"/>
      <c r="G63" s="31"/>
      <c r="H63" s="31"/>
      <c r="I63" s="31"/>
      <c r="J63" s="31"/>
      <c r="K63" s="31"/>
      <c r="L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row>
    <row r="64" spans="1:56" x14ac:dyDescent="0.25">
      <c r="A64" s="78" t="s">
        <v>78</v>
      </c>
      <c r="B64" s="79">
        <v>4323</v>
      </c>
      <c r="C64" s="80">
        <v>388.88086976636595</v>
      </c>
      <c r="D64" s="31"/>
      <c r="E64" s="31"/>
      <c r="F64" s="31"/>
      <c r="G64" s="31"/>
      <c r="H64" s="31"/>
      <c r="I64" s="31"/>
      <c r="J64" s="31"/>
      <c r="K64" s="31"/>
      <c r="L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row>
    <row r="65" spans="1:56" x14ac:dyDescent="0.25">
      <c r="A65" s="78" t="s">
        <v>619</v>
      </c>
      <c r="B65" s="79">
        <v>1915</v>
      </c>
      <c r="C65" s="80">
        <v>571.11070496083551</v>
      </c>
      <c r="D65" s="31"/>
      <c r="E65" s="31"/>
      <c r="F65" s="31"/>
      <c r="G65" s="31"/>
      <c r="H65" s="31"/>
      <c r="I65" s="31"/>
      <c r="J65" s="31"/>
      <c r="K65" s="31"/>
      <c r="L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row>
    <row r="66" spans="1:56" x14ac:dyDescent="0.25">
      <c r="A66" s="78" t="s">
        <v>24</v>
      </c>
      <c r="B66" s="79">
        <v>161</v>
      </c>
      <c r="C66" s="80">
        <v>513.77018633540376</v>
      </c>
      <c r="D66" s="31"/>
      <c r="E66" s="31"/>
      <c r="F66" s="31"/>
      <c r="G66" s="31"/>
      <c r="H66" s="31"/>
      <c r="I66" s="31"/>
      <c r="J66" s="31"/>
      <c r="K66" s="31"/>
      <c r="L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row>
    <row r="67" spans="1:56" x14ac:dyDescent="0.25">
      <c r="A67" s="75" t="s">
        <v>632</v>
      </c>
      <c r="B67" s="76">
        <v>2846</v>
      </c>
      <c r="C67" s="77">
        <v>747.7965565706254</v>
      </c>
      <c r="D67" s="31"/>
      <c r="E67" s="31"/>
      <c r="F67" s="31"/>
      <c r="G67" s="31"/>
      <c r="H67" s="31"/>
      <c r="I67" s="31"/>
      <c r="J67" s="31"/>
      <c r="K67" s="31"/>
      <c r="L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row>
    <row r="68" spans="1:56" x14ac:dyDescent="0.25">
      <c r="A68" s="78" t="s">
        <v>78</v>
      </c>
      <c r="B68" s="79">
        <v>1363</v>
      </c>
      <c r="C68" s="80">
        <v>567.83565663976526</v>
      </c>
      <c r="D68" s="31"/>
      <c r="E68" s="31"/>
      <c r="F68" s="31"/>
      <c r="G68" s="31"/>
      <c r="H68" s="31"/>
      <c r="I68" s="31"/>
      <c r="J68" s="31"/>
      <c r="K68" s="31"/>
      <c r="L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row>
    <row r="69" spans="1:56" x14ac:dyDescent="0.25">
      <c r="A69" s="78" t="s">
        <v>619</v>
      </c>
      <c r="B69" s="79">
        <v>1152</v>
      </c>
      <c r="C69" s="80">
        <v>844.46267361111109</v>
      </c>
      <c r="D69" s="31"/>
      <c r="E69" s="31"/>
      <c r="F69" s="31"/>
      <c r="G69" s="31"/>
      <c r="H69" s="31"/>
      <c r="I69" s="31"/>
      <c r="J69" s="31"/>
      <c r="K69" s="31"/>
      <c r="L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6" x14ac:dyDescent="0.25">
      <c r="A70" s="78" t="s">
        <v>24</v>
      </c>
      <c r="B70" s="79">
        <v>331</v>
      </c>
      <c r="C70" s="80">
        <v>1152.4108761329305</v>
      </c>
      <c r="D70" s="31"/>
      <c r="E70" s="31"/>
      <c r="F70" s="31"/>
      <c r="G70" s="31"/>
      <c r="H70" s="31"/>
      <c r="I70" s="31"/>
      <c r="J70" s="31"/>
      <c r="K70" s="31"/>
      <c r="L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row>
    <row r="71" spans="1:56" x14ac:dyDescent="0.25">
      <c r="A71" s="75" t="s">
        <v>633</v>
      </c>
      <c r="B71" s="76">
        <v>3798</v>
      </c>
      <c r="C71" s="77">
        <v>738.13849394418116</v>
      </c>
      <c r="D71" s="31"/>
      <c r="E71" s="31"/>
      <c r="F71" s="31"/>
      <c r="G71" s="31"/>
      <c r="H71" s="31"/>
      <c r="I71" s="31"/>
      <c r="J71" s="31"/>
      <c r="K71" s="31"/>
      <c r="L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6" x14ac:dyDescent="0.25">
      <c r="A72" s="78" t="s">
        <v>78</v>
      </c>
      <c r="B72" s="79">
        <v>1640</v>
      </c>
      <c r="C72" s="80">
        <v>445.63170731707316</v>
      </c>
      <c r="D72" s="31"/>
      <c r="E72" s="31"/>
      <c r="F72" s="31"/>
      <c r="G72" s="31"/>
      <c r="H72" s="31"/>
      <c r="I72" s="31"/>
      <c r="J72" s="31"/>
      <c r="K72" s="31"/>
      <c r="L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row>
    <row r="73" spans="1:56" x14ac:dyDescent="0.25">
      <c r="A73" s="78" t="s">
        <v>619</v>
      </c>
      <c r="B73" s="79">
        <v>558</v>
      </c>
      <c r="C73" s="80">
        <v>670.01792114695343</v>
      </c>
      <c r="D73" s="31"/>
      <c r="E73" s="31"/>
      <c r="F73" s="31"/>
      <c r="G73" s="31"/>
      <c r="H73" s="31"/>
      <c r="I73" s="31"/>
      <c r="J73" s="31"/>
      <c r="K73" s="31"/>
      <c r="L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row>
    <row r="74" spans="1:56" x14ac:dyDescent="0.25">
      <c r="A74" s="78" t="s">
        <v>24</v>
      </c>
      <c r="B74" s="79">
        <v>1600</v>
      </c>
      <c r="C74" s="80">
        <v>1061.7149999999999</v>
      </c>
      <c r="D74" s="31"/>
      <c r="E74" s="31"/>
      <c r="F74" s="31"/>
      <c r="G74" s="31"/>
      <c r="H74" s="31"/>
      <c r="I74" s="31"/>
      <c r="J74" s="31"/>
      <c r="K74" s="31"/>
      <c r="L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row>
    <row r="75" spans="1:56" x14ac:dyDescent="0.25">
      <c r="A75" s="75" t="s">
        <v>634</v>
      </c>
      <c r="B75" s="76">
        <v>7059</v>
      </c>
      <c r="C75" s="77">
        <v>1044.7407564810881</v>
      </c>
      <c r="D75" s="31"/>
      <c r="E75" s="31"/>
      <c r="F75" s="31"/>
      <c r="G75" s="31"/>
      <c r="H75" s="31"/>
      <c r="I75" s="31"/>
      <c r="J75" s="31"/>
      <c r="K75" s="31"/>
      <c r="L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row>
    <row r="76" spans="1:56" x14ac:dyDescent="0.25">
      <c r="A76" s="78" t="s">
        <v>78</v>
      </c>
      <c r="B76" s="79">
        <v>1041</v>
      </c>
      <c r="C76" s="80">
        <v>474.49951969260326</v>
      </c>
      <c r="D76" s="31"/>
      <c r="E76" s="31"/>
      <c r="F76" s="31"/>
      <c r="G76" s="31"/>
      <c r="H76" s="31"/>
      <c r="I76" s="31"/>
      <c r="J76" s="31"/>
      <c r="K76" s="31"/>
      <c r="L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row>
    <row r="77" spans="1:56" x14ac:dyDescent="0.25">
      <c r="A77" s="78" t="s">
        <v>619</v>
      </c>
      <c r="B77" s="79">
        <v>3904</v>
      </c>
      <c r="C77" s="80">
        <v>925.29789959016398</v>
      </c>
      <c r="D77" s="31"/>
      <c r="E77" s="31"/>
      <c r="F77" s="31"/>
      <c r="G77" s="31"/>
      <c r="H77" s="31"/>
      <c r="I77" s="31"/>
      <c r="J77" s="31"/>
      <c r="K77" s="31"/>
      <c r="L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row>
    <row r="78" spans="1:56" x14ac:dyDescent="0.25">
      <c r="A78" s="78" t="s">
        <v>24</v>
      </c>
      <c r="B78" s="79">
        <v>2114</v>
      </c>
      <c r="C78" s="80">
        <v>1546.1248817407759</v>
      </c>
      <c r="D78" s="31"/>
      <c r="E78" s="31"/>
      <c r="F78" s="31"/>
      <c r="G78" s="31"/>
      <c r="H78" s="31"/>
      <c r="I78" s="31"/>
      <c r="J78" s="31"/>
      <c r="K78" s="31"/>
      <c r="L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row>
    <row r="79" spans="1:56" x14ac:dyDescent="0.25">
      <c r="A79" s="75" t="s">
        <v>635</v>
      </c>
      <c r="B79" s="76">
        <v>2116</v>
      </c>
      <c r="C79" s="77">
        <v>696.58601134215496</v>
      </c>
      <c r="D79" s="31"/>
      <c r="E79" s="31"/>
      <c r="F79" s="31"/>
      <c r="G79" s="31"/>
      <c r="H79" s="31"/>
      <c r="I79" s="31"/>
      <c r="J79" s="31"/>
      <c r="K79" s="31"/>
      <c r="L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row>
    <row r="80" spans="1:56" x14ac:dyDescent="0.25">
      <c r="A80" s="78" t="s">
        <v>78</v>
      </c>
      <c r="B80" s="79">
        <v>381</v>
      </c>
      <c r="C80" s="80">
        <v>446.28871391076115</v>
      </c>
      <c r="D80" s="31"/>
      <c r="E80" s="31"/>
      <c r="F80" s="31"/>
      <c r="G80" s="31"/>
      <c r="H80" s="31"/>
      <c r="I80" s="31"/>
      <c r="J80" s="31"/>
      <c r="K80" s="31"/>
      <c r="L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1" spans="1:56" x14ac:dyDescent="0.25">
      <c r="A81" s="78" t="s">
        <v>619</v>
      </c>
      <c r="B81" s="79">
        <v>1342</v>
      </c>
      <c r="C81" s="80">
        <v>712.95827123695972</v>
      </c>
      <c r="D81" s="31"/>
      <c r="E81" s="31"/>
      <c r="F81" s="31"/>
      <c r="G81" s="31"/>
      <c r="H81" s="31"/>
      <c r="I81" s="31"/>
      <c r="J81" s="31"/>
      <c r="K81" s="31"/>
      <c r="L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row>
    <row r="82" spans="1:56" x14ac:dyDescent="0.25">
      <c r="A82" s="78" t="s">
        <v>24</v>
      </c>
      <c r="B82" s="79">
        <v>393</v>
      </c>
      <c r="C82" s="80">
        <v>883.33333333333337</v>
      </c>
      <c r="D82" s="31"/>
      <c r="E82" s="31"/>
      <c r="F82" s="31"/>
      <c r="G82" s="31"/>
      <c r="H82" s="31"/>
      <c r="I82" s="31"/>
      <c r="J82" s="31"/>
      <c r="K82" s="31"/>
      <c r="L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6" x14ac:dyDescent="0.25">
      <c r="A83" s="75" t="s">
        <v>636</v>
      </c>
      <c r="B83" s="76">
        <v>1552</v>
      </c>
      <c r="C83" s="77">
        <v>223.80219072164948</v>
      </c>
      <c r="D83" s="31"/>
      <c r="E83" s="31"/>
      <c r="F83" s="31"/>
      <c r="G83" s="31"/>
      <c r="H83" s="31"/>
      <c r="I83" s="31"/>
      <c r="J83" s="31"/>
      <c r="K83" s="31"/>
      <c r="L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row>
    <row r="84" spans="1:56" x14ac:dyDescent="0.25">
      <c r="A84" s="78" t="s">
        <v>78</v>
      </c>
      <c r="B84" s="79">
        <v>1320</v>
      </c>
      <c r="C84" s="80">
        <v>144.37424242424242</v>
      </c>
      <c r="D84" s="31"/>
      <c r="E84" s="31"/>
      <c r="F84" s="31"/>
      <c r="G84" s="31"/>
      <c r="H84" s="31"/>
      <c r="I84" s="31"/>
      <c r="J84" s="31"/>
      <c r="K84" s="31"/>
      <c r="L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row>
    <row r="85" spans="1:56" x14ac:dyDescent="0.25">
      <c r="A85" s="78" t="s">
        <v>619</v>
      </c>
      <c r="B85" s="79">
        <v>208</v>
      </c>
      <c r="C85" s="80">
        <v>675.01923076923072</v>
      </c>
      <c r="D85" s="31"/>
      <c r="E85" s="31"/>
      <c r="F85" s="31"/>
      <c r="G85" s="31"/>
      <c r="H85" s="31"/>
      <c r="I85" s="31"/>
      <c r="J85" s="31"/>
      <c r="K85" s="31"/>
      <c r="L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row>
    <row r="86" spans="1:56" x14ac:dyDescent="0.25">
      <c r="A86" s="78" t="s">
        <v>24</v>
      </c>
      <c r="B86" s="79">
        <v>24</v>
      </c>
      <c r="C86" s="80">
        <v>681.79166666666663</v>
      </c>
      <c r="D86" s="31"/>
      <c r="E86" s="31"/>
      <c r="F86" s="31"/>
      <c r="G86" s="31"/>
      <c r="H86" s="31"/>
      <c r="I86" s="31"/>
      <c r="J86" s="31"/>
      <c r="K86" s="31"/>
      <c r="L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row>
    <row r="87" spans="1:56" x14ac:dyDescent="0.25">
      <c r="A87" s="75" t="s">
        <v>637</v>
      </c>
      <c r="B87" s="76">
        <v>3011</v>
      </c>
      <c r="C87" s="77">
        <v>998.15675855197605</v>
      </c>
      <c r="D87" s="31"/>
      <c r="E87" s="31"/>
      <c r="F87" s="31"/>
      <c r="G87" s="31"/>
      <c r="H87" s="31"/>
      <c r="I87" s="31"/>
      <c r="J87" s="31"/>
      <c r="K87" s="31"/>
      <c r="L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row>
    <row r="88" spans="1:56" x14ac:dyDescent="0.25">
      <c r="A88" s="78" t="s">
        <v>78</v>
      </c>
      <c r="B88" s="79">
        <v>281</v>
      </c>
      <c r="C88" s="80">
        <v>656.18505338078296</v>
      </c>
      <c r="D88" s="31"/>
      <c r="E88" s="31"/>
      <c r="F88" s="31"/>
      <c r="G88" s="31"/>
      <c r="H88" s="31"/>
      <c r="I88" s="31"/>
      <c r="J88" s="31"/>
      <c r="K88" s="31"/>
      <c r="L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row>
    <row r="89" spans="1:56" x14ac:dyDescent="0.25">
      <c r="A89" s="78" t="s">
        <v>619</v>
      </c>
      <c r="B89" s="79">
        <v>2212</v>
      </c>
      <c r="C89" s="80">
        <v>978.78616636528034</v>
      </c>
      <c r="D89" s="31"/>
      <c r="E89" s="31"/>
      <c r="F89" s="31"/>
      <c r="G89" s="31"/>
      <c r="H89" s="31"/>
      <c r="I89" s="31"/>
      <c r="J89" s="31"/>
      <c r="K89" s="31"/>
      <c r="L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row>
    <row r="90" spans="1:56" x14ac:dyDescent="0.25">
      <c r="A90" s="78" t="s">
        <v>24</v>
      </c>
      <c r="B90" s="79">
        <v>518</v>
      </c>
      <c r="C90" s="80">
        <v>1266.38416988417</v>
      </c>
      <c r="D90" s="31"/>
      <c r="E90" s="31"/>
      <c r="F90" s="31"/>
      <c r="G90" s="31"/>
      <c r="H90" s="31"/>
      <c r="I90" s="31"/>
      <c r="J90" s="31"/>
      <c r="K90" s="31"/>
      <c r="L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row>
    <row r="91" spans="1:56" x14ac:dyDescent="0.25">
      <c r="A91" s="75" t="s">
        <v>638</v>
      </c>
      <c r="B91" s="76">
        <v>3331</v>
      </c>
      <c r="C91" s="77">
        <v>270.54848393875716</v>
      </c>
      <c r="D91" s="31"/>
      <c r="E91" s="31"/>
      <c r="F91" s="31"/>
      <c r="G91" s="31"/>
      <c r="H91" s="31"/>
      <c r="I91" s="31"/>
      <c r="J91" s="31"/>
      <c r="K91" s="31"/>
      <c r="L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row>
    <row r="92" spans="1:56" x14ac:dyDescent="0.25">
      <c r="A92" s="78" t="s">
        <v>78</v>
      </c>
      <c r="B92" s="79">
        <v>2309</v>
      </c>
      <c r="C92" s="80">
        <v>79.750108271979215</v>
      </c>
      <c r="D92" s="31"/>
      <c r="E92" s="31"/>
      <c r="F92" s="31"/>
      <c r="G92" s="31"/>
      <c r="H92" s="31"/>
      <c r="I92" s="31"/>
      <c r="J92" s="31"/>
      <c r="K92" s="31"/>
      <c r="L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row>
    <row r="93" spans="1:56" x14ac:dyDescent="0.25">
      <c r="A93" s="78" t="s">
        <v>619</v>
      </c>
      <c r="B93" s="79">
        <v>438</v>
      </c>
      <c r="C93" s="80">
        <v>745.55251141552515</v>
      </c>
      <c r="D93" s="31"/>
      <c r="E93" s="31"/>
      <c r="F93" s="31"/>
      <c r="G93" s="31"/>
      <c r="H93" s="31"/>
      <c r="I93" s="31"/>
      <c r="J93" s="31"/>
      <c r="K93" s="31"/>
      <c r="L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row>
    <row r="94" spans="1:56" x14ac:dyDescent="0.25">
      <c r="A94" s="78" t="s">
        <v>24</v>
      </c>
      <c r="B94" s="79">
        <v>584</v>
      </c>
      <c r="C94" s="80">
        <v>668.66780821917803</v>
      </c>
      <c r="D94" s="31"/>
      <c r="E94" s="31"/>
      <c r="F94" s="31"/>
      <c r="G94" s="31"/>
      <c r="H94" s="31"/>
      <c r="I94" s="31"/>
      <c r="J94" s="31"/>
      <c r="K94" s="31"/>
      <c r="L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row>
    <row r="95" spans="1:56" x14ac:dyDescent="0.25">
      <c r="A95" s="75" t="s">
        <v>639</v>
      </c>
      <c r="B95" s="76">
        <v>3431</v>
      </c>
      <c r="C95" s="77">
        <v>763.38531040512964</v>
      </c>
      <c r="D95" s="31"/>
      <c r="E95" s="31"/>
      <c r="F95" s="31"/>
      <c r="G95" s="31"/>
      <c r="H95" s="31"/>
      <c r="I95" s="31"/>
      <c r="J95" s="31"/>
      <c r="K95" s="31"/>
      <c r="L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row>
    <row r="96" spans="1:56" x14ac:dyDescent="0.25">
      <c r="A96" s="78" t="s">
        <v>78</v>
      </c>
      <c r="B96" s="79">
        <v>1353</v>
      </c>
      <c r="C96" s="80">
        <v>300.49815225424982</v>
      </c>
      <c r="D96" s="31"/>
      <c r="E96" s="31"/>
      <c r="F96" s="31"/>
      <c r="G96" s="31"/>
      <c r="H96" s="31"/>
      <c r="I96" s="31"/>
      <c r="J96" s="31"/>
      <c r="K96" s="31"/>
      <c r="L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row>
    <row r="97" spans="1:56" x14ac:dyDescent="0.25">
      <c r="A97" s="78" t="s">
        <v>619</v>
      </c>
      <c r="B97" s="79">
        <v>1264</v>
      </c>
      <c r="C97" s="80">
        <v>879.62262658227849</v>
      </c>
      <c r="D97" s="31"/>
      <c r="E97" s="31"/>
      <c r="F97" s="31"/>
      <c r="G97" s="31"/>
      <c r="H97" s="31"/>
      <c r="I97" s="31"/>
      <c r="J97" s="31"/>
      <c r="K97" s="31"/>
      <c r="L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row>
    <row r="98" spans="1:56" x14ac:dyDescent="0.25">
      <c r="A98" s="78" t="s">
        <v>24</v>
      </c>
      <c r="B98" s="79">
        <v>814</v>
      </c>
      <c r="C98" s="80">
        <v>1352.2825552825552</v>
      </c>
      <c r="D98" s="31"/>
      <c r="E98" s="31"/>
      <c r="F98" s="31"/>
      <c r="G98" s="31"/>
      <c r="H98" s="31"/>
      <c r="I98" s="31"/>
      <c r="J98" s="31"/>
      <c r="K98" s="31"/>
      <c r="L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row>
    <row r="99" spans="1:56" x14ac:dyDescent="0.25">
      <c r="A99" s="75" t="s">
        <v>640</v>
      </c>
      <c r="B99" s="76">
        <v>10540</v>
      </c>
      <c r="C99" s="77">
        <v>1104.5123339658444</v>
      </c>
      <c r="D99" s="31"/>
      <c r="E99" s="31"/>
      <c r="F99" s="31"/>
      <c r="G99" s="31"/>
      <c r="H99" s="31"/>
      <c r="I99" s="31"/>
      <c r="J99" s="31"/>
      <c r="K99" s="31"/>
      <c r="L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row>
    <row r="100" spans="1:56" x14ac:dyDescent="0.25">
      <c r="A100" s="78" t="s">
        <v>78</v>
      </c>
      <c r="B100" s="79">
        <v>3637</v>
      </c>
      <c r="C100" s="80">
        <v>721.72779763541382</v>
      </c>
      <c r="D100" s="31"/>
      <c r="E100" s="31"/>
      <c r="F100" s="31"/>
      <c r="G100" s="31"/>
      <c r="H100" s="31"/>
      <c r="I100" s="31"/>
      <c r="J100" s="31"/>
      <c r="K100" s="31"/>
      <c r="L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row>
    <row r="101" spans="1:56" x14ac:dyDescent="0.25">
      <c r="A101" s="78" t="s">
        <v>619</v>
      </c>
      <c r="B101" s="79">
        <v>1355</v>
      </c>
      <c r="C101" s="80">
        <v>854.54317343173432</v>
      </c>
      <c r="D101" s="31"/>
      <c r="E101" s="31"/>
      <c r="F101" s="31"/>
      <c r="G101" s="31"/>
      <c r="H101" s="31"/>
      <c r="I101" s="31"/>
      <c r="J101" s="31"/>
      <c r="K101" s="31"/>
      <c r="L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row>
    <row r="102" spans="1:56" x14ac:dyDescent="0.25">
      <c r="A102" s="78" t="s">
        <v>24</v>
      </c>
      <c r="B102" s="79">
        <v>5548</v>
      </c>
      <c r="C102" s="80">
        <v>1416.4978370583995</v>
      </c>
      <c r="D102" s="31"/>
      <c r="E102" s="31"/>
      <c r="F102" s="31"/>
      <c r="G102" s="31"/>
      <c r="H102" s="31"/>
      <c r="I102" s="31"/>
      <c r="J102" s="31"/>
      <c r="K102" s="31"/>
      <c r="L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row>
    <row r="103" spans="1:56" x14ac:dyDescent="0.25">
      <c r="A103" s="75" t="s">
        <v>641</v>
      </c>
      <c r="B103" s="76">
        <v>3853</v>
      </c>
      <c r="C103" s="77">
        <v>989.31975084349858</v>
      </c>
      <c r="D103" s="31"/>
      <c r="E103" s="31"/>
      <c r="F103" s="31"/>
      <c r="G103" s="31"/>
      <c r="H103" s="31"/>
      <c r="I103" s="31"/>
      <c r="J103" s="31"/>
      <c r="K103" s="31"/>
      <c r="L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row>
    <row r="104" spans="1:56" x14ac:dyDescent="0.25">
      <c r="A104" s="78" t="s">
        <v>78</v>
      </c>
      <c r="B104" s="79">
        <v>754</v>
      </c>
      <c r="C104" s="80">
        <v>605.40318302387266</v>
      </c>
      <c r="D104" s="31"/>
      <c r="E104" s="31"/>
      <c r="F104" s="31"/>
      <c r="G104" s="31"/>
      <c r="H104" s="31"/>
      <c r="I104" s="31"/>
      <c r="J104" s="31"/>
      <c r="K104" s="31"/>
      <c r="L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row>
    <row r="105" spans="1:56" x14ac:dyDescent="0.25">
      <c r="A105" s="78" t="s">
        <v>619</v>
      </c>
      <c r="B105" s="79">
        <v>1553</v>
      </c>
      <c r="C105" s="80">
        <v>827.43979394719895</v>
      </c>
      <c r="D105" s="31"/>
      <c r="E105" s="31"/>
      <c r="F105" s="31"/>
      <c r="G105" s="31"/>
      <c r="H105" s="31"/>
      <c r="I105" s="31"/>
      <c r="J105" s="31"/>
      <c r="K105" s="31"/>
      <c r="L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row>
    <row r="106" spans="1:56" x14ac:dyDescent="0.25">
      <c r="A106" s="78" t="s">
        <v>24</v>
      </c>
      <c r="B106" s="79">
        <v>1546</v>
      </c>
      <c r="C106" s="80">
        <v>1339.1727037516171</v>
      </c>
      <c r="D106" s="31"/>
      <c r="E106" s="31"/>
      <c r="F106" s="31"/>
      <c r="G106" s="31"/>
      <c r="H106" s="31"/>
      <c r="I106" s="31"/>
      <c r="J106" s="31"/>
      <c r="K106" s="31"/>
      <c r="L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row>
    <row r="107" spans="1:56" x14ac:dyDescent="0.25">
      <c r="A107" s="75" t="s">
        <v>642</v>
      </c>
      <c r="B107" s="76">
        <v>2257</v>
      </c>
      <c r="C107" s="77">
        <v>1190.2804607886576</v>
      </c>
      <c r="D107" s="31"/>
      <c r="E107" s="31"/>
      <c r="F107" s="31"/>
      <c r="G107" s="31"/>
      <c r="H107" s="31"/>
      <c r="I107" s="31"/>
      <c r="J107" s="31"/>
      <c r="K107" s="31"/>
      <c r="L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row>
    <row r="108" spans="1:56" x14ac:dyDescent="0.25">
      <c r="A108" s="78" t="s">
        <v>78</v>
      </c>
      <c r="B108" s="79">
        <v>355</v>
      </c>
      <c r="C108" s="80">
        <v>563.95774647887322</v>
      </c>
      <c r="D108" s="31"/>
      <c r="E108" s="31"/>
      <c r="F108" s="31"/>
      <c r="G108" s="31"/>
      <c r="H108" s="31"/>
      <c r="I108" s="31"/>
      <c r="J108" s="31"/>
      <c r="K108" s="31"/>
      <c r="L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row>
    <row r="109" spans="1:56" x14ac:dyDescent="0.25">
      <c r="A109" s="78" t="s">
        <v>619</v>
      </c>
      <c r="B109" s="79">
        <v>916</v>
      </c>
      <c r="C109" s="80">
        <v>989.86244541484712</v>
      </c>
      <c r="D109" s="31"/>
      <c r="E109" s="31"/>
      <c r="F109" s="31"/>
      <c r="G109" s="31"/>
      <c r="H109" s="31"/>
      <c r="I109" s="31"/>
      <c r="J109" s="31"/>
      <c r="K109" s="31"/>
      <c r="L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row>
    <row r="110" spans="1:56" x14ac:dyDescent="0.25">
      <c r="A110" s="78" t="s">
        <v>24</v>
      </c>
      <c r="B110" s="79">
        <v>986</v>
      </c>
      <c r="C110" s="80">
        <v>1601.9716024340771</v>
      </c>
      <c r="D110" s="31"/>
      <c r="E110" s="31"/>
      <c r="F110" s="31"/>
      <c r="G110" s="31"/>
      <c r="H110" s="31"/>
      <c r="I110" s="31"/>
      <c r="J110" s="31"/>
      <c r="K110" s="31"/>
      <c r="L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row>
    <row r="111" spans="1:56" x14ac:dyDescent="0.25">
      <c r="A111" s="75" t="s">
        <v>692</v>
      </c>
      <c r="B111" s="76">
        <v>2740</v>
      </c>
      <c r="C111" s="77">
        <v>633.75255474452558</v>
      </c>
      <c r="D111" s="31"/>
      <c r="E111" s="31"/>
      <c r="F111" s="31"/>
      <c r="G111" s="31"/>
      <c r="H111" s="31"/>
      <c r="I111" s="31"/>
      <c r="J111" s="31"/>
      <c r="K111" s="31"/>
      <c r="L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row>
    <row r="112" spans="1:56" x14ac:dyDescent="0.25">
      <c r="A112" s="78" t="s">
        <v>78</v>
      </c>
      <c r="B112" s="79">
        <v>966</v>
      </c>
      <c r="C112" s="80">
        <v>520.28778467908899</v>
      </c>
      <c r="D112" s="31"/>
      <c r="E112" s="31"/>
      <c r="F112" s="31"/>
      <c r="G112" s="31"/>
      <c r="H112" s="31"/>
      <c r="I112" s="31"/>
      <c r="J112" s="31"/>
      <c r="K112" s="31"/>
      <c r="L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row>
    <row r="113" spans="1:56" x14ac:dyDescent="0.25">
      <c r="A113" s="78" t="s">
        <v>619</v>
      </c>
      <c r="B113" s="79">
        <v>1547</v>
      </c>
      <c r="C113" s="80">
        <v>674.40142210730448</v>
      </c>
      <c r="D113" s="31"/>
      <c r="E113" s="31"/>
      <c r="F113" s="31"/>
      <c r="G113" s="31"/>
      <c r="H113" s="31"/>
      <c r="I113" s="31"/>
      <c r="J113" s="31"/>
      <c r="K113" s="31"/>
      <c r="L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row>
    <row r="114" spans="1:56" x14ac:dyDescent="0.25">
      <c r="A114" s="78" t="s">
        <v>24</v>
      </c>
      <c r="B114" s="79">
        <v>227</v>
      </c>
      <c r="C114" s="80">
        <v>839.58149779735686</v>
      </c>
      <c r="M114"/>
    </row>
    <row r="115" spans="1:56" hidden="1" x14ac:dyDescent="0.25"/>
    <row r="116" spans="1:56" x14ac:dyDescent="0.25"/>
  </sheetData>
  <sheetProtection sheet="1" objects="1" scenarios="1"/>
  <mergeCells count="9">
    <mergeCell ref="A14:C14"/>
    <mergeCell ref="A15:C15"/>
    <mergeCell ref="A16:C16"/>
    <mergeCell ref="A1:D1"/>
    <mergeCell ref="A2:D2"/>
    <mergeCell ref="A4:D4"/>
    <mergeCell ref="A5:C5"/>
    <mergeCell ref="A12:C12"/>
    <mergeCell ref="A13:C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3"/>
  <sheetViews>
    <sheetView showGridLines="0" zoomScaleNormal="100" zoomScaleSheetLayoutView="70" zoomScalePageLayoutView="90" workbookViewId="0">
      <selection sqref="A1:D1"/>
    </sheetView>
  </sheetViews>
  <sheetFormatPr defaultRowHeight="15" x14ac:dyDescent="0.25"/>
  <cols>
    <col min="1" max="1" width="36.42578125" customWidth="1"/>
    <col min="2" max="2" width="11.140625"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8" customFormat="1" ht="27.75" customHeight="1" x14ac:dyDescent="0.2">
      <c r="A1" s="213" t="s">
        <v>50</v>
      </c>
      <c r="B1" s="213"/>
      <c r="C1" s="213"/>
      <c r="D1" s="213"/>
      <c r="U1" s="5"/>
    </row>
    <row r="2" spans="1:50" s="1" customFormat="1" ht="45.75" customHeight="1" x14ac:dyDescent="0.2">
      <c r="A2" s="214" t="s">
        <v>51</v>
      </c>
      <c r="B2" s="214"/>
      <c r="C2" s="214"/>
      <c r="D2" s="214"/>
      <c r="E2" s="214"/>
      <c r="F2" s="214"/>
      <c r="G2" s="214"/>
      <c r="H2" s="214"/>
      <c r="I2" s="220"/>
      <c r="J2" s="220"/>
      <c r="K2" s="220"/>
      <c r="L2" s="220"/>
      <c r="M2" s="220"/>
      <c r="N2" s="220"/>
      <c r="O2" s="220"/>
      <c r="P2" s="220"/>
      <c r="Q2" s="66"/>
      <c r="R2" s="66"/>
      <c r="S2" s="66"/>
      <c r="T2" s="66"/>
      <c r="U2" s="66"/>
      <c r="V2" s="65"/>
    </row>
    <row r="3" spans="1:50" ht="31.5" customHeight="1" x14ac:dyDescent="0.25">
      <c r="A3" s="212" t="s">
        <v>698</v>
      </c>
      <c r="B3" s="212"/>
      <c r="C3" s="212"/>
      <c r="D3" s="212"/>
      <c r="E3" s="63"/>
      <c r="F3" s="63"/>
      <c r="G3" s="63"/>
      <c r="H3" s="63"/>
      <c r="I3" s="67"/>
      <c r="J3" s="67"/>
      <c r="K3" s="67"/>
      <c r="L3" s="67"/>
      <c r="M3" s="67"/>
      <c r="N3" s="67"/>
      <c r="O3" s="67"/>
      <c r="P3" s="67"/>
      <c r="Q3" s="67"/>
      <c r="R3" s="67"/>
      <c r="S3" s="67"/>
      <c r="T3" s="67"/>
      <c r="U3" s="67"/>
      <c r="V3" s="63"/>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s="8" customFormat="1" ht="30.75" customHeight="1" x14ac:dyDescent="0.2">
      <c r="A4" s="219"/>
      <c r="B4" s="219"/>
      <c r="C4" s="219"/>
      <c r="D4" s="219"/>
      <c r="E4" s="219"/>
      <c r="F4" s="219"/>
      <c r="G4" s="219"/>
      <c r="H4" s="219"/>
      <c r="I4" s="219"/>
      <c r="J4" s="219"/>
      <c r="K4" s="219"/>
      <c r="L4" s="219"/>
      <c r="M4" s="219"/>
      <c r="N4" s="219"/>
      <c r="O4" s="219"/>
      <c r="P4" s="219"/>
      <c r="Q4" s="219"/>
      <c r="R4" s="219"/>
      <c r="S4" s="219"/>
      <c r="T4" s="219"/>
      <c r="U4" s="219"/>
      <c r="V4" s="219"/>
      <c r="W4" s="10"/>
      <c r="X4" s="10"/>
      <c r="Y4" s="10"/>
      <c r="Z4" s="10"/>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237"/>
      <c r="B6" s="238"/>
      <c r="C6" s="238"/>
      <c r="D6" s="238"/>
      <c r="E6" s="238"/>
      <c r="F6" s="238"/>
      <c r="G6" s="238"/>
      <c r="H6" s="238"/>
      <c r="I6" s="238"/>
      <c r="J6" s="238"/>
      <c r="K6" s="238"/>
      <c r="L6" s="238"/>
      <c r="M6" s="238"/>
      <c r="N6" s="238"/>
      <c r="O6" s="238"/>
      <c r="P6" s="238"/>
      <c r="Q6" s="238"/>
      <c r="R6" s="238"/>
      <c r="S6" s="238"/>
      <c r="T6" s="238"/>
      <c r="U6" s="238"/>
      <c r="V6" s="239"/>
      <c r="W6" s="2"/>
      <c r="X6" s="2"/>
      <c r="Y6" s="2"/>
      <c r="Z6" s="2"/>
    </row>
    <row r="7" spans="1:50" s="8" customFormat="1" ht="16.5" customHeight="1" x14ac:dyDescent="0.2">
      <c r="A7" s="98"/>
      <c r="B7" s="42"/>
      <c r="C7" s="42"/>
      <c r="D7" s="42"/>
      <c r="E7" s="42"/>
      <c r="F7" s="42"/>
      <c r="G7" s="42"/>
      <c r="H7" s="42"/>
      <c r="I7" s="5"/>
      <c r="J7" s="85"/>
      <c r="K7" s="85"/>
      <c r="L7" s="85"/>
      <c r="M7" s="5"/>
      <c r="N7" s="42"/>
      <c r="O7" s="42"/>
      <c r="P7" s="42"/>
      <c r="Q7" s="42"/>
      <c r="R7" s="42"/>
      <c r="S7" s="42"/>
      <c r="T7" s="42"/>
      <c r="U7" s="42"/>
      <c r="V7" s="43"/>
      <c r="W7" s="44"/>
      <c r="X7" s="44"/>
      <c r="Y7" s="44"/>
      <c r="Z7" s="44"/>
    </row>
    <row r="8" spans="1:50" s="87" customFormat="1" ht="30.6" customHeight="1" x14ac:dyDescent="0.2">
      <c r="A8" s="222" t="s">
        <v>695</v>
      </c>
      <c r="B8" s="223"/>
      <c r="C8" s="223"/>
      <c r="D8" s="223"/>
      <c r="E8" s="86"/>
      <c r="F8" s="86"/>
      <c r="G8" s="223" t="s">
        <v>685</v>
      </c>
      <c r="H8" s="223"/>
      <c r="I8" s="223"/>
      <c r="J8" s="223"/>
      <c r="K8" s="223"/>
      <c r="L8" s="99"/>
      <c r="M8" s="223" t="s">
        <v>697</v>
      </c>
      <c r="N8" s="223"/>
      <c r="O8" s="223"/>
      <c r="P8" s="223"/>
      <c r="Q8" s="223"/>
      <c r="R8" s="99"/>
      <c r="S8" s="99"/>
      <c r="T8" s="188"/>
      <c r="U8" s="189"/>
      <c r="V8" s="190"/>
      <c r="W8" s="88"/>
      <c r="X8" s="88"/>
      <c r="Y8" s="88"/>
      <c r="Z8" s="88"/>
      <c r="AB8" s="194"/>
      <c r="AC8" s="194"/>
    </row>
    <row r="9" spans="1:50" s="8" customFormat="1" ht="28.35" customHeight="1" x14ac:dyDescent="0.2">
      <c r="A9" s="39" t="s">
        <v>681</v>
      </c>
      <c r="B9" s="112" t="s">
        <v>124</v>
      </c>
      <c r="C9" s="112" t="s">
        <v>125</v>
      </c>
      <c r="D9" s="112" t="s">
        <v>1</v>
      </c>
      <c r="E9" s="42"/>
      <c r="F9" s="42"/>
      <c r="G9" s="236" t="s">
        <v>126</v>
      </c>
      <c r="H9" s="236"/>
      <c r="I9" s="94" t="s">
        <v>124</v>
      </c>
      <c r="J9" s="94" t="s">
        <v>125</v>
      </c>
      <c r="K9" s="94" t="s">
        <v>1</v>
      </c>
      <c r="L9" s="5"/>
      <c r="M9" s="236" t="s">
        <v>122</v>
      </c>
      <c r="N9" s="236"/>
      <c r="O9" s="236" t="s">
        <v>123</v>
      </c>
      <c r="P9" s="236"/>
      <c r="Q9" s="236"/>
      <c r="R9" s="42"/>
      <c r="S9" s="42"/>
      <c r="T9" s="42"/>
      <c r="U9" s="50"/>
      <c r="V9" s="48"/>
      <c r="W9" s="44"/>
      <c r="X9" s="44"/>
      <c r="AB9" s="147"/>
      <c r="AC9" s="147"/>
    </row>
    <row r="10" spans="1:50" s="8" customFormat="1" ht="16.5" customHeight="1" thickBot="1" x14ac:dyDescent="0.25">
      <c r="A10" s="100" t="s">
        <v>1</v>
      </c>
      <c r="B10" s="113">
        <v>1045</v>
      </c>
      <c r="C10" s="113">
        <v>12869</v>
      </c>
      <c r="D10" s="113">
        <v>13914</v>
      </c>
      <c r="E10" s="42"/>
      <c r="F10" s="42"/>
      <c r="G10" s="240" t="s">
        <v>705</v>
      </c>
      <c r="H10" s="240"/>
      <c r="I10" s="45">
        <v>87.174419999999998</v>
      </c>
      <c r="J10" s="45">
        <v>202.03237999999999</v>
      </c>
      <c r="K10" s="45">
        <v>197.48146</v>
      </c>
      <c r="L10" s="5"/>
      <c r="M10" s="227" t="s">
        <v>1</v>
      </c>
      <c r="N10" s="227"/>
      <c r="O10" s="230">
        <v>1748</v>
      </c>
      <c r="P10" s="231"/>
      <c r="Q10" s="232"/>
      <c r="R10" s="42"/>
      <c r="S10" s="42"/>
      <c r="T10" s="42"/>
      <c r="U10" s="151"/>
      <c r="V10" s="163"/>
      <c r="W10" s="44"/>
      <c r="X10" s="186"/>
      <c r="Y10" s="147"/>
      <c r="Z10" s="147"/>
      <c r="AA10" s="147"/>
      <c r="AB10" s="147"/>
      <c r="AC10" s="147"/>
    </row>
    <row r="11" spans="1:50" s="8" customFormat="1" ht="13.35" customHeight="1" thickTop="1" x14ac:dyDescent="0.2">
      <c r="A11" s="101" t="s">
        <v>131</v>
      </c>
      <c r="B11" s="114">
        <v>0</v>
      </c>
      <c r="C11" s="114">
        <v>6337</v>
      </c>
      <c r="D11" s="114">
        <v>6337</v>
      </c>
      <c r="E11" s="42"/>
      <c r="F11" s="42"/>
      <c r="G11" s="221"/>
      <c r="H11" s="221"/>
      <c r="I11" s="93"/>
      <c r="J11" s="93"/>
      <c r="K11" s="93"/>
      <c r="L11" s="5"/>
      <c r="M11" s="228" t="s">
        <v>124</v>
      </c>
      <c r="N11" s="228"/>
      <c r="O11" s="260">
        <v>0</v>
      </c>
      <c r="P11" s="261"/>
      <c r="Q11" s="262"/>
      <c r="R11" s="42"/>
      <c r="S11" s="42"/>
      <c r="T11" s="42"/>
      <c r="U11" s="151"/>
      <c r="V11" s="163"/>
      <c r="W11" s="186"/>
      <c r="X11" s="186"/>
      <c r="Y11" s="147"/>
      <c r="Z11" s="147"/>
      <c r="AA11" s="147"/>
      <c r="AB11" s="147"/>
      <c r="AC11" s="147"/>
    </row>
    <row r="12" spans="1:50" s="8" customFormat="1" ht="13.35" customHeight="1" x14ac:dyDescent="0.2">
      <c r="A12" s="102" t="s">
        <v>132</v>
      </c>
      <c r="B12" s="115">
        <v>1030</v>
      </c>
      <c r="C12" s="115">
        <v>4892</v>
      </c>
      <c r="D12" s="115">
        <v>5922</v>
      </c>
      <c r="E12" s="42"/>
      <c r="F12" s="42"/>
      <c r="G12" s="5"/>
      <c r="H12" s="5"/>
      <c r="I12" s="5"/>
      <c r="J12" s="5"/>
      <c r="K12" s="5"/>
      <c r="L12" s="5"/>
      <c r="M12" s="229" t="s">
        <v>125</v>
      </c>
      <c r="N12" s="229"/>
      <c r="O12" s="254">
        <v>1748</v>
      </c>
      <c r="P12" s="255"/>
      <c r="Q12" s="256"/>
      <c r="R12" s="42"/>
      <c r="S12" s="42"/>
      <c r="T12" s="42"/>
      <c r="U12" s="151"/>
      <c r="V12" s="163"/>
      <c r="W12" s="186"/>
      <c r="X12" s="186"/>
      <c r="Y12" s="147"/>
      <c r="Z12" s="147"/>
      <c r="AA12" s="147"/>
      <c r="AB12" s="147"/>
      <c r="AC12" s="147"/>
    </row>
    <row r="13" spans="1:50" s="8" customFormat="1" ht="13.35" customHeight="1" x14ac:dyDescent="0.2">
      <c r="A13" s="102" t="s">
        <v>133</v>
      </c>
      <c r="B13" s="115">
        <v>12</v>
      </c>
      <c r="C13" s="115">
        <v>1008</v>
      </c>
      <c r="D13" s="115">
        <v>1020</v>
      </c>
      <c r="E13" s="42"/>
      <c r="F13" s="42"/>
      <c r="G13" s="42"/>
      <c r="H13" s="42"/>
      <c r="I13" s="42"/>
      <c r="J13" s="42"/>
      <c r="K13" s="42"/>
      <c r="L13" s="5"/>
      <c r="M13" s="5"/>
      <c r="N13" s="5"/>
      <c r="O13" s="5"/>
      <c r="P13" s="5"/>
      <c r="Q13" s="5"/>
      <c r="R13" s="42"/>
      <c r="S13" s="42"/>
      <c r="T13" s="42"/>
      <c r="U13" s="151"/>
      <c r="V13" s="163"/>
      <c r="W13" s="186"/>
      <c r="X13" s="186"/>
      <c r="Y13" s="147"/>
      <c r="Z13" s="147"/>
      <c r="AA13" s="147"/>
      <c r="AB13" s="147"/>
      <c r="AC13" s="147"/>
    </row>
    <row r="14" spans="1:50" s="8" customFormat="1" ht="13.35" customHeight="1" x14ac:dyDescent="0.2">
      <c r="A14" s="102" t="s">
        <v>0</v>
      </c>
      <c r="B14" s="115">
        <v>3</v>
      </c>
      <c r="C14" s="115">
        <v>632</v>
      </c>
      <c r="D14" s="115">
        <v>635</v>
      </c>
      <c r="E14" s="42"/>
      <c r="F14" s="42"/>
      <c r="G14" s="42"/>
      <c r="H14" s="42"/>
      <c r="I14" s="42"/>
      <c r="J14" s="42"/>
      <c r="K14" s="42"/>
      <c r="L14" s="42"/>
      <c r="M14" s="42"/>
      <c r="N14" s="42"/>
      <c r="O14" s="42"/>
      <c r="P14" s="42"/>
      <c r="Q14" s="42"/>
      <c r="R14" s="42"/>
      <c r="S14" s="42"/>
      <c r="T14" s="42"/>
      <c r="U14" s="151"/>
      <c r="V14" s="163"/>
      <c r="W14" s="186"/>
      <c r="X14" s="186"/>
      <c r="Z14" s="147"/>
      <c r="AA14" s="147"/>
      <c r="AB14" s="147"/>
      <c r="AC14" s="147"/>
    </row>
    <row r="15" spans="1:50" s="8" customFormat="1" ht="16.5" customHeight="1" x14ac:dyDescent="0.2">
      <c r="A15" s="103"/>
      <c r="B15" s="46"/>
      <c r="C15" s="46"/>
      <c r="D15" s="46"/>
      <c r="E15" s="46"/>
      <c r="F15" s="46"/>
      <c r="G15" s="42"/>
      <c r="H15" s="42"/>
      <c r="I15" s="42"/>
      <c r="J15" s="42"/>
      <c r="K15" s="42"/>
      <c r="L15" s="42"/>
      <c r="M15" s="42"/>
      <c r="N15" s="42"/>
      <c r="O15" s="42"/>
      <c r="P15" s="42"/>
      <c r="Q15" s="42"/>
      <c r="R15" s="42"/>
      <c r="S15" s="42"/>
      <c r="T15" s="42"/>
      <c r="U15" s="42"/>
      <c r="V15" s="43"/>
      <c r="W15" s="44"/>
      <c r="X15" s="147"/>
      <c r="Y15" s="44"/>
      <c r="Z15" s="44"/>
      <c r="AB15" s="147"/>
      <c r="AC15" s="147"/>
      <c r="AK15" s="147"/>
      <c r="AL15" s="147"/>
    </row>
    <row r="16" spans="1:50" s="8" customFormat="1" ht="16.5" customHeight="1" x14ac:dyDescent="0.2">
      <c r="A16" s="224"/>
      <c r="B16" s="225"/>
      <c r="C16" s="225"/>
      <c r="D16" s="225"/>
      <c r="E16" s="225"/>
      <c r="F16" s="225"/>
      <c r="G16" s="225"/>
      <c r="H16" s="225"/>
      <c r="I16" s="225"/>
      <c r="J16" s="225"/>
      <c r="K16" s="225"/>
      <c r="L16" s="225"/>
      <c r="M16" s="225"/>
      <c r="N16" s="225"/>
      <c r="O16" s="225"/>
      <c r="P16" s="225"/>
      <c r="Q16" s="225"/>
      <c r="R16" s="225"/>
      <c r="S16" s="225"/>
      <c r="T16" s="225"/>
      <c r="U16" s="225"/>
      <c r="V16" s="226"/>
      <c r="W16" s="44"/>
      <c r="X16" s="147"/>
      <c r="Y16" s="44"/>
      <c r="Z16" s="44"/>
      <c r="AK16" s="147"/>
    </row>
    <row r="17" spans="1:38" s="8" customFormat="1" ht="16.5" customHeight="1" x14ac:dyDescent="0.2">
      <c r="A17" s="98"/>
      <c r="B17" s="42"/>
      <c r="C17" s="42"/>
      <c r="D17" s="42"/>
      <c r="E17" s="42"/>
      <c r="F17" s="42"/>
      <c r="G17" s="42"/>
      <c r="H17" s="42"/>
      <c r="I17" s="42"/>
      <c r="J17" s="42"/>
      <c r="K17" s="42"/>
      <c r="L17" s="42"/>
      <c r="M17" s="42"/>
      <c r="N17" s="42"/>
      <c r="O17" s="42"/>
      <c r="P17" s="42"/>
      <c r="Q17" s="42"/>
      <c r="R17" s="42"/>
      <c r="S17" s="42"/>
      <c r="T17" s="42"/>
      <c r="U17" s="42"/>
      <c r="V17" s="43"/>
      <c r="W17" s="44"/>
      <c r="X17" s="44"/>
      <c r="Y17" s="44"/>
      <c r="Z17" s="44"/>
      <c r="AF17" s="147"/>
      <c r="AK17" s="147"/>
    </row>
    <row r="18" spans="1:38" s="9" customFormat="1" ht="27.6" customHeight="1" x14ac:dyDescent="0.2">
      <c r="A18" s="222" t="s">
        <v>696</v>
      </c>
      <c r="B18" s="223"/>
      <c r="C18" s="223"/>
      <c r="D18" s="223"/>
      <c r="E18" s="223"/>
      <c r="F18" s="223"/>
      <c r="G18" s="104"/>
      <c r="H18" s="104"/>
      <c r="I18" s="251" t="s">
        <v>706</v>
      </c>
      <c r="J18" s="251"/>
      <c r="K18" s="251"/>
      <c r="L18" s="251"/>
      <c r="M18" s="251"/>
      <c r="N18" s="251"/>
      <c r="O18" s="251"/>
      <c r="P18" s="251"/>
      <c r="Q18" s="251"/>
      <c r="R18" s="251"/>
      <c r="S18" s="251"/>
      <c r="T18" s="251"/>
      <c r="U18" s="251"/>
      <c r="V18" s="268"/>
      <c r="W18" s="47"/>
      <c r="X18" s="47"/>
      <c r="Y18" s="47"/>
      <c r="Z18" s="47"/>
      <c r="AE18" s="8"/>
      <c r="AF18" s="147"/>
      <c r="AG18" s="8"/>
      <c r="AH18" s="8"/>
      <c r="AI18" s="8"/>
      <c r="AJ18" s="8"/>
      <c r="AK18" s="8"/>
      <c r="AL18" s="147"/>
    </row>
    <row r="19" spans="1:38" s="1" customFormat="1" ht="28.7" customHeight="1" x14ac:dyDescent="0.2">
      <c r="A19" s="112" t="s">
        <v>127</v>
      </c>
      <c r="B19" s="112" t="s">
        <v>82</v>
      </c>
      <c r="C19" s="112" t="s">
        <v>128</v>
      </c>
      <c r="D19" s="112" t="s">
        <v>65</v>
      </c>
      <c r="E19" s="112" t="s">
        <v>129</v>
      </c>
      <c r="F19" s="112" t="s">
        <v>1</v>
      </c>
      <c r="G19" s="6"/>
      <c r="H19" s="6"/>
      <c r="I19" s="112" t="s">
        <v>134</v>
      </c>
      <c r="J19" s="112" t="s">
        <v>135</v>
      </c>
      <c r="K19" s="112" t="s">
        <v>136</v>
      </c>
      <c r="L19" s="112" t="s">
        <v>137</v>
      </c>
      <c r="M19" s="112" t="s">
        <v>138</v>
      </c>
      <c r="N19" s="112" t="s">
        <v>139</v>
      </c>
      <c r="O19" s="112" t="s">
        <v>140</v>
      </c>
      <c r="P19" s="112" t="s">
        <v>141</v>
      </c>
      <c r="Q19" s="112" t="s">
        <v>142</v>
      </c>
      <c r="R19" s="112" t="s">
        <v>143</v>
      </c>
      <c r="S19" s="112" t="s">
        <v>145</v>
      </c>
      <c r="T19" s="112" t="s">
        <v>146</v>
      </c>
      <c r="U19" s="112" t="s">
        <v>147</v>
      </c>
      <c r="V19" s="112" t="s">
        <v>1</v>
      </c>
      <c r="W19" s="49"/>
      <c r="X19" s="159"/>
      <c r="Y19" s="159"/>
      <c r="Z19" s="159"/>
      <c r="AA19" s="154"/>
      <c r="AB19" s="154"/>
      <c r="AC19" s="154"/>
      <c r="AE19" s="162"/>
    </row>
    <row r="20" spans="1:38" s="1" customFormat="1" ht="18" customHeight="1" thickBot="1" x14ac:dyDescent="0.25">
      <c r="A20" s="100" t="s">
        <v>1</v>
      </c>
      <c r="B20" s="113">
        <v>5775</v>
      </c>
      <c r="C20" s="118">
        <f>B20/F20</f>
        <v>0.41504959034066408</v>
      </c>
      <c r="D20" s="113">
        <v>8139</v>
      </c>
      <c r="E20" s="118">
        <f>D20/F20</f>
        <v>0.58495040965933587</v>
      </c>
      <c r="F20" s="113">
        <v>13914</v>
      </c>
      <c r="G20" s="6"/>
      <c r="H20" s="6"/>
      <c r="I20" s="40" t="s">
        <v>1</v>
      </c>
      <c r="J20" s="119">
        <v>9195</v>
      </c>
      <c r="K20" s="120">
        <v>8062</v>
      </c>
      <c r="L20" s="119">
        <v>8625</v>
      </c>
      <c r="M20" s="120">
        <v>8141</v>
      </c>
      <c r="N20" s="119">
        <v>6910</v>
      </c>
      <c r="O20" s="120">
        <v>10545</v>
      </c>
      <c r="P20" s="119">
        <v>0</v>
      </c>
      <c r="Q20" s="120">
        <v>0</v>
      </c>
      <c r="R20" s="119">
        <v>0</v>
      </c>
      <c r="S20" s="119">
        <v>0</v>
      </c>
      <c r="T20" s="120">
        <v>0</v>
      </c>
      <c r="U20" s="119">
        <v>0</v>
      </c>
      <c r="V20" s="124">
        <v>51478</v>
      </c>
      <c r="W20" s="49"/>
      <c r="X20" s="49"/>
      <c r="Y20" s="159"/>
      <c r="Z20" s="159"/>
      <c r="AA20" s="154"/>
      <c r="AB20" s="154"/>
      <c r="AC20" s="154"/>
      <c r="AD20" s="154"/>
      <c r="AE20" s="162"/>
    </row>
    <row r="21" spans="1:38" s="1" customFormat="1" ht="15" customHeight="1" thickTop="1" x14ac:dyDescent="0.2">
      <c r="A21" s="101" t="s">
        <v>69</v>
      </c>
      <c r="B21" s="114">
        <v>4785</v>
      </c>
      <c r="C21" s="116">
        <f t="shared" ref="C21:C23" si="0">B21/F21</f>
        <v>0.92428047131543367</v>
      </c>
      <c r="D21" s="114">
        <v>392</v>
      </c>
      <c r="E21" s="116">
        <f t="shared" ref="E21:E23" si="1">D21/F21</f>
        <v>7.5719528684566356E-2</v>
      </c>
      <c r="F21" s="114">
        <v>5177</v>
      </c>
      <c r="G21" s="6"/>
      <c r="H21" s="6"/>
      <c r="I21" s="41" t="s">
        <v>65</v>
      </c>
      <c r="J21" s="121">
        <v>2391</v>
      </c>
      <c r="K21" s="121">
        <v>2084</v>
      </c>
      <c r="L21" s="121">
        <v>2553</v>
      </c>
      <c r="M21" s="121">
        <v>3022</v>
      </c>
      <c r="N21" s="121">
        <v>4925</v>
      </c>
      <c r="O21" s="121">
        <v>8517</v>
      </c>
      <c r="P21" s="121">
        <v>0</v>
      </c>
      <c r="Q21" s="121">
        <v>0</v>
      </c>
      <c r="R21" s="121">
        <v>0</v>
      </c>
      <c r="S21" s="121">
        <v>0</v>
      </c>
      <c r="T21" s="121">
        <v>0</v>
      </c>
      <c r="U21" s="121">
        <v>0</v>
      </c>
      <c r="V21" s="123">
        <v>23492</v>
      </c>
      <c r="W21" s="49"/>
      <c r="X21" s="187"/>
      <c r="Y21" s="187"/>
      <c r="Z21" s="187"/>
      <c r="AA21" s="162"/>
      <c r="AB21" s="162"/>
      <c r="AC21" s="162"/>
      <c r="AD21" s="162"/>
      <c r="AE21" s="162"/>
      <c r="AJ21" s="162"/>
      <c r="AK21" s="162"/>
      <c r="AL21" s="162"/>
    </row>
    <row r="22" spans="1:38" s="1" customFormat="1" ht="15" customHeight="1" x14ac:dyDescent="0.2">
      <c r="A22" s="102" t="s">
        <v>101</v>
      </c>
      <c r="B22" s="115">
        <v>720</v>
      </c>
      <c r="C22" s="117">
        <f t="shared" si="0"/>
        <v>0.78346028291621328</v>
      </c>
      <c r="D22" s="115">
        <v>199</v>
      </c>
      <c r="E22" s="117">
        <f t="shared" si="1"/>
        <v>0.21653971708378672</v>
      </c>
      <c r="F22" s="115">
        <v>919</v>
      </c>
      <c r="G22" s="6"/>
      <c r="H22" s="6"/>
      <c r="I22" s="82" t="s">
        <v>693</v>
      </c>
      <c r="J22" s="122">
        <v>6804</v>
      </c>
      <c r="K22" s="122">
        <v>5978</v>
      </c>
      <c r="L22" s="122">
        <v>6072</v>
      </c>
      <c r="M22" s="122">
        <v>5119</v>
      </c>
      <c r="N22" s="122">
        <v>1985</v>
      </c>
      <c r="O22" s="122">
        <v>2028</v>
      </c>
      <c r="P22" s="122">
        <v>0</v>
      </c>
      <c r="Q22" s="122">
        <v>0</v>
      </c>
      <c r="R22" s="122">
        <v>0</v>
      </c>
      <c r="S22" s="122">
        <v>0</v>
      </c>
      <c r="T22" s="122">
        <v>0</v>
      </c>
      <c r="U22" s="122">
        <v>0</v>
      </c>
      <c r="V22" s="183">
        <v>27986</v>
      </c>
      <c r="W22" s="49"/>
      <c r="X22" s="187"/>
      <c r="Y22" s="187"/>
      <c r="Z22" s="187"/>
      <c r="AA22" s="162"/>
      <c r="AB22" s="162"/>
      <c r="AC22" s="162"/>
      <c r="AD22" s="162"/>
      <c r="AE22" s="162"/>
      <c r="AF22" s="162"/>
      <c r="AJ22" s="162"/>
      <c r="AL22" s="162"/>
    </row>
    <row r="23" spans="1:38" s="1" customFormat="1" ht="15" customHeight="1" x14ac:dyDescent="0.2">
      <c r="A23" s="102" t="s">
        <v>130</v>
      </c>
      <c r="B23" s="115">
        <v>270</v>
      </c>
      <c r="C23" s="117">
        <f t="shared" si="0"/>
        <v>3.4535686876438987E-2</v>
      </c>
      <c r="D23" s="115">
        <v>7548</v>
      </c>
      <c r="E23" s="117">
        <f t="shared" si="1"/>
        <v>0.96546431312356096</v>
      </c>
      <c r="F23" s="115">
        <v>7818</v>
      </c>
      <c r="G23" s="6"/>
      <c r="H23" s="6"/>
      <c r="I23" s="6"/>
      <c r="J23" s="6"/>
      <c r="K23" s="6"/>
      <c r="L23" s="6"/>
      <c r="M23" s="6"/>
      <c r="N23" s="6"/>
      <c r="O23" s="6"/>
      <c r="P23" s="6"/>
      <c r="Q23" s="6"/>
      <c r="R23" s="6"/>
      <c r="S23" s="6"/>
      <c r="T23" s="50"/>
      <c r="U23" s="50"/>
      <c r="V23" s="48"/>
      <c r="W23" s="49"/>
      <c r="X23" s="187"/>
      <c r="Y23" s="187"/>
      <c r="Z23" s="187"/>
      <c r="AA23" s="162"/>
      <c r="AB23" s="162"/>
      <c r="AC23" s="162"/>
      <c r="AD23" s="162"/>
      <c r="AE23" s="162"/>
      <c r="AF23" s="162"/>
      <c r="AJ23" s="162"/>
      <c r="AL23" s="162"/>
    </row>
    <row r="24" spans="1:38" s="1" customFormat="1" ht="12" x14ac:dyDescent="0.2">
      <c r="A24" s="105"/>
      <c r="B24" s="6"/>
      <c r="C24" s="6"/>
      <c r="D24" s="6"/>
      <c r="E24" s="6"/>
      <c r="F24" s="6"/>
      <c r="G24" s="6"/>
      <c r="H24" s="6"/>
      <c r="I24" s="6"/>
      <c r="J24" s="6"/>
      <c r="K24" s="6"/>
      <c r="L24" s="6"/>
      <c r="M24" s="6"/>
      <c r="N24" s="6"/>
      <c r="O24" s="6"/>
      <c r="P24" s="6"/>
      <c r="Q24" s="6"/>
      <c r="R24" s="6"/>
      <c r="S24" s="6"/>
      <c r="T24" s="50"/>
      <c r="U24" s="50"/>
      <c r="V24" s="48"/>
      <c r="W24" s="49"/>
      <c r="X24" s="49"/>
      <c r="Y24" s="187"/>
      <c r="Z24" s="187"/>
      <c r="AA24" s="162"/>
      <c r="AB24" s="162"/>
      <c r="AC24" s="162"/>
      <c r="AD24" s="162"/>
      <c r="AE24" s="162"/>
      <c r="AF24" s="162"/>
      <c r="AG24" s="162"/>
      <c r="AK24" s="162"/>
      <c r="AL24" s="162"/>
    </row>
    <row r="25" spans="1:38" s="8" customFormat="1" ht="16.5" customHeight="1" x14ac:dyDescent="0.2">
      <c r="A25" s="224"/>
      <c r="B25" s="225"/>
      <c r="C25" s="225"/>
      <c r="D25" s="225"/>
      <c r="E25" s="225"/>
      <c r="F25" s="225"/>
      <c r="G25" s="225"/>
      <c r="H25" s="225"/>
      <c r="I25" s="225"/>
      <c r="J25" s="225"/>
      <c r="K25" s="225"/>
      <c r="L25" s="225"/>
      <c r="M25" s="225"/>
      <c r="N25" s="225"/>
      <c r="O25" s="225"/>
      <c r="P25" s="225"/>
      <c r="Q25" s="225"/>
      <c r="R25" s="225"/>
      <c r="S25" s="225"/>
      <c r="T25" s="225"/>
      <c r="U25" s="225"/>
      <c r="V25" s="226"/>
      <c r="W25" s="44"/>
      <c r="X25" s="44"/>
      <c r="Y25" s="44"/>
      <c r="Z25" s="186"/>
      <c r="AA25" s="147"/>
      <c r="AB25" s="147"/>
      <c r="AC25" s="147"/>
      <c r="AD25" s="147"/>
      <c r="AE25" s="147"/>
      <c r="AF25" s="147"/>
      <c r="AG25" s="147"/>
    </row>
    <row r="26" spans="1:38" s="1" customFormat="1" ht="12" x14ac:dyDescent="0.2">
      <c r="A26" s="105"/>
      <c r="B26" s="6"/>
      <c r="C26" s="6"/>
      <c r="D26" s="6"/>
      <c r="E26" s="6"/>
      <c r="F26" s="6"/>
      <c r="G26" s="6"/>
      <c r="H26" s="6"/>
      <c r="I26" s="6"/>
      <c r="J26" s="6"/>
      <c r="K26" s="6"/>
      <c r="L26" s="6"/>
      <c r="M26" s="6"/>
      <c r="N26" s="6"/>
      <c r="O26" s="6"/>
      <c r="P26" s="6"/>
      <c r="Q26" s="6"/>
      <c r="R26" s="6"/>
      <c r="S26" s="6"/>
      <c r="T26" s="50"/>
      <c r="U26" s="50"/>
      <c r="V26" s="48"/>
      <c r="W26" s="49"/>
      <c r="X26" s="49"/>
      <c r="Y26" s="49"/>
      <c r="Z26" s="187"/>
      <c r="AA26" s="162"/>
      <c r="AB26" s="162"/>
      <c r="AC26" s="162"/>
      <c r="AG26" s="162"/>
    </row>
    <row r="27" spans="1:38" s="90" customFormat="1" ht="21.6" customHeight="1" x14ac:dyDescent="0.2">
      <c r="A27" s="241" t="s">
        <v>707</v>
      </c>
      <c r="B27" s="242"/>
      <c r="C27" s="242"/>
      <c r="D27" s="242"/>
      <c r="E27" s="242"/>
      <c r="F27" s="83"/>
      <c r="G27" s="89"/>
      <c r="H27" s="242" t="s">
        <v>708</v>
      </c>
      <c r="I27" s="242"/>
      <c r="J27" s="242"/>
      <c r="K27" s="242"/>
      <c r="L27" s="242"/>
      <c r="M27" s="83"/>
      <c r="N27" s="242" t="s">
        <v>709</v>
      </c>
      <c r="O27" s="242"/>
      <c r="P27" s="242"/>
      <c r="Q27" s="242"/>
      <c r="R27" s="242"/>
      <c r="S27" s="83"/>
      <c r="T27" s="89"/>
      <c r="U27" s="89"/>
      <c r="V27" s="91"/>
      <c r="W27" s="92"/>
      <c r="X27" s="92"/>
      <c r="Y27" s="92"/>
      <c r="Z27" s="92"/>
      <c r="AE27" s="195"/>
      <c r="AF27" s="195"/>
      <c r="AG27" s="195"/>
    </row>
    <row r="28" spans="1:38" s="1" customFormat="1" ht="37.5" customHeight="1" x14ac:dyDescent="0.2">
      <c r="A28" s="39" t="s">
        <v>149</v>
      </c>
      <c r="B28" s="112" t="s">
        <v>69</v>
      </c>
      <c r="C28" s="112" t="s">
        <v>101</v>
      </c>
      <c r="D28" s="112" t="s">
        <v>130</v>
      </c>
      <c r="E28" s="112" t="s">
        <v>1</v>
      </c>
      <c r="F28" s="6"/>
      <c r="G28" s="6"/>
      <c r="H28" s="236" t="s">
        <v>149</v>
      </c>
      <c r="I28" s="236"/>
      <c r="J28" s="236" t="s">
        <v>1</v>
      </c>
      <c r="K28" s="236"/>
      <c r="L28" s="236"/>
      <c r="M28" s="50"/>
      <c r="N28" s="263"/>
      <c r="O28" s="265"/>
      <c r="P28" s="263" t="s">
        <v>144</v>
      </c>
      <c r="Q28" s="264"/>
      <c r="R28" s="265"/>
      <c r="S28" s="6"/>
      <c r="T28" s="6"/>
      <c r="U28" s="50"/>
      <c r="V28" s="106"/>
      <c r="W28" s="49"/>
      <c r="X28" s="49"/>
      <c r="Y28" s="49"/>
      <c r="Z28" s="162"/>
      <c r="AD28" s="162"/>
      <c r="AE28" s="162"/>
      <c r="AF28" s="162"/>
      <c r="AG28" s="162"/>
    </row>
    <row r="29" spans="1:38" s="1" customFormat="1" ht="15" customHeight="1" thickBot="1" x14ac:dyDescent="0.25">
      <c r="A29" s="100" t="s">
        <v>1</v>
      </c>
      <c r="B29" s="125">
        <v>22596</v>
      </c>
      <c r="C29" s="128">
        <v>7188</v>
      </c>
      <c r="D29" s="125">
        <v>21694</v>
      </c>
      <c r="E29" s="127">
        <v>51478</v>
      </c>
      <c r="F29" s="6"/>
      <c r="G29" s="6"/>
      <c r="H29" s="227" t="s">
        <v>1</v>
      </c>
      <c r="I29" s="227"/>
      <c r="J29" s="257">
        <v>27701</v>
      </c>
      <c r="K29" s="258"/>
      <c r="L29" s="259"/>
      <c r="M29" s="50"/>
      <c r="N29" s="266" t="s">
        <v>1</v>
      </c>
      <c r="O29" s="267"/>
      <c r="P29" s="271">
        <v>33709</v>
      </c>
      <c r="Q29" s="272"/>
      <c r="R29" s="273"/>
      <c r="S29" s="6"/>
      <c r="T29" s="6"/>
      <c r="U29" s="151"/>
      <c r="V29" s="106"/>
      <c r="W29" s="49"/>
      <c r="X29" s="49"/>
      <c r="Y29" s="49"/>
      <c r="Z29" s="162"/>
      <c r="AA29" s="162"/>
      <c r="AB29" s="162"/>
      <c r="AC29" s="162"/>
      <c r="AD29" s="162"/>
      <c r="AE29" s="162"/>
      <c r="AF29" s="162"/>
      <c r="AG29" s="162"/>
    </row>
    <row r="30" spans="1:38" s="1" customFormat="1" ht="15" customHeight="1" thickTop="1" x14ac:dyDescent="0.2">
      <c r="A30" s="101" t="s">
        <v>124</v>
      </c>
      <c r="B30" s="142">
        <v>1</v>
      </c>
      <c r="C30" s="142">
        <v>32</v>
      </c>
      <c r="D30" s="142">
        <v>753</v>
      </c>
      <c r="E30" s="142">
        <v>786</v>
      </c>
      <c r="F30" s="5"/>
      <c r="G30" s="5"/>
      <c r="H30" s="228" t="s">
        <v>124</v>
      </c>
      <c r="I30" s="228"/>
      <c r="J30" s="243">
        <v>4986</v>
      </c>
      <c r="K30" s="244"/>
      <c r="L30" s="245"/>
      <c r="M30" s="50"/>
      <c r="N30" s="269" t="s">
        <v>682</v>
      </c>
      <c r="O30" s="270"/>
      <c r="P30" s="243">
        <v>201</v>
      </c>
      <c r="Q30" s="244"/>
      <c r="R30" s="245"/>
      <c r="S30" s="6"/>
      <c r="T30" s="6"/>
      <c r="U30" s="151"/>
      <c r="V30" s="106"/>
      <c r="W30" s="49"/>
      <c r="X30" s="49"/>
      <c r="Y30" s="49"/>
      <c r="Z30" s="162"/>
      <c r="AA30" s="162"/>
      <c r="AB30" s="162"/>
      <c r="AC30" s="162"/>
      <c r="AD30" s="162"/>
      <c r="AE30" s="162"/>
      <c r="AF30" s="162"/>
      <c r="AG30" s="162"/>
    </row>
    <row r="31" spans="1:38" s="1" customFormat="1" ht="14.45" customHeight="1" x14ac:dyDescent="0.2">
      <c r="A31" s="102" t="s">
        <v>125</v>
      </c>
      <c r="B31" s="126">
        <v>22595</v>
      </c>
      <c r="C31" s="126">
        <v>7156</v>
      </c>
      <c r="D31" s="126">
        <v>20941</v>
      </c>
      <c r="E31" s="126">
        <v>50692</v>
      </c>
      <c r="F31" s="5"/>
      <c r="G31" s="5"/>
      <c r="H31" s="229" t="s">
        <v>125</v>
      </c>
      <c r="I31" s="229"/>
      <c r="J31" s="246">
        <v>22715</v>
      </c>
      <c r="K31" s="247"/>
      <c r="L31" s="248"/>
      <c r="M31" s="50"/>
      <c r="N31" s="50"/>
      <c r="O31" s="50"/>
      <c r="P31" s="50"/>
      <c r="Q31" s="50"/>
      <c r="R31" s="50"/>
      <c r="S31" s="6"/>
      <c r="T31" s="6"/>
      <c r="U31" s="151"/>
      <c r="V31" s="106"/>
      <c r="W31" s="49"/>
      <c r="X31" s="49"/>
      <c r="Y31" s="49"/>
      <c r="AA31" s="162"/>
      <c r="AD31" s="162"/>
      <c r="AE31" s="162"/>
      <c r="AF31" s="162"/>
      <c r="AG31" s="162"/>
    </row>
    <row r="32" spans="1:38" s="1" customFormat="1" ht="12" x14ac:dyDescent="0.2">
      <c r="A32" s="105"/>
      <c r="F32" s="5"/>
      <c r="G32" s="5"/>
      <c r="H32" s="5"/>
      <c r="I32" s="6"/>
      <c r="J32" s="6"/>
      <c r="K32" s="5"/>
      <c r="L32" s="50"/>
      <c r="M32" s="50"/>
      <c r="N32" s="50"/>
      <c r="O32" s="50"/>
      <c r="P32" s="50"/>
      <c r="Q32" s="50"/>
      <c r="R32" s="50"/>
      <c r="S32" s="50"/>
      <c r="T32" s="50"/>
      <c r="U32" s="50"/>
      <c r="V32" s="48"/>
      <c r="W32" s="49"/>
      <c r="X32" s="49"/>
      <c r="Y32" s="49"/>
      <c r="Z32" s="49"/>
      <c r="AA32" s="162"/>
      <c r="AB32" s="162"/>
      <c r="AC32" s="162"/>
      <c r="AD32" s="162"/>
      <c r="AE32" s="162"/>
      <c r="AF32" s="162"/>
      <c r="AG32" s="162"/>
    </row>
    <row r="33" spans="1:38" s="8" customFormat="1" ht="16.5" customHeight="1" x14ac:dyDescent="0.2">
      <c r="A33" s="224"/>
      <c r="B33" s="225"/>
      <c r="C33" s="225"/>
      <c r="D33" s="225"/>
      <c r="E33" s="225"/>
      <c r="F33" s="225"/>
      <c r="G33" s="225"/>
      <c r="H33" s="225"/>
      <c r="I33" s="225"/>
      <c r="J33" s="225"/>
      <c r="K33" s="225"/>
      <c r="L33" s="225"/>
      <c r="M33" s="225"/>
      <c r="N33" s="225"/>
      <c r="O33" s="225"/>
      <c r="P33" s="225"/>
      <c r="Q33" s="225"/>
      <c r="R33" s="225"/>
      <c r="S33" s="225"/>
      <c r="T33" s="225"/>
      <c r="U33" s="225"/>
      <c r="V33" s="226"/>
      <c r="W33" s="44"/>
      <c r="X33" s="44"/>
      <c r="Y33" s="44"/>
      <c r="Z33" s="186"/>
      <c r="AA33" s="147"/>
      <c r="AB33" s="147"/>
      <c r="AC33" s="147"/>
      <c r="AD33" s="147"/>
      <c r="AE33" s="147"/>
      <c r="AF33" s="147"/>
      <c r="AG33" s="147"/>
    </row>
    <row r="34" spans="1:38" s="1" customFormat="1" ht="12" x14ac:dyDescent="0.2">
      <c r="A34" s="105"/>
      <c r="B34" s="6"/>
      <c r="C34" s="6"/>
      <c r="D34" s="6"/>
      <c r="E34" s="6"/>
      <c r="F34" s="5"/>
      <c r="G34" s="5"/>
      <c r="H34" s="5"/>
      <c r="I34" s="146"/>
      <c r="J34" s="6"/>
      <c r="K34" s="5"/>
      <c r="L34" s="50"/>
      <c r="M34" s="50"/>
      <c r="N34" s="50"/>
      <c r="O34" s="50"/>
      <c r="P34" s="50"/>
      <c r="Q34" s="50"/>
      <c r="R34" s="50"/>
      <c r="S34" s="50"/>
      <c r="T34" s="50"/>
      <c r="U34" s="50"/>
      <c r="V34" s="48"/>
      <c r="W34" s="49"/>
      <c r="X34" s="49"/>
      <c r="Y34" s="49"/>
      <c r="Z34" s="187"/>
      <c r="AA34" s="162"/>
      <c r="AB34" s="162"/>
      <c r="AC34" s="162"/>
      <c r="AD34" s="162"/>
      <c r="AE34" s="162"/>
    </row>
    <row r="35" spans="1:38" s="1" customFormat="1" ht="12" x14ac:dyDescent="0.2">
      <c r="A35" s="105"/>
      <c r="B35" s="6"/>
      <c r="C35" s="6"/>
      <c r="D35" s="6"/>
      <c r="E35" s="6"/>
      <c r="F35" s="5"/>
      <c r="G35" s="5"/>
      <c r="H35" s="5"/>
      <c r="I35" s="150"/>
      <c r="J35" s="150"/>
      <c r="K35" s="149"/>
      <c r="L35" s="152"/>
      <c r="M35" s="152"/>
      <c r="N35" s="152"/>
      <c r="O35" s="152"/>
      <c r="P35" s="152"/>
      <c r="Q35" s="152"/>
      <c r="R35" s="152"/>
      <c r="S35" s="152"/>
      <c r="T35" s="50"/>
      <c r="U35" s="50"/>
      <c r="V35" s="48"/>
      <c r="W35" s="49"/>
      <c r="X35" s="49"/>
      <c r="Y35" s="49"/>
      <c r="Z35" s="187"/>
      <c r="AB35" s="162"/>
      <c r="AC35" s="162"/>
      <c r="AE35" s="162"/>
    </row>
    <row r="36" spans="1:38" s="1" customFormat="1" ht="22.5" customHeight="1" x14ac:dyDescent="0.25">
      <c r="A36" s="222" t="s">
        <v>716</v>
      </c>
      <c r="B36" s="223"/>
      <c r="C36" s="223"/>
      <c r="D36" s="223"/>
      <c r="E36" s="223"/>
      <c r="F36" s="185"/>
      <c r="G36" s="5"/>
      <c r="H36"/>
      <c r="I36" s="143"/>
      <c r="J36" s="148"/>
      <c r="K36" s="148"/>
      <c r="L36" s="148"/>
      <c r="M36" s="148"/>
      <c r="N36" s="150"/>
      <c r="O36" s="150"/>
      <c r="P36" s="150"/>
      <c r="Q36" s="150"/>
      <c r="R36" s="150"/>
      <c r="S36" s="150"/>
      <c r="T36" s="152"/>
      <c r="U36" s="50"/>
      <c r="V36" s="48"/>
      <c r="W36" s="49"/>
      <c r="X36" s="49"/>
      <c r="Y36" s="49"/>
      <c r="Z36" s="187"/>
      <c r="AB36" s="162"/>
      <c r="AC36" s="162"/>
      <c r="AE36" s="162"/>
    </row>
    <row r="37" spans="1:38" s="1" customFormat="1" ht="38.450000000000003" customHeight="1" x14ac:dyDescent="0.25">
      <c r="A37" s="107" t="s">
        <v>148</v>
      </c>
      <c r="B37" s="84" t="s">
        <v>69</v>
      </c>
      <c r="C37" s="84" t="s">
        <v>101</v>
      </c>
      <c r="D37" s="84" t="s">
        <v>130</v>
      </c>
      <c r="E37" s="84" t="s">
        <v>1</v>
      </c>
      <c r="F37" s="5"/>
      <c r="G37" s="6"/>
      <c r="H37" s="148"/>
      <c r="I37" s="148"/>
      <c r="J37" s="148"/>
      <c r="K37" s="148"/>
      <c r="L37" s="148"/>
      <c r="M37" s="148"/>
      <c r="N37" s="146"/>
      <c r="O37" s="146"/>
      <c r="P37" s="146"/>
      <c r="Q37" s="146"/>
      <c r="R37" s="151"/>
      <c r="S37" s="151"/>
      <c r="T37" s="151"/>
      <c r="U37" s="97"/>
      <c r="V37" s="106"/>
      <c r="W37" s="49"/>
      <c r="X37" s="49"/>
      <c r="AB37" s="162"/>
      <c r="AC37" s="162"/>
      <c r="AE37" s="162"/>
    </row>
    <row r="38" spans="1:38" s="1" customFormat="1" ht="15.75" customHeight="1" thickBot="1" x14ac:dyDescent="0.3">
      <c r="A38" s="108" t="s">
        <v>1</v>
      </c>
      <c r="B38" s="128">
        <v>6241</v>
      </c>
      <c r="C38" s="131">
        <v>4359</v>
      </c>
      <c r="D38" s="128">
        <v>17101</v>
      </c>
      <c r="E38" s="128">
        <v>27701</v>
      </c>
      <c r="F38" s="5"/>
      <c r="G38" s="6"/>
      <c r="H38" s="148"/>
      <c r="I38" s="148"/>
      <c r="J38" s="148"/>
      <c r="K38" s="148"/>
      <c r="L38" s="148"/>
      <c r="M38" s="148"/>
      <c r="N38" s="146"/>
      <c r="O38" s="146"/>
      <c r="P38" s="146"/>
      <c r="Q38" s="146"/>
      <c r="R38" s="151"/>
      <c r="S38" s="151"/>
      <c r="T38" s="151"/>
      <c r="U38" s="97"/>
      <c r="V38" s="106"/>
      <c r="W38" s="49"/>
      <c r="X38" s="49"/>
      <c r="AB38" s="162"/>
      <c r="AC38" s="162"/>
      <c r="AE38" s="162"/>
      <c r="AI38" s="162"/>
      <c r="AJ38" s="162"/>
      <c r="AK38" s="162"/>
      <c r="AL38" s="162"/>
    </row>
    <row r="39" spans="1:38" s="1" customFormat="1" ht="15.75" thickTop="1" x14ac:dyDescent="0.25">
      <c r="A39" s="102" t="s">
        <v>650</v>
      </c>
      <c r="B39" s="129">
        <f>SUM(B40:B41)</f>
        <v>1345</v>
      </c>
      <c r="C39" s="206">
        <f t="shared" ref="C39:E39" si="2">SUM(C40:C41)</f>
        <v>1777</v>
      </c>
      <c r="D39" s="206">
        <f t="shared" si="2"/>
        <v>2281</v>
      </c>
      <c r="E39" s="206">
        <f t="shared" si="2"/>
        <v>5403</v>
      </c>
      <c r="F39" s="5"/>
      <c r="G39" s="6"/>
      <c r="H39" s="148"/>
      <c r="I39" s="148"/>
      <c r="J39" s="148"/>
      <c r="K39" s="148"/>
      <c r="L39" s="148"/>
      <c r="M39" s="148"/>
      <c r="N39" s="146"/>
      <c r="O39" s="146"/>
      <c r="P39" s="146"/>
      <c r="Q39" s="146"/>
      <c r="R39" s="151"/>
      <c r="S39" s="151"/>
      <c r="T39" s="151"/>
      <c r="U39" s="97"/>
      <c r="V39" s="106"/>
      <c r="W39" s="49"/>
      <c r="X39" s="49"/>
      <c r="AL39" s="162"/>
    </row>
    <row r="40" spans="1:38" s="1" customFormat="1" x14ac:dyDescent="0.25">
      <c r="A40" s="109" t="s">
        <v>651</v>
      </c>
      <c r="B40" s="164">
        <v>258</v>
      </c>
      <c r="C40" s="164">
        <v>435</v>
      </c>
      <c r="D40" s="164">
        <v>656</v>
      </c>
      <c r="E40" s="165">
        <v>1349</v>
      </c>
      <c r="F40" s="5"/>
      <c r="G40" s="6"/>
      <c r="H40" s="148"/>
      <c r="I40" s="148"/>
      <c r="J40" s="148"/>
      <c r="K40" s="148"/>
      <c r="L40" s="148"/>
      <c r="M40" s="148"/>
      <c r="N40" s="146"/>
      <c r="O40" s="146"/>
      <c r="P40" s="146"/>
      <c r="Q40" s="146"/>
      <c r="R40" s="151"/>
      <c r="S40" s="151"/>
      <c r="T40" s="151"/>
      <c r="U40" s="97"/>
      <c r="V40" s="106"/>
      <c r="W40" s="49"/>
      <c r="X40" s="49"/>
      <c r="AJ40" s="162"/>
      <c r="AK40" s="162"/>
      <c r="AL40" s="162"/>
    </row>
    <row r="41" spans="1:38" s="1" customFormat="1" x14ac:dyDescent="0.25">
      <c r="A41" s="109" t="s">
        <v>652</v>
      </c>
      <c r="B41" s="164">
        <v>1087</v>
      </c>
      <c r="C41" s="164">
        <v>1342</v>
      </c>
      <c r="D41" s="164">
        <v>1625</v>
      </c>
      <c r="E41" s="166">
        <v>4054</v>
      </c>
      <c r="F41" s="5"/>
      <c r="G41" s="6"/>
      <c r="H41"/>
      <c r="I41"/>
      <c r="J41" s="148"/>
      <c r="K41" s="148"/>
      <c r="L41" s="148"/>
      <c r="M41" s="148"/>
      <c r="N41" s="182"/>
      <c r="O41" s="182"/>
      <c r="P41" s="182"/>
      <c r="Q41" s="182"/>
      <c r="R41" s="145"/>
      <c r="S41" s="145"/>
      <c r="T41" s="145"/>
      <c r="U41" s="97"/>
      <c r="V41" s="106"/>
      <c r="W41" s="49"/>
      <c r="X41" s="49"/>
      <c r="AI41" s="162"/>
      <c r="AJ41" s="162"/>
      <c r="AK41" s="162"/>
      <c r="AL41" s="162"/>
    </row>
    <row r="42" spans="1:38" s="1" customFormat="1" x14ac:dyDescent="0.25">
      <c r="A42" s="102" t="s">
        <v>2</v>
      </c>
      <c r="B42" s="130">
        <v>2301</v>
      </c>
      <c r="C42" s="130">
        <v>1771</v>
      </c>
      <c r="D42" s="130">
        <v>8614</v>
      </c>
      <c r="E42" s="96">
        <v>12686</v>
      </c>
      <c r="F42" s="5"/>
      <c r="G42" s="6"/>
      <c r="H42"/>
      <c r="I42"/>
      <c r="J42" s="148"/>
      <c r="K42" s="148"/>
      <c r="L42" s="148"/>
      <c r="M42" s="148"/>
      <c r="N42" s="182"/>
      <c r="O42" s="182"/>
      <c r="P42" s="182"/>
      <c r="Q42" s="182"/>
      <c r="R42" s="145"/>
      <c r="S42" s="151"/>
      <c r="T42" s="145"/>
      <c r="U42" s="97"/>
      <c r="V42" s="106"/>
      <c r="W42" s="49"/>
      <c r="X42" s="49"/>
      <c r="AI42" s="162"/>
      <c r="AJ42" s="162"/>
      <c r="AK42" s="162"/>
      <c r="AL42" s="162"/>
    </row>
    <row r="43" spans="1:38" s="1" customFormat="1" x14ac:dyDescent="0.25">
      <c r="A43" s="102" t="s">
        <v>3</v>
      </c>
      <c r="B43" s="130">
        <v>2498</v>
      </c>
      <c r="C43" s="130">
        <v>711</v>
      </c>
      <c r="D43" s="130">
        <v>2199</v>
      </c>
      <c r="E43" s="96">
        <v>5408</v>
      </c>
      <c r="F43" s="5"/>
      <c r="G43" s="6"/>
      <c r="H43"/>
      <c r="I43"/>
      <c r="J43" s="148"/>
      <c r="K43"/>
      <c r="L43" s="148"/>
      <c r="M43" s="148"/>
      <c r="N43" s="182"/>
      <c r="O43" s="182"/>
      <c r="P43" s="182"/>
      <c r="Q43" s="182"/>
      <c r="R43" s="145"/>
      <c r="S43" s="145"/>
      <c r="T43" s="145"/>
      <c r="U43" s="97"/>
      <c r="V43" s="106"/>
      <c r="W43" s="49"/>
      <c r="X43" s="49"/>
      <c r="AI43" s="162"/>
      <c r="AJ43" s="162"/>
      <c r="AL43" s="162"/>
    </row>
    <row r="44" spans="1:38" s="1" customFormat="1" x14ac:dyDescent="0.25">
      <c r="A44" s="102" t="s">
        <v>653</v>
      </c>
      <c r="B44" s="130">
        <v>97</v>
      </c>
      <c r="C44" s="130">
        <v>100</v>
      </c>
      <c r="D44" s="130">
        <v>4007</v>
      </c>
      <c r="E44" s="96">
        <v>4204</v>
      </c>
      <c r="F44" s="5"/>
      <c r="G44" s="6"/>
      <c r="H44"/>
      <c r="I44"/>
      <c r="J44"/>
      <c r="K44"/>
      <c r="L44" s="148"/>
      <c r="M44" s="148"/>
      <c r="N44" s="182"/>
      <c r="O44" s="182"/>
      <c r="P44" s="182"/>
      <c r="Q44" s="182"/>
      <c r="R44" s="145"/>
      <c r="S44" s="145"/>
      <c r="T44" s="145"/>
      <c r="U44" s="97"/>
      <c r="V44" s="106"/>
      <c r="W44" s="49"/>
      <c r="X44" s="49"/>
      <c r="AI44" s="162"/>
      <c r="AJ44" s="162"/>
      <c r="AL44" s="162"/>
    </row>
    <row r="45" spans="1:38" s="1" customFormat="1" ht="12" x14ac:dyDescent="0.2">
      <c r="A45" s="102" t="s">
        <v>654</v>
      </c>
      <c r="B45" s="130">
        <v>0</v>
      </c>
      <c r="C45" s="130">
        <v>0</v>
      </c>
      <c r="D45" s="130">
        <v>0</v>
      </c>
      <c r="E45" s="95">
        <v>0</v>
      </c>
      <c r="F45" s="5"/>
      <c r="G45" s="6"/>
      <c r="H45" s="6"/>
      <c r="I45" s="184"/>
      <c r="J45" s="145"/>
      <c r="K45" s="145"/>
      <c r="L45" s="145"/>
      <c r="M45" s="145"/>
      <c r="N45" s="145"/>
      <c r="O45" s="145"/>
      <c r="P45" s="145"/>
      <c r="Q45" s="145"/>
      <c r="R45" s="151"/>
      <c r="S45" s="50"/>
      <c r="T45" s="50"/>
      <c r="U45" s="97"/>
      <c r="V45" s="106"/>
      <c r="W45" s="49"/>
      <c r="X45" s="49"/>
      <c r="AJ45" s="162"/>
      <c r="AL45" s="162"/>
    </row>
    <row r="46" spans="1:38" s="1" customFormat="1" ht="12" x14ac:dyDescent="0.2">
      <c r="A46" s="105"/>
      <c r="B46" s="6"/>
      <c r="C46" s="6"/>
      <c r="D46" s="6"/>
      <c r="E46" s="5"/>
      <c r="F46" s="5"/>
      <c r="G46" s="5"/>
      <c r="H46" s="6"/>
      <c r="I46" s="6"/>
      <c r="J46" s="5"/>
      <c r="K46" s="50"/>
      <c r="L46" s="50"/>
      <c r="M46" s="151"/>
      <c r="N46" s="151"/>
      <c r="O46" s="50"/>
      <c r="P46" s="50"/>
      <c r="Q46" s="151"/>
      <c r="R46" s="151"/>
      <c r="S46" s="50"/>
      <c r="T46" s="50"/>
      <c r="U46" s="50"/>
      <c r="V46" s="106"/>
      <c r="W46" s="49"/>
      <c r="X46" s="49"/>
      <c r="Y46" s="49"/>
      <c r="AJ46" s="162"/>
      <c r="AL46" s="162"/>
    </row>
    <row r="47" spans="1:38" s="8" customFormat="1" ht="18" customHeight="1" x14ac:dyDescent="0.2">
      <c r="A47" s="233"/>
      <c r="B47" s="234"/>
      <c r="C47" s="234"/>
      <c r="D47" s="234"/>
      <c r="E47" s="234"/>
      <c r="F47" s="234"/>
      <c r="G47" s="234"/>
      <c r="H47" s="234"/>
      <c r="I47" s="234"/>
      <c r="J47" s="234"/>
      <c r="K47" s="234"/>
      <c r="L47" s="234"/>
      <c r="M47" s="234"/>
      <c r="N47" s="234"/>
      <c r="O47" s="234"/>
      <c r="P47" s="234"/>
      <c r="Q47" s="234"/>
      <c r="R47" s="234"/>
      <c r="S47" s="234"/>
      <c r="T47" s="234"/>
      <c r="U47" s="234"/>
      <c r="V47" s="235"/>
      <c r="W47" s="44"/>
      <c r="X47" s="44"/>
      <c r="Y47" s="44"/>
      <c r="Z47" s="44"/>
    </row>
    <row r="48" spans="1:38" s="1" customFormat="1" ht="12" x14ac:dyDescent="0.2">
      <c r="A48" s="105"/>
      <c r="B48" s="6"/>
      <c r="C48" s="6"/>
      <c r="D48" s="6"/>
      <c r="E48" s="6"/>
      <c r="F48" s="5"/>
      <c r="G48" s="5"/>
      <c r="H48" s="5"/>
      <c r="I48" s="6"/>
      <c r="J48" s="6"/>
      <c r="K48" s="5"/>
      <c r="L48" s="50"/>
      <c r="M48" s="50"/>
      <c r="N48" s="50"/>
      <c r="O48" s="50"/>
      <c r="P48" s="50"/>
      <c r="Q48" s="50"/>
      <c r="R48" s="50"/>
      <c r="S48" s="50"/>
      <c r="T48" s="50"/>
      <c r="U48" s="50"/>
      <c r="V48" s="48"/>
      <c r="W48" s="49"/>
      <c r="X48" s="49"/>
      <c r="Y48" s="49"/>
      <c r="Z48" s="49"/>
    </row>
    <row r="49" spans="1:29" s="1" customFormat="1" ht="23.25" customHeight="1" x14ac:dyDescent="0.2">
      <c r="A49" s="249" t="s">
        <v>710</v>
      </c>
      <c r="B49" s="250"/>
      <c r="C49" s="250"/>
      <c r="D49" s="250"/>
      <c r="E49" s="250"/>
      <c r="F49" s="250"/>
      <c r="G49" s="250"/>
      <c r="H49" s="250"/>
      <c r="I49" s="250"/>
      <c r="J49" s="250"/>
      <c r="K49" s="250"/>
      <c r="L49" s="250"/>
      <c r="M49" s="250"/>
      <c r="N49" s="250"/>
      <c r="O49" s="50"/>
      <c r="P49" s="50"/>
      <c r="Q49" s="152"/>
      <c r="R49" s="152"/>
      <c r="S49" s="152"/>
      <c r="T49" s="152"/>
      <c r="U49" s="152"/>
      <c r="V49" s="153"/>
      <c r="W49" s="159"/>
      <c r="X49" s="159"/>
      <c r="Y49" s="159"/>
      <c r="Z49" s="159"/>
      <c r="AA49" s="154"/>
    </row>
    <row r="50" spans="1:29" s="1" customFormat="1" ht="22.5" customHeight="1" x14ac:dyDescent="0.2">
      <c r="A50" s="39" t="s">
        <v>134</v>
      </c>
      <c r="B50" s="112" t="s">
        <v>135</v>
      </c>
      <c r="C50" s="112" t="s">
        <v>136</v>
      </c>
      <c r="D50" s="112" t="s">
        <v>137</v>
      </c>
      <c r="E50" s="112" t="s">
        <v>138</v>
      </c>
      <c r="F50" s="112" t="s">
        <v>139</v>
      </c>
      <c r="G50" s="112" t="s">
        <v>140</v>
      </c>
      <c r="H50" s="112" t="s">
        <v>141</v>
      </c>
      <c r="I50" s="112" t="s">
        <v>142</v>
      </c>
      <c r="J50" s="112" t="s">
        <v>143</v>
      </c>
      <c r="K50" s="112" t="s">
        <v>145</v>
      </c>
      <c r="L50" s="112" t="s">
        <v>146</v>
      </c>
      <c r="M50" s="112" t="s">
        <v>147</v>
      </c>
      <c r="N50" s="112" t="s">
        <v>153</v>
      </c>
      <c r="O50" s="50"/>
      <c r="P50" s="152"/>
      <c r="Q50" s="152"/>
      <c r="R50" s="152"/>
      <c r="S50" s="152"/>
      <c r="T50" s="152"/>
      <c r="U50" s="152"/>
      <c r="V50" s="153"/>
      <c r="W50" s="159"/>
      <c r="X50" s="159"/>
      <c r="Y50" s="159"/>
      <c r="Z50" s="159"/>
      <c r="AA50" s="154"/>
      <c r="AB50" s="154"/>
      <c r="AC50" s="154"/>
    </row>
    <row r="51" spans="1:29" s="1" customFormat="1" ht="12" x14ac:dyDescent="0.2">
      <c r="A51" s="108" t="s">
        <v>150</v>
      </c>
      <c r="B51" s="133">
        <v>6256.8709699999999</v>
      </c>
      <c r="C51" s="134">
        <v>5384.3666700000003</v>
      </c>
      <c r="D51" s="133">
        <v>5116.9032299999999</v>
      </c>
      <c r="E51" s="134">
        <v>4931.64516</v>
      </c>
      <c r="F51" s="133">
        <v>5609.2142899999999</v>
      </c>
      <c r="G51" s="134">
        <v>7356.5555599999998</v>
      </c>
      <c r="H51" s="134">
        <v>0</v>
      </c>
      <c r="I51" s="133">
        <v>0</v>
      </c>
      <c r="J51" s="134">
        <v>0</v>
      </c>
      <c r="K51" s="133">
        <v>0</v>
      </c>
      <c r="L51" s="133">
        <v>0</v>
      </c>
      <c r="M51" s="134">
        <v>0</v>
      </c>
      <c r="N51" s="133">
        <v>5745.4157299999997</v>
      </c>
      <c r="O51" s="50"/>
      <c r="P51" s="145"/>
      <c r="Q51" s="145"/>
      <c r="R51" s="145"/>
      <c r="S51" s="145"/>
      <c r="T51" s="145"/>
      <c r="U51" s="145"/>
      <c r="V51" s="155"/>
      <c r="W51" s="160"/>
      <c r="X51" s="160"/>
      <c r="Y51" s="160"/>
      <c r="Z51" s="160"/>
      <c r="AA51" s="156"/>
    </row>
    <row r="52" spans="1:29" s="1" customFormat="1" ht="12" x14ac:dyDescent="0.2">
      <c r="A52" s="110" t="s">
        <v>69</v>
      </c>
      <c r="B52" s="132">
        <v>960.16129000000001</v>
      </c>
      <c r="C52" s="132">
        <v>778.6</v>
      </c>
      <c r="D52" s="132">
        <v>745.48387000000002</v>
      </c>
      <c r="E52" s="132">
        <v>658.45160999999996</v>
      </c>
      <c r="F52" s="132">
        <v>585.53570999999999</v>
      </c>
      <c r="G52" s="132">
        <v>468.62963000000002</v>
      </c>
      <c r="H52" s="132">
        <v>0</v>
      </c>
      <c r="I52" s="132">
        <v>0</v>
      </c>
      <c r="J52" s="132">
        <v>0</v>
      </c>
      <c r="K52" s="132">
        <v>0</v>
      </c>
      <c r="L52" s="132">
        <v>0</v>
      </c>
      <c r="M52" s="132">
        <v>0</v>
      </c>
      <c r="N52" s="132">
        <v>706.14044999999999</v>
      </c>
      <c r="O52" s="50"/>
      <c r="P52" s="145"/>
      <c r="Q52" s="145"/>
      <c r="R52" s="145"/>
      <c r="S52" s="145"/>
      <c r="T52" s="145"/>
      <c r="U52" s="151"/>
      <c r="V52" s="155"/>
      <c r="W52" s="160"/>
      <c r="X52" s="160"/>
      <c r="Y52" s="160"/>
      <c r="Z52" s="160"/>
      <c r="AA52" s="156"/>
      <c r="AB52" s="156"/>
      <c r="AC52" s="156"/>
    </row>
    <row r="53" spans="1:29" s="1" customFormat="1" ht="12" x14ac:dyDescent="0.2">
      <c r="A53" s="111" t="s">
        <v>101</v>
      </c>
      <c r="B53" s="132">
        <v>240.58064999999999</v>
      </c>
      <c r="C53" s="132">
        <v>232.33332999999999</v>
      </c>
      <c r="D53" s="132">
        <v>236.32257999999999</v>
      </c>
      <c r="E53" s="132">
        <v>238.29032000000001</v>
      </c>
      <c r="F53" s="132">
        <v>245.42857000000001</v>
      </c>
      <c r="G53" s="132">
        <v>206.40741</v>
      </c>
      <c r="H53" s="132">
        <v>0</v>
      </c>
      <c r="I53" s="132">
        <v>0</v>
      </c>
      <c r="J53" s="132">
        <v>0</v>
      </c>
      <c r="K53" s="132">
        <v>0</v>
      </c>
      <c r="L53" s="132">
        <v>0</v>
      </c>
      <c r="M53" s="132">
        <v>0</v>
      </c>
      <c r="N53" s="132">
        <v>233.62921</v>
      </c>
      <c r="O53" s="50"/>
      <c r="P53" s="152"/>
      <c r="Q53" s="152"/>
      <c r="R53" s="152"/>
      <c r="S53" s="152"/>
      <c r="T53" s="152"/>
      <c r="U53" s="152"/>
      <c r="V53" s="153"/>
      <c r="W53" s="159"/>
      <c r="X53" s="159"/>
      <c r="Y53" s="159"/>
      <c r="Z53" s="159"/>
      <c r="AA53" s="156"/>
      <c r="AB53" s="156"/>
      <c r="AC53" s="156"/>
    </row>
    <row r="54" spans="1:29" s="51" customFormat="1" ht="12" x14ac:dyDescent="0.2">
      <c r="A54" s="111" t="s">
        <v>130</v>
      </c>
      <c r="B54" s="132">
        <v>5056.1290300000001</v>
      </c>
      <c r="C54" s="132">
        <v>4373.4333299999998</v>
      </c>
      <c r="D54" s="132">
        <v>4135.0967700000001</v>
      </c>
      <c r="E54" s="132">
        <v>4034.9032299999999</v>
      </c>
      <c r="F54" s="132">
        <v>4778.25</v>
      </c>
      <c r="G54" s="132">
        <v>6681.5185199999996</v>
      </c>
      <c r="H54" s="132">
        <v>0</v>
      </c>
      <c r="I54" s="132">
        <v>0</v>
      </c>
      <c r="J54" s="132">
        <v>0</v>
      </c>
      <c r="K54" s="132">
        <v>0</v>
      </c>
      <c r="L54" s="132">
        <v>0</v>
      </c>
      <c r="M54" s="132">
        <v>0</v>
      </c>
      <c r="N54" s="132">
        <v>4805.6460699999998</v>
      </c>
      <c r="O54" s="50"/>
      <c r="P54" s="145"/>
      <c r="Q54" s="145"/>
      <c r="R54" s="145"/>
      <c r="S54" s="145"/>
      <c r="T54" s="145"/>
      <c r="U54" s="145"/>
      <c r="V54" s="155"/>
      <c r="W54" s="161"/>
      <c r="X54" s="161"/>
      <c r="Y54" s="161"/>
      <c r="Z54" s="161"/>
      <c r="AA54" s="161"/>
      <c r="AB54" s="161"/>
    </row>
    <row r="55" spans="1:29" s="1" customFormat="1" ht="12" x14ac:dyDescent="0.2">
      <c r="A55" s="108" t="s">
        <v>151</v>
      </c>
      <c r="B55" s="133">
        <v>12494.90323</v>
      </c>
      <c r="C55" s="134">
        <v>11492.9</v>
      </c>
      <c r="D55" s="133">
        <v>11018.22581</v>
      </c>
      <c r="E55" s="134">
        <v>10178.06452</v>
      </c>
      <c r="F55" s="133">
        <v>8491.5357100000001</v>
      </c>
      <c r="G55" s="134">
        <v>6777.1851900000001</v>
      </c>
      <c r="H55" s="134">
        <v>0</v>
      </c>
      <c r="I55" s="133">
        <v>0</v>
      </c>
      <c r="J55" s="134">
        <v>0</v>
      </c>
      <c r="K55" s="133">
        <v>0</v>
      </c>
      <c r="L55" s="133">
        <v>0</v>
      </c>
      <c r="M55" s="134">
        <v>0</v>
      </c>
      <c r="N55" s="133">
        <v>10168.32022</v>
      </c>
      <c r="O55" s="50"/>
      <c r="P55" s="145"/>
      <c r="Q55" s="145"/>
      <c r="R55" s="145"/>
      <c r="S55" s="145"/>
      <c r="T55" s="145"/>
      <c r="U55" s="145"/>
      <c r="V55" s="155"/>
      <c r="W55" s="156"/>
      <c r="X55" s="156"/>
      <c r="Y55" s="156"/>
      <c r="Z55" s="156"/>
      <c r="AA55" s="156"/>
      <c r="AB55" s="156"/>
      <c r="AC55" s="156"/>
    </row>
    <row r="56" spans="1:29" s="1" customFormat="1" ht="12" x14ac:dyDescent="0.2">
      <c r="A56" s="110" t="s">
        <v>69</v>
      </c>
      <c r="B56" s="132">
        <v>9067.1290300000001</v>
      </c>
      <c r="C56" s="132">
        <v>8278.1666700000005</v>
      </c>
      <c r="D56" s="132">
        <v>7846.1290300000001</v>
      </c>
      <c r="E56" s="132">
        <v>7295.64516</v>
      </c>
      <c r="F56" s="132">
        <v>6382.5357100000001</v>
      </c>
      <c r="G56" s="132">
        <v>5403.0370400000002</v>
      </c>
      <c r="H56" s="132">
        <v>0</v>
      </c>
      <c r="I56" s="132">
        <v>0</v>
      </c>
      <c r="J56" s="132">
        <v>0</v>
      </c>
      <c r="K56" s="132">
        <v>0</v>
      </c>
      <c r="L56" s="132">
        <v>0</v>
      </c>
      <c r="M56" s="132">
        <v>0</v>
      </c>
      <c r="N56" s="132">
        <v>7434.9101099999998</v>
      </c>
      <c r="O56" s="50"/>
      <c r="P56" s="145"/>
      <c r="Q56" s="145"/>
      <c r="R56" s="145"/>
      <c r="S56" s="145"/>
      <c r="T56" s="145"/>
      <c r="U56" s="145"/>
      <c r="V56" s="155"/>
      <c r="W56" s="156"/>
      <c r="X56" s="156"/>
      <c r="Y56" s="156"/>
      <c r="Z56" s="156"/>
      <c r="AA56" s="156"/>
      <c r="AB56" s="156"/>
      <c r="AC56" s="162"/>
    </row>
    <row r="57" spans="1:29" s="1" customFormat="1" ht="12" x14ac:dyDescent="0.2">
      <c r="A57" s="111" t="s">
        <v>101</v>
      </c>
      <c r="B57" s="132">
        <v>2686.19355</v>
      </c>
      <c r="C57" s="132">
        <v>2568.0333300000002</v>
      </c>
      <c r="D57" s="132">
        <v>2504.7419399999999</v>
      </c>
      <c r="E57" s="132">
        <v>2270.0645199999999</v>
      </c>
      <c r="F57" s="132">
        <v>1591.2142899999999</v>
      </c>
      <c r="G57" s="132">
        <v>985.59258999999997</v>
      </c>
      <c r="H57" s="132">
        <v>0</v>
      </c>
      <c r="I57" s="132">
        <v>0</v>
      </c>
      <c r="J57" s="132">
        <v>0</v>
      </c>
      <c r="K57" s="132">
        <v>0</v>
      </c>
      <c r="L57" s="132">
        <v>0</v>
      </c>
      <c r="M57" s="132">
        <v>0</v>
      </c>
      <c r="N57" s="132">
        <v>2132.0056199999999</v>
      </c>
      <c r="O57" s="50"/>
      <c r="P57" s="145"/>
      <c r="Q57" s="145"/>
      <c r="R57" s="145"/>
      <c r="S57" s="145"/>
      <c r="T57" s="151"/>
      <c r="U57" s="145"/>
      <c r="V57" s="155"/>
      <c r="W57" s="156"/>
      <c r="X57" s="156"/>
      <c r="Y57" s="156"/>
      <c r="Z57" s="156"/>
      <c r="AA57" s="156"/>
      <c r="AB57" s="156"/>
      <c r="AC57" s="156"/>
    </row>
    <row r="58" spans="1:29" s="1" customFormat="1" ht="12" x14ac:dyDescent="0.2">
      <c r="A58" s="111" t="s">
        <v>130</v>
      </c>
      <c r="B58" s="132">
        <v>741.58064999999999</v>
      </c>
      <c r="C58" s="132">
        <v>646.70000000000005</v>
      </c>
      <c r="D58" s="132">
        <v>667.35483999999997</v>
      </c>
      <c r="E58" s="132">
        <v>612.35483999999997</v>
      </c>
      <c r="F58" s="132">
        <v>517.78570999999999</v>
      </c>
      <c r="G58" s="132">
        <v>388.55556000000001</v>
      </c>
      <c r="H58" s="132">
        <v>0</v>
      </c>
      <c r="I58" s="132">
        <v>0</v>
      </c>
      <c r="J58" s="132">
        <v>0</v>
      </c>
      <c r="K58" s="132">
        <v>0</v>
      </c>
      <c r="L58" s="132">
        <v>0</v>
      </c>
      <c r="M58" s="132">
        <v>0</v>
      </c>
      <c r="N58" s="132">
        <v>601.40449000000001</v>
      </c>
      <c r="O58" s="50"/>
      <c r="P58" s="145"/>
      <c r="Q58" s="145"/>
      <c r="R58" s="145"/>
      <c r="S58" s="145"/>
      <c r="T58" s="145"/>
      <c r="U58" s="145"/>
      <c r="V58" s="155"/>
      <c r="W58" s="156"/>
      <c r="X58" s="156"/>
      <c r="Y58" s="156"/>
      <c r="Z58" s="162"/>
      <c r="AA58" s="156"/>
      <c r="AB58" s="156"/>
      <c r="AC58" s="156"/>
    </row>
    <row r="59" spans="1:29" s="1" customFormat="1" ht="12" x14ac:dyDescent="0.2">
      <c r="A59" s="108" t="s">
        <v>152</v>
      </c>
      <c r="B59" s="133">
        <v>18751.77419</v>
      </c>
      <c r="C59" s="134">
        <v>16877.266670000001</v>
      </c>
      <c r="D59" s="133">
        <v>16135.12903</v>
      </c>
      <c r="E59" s="134">
        <v>15109.70968</v>
      </c>
      <c r="F59" s="133">
        <v>14100.75</v>
      </c>
      <c r="G59" s="134">
        <v>14133.740739999999</v>
      </c>
      <c r="H59" s="134">
        <v>0</v>
      </c>
      <c r="I59" s="133">
        <v>0</v>
      </c>
      <c r="J59" s="134">
        <v>0</v>
      </c>
      <c r="K59" s="133">
        <v>0</v>
      </c>
      <c r="L59" s="133">
        <v>0</v>
      </c>
      <c r="M59" s="134">
        <v>0</v>
      </c>
      <c r="N59" s="133">
        <v>15913.73596</v>
      </c>
      <c r="O59" s="50"/>
      <c r="P59" s="145"/>
      <c r="Q59" s="145"/>
      <c r="R59" s="145"/>
      <c r="S59" s="145"/>
      <c r="T59" s="145"/>
      <c r="U59" s="145"/>
      <c r="V59" s="155"/>
      <c r="W59" s="156"/>
      <c r="X59" s="156"/>
      <c r="Y59" s="156"/>
    </row>
    <row r="60" spans="1:29" s="1" customFormat="1" ht="12" x14ac:dyDescent="0.2">
      <c r="A60" s="110" t="s">
        <v>69</v>
      </c>
      <c r="B60" s="132">
        <v>10027.29032</v>
      </c>
      <c r="C60" s="132">
        <v>9056.7666700000009</v>
      </c>
      <c r="D60" s="132">
        <v>8591.6129000000001</v>
      </c>
      <c r="E60" s="132">
        <v>7954.0967700000001</v>
      </c>
      <c r="F60" s="132">
        <v>6968.07143</v>
      </c>
      <c r="G60" s="132">
        <v>5871.6666699999996</v>
      </c>
      <c r="H60" s="132">
        <v>0</v>
      </c>
      <c r="I60" s="132">
        <v>0</v>
      </c>
      <c r="J60" s="132">
        <v>0</v>
      </c>
      <c r="K60" s="132">
        <v>0</v>
      </c>
      <c r="L60" s="132">
        <v>0</v>
      </c>
      <c r="M60" s="132">
        <v>0</v>
      </c>
      <c r="N60" s="132">
        <v>8141.0505599999997</v>
      </c>
      <c r="O60" s="50"/>
      <c r="P60" s="145"/>
      <c r="Q60" s="145"/>
      <c r="R60" s="145"/>
      <c r="S60" s="145"/>
      <c r="T60" s="145"/>
      <c r="U60" s="145"/>
      <c r="V60" s="155"/>
      <c r="W60" s="156"/>
      <c r="X60" s="156"/>
    </row>
    <row r="61" spans="1:29" s="1" customFormat="1" ht="12" x14ac:dyDescent="0.2">
      <c r="A61" s="111" t="s">
        <v>101</v>
      </c>
      <c r="B61" s="132">
        <v>2926.7741900000001</v>
      </c>
      <c r="C61" s="132">
        <v>2800.3666699999999</v>
      </c>
      <c r="D61" s="132">
        <v>2741.0645199999999</v>
      </c>
      <c r="E61" s="132">
        <v>2508.35484</v>
      </c>
      <c r="F61" s="132">
        <v>1836.6428599999999</v>
      </c>
      <c r="G61" s="132">
        <v>1192</v>
      </c>
      <c r="H61" s="132">
        <v>0</v>
      </c>
      <c r="I61" s="132">
        <v>0</v>
      </c>
      <c r="J61" s="132">
        <v>0</v>
      </c>
      <c r="K61" s="132">
        <v>0</v>
      </c>
      <c r="L61" s="132">
        <v>0</v>
      </c>
      <c r="M61" s="132">
        <v>0</v>
      </c>
      <c r="N61" s="132">
        <v>2365.63483</v>
      </c>
      <c r="O61" s="50"/>
      <c r="P61" s="145"/>
      <c r="Q61" s="145"/>
      <c r="R61" s="151"/>
      <c r="S61" s="145"/>
      <c r="T61" s="145"/>
      <c r="U61" s="145"/>
      <c r="V61" s="155"/>
      <c r="W61" s="156"/>
      <c r="X61" s="156"/>
    </row>
    <row r="62" spans="1:29" s="1" customFormat="1" ht="12" x14ac:dyDescent="0.2">
      <c r="A62" s="111" t="s">
        <v>130</v>
      </c>
      <c r="B62" s="132">
        <v>5797.7096799999999</v>
      </c>
      <c r="C62" s="132">
        <v>5020.1333299999997</v>
      </c>
      <c r="D62" s="132">
        <v>4802.4516100000001</v>
      </c>
      <c r="E62" s="132">
        <v>4647.2580600000001</v>
      </c>
      <c r="F62" s="132">
        <v>5296.0357100000001</v>
      </c>
      <c r="G62" s="132">
        <v>7070.0740699999997</v>
      </c>
      <c r="H62" s="132">
        <v>0</v>
      </c>
      <c r="I62" s="132">
        <v>0</v>
      </c>
      <c r="J62" s="132">
        <v>0</v>
      </c>
      <c r="K62" s="132">
        <v>0</v>
      </c>
      <c r="L62" s="132">
        <v>0</v>
      </c>
      <c r="M62" s="132">
        <v>0</v>
      </c>
      <c r="N62" s="132">
        <v>5407.0505599999997</v>
      </c>
      <c r="O62" s="50"/>
      <c r="P62" s="145"/>
      <c r="Q62" s="145"/>
      <c r="R62" s="151"/>
      <c r="S62" s="151"/>
      <c r="T62" s="145"/>
      <c r="U62" s="145"/>
      <c r="V62" s="155"/>
      <c r="W62" s="156"/>
      <c r="X62" s="156"/>
    </row>
    <row r="63" spans="1:29" s="1" customFormat="1" ht="12" x14ac:dyDescent="0.2">
      <c r="A63" s="105"/>
      <c r="B63" s="6"/>
      <c r="C63" s="6"/>
      <c r="D63" s="6"/>
      <c r="E63" s="6"/>
      <c r="F63" s="5"/>
      <c r="G63" s="5"/>
      <c r="H63" s="5"/>
      <c r="I63" s="5"/>
      <c r="J63" s="5"/>
      <c r="K63" s="5"/>
      <c r="L63" s="50"/>
      <c r="M63" s="50"/>
      <c r="N63" s="50"/>
      <c r="O63" s="50"/>
      <c r="P63" s="145"/>
      <c r="Q63" s="145"/>
      <c r="R63" s="145"/>
      <c r="S63" s="151"/>
      <c r="T63" s="50"/>
      <c r="U63" s="145"/>
      <c r="V63" s="48"/>
    </row>
    <row r="64" spans="1:29" s="1" customFormat="1" ht="12" customHeight="1" x14ac:dyDescent="0.2">
      <c r="A64" s="252"/>
      <c r="B64" s="234"/>
      <c r="C64" s="234"/>
      <c r="D64" s="234"/>
      <c r="E64" s="234"/>
      <c r="F64" s="234"/>
      <c r="G64" s="234"/>
      <c r="H64" s="234"/>
      <c r="I64" s="234"/>
      <c r="J64" s="234"/>
      <c r="K64" s="234"/>
      <c r="L64" s="234"/>
      <c r="M64" s="234"/>
      <c r="N64" s="234"/>
      <c r="O64" s="234"/>
      <c r="P64" s="234"/>
      <c r="Q64" s="234"/>
      <c r="R64" s="234"/>
      <c r="S64" s="234"/>
      <c r="T64" s="234"/>
      <c r="U64" s="234"/>
      <c r="V64" s="253"/>
    </row>
    <row r="65" spans="1:28" s="1" customFormat="1" ht="12" x14ac:dyDescent="0.2">
      <c r="A65" s="105"/>
      <c r="B65" s="6"/>
      <c r="C65" s="6"/>
      <c r="D65" s="6"/>
      <c r="E65" s="6"/>
      <c r="F65" s="5"/>
      <c r="G65" s="5"/>
      <c r="H65" s="5"/>
      <c r="I65" s="5"/>
      <c r="J65" s="5"/>
      <c r="K65" s="5"/>
      <c r="L65" s="50"/>
      <c r="M65" s="50"/>
      <c r="N65" s="50"/>
      <c r="O65" s="50"/>
      <c r="P65" s="50"/>
      <c r="Q65" s="50"/>
      <c r="R65" s="50"/>
      <c r="S65" s="50"/>
      <c r="T65" s="50"/>
      <c r="U65" s="50"/>
      <c r="V65" s="48"/>
    </row>
    <row r="66" spans="1:28" s="1" customFormat="1" ht="24.75" customHeight="1" x14ac:dyDescent="0.2">
      <c r="A66" s="249" t="s">
        <v>711</v>
      </c>
      <c r="B66" s="250"/>
      <c r="C66" s="250"/>
      <c r="D66" s="250"/>
      <c r="E66" s="250"/>
      <c r="F66" s="250"/>
      <c r="G66" s="250"/>
      <c r="H66" s="250"/>
      <c r="I66" s="250"/>
      <c r="J66" s="250"/>
      <c r="K66" s="250"/>
      <c r="L66" s="250"/>
      <c r="M66" s="250"/>
      <c r="N66" s="250"/>
      <c r="O66" s="50"/>
      <c r="P66" s="50"/>
      <c r="Q66" s="152"/>
      <c r="R66" s="152"/>
      <c r="S66" s="152"/>
      <c r="T66" s="152"/>
      <c r="U66" s="152"/>
      <c r="V66" s="153"/>
      <c r="W66" s="154"/>
      <c r="X66" s="154"/>
      <c r="Y66" s="154"/>
      <c r="Z66" s="154"/>
      <c r="AA66" s="154"/>
    </row>
    <row r="67" spans="1:28" s="1" customFormat="1" ht="12" x14ac:dyDescent="0.2">
      <c r="A67" s="39" t="s">
        <v>134</v>
      </c>
      <c r="B67" s="112" t="s">
        <v>135</v>
      </c>
      <c r="C67" s="112" t="s">
        <v>136</v>
      </c>
      <c r="D67" s="112" t="s">
        <v>137</v>
      </c>
      <c r="E67" s="112" t="s">
        <v>138</v>
      </c>
      <c r="F67" s="112" t="s">
        <v>139</v>
      </c>
      <c r="G67" s="112" t="s">
        <v>140</v>
      </c>
      <c r="H67" s="112" t="s">
        <v>141</v>
      </c>
      <c r="I67" s="112" t="s">
        <v>142</v>
      </c>
      <c r="J67" s="112" t="s">
        <v>143</v>
      </c>
      <c r="K67" s="112" t="s">
        <v>145</v>
      </c>
      <c r="L67" s="112" t="s">
        <v>146</v>
      </c>
      <c r="M67" s="112" t="s">
        <v>147</v>
      </c>
      <c r="N67" s="112" t="s">
        <v>153</v>
      </c>
      <c r="O67" s="50"/>
      <c r="P67" s="152"/>
      <c r="Q67" s="152"/>
      <c r="R67" s="152"/>
      <c r="S67" s="152"/>
      <c r="T67" s="152"/>
      <c r="U67" s="152"/>
      <c r="V67" s="153"/>
      <c r="W67" s="154"/>
      <c r="X67" s="154"/>
      <c r="Y67" s="154"/>
      <c r="Z67" s="154"/>
      <c r="AA67" s="154"/>
      <c r="AB67" s="154"/>
    </row>
    <row r="68" spans="1:28" s="1" customFormat="1" ht="12.75" customHeight="1" x14ac:dyDescent="0.2">
      <c r="A68" s="108" t="s">
        <v>150</v>
      </c>
      <c r="B68" s="135">
        <v>112.83962</v>
      </c>
      <c r="C68" s="136">
        <v>121.29964</v>
      </c>
      <c r="D68" s="135">
        <v>110.78131</v>
      </c>
      <c r="E68" s="136">
        <v>83.271770000000004</v>
      </c>
      <c r="F68" s="135">
        <v>65.098089999999999</v>
      </c>
      <c r="G68" s="136">
        <v>68.930139999999994</v>
      </c>
      <c r="H68" s="136">
        <v>0</v>
      </c>
      <c r="I68" s="135">
        <v>0</v>
      </c>
      <c r="J68" s="136">
        <v>0</v>
      </c>
      <c r="K68" s="135">
        <v>0</v>
      </c>
      <c r="L68" s="135">
        <v>0</v>
      </c>
      <c r="M68" s="136">
        <v>0</v>
      </c>
      <c r="N68" s="135">
        <v>87.663659999999993</v>
      </c>
      <c r="O68" s="50"/>
      <c r="P68" s="50"/>
      <c r="Q68" s="152"/>
      <c r="R68" s="152"/>
      <c r="S68" s="152"/>
      <c r="T68" s="152"/>
      <c r="U68" s="152"/>
      <c r="V68" s="153"/>
      <c r="W68" s="154"/>
      <c r="X68" s="154"/>
      <c r="Y68" s="154"/>
      <c r="Z68" s="154"/>
      <c r="AA68" s="154"/>
    </row>
    <row r="69" spans="1:28" s="1" customFormat="1" ht="12" x14ac:dyDescent="0.2">
      <c r="A69" s="110" t="s">
        <v>69</v>
      </c>
      <c r="B69" s="137">
        <v>90.182040000000001</v>
      </c>
      <c r="C69" s="137">
        <v>93.280370000000005</v>
      </c>
      <c r="D69" s="137">
        <v>71.123519999999999</v>
      </c>
      <c r="E69" s="137">
        <v>50.766959999999997</v>
      </c>
      <c r="F69" s="137">
        <v>58.707619999999999</v>
      </c>
      <c r="G69" s="137">
        <v>97.51943</v>
      </c>
      <c r="H69" s="137">
        <v>0</v>
      </c>
      <c r="I69" s="137">
        <v>0</v>
      </c>
      <c r="J69" s="137">
        <v>0</v>
      </c>
      <c r="K69" s="137">
        <v>0</v>
      </c>
      <c r="L69" s="137">
        <v>0</v>
      </c>
      <c r="M69" s="137">
        <v>0</v>
      </c>
      <c r="N69" s="137">
        <v>77.255960000000002</v>
      </c>
      <c r="O69" s="50"/>
      <c r="P69" s="50"/>
      <c r="Q69" s="50"/>
      <c r="R69" s="152"/>
      <c r="S69" s="152"/>
      <c r="T69" s="152"/>
      <c r="U69" s="152"/>
      <c r="V69" s="48"/>
    </row>
    <row r="70" spans="1:28" s="1" customFormat="1" ht="12" x14ac:dyDescent="0.2">
      <c r="A70" s="111" t="s">
        <v>101</v>
      </c>
      <c r="B70" s="137">
        <v>139.55072000000001</v>
      </c>
      <c r="C70" s="137">
        <v>72.544550000000001</v>
      </c>
      <c r="D70" s="137">
        <v>80.785709999999995</v>
      </c>
      <c r="E70" s="137">
        <v>61.358110000000003</v>
      </c>
      <c r="F70" s="137">
        <v>72.312979999999996</v>
      </c>
      <c r="G70" s="137">
        <v>86.52261</v>
      </c>
      <c r="H70" s="137">
        <v>0</v>
      </c>
      <c r="I70" s="137">
        <v>0</v>
      </c>
      <c r="J70" s="137">
        <v>0</v>
      </c>
      <c r="K70" s="137">
        <v>0</v>
      </c>
      <c r="L70" s="137">
        <v>0</v>
      </c>
      <c r="M70" s="137">
        <v>0</v>
      </c>
      <c r="N70" s="137">
        <v>86.045079999999999</v>
      </c>
      <c r="O70" s="50"/>
      <c r="P70" s="50"/>
      <c r="Q70" s="152"/>
      <c r="R70" s="152"/>
      <c r="S70" s="152"/>
      <c r="T70" s="152"/>
      <c r="U70" s="152"/>
      <c r="V70" s="153"/>
      <c r="W70" s="154"/>
      <c r="X70" s="154"/>
    </row>
    <row r="71" spans="1:28" s="1" customFormat="1" ht="12" x14ac:dyDescent="0.2">
      <c r="A71" s="111" t="s">
        <v>130</v>
      </c>
      <c r="B71" s="137">
        <v>119.13529</v>
      </c>
      <c r="C71" s="137">
        <v>132.02368999999999</v>
      </c>
      <c r="D71" s="137">
        <v>123.63173</v>
      </c>
      <c r="E71" s="137">
        <v>94.618939999999995</v>
      </c>
      <c r="F71" s="137">
        <v>65.603660000000005</v>
      </c>
      <c r="G71" s="137">
        <v>66.227860000000007</v>
      </c>
      <c r="H71" s="137">
        <v>0</v>
      </c>
      <c r="I71" s="137">
        <v>0</v>
      </c>
      <c r="J71" s="137">
        <v>0</v>
      </c>
      <c r="K71" s="137">
        <v>0</v>
      </c>
      <c r="L71" s="137">
        <v>0</v>
      </c>
      <c r="M71" s="137">
        <v>0</v>
      </c>
      <c r="N71" s="137">
        <v>89.739350000000002</v>
      </c>
      <c r="O71" s="50"/>
      <c r="P71" s="152"/>
      <c r="Q71" s="152"/>
      <c r="R71" s="152"/>
      <c r="S71" s="152"/>
      <c r="T71" s="152"/>
      <c r="U71" s="152"/>
      <c r="V71" s="153"/>
      <c r="W71" s="154"/>
      <c r="X71" s="154"/>
      <c r="Y71" s="154"/>
      <c r="Z71" s="154"/>
    </row>
    <row r="72" spans="1:28" s="1" customFormat="1" ht="12" x14ac:dyDescent="0.2">
      <c r="A72" s="108" t="s">
        <v>151</v>
      </c>
      <c r="B72" s="135">
        <v>75.861069999999998</v>
      </c>
      <c r="C72" s="136">
        <v>70.205060000000003</v>
      </c>
      <c r="D72" s="135">
        <v>67.424530000000004</v>
      </c>
      <c r="E72" s="136">
        <v>67.949380000000005</v>
      </c>
      <c r="F72" s="135">
        <v>77.22551</v>
      </c>
      <c r="G72" s="136">
        <v>110.78185000000001</v>
      </c>
      <c r="H72" s="136">
        <v>0</v>
      </c>
      <c r="I72" s="135">
        <v>0</v>
      </c>
      <c r="J72" s="136">
        <v>0</v>
      </c>
      <c r="K72" s="135">
        <v>0</v>
      </c>
      <c r="L72" s="135">
        <v>0</v>
      </c>
      <c r="M72" s="136">
        <v>0</v>
      </c>
      <c r="N72" s="135">
        <v>75.946780000000004</v>
      </c>
      <c r="O72" s="50"/>
      <c r="P72" s="152"/>
      <c r="Q72" s="152"/>
      <c r="R72" s="145"/>
      <c r="S72" s="145"/>
      <c r="T72" s="145"/>
      <c r="U72" s="145"/>
      <c r="V72" s="48"/>
    </row>
    <row r="73" spans="1:28" s="1" customFormat="1" ht="12" x14ac:dyDescent="0.2">
      <c r="A73" s="110" t="s">
        <v>69</v>
      </c>
      <c r="B73" s="137">
        <v>78.709130000000002</v>
      </c>
      <c r="C73" s="137">
        <v>75.292640000000006</v>
      </c>
      <c r="D73" s="137">
        <v>73.413250000000005</v>
      </c>
      <c r="E73" s="137">
        <v>75.047560000000004</v>
      </c>
      <c r="F73" s="137">
        <v>76.2</v>
      </c>
      <c r="G73" s="137">
        <v>107.01212</v>
      </c>
      <c r="H73" s="137">
        <v>0</v>
      </c>
      <c r="I73" s="137">
        <v>0</v>
      </c>
      <c r="J73" s="137">
        <v>0</v>
      </c>
      <c r="K73" s="137">
        <v>0</v>
      </c>
      <c r="L73" s="137">
        <v>0</v>
      </c>
      <c r="M73" s="137">
        <v>0</v>
      </c>
      <c r="N73" s="137">
        <v>79.639489999999995</v>
      </c>
      <c r="O73" s="50"/>
      <c r="P73" s="152"/>
      <c r="Q73" s="152"/>
      <c r="R73" s="152"/>
      <c r="S73" s="152"/>
      <c r="T73" s="152"/>
      <c r="U73" s="145"/>
      <c r="V73" s="48"/>
    </row>
    <row r="74" spans="1:28" s="1" customFormat="1" ht="12" customHeight="1" x14ac:dyDescent="0.2">
      <c r="A74" s="111" t="s">
        <v>101</v>
      </c>
      <c r="B74" s="137">
        <v>65.879840000000002</v>
      </c>
      <c r="C74" s="137">
        <v>54.11307</v>
      </c>
      <c r="D74" s="137">
        <v>51.804099999999998</v>
      </c>
      <c r="E74" s="137">
        <v>52.689900000000002</v>
      </c>
      <c r="F74" s="137">
        <v>75.264340000000004</v>
      </c>
      <c r="G74" s="137">
        <v>118.33608</v>
      </c>
      <c r="H74" s="137">
        <v>0</v>
      </c>
      <c r="I74" s="137">
        <v>0</v>
      </c>
      <c r="J74" s="137">
        <v>0</v>
      </c>
      <c r="K74" s="137">
        <v>0</v>
      </c>
      <c r="L74" s="137">
        <v>0</v>
      </c>
      <c r="M74" s="137">
        <v>0</v>
      </c>
      <c r="N74" s="137">
        <v>63.920699999999997</v>
      </c>
      <c r="O74" s="50"/>
      <c r="P74" s="152"/>
      <c r="Q74" s="50"/>
      <c r="R74" s="145"/>
      <c r="S74" s="145"/>
      <c r="T74" s="145"/>
      <c r="U74" s="145"/>
      <c r="V74" s="48"/>
    </row>
    <row r="75" spans="1:28" s="1" customFormat="1" ht="12" x14ac:dyDescent="0.2">
      <c r="A75" s="111" t="s">
        <v>130</v>
      </c>
      <c r="B75" s="137">
        <v>81.388140000000007</v>
      </c>
      <c r="C75" s="137">
        <v>72.969769999999997</v>
      </c>
      <c r="D75" s="137">
        <v>63.901020000000003</v>
      </c>
      <c r="E75" s="137">
        <v>60.312629999999999</v>
      </c>
      <c r="F75" s="137">
        <v>94.528959999999998</v>
      </c>
      <c r="G75" s="137">
        <v>130.46713</v>
      </c>
      <c r="H75" s="137">
        <v>0</v>
      </c>
      <c r="I75" s="137">
        <v>0</v>
      </c>
      <c r="J75" s="137">
        <v>0</v>
      </c>
      <c r="K75" s="137">
        <v>0</v>
      </c>
      <c r="L75" s="137">
        <v>0</v>
      </c>
      <c r="M75" s="137">
        <v>0</v>
      </c>
      <c r="N75" s="137">
        <v>80.350170000000006</v>
      </c>
      <c r="O75" s="50"/>
      <c r="P75" s="152"/>
      <c r="Q75" s="152"/>
      <c r="R75" s="152"/>
      <c r="S75" s="152"/>
      <c r="T75" s="152"/>
      <c r="U75" s="50"/>
      <c r="V75" s="48"/>
    </row>
    <row r="76" spans="1:28" s="1" customFormat="1" ht="12" x14ac:dyDescent="0.2">
      <c r="A76" s="108" t="s">
        <v>152</v>
      </c>
      <c r="B76" s="135">
        <v>86.483580000000003</v>
      </c>
      <c r="C76" s="136">
        <v>84.642189999999999</v>
      </c>
      <c r="D76" s="135">
        <v>80.435689999999994</v>
      </c>
      <c r="E76" s="136">
        <v>72.950940000000003</v>
      </c>
      <c r="F76" s="135">
        <v>71.165769999999995</v>
      </c>
      <c r="G76" s="136">
        <v>83.905879999999996</v>
      </c>
      <c r="H76" s="136">
        <v>0</v>
      </c>
      <c r="I76" s="135">
        <v>0</v>
      </c>
      <c r="J76" s="136">
        <v>0</v>
      </c>
      <c r="K76" s="135">
        <v>0</v>
      </c>
      <c r="L76" s="135">
        <v>0</v>
      </c>
      <c r="M76" s="136">
        <v>0</v>
      </c>
      <c r="N76" s="135">
        <v>80.528469999999999</v>
      </c>
      <c r="O76" s="50"/>
      <c r="P76" s="50"/>
      <c r="Q76" s="50"/>
      <c r="R76" s="50"/>
      <c r="S76" s="50"/>
      <c r="T76" s="50"/>
      <c r="U76" s="50"/>
      <c r="V76" s="48"/>
    </row>
    <row r="77" spans="1:28" s="1" customFormat="1" ht="12" x14ac:dyDescent="0.2">
      <c r="A77" s="110" t="s">
        <v>69</v>
      </c>
      <c r="B77" s="137">
        <v>80.149799999999999</v>
      </c>
      <c r="C77" s="137">
        <v>77.220799999999997</v>
      </c>
      <c r="D77" s="137">
        <v>73.150490000000005</v>
      </c>
      <c r="E77" s="137">
        <v>71.632159999999999</v>
      </c>
      <c r="F77" s="137">
        <v>73.886250000000004</v>
      </c>
      <c r="G77" s="137">
        <v>105.67014</v>
      </c>
      <c r="H77" s="137">
        <v>0</v>
      </c>
      <c r="I77" s="137">
        <v>0</v>
      </c>
      <c r="J77" s="137">
        <v>0</v>
      </c>
      <c r="K77" s="137">
        <v>0</v>
      </c>
      <c r="L77" s="137">
        <v>0</v>
      </c>
      <c r="M77" s="137">
        <v>0</v>
      </c>
      <c r="N77" s="137">
        <v>79.340140000000005</v>
      </c>
      <c r="O77" s="50"/>
      <c r="P77" s="50"/>
      <c r="Q77" s="50"/>
      <c r="R77" s="50"/>
      <c r="S77" s="50"/>
      <c r="T77" s="50"/>
      <c r="U77" s="50"/>
      <c r="V77" s="48"/>
    </row>
    <row r="78" spans="1:28" s="1" customFormat="1" ht="12" x14ac:dyDescent="0.2">
      <c r="A78" s="111" t="s">
        <v>101</v>
      </c>
      <c r="B78" s="137">
        <v>70.716459999999998</v>
      </c>
      <c r="C78" s="137">
        <v>55.29278</v>
      </c>
      <c r="D78" s="137">
        <v>53.84986</v>
      </c>
      <c r="E78" s="137">
        <v>53.386749999999999</v>
      </c>
      <c r="F78" s="137">
        <v>74.885289999999998</v>
      </c>
      <c r="G78" s="137">
        <v>111.51401</v>
      </c>
      <c r="H78" s="137">
        <v>0</v>
      </c>
      <c r="I78" s="137">
        <v>0</v>
      </c>
      <c r="J78" s="137">
        <v>0</v>
      </c>
      <c r="K78" s="137">
        <v>0</v>
      </c>
      <c r="L78" s="137">
        <v>0</v>
      </c>
      <c r="M78" s="137">
        <v>0</v>
      </c>
      <c r="N78" s="137">
        <v>65.936139999999995</v>
      </c>
      <c r="O78" s="50"/>
      <c r="P78" s="50"/>
      <c r="Q78" s="50"/>
      <c r="R78" s="50"/>
      <c r="S78" s="50"/>
      <c r="T78" s="50"/>
      <c r="U78" s="50"/>
      <c r="V78" s="48"/>
    </row>
    <row r="79" spans="1:28" s="1" customFormat="1" ht="12" x14ac:dyDescent="0.2">
      <c r="A79" s="111" t="s">
        <v>130</v>
      </c>
      <c r="B79" s="137">
        <v>111.6367</v>
      </c>
      <c r="C79" s="137">
        <v>121.62245</v>
      </c>
      <c r="D79" s="137">
        <v>114.26314000000001</v>
      </c>
      <c r="E79" s="137">
        <v>88.674210000000002</v>
      </c>
      <c r="F79" s="137">
        <v>67.72354</v>
      </c>
      <c r="G79" s="137">
        <v>68.974990000000005</v>
      </c>
      <c r="H79" s="137">
        <v>0</v>
      </c>
      <c r="I79" s="137">
        <v>0</v>
      </c>
      <c r="J79" s="137">
        <v>0</v>
      </c>
      <c r="K79" s="137">
        <v>0</v>
      </c>
      <c r="L79" s="137">
        <v>0</v>
      </c>
      <c r="M79" s="137">
        <v>0</v>
      </c>
      <c r="N79" s="137">
        <v>88.653769999999994</v>
      </c>
      <c r="O79" s="50"/>
      <c r="P79" s="50"/>
      <c r="Q79" s="50"/>
      <c r="R79" s="50"/>
      <c r="S79" s="50"/>
      <c r="T79" s="50"/>
      <c r="U79" s="50"/>
      <c r="V79" s="48"/>
    </row>
    <row r="80" spans="1:28" s="1" customFormat="1" ht="12" x14ac:dyDescent="0.2">
      <c r="A80" s="105"/>
      <c r="B80" s="6"/>
      <c r="C80" s="6"/>
      <c r="D80" s="6"/>
      <c r="E80" s="6"/>
      <c r="F80" s="5"/>
      <c r="G80" s="5"/>
      <c r="H80" s="5"/>
      <c r="I80" s="5"/>
      <c r="J80" s="5"/>
      <c r="K80" s="5"/>
      <c r="L80" s="50"/>
      <c r="M80" s="50"/>
      <c r="N80" s="50"/>
      <c r="O80" s="50"/>
      <c r="P80" s="50"/>
      <c r="Q80" s="50"/>
      <c r="R80" s="50"/>
      <c r="S80" s="50"/>
      <c r="T80" s="50"/>
      <c r="U80" s="50"/>
      <c r="V80" s="48"/>
    </row>
    <row r="81" spans="1:27" s="1" customFormat="1" ht="12" x14ac:dyDescent="0.2">
      <c r="A81" s="252"/>
      <c r="B81" s="234"/>
      <c r="C81" s="234"/>
      <c r="D81" s="234"/>
      <c r="E81" s="234"/>
      <c r="F81" s="234"/>
      <c r="G81" s="234"/>
      <c r="H81" s="234"/>
      <c r="I81" s="234"/>
      <c r="J81" s="234"/>
      <c r="K81" s="234"/>
      <c r="L81" s="234"/>
      <c r="M81" s="234"/>
      <c r="N81" s="234"/>
      <c r="O81" s="234"/>
      <c r="P81" s="234"/>
      <c r="Q81" s="234"/>
      <c r="R81" s="234"/>
      <c r="S81" s="234"/>
      <c r="T81" s="234"/>
      <c r="U81" s="234"/>
      <c r="V81" s="253"/>
    </row>
    <row r="82" spans="1:27" s="1" customFormat="1" ht="12" x14ac:dyDescent="0.2">
      <c r="A82" s="105"/>
      <c r="B82" s="6"/>
      <c r="C82" s="6"/>
      <c r="D82" s="6"/>
      <c r="E82" s="6"/>
      <c r="F82" s="5"/>
      <c r="G82" s="5"/>
      <c r="H82" s="5"/>
      <c r="I82" s="5"/>
      <c r="J82" s="5"/>
      <c r="K82" s="5"/>
      <c r="L82" s="50"/>
      <c r="M82" s="50"/>
      <c r="N82" s="50"/>
      <c r="O82" s="50"/>
      <c r="P82" s="50"/>
      <c r="Q82" s="50"/>
      <c r="R82" s="50"/>
      <c r="S82" s="152"/>
      <c r="T82" s="152"/>
      <c r="U82" s="152"/>
      <c r="V82" s="153"/>
    </row>
    <row r="83" spans="1:27" s="8" customFormat="1" ht="24.75" customHeight="1" x14ac:dyDescent="0.2">
      <c r="A83" s="217" t="s">
        <v>712</v>
      </c>
      <c r="B83" s="251"/>
      <c r="C83" s="251"/>
      <c r="D83" s="251"/>
      <c r="E83" s="251"/>
      <c r="F83" s="251"/>
      <c r="G83" s="251"/>
      <c r="H83" s="251"/>
      <c r="I83" s="251"/>
      <c r="J83" s="251"/>
      <c r="K83" s="251"/>
      <c r="L83" s="251"/>
      <c r="M83" s="251"/>
      <c r="N83" s="251"/>
      <c r="O83" s="50"/>
      <c r="P83" s="152"/>
      <c r="Q83" s="152"/>
      <c r="R83" s="152"/>
      <c r="S83" s="152"/>
      <c r="T83" s="152"/>
      <c r="U83" s="152"/>
      <c r="V83" s="153"/>
      <c r="W83" s="158"/>
      <c r="X83" s="158"/>
      <c r="Y83" s="158"/>
      <c r="Z83" s="158"/>
    </row>
    <row r="84" spans="1:27" s="1" customFormat="1" ht="12" x14ac:dyDescent="0.2">
      <c r="A84" s="39" t="s">
        <v>149</v>
      </c>
      <c r="B84" s="112" t="s">
        <v>135</v>
      </c>
      <c r="C84" s="112" t="s">
        <v>136</v>
      </c>
      <c r="D84" s="112" t="s">
        <v>137</v>
      </c>
      <c r="E84" s="112" t="s">
        <v>138</v>
      </c>
      <c r="F84" s="112" t="s">
        <v>139</v>
      </c>
      <c r="G84" s="112" t="s">
        <v>140</v>
      </c>
      <c r="H84" s="112" t="s">
        <v>141</v>
      </c>
      <c r="I84" s="112" t="s">
        <v>142</v>
      </c>
      <c r="J84" s="112" t="s">
        <v>143</v>
      </c>
      <c r="K84" s="112" t="s">
        <v>145</v>
      </c>
      <c r="L84" s="112" t="s">
        <v>146</v>
      </c>
      <c r="M84" s="112" t="s">
        <v>147</v>
      </c>
      <c r="N84" s="112" t="s">
        <v>153</v>
      </c>
      <c r="O84" s="50"/>
      <c r="P84" s="145"/>
      <c r="Q84" s="152"/>
      <c r="R84" s="152"/>
      <c r="S84" s="152"/>
      <c r="T84" s="152"/>
      <c r="U84" s="152"/>
      <c r="V84" s="153"/>
      <c r="W84" s="154"/>
      <c r="X84" s="154"/>
      <c r="Y84" s="154"/>
      <c r="Z84" s="154"/>
    </row>
    <row r="85" spans="1:27" s="1" customFormat="1" ht="12.75" customHeight="1" thickBot="1" x14ac:dyDescent="0.25">
      <c r="A85" s="100" t="s">
        <v>1</v>
      </c>
      <c r="B85" s="138">
        <v>18751.77419</v>
      </c>
      <c r="C85" s="139">
        <v>16877.266670000001</v>
      </c>
      <c r="D85" s="138">
        <v>16135.12903</v>
      </c>
      <c r="E85" s="139">
        <v>15109.70968</v>
      </c>
      <c r="F85" s="138">
        <v>14100.75</v>
      </c>
      <c r="G85" s="139">
        <v>14133.740739999999</v>
      </c>
      <c r="H85" s="139">
        <v>0</v>
      </c>
      <c r="I85" s="138">
        <v>0</v>
      </c>
      <c r="J85" s="139">
        <v>0</v>
      </c>
      <c r="K85" s="138">
        <v>0</v>
      </c>
      <c r="L85" s="138">
        <v>0</v>
      </c>
      <c r="M85" s="139">
        <v>0</v>
      </c>
      <c r="N85" s="138">
        <v>15913.73596</v>
      </c>
      <c r="O85" s="50"/>
      <c r="P85" s="145"/>
      <c r="Q85" s="145"/>
      <c r="R85" s="145"/>
      <c r="S85" s="145"/>
      <c r="T85" s="151"/>
      <c r="U85" s="145"/>
      <c r="V85" s="155"/>
      <c r="W85" s="156"/>
      <c r="X85" s="156"/>
      <c r="Y85" s="156"/>
      <c r="Z85" s="156"/>
    </row>
    <row r="86" spans="1:27" s="1" customFormat="1" ht="12.75" thickTop="1" x14ac:dyDescent="0.2">
      <c r="A86" s="101" t="s">
        <v>124</v>
      </c>
      <c r="B86" s="140">
        <v>321.25806</v>
      </c>
      <c r="C86" s="140">
        <v>256.39999999999998</v>
      </c>
      <c r="D86" s="140">
        <v>276</v>
      </c>
      <c r="E86" s="140">
        <v>333.19355000000002</v>
      </c>
      <c r="F86" s="140">
        <v>495.60714000000002</v>
      </c>
      <c r="G86" s="140">
        <v>734.03704000000005</v>
      </c>
      <c r="H86" s="140">
        <v>0</v>
      </c>
      <c r="I86" s="140">
        <v>0</v>
      </c>
      <c r="J86" s="140">
        <v>0</v>
      </c>
      <c r="K86" s="140">
        <v>0</v>
      </c>
      <c r="L86" s="140">
        <v>0</v>
      </c>
      <c r="M86" s="140">
        <v>0</v>
      </c>
      <c r="N86" s="140">
        <v>394.56180000000001</v>
      </c>
      <c r="O86" s="50"/>
      <c r="P86" s="145"/>
      <c r="Q86" s="145"/>
      <c r="R86" s="145"/>
      <c r="S86" s="145"/>
      <c r="T86" s="145"/>
      <c r="U86" s="145"/>
      <c r="V86" s="155"/>
      <c r="W86" s="156"/>
      <c r="X86" s="156"/>
      <c r="Y86" s="156"/>
      <c r="Z86" s="156"/>
    </row>
    <row r="87" spans="1:27" s="1" customFormat="1" ht="12" x14ac:dyDescent="0.2">
      <c r="A87" s="102" t="s">
        <v>125</v>
      </c>
      <c r="B87" s="141">
        <v>18430.51613</v>
      </c>
      <c r="C87" s="141">
        <v>16620.866669999999</v>
      </c>
      <c r="D87" s="141">
        <v>15859.12903</v>
      </c>
      <c r="E87" s="141">
        <v>14776.51613</v>
      </c>
      <c r="F87" s="141">
        <v>13605.14286</v>
      </c>
      <c r="G87" s="141">
        <v>13399.7037</v>
      </c>
      <c r="H87" s="141">
        <v>0</v>
      </c>
      <c r="I87" s="141">
        <v>0</v>
      </c>
      <c r="J87" s="141">
        <v>0</v>
      </c>
      <c r="K87" s="141">
        <v>0</v>
      </c>
      <c r="L87" s="141">
        <v>0</v>
      </c>
      <c r="M87" s="141">
        <v>0</v>
      </c>
      <c r="N87" s="141">
        <v>15519.17416</v>
      </c>
      <c r="O87" s="50"/>
      <c r="P87" s="145"/>
      <c r="Q87" s="145"/>
      <c r="R87" s="145"/>
      <c r="S87" s="145"/>
      <c r="T87" s="145"/>
      <c r="U87" s="145"/>
      <c r="V87" s="155"/>
      <c r="W87" s="156"/>
      <c r="X87" s="156"/>
      <c r="Y87" s="156"/>
      <c r="Z87" s="156"/>
      <c r="AA87" s="154"/>
    </row>
    <row r="88" spans="1:27" s="3" customFormat="1" ht="23.25" customHeight="1" x14ac:dyDescent="0.2">
      <c r="A88" s="105"/>
      <c r="B88" s="6"/>
      <c r="C88" s="6"/>
      <c r="D88" s="6"/>
      <c r="E88" s="6"/>
      <c r="F88" s="5"/>
      <c r="G88" s="5"/>
      <c r="H88" s="5"/>
      <c r="I88" s="5"/>
      <c r="J88" s="5"/>
      <c r="K88" s="5"/>
      <c r="L88" s="50"/>
      <c r="M88" s="50"/>
      <c r="N88" s="50"/>
      <c r="O88" s="50"/>
      <c r="P88" s="145"/>
      <c r="Q88" s="145"/>
      <c r="R88" s="145"/>
      <c r="S88" s="145"/>
      <c r="T88" s="145"/>
      <c r="U88" s="145"/>
      <c r="V88" s="155"/>
      <c r="W88" s="157"/>
      <c r="X88" s="157"/>
      <c r="Y88" s="157"/>
    </row>
    <row r="89" spans="1:27" s="1" customFormat="1" ht="12.75" customHeight="1" x14ac:dyDescent="0.2">
      <c r="A89" s="217" t="s">
        <v>725</v>
      </c>
      <c r="B89" s="218"/>
      <c r="C89" s="218"/>
      <c r="D89" s="218"/>
      <c r="E89" s="218"/>
      <c r="F89" s="218"/>
      <c r="G89" s="218"/>
      <c r="H89" s="218"/>
      <c r="I89" s="218"/>
      <c r="J89" s="218"/>
      <c r="K89" s="218"/>
      <c r="L89" s="218"/>
      <c r="M89" s="218"/>
      <c r="N89" s="218"/>
      <c r="O89" s="50"/>
      <c r="P89" s="50"/>
      <c r="Q89" s="50"/>
      <c r="R89" s="50"/>
      <c r="S89" s="152"/>
      <c r="T89" s="152"/>
      <c r="U89" s="152"/>
      <c r="V89" s="155"/>
      <c r="W89" s="156"/>
      <c r="X89" s="156"/>
      <c r="Y89" s="156"/>
      <c r="Z89" s="156"/>
      <c r="AA89" s="156"/>
    </row>
    <row r="90" spans="1:27" s="1" customFormat="1" ht="12.75" customHeight="1" x14ac:dyDescent="0.2">
      <c r="A90" s="39" t="s">
        <v>149</v>
      </c>
      <c r="B90" s="193" t="s">
        <v>135</v>
      </c>
      <c r="C90" s="193" t="s">
        <v>136</v>
      </c>
      <c r="D90" s="193" t="s">
        <v>137</v>
      </c>
      <c r="E90" s="193" t="s">
        <v>138</v>
      </c>
      <c r="F90" s="193" t="s">
        <v>139</v>
      </c>
      <c r="G90" s="193" t="s">
        <v>140</v>
      </c>
      <c r="H90" s="193" t="s">
        <v>141</v>
      </c>
      <c r="I90" s="193" t="s">
        <v>142</v>
      </c>
      <c r="J90" s="193" t="s">
        <v>143</v>
      </c>
      <c r="K90" s="193" t="s">
        <v>145</v>
      </c>
      <c r="L90" s="193" t="s">
        <v>146</v>
      </c>
      <c r="M90" s="193" t="s">
        <v>147</v>
      </c>
      <c r="N90" s="193" t="s">
        <v>153</v>
      </c>
      <c r="O90" s="50"/>
      <c r="P90" s="152"/>
      <c r="Q90" s="152"/>
      <c r="R90" s="152"/>
      <c r="S90" s="152"/>
      <c r="T90" s="152"/>
      <c r="U90" s="152"/>
      <c r="V90" s="153"/>
    </row>
    <row r="91" spans="1:27" s="8" customFormat="1" ht="14.25" customHeight="1" thickBot="1" x14ac:dyDescent="0.25">
      <c r="A91" s="100" t="s">
        <v>1</v>
      </c>
      <c r="B91" s="196">
        <v>86.483580000000003</v>
      </c>
      <c r="C91" s="197">
        <v>84.642189999999999</v>
      </c>
      <c r="D91" s="196">
        <v>80.435689999999994</v>
      </c>
      <c r="E91" s="197">
        <v>72.950940000000003</v>
      </c>
      <c r="F91" s="196">
        <v>71.165769999999995</v>
      </c>
      <c r="G91" s="197">
        <v>83.905879999999996</v>
      </c>
      <c r="H91" s="197"/>
      <c r="I91" s="196"/>
      <c r="J91" s="197"/>
      <c r="K91" s="196"/>
      <c r="L91" s="196"/>
      <c r="M91" s="197"/>
      <c r="N91" s="196">
        <v>80.528469999999999</v>
      </c>
      <c r="V91" s="207"/>
      <c r="W91" s="158"/>
      <c r="X91" s="158"/>
      <c r="Y91" s="158"/>
      <c r="Z91" s="158"/>
      <c r="AA91" s="208"/>
    </row>
    <row r="92" spans="1:27" s="1" customFormat="1" ht="12.75" thickTop="1" x14ac:dyDescent="0.2">
      <c r="A92" s="101" t="s">
        <v>124</v>
      </c>
      <c r="B92" s="198">
        <v>129.11493999999999</v>
      </c>
      <c r="C92" s="198">
        <v>81.1875</v>
      </c>
      <c r="D92" s="198">
        <v>229.34693999999999</v>
      </c>
      <c r="E92" s="198">
        <v>80.733329999999995</v>
      </c>
      <c r="F92" s="198">
        <v>59.472439999999999</v>
      </c>
      <c r="G92" s="198">
        <v>8.3799399999999995</v>
      </c>
      <c r="H92" s="198"/>
      <c r="I92" s="198"/>
      <c r="J92" s="198"/>
      <c r="K92" s="198"/>
      <c r="L92" s="198"/>
      <c r="M92" s="198"/>
      <c r="N92" s="198">
        <v>56.64687</v>
      </c>
      <c r="O92" s="50"/>
      <c r="P92" s="50"/>
      <c r="Q92" s="50"/>
      <c r="R92" s="50"/>
      <c r="S92" s="50"/>
      <c r="T92" s="50"/>
      <c r="U92" s="50"/>
      <c r="V92" s="204"/>
    </row>
    <row r="93" spans="1:27" s="1" customFormat="1" ht="12.75" customHeight="1" x14ac:dyDescent="0.2">
      <c r="A93" s="102" t="s">
        <v>125</v>
      </c>
      <c r="B93" s="137">
        <v>86.162379999999999</v>
      </c>
      <c r="C93" s="137">
        <v>84.64846</v>
      </c>
      <c r="D93" s="137">
        <v>79.659289999999999</v>
      </c>
      <c r="E93" s="137">
        <v>72.93844</v>
      </c>
      <c r="F93" s="137">
        <v>71.363669999999999</v>
      </c>
      <c r="G93" s="137">
        <v>86.203220000000002</v>
      </c>
      <c r="H93" s="137"/>
      <c r="I93" s="137"/>
      <c r="J93" s="137"/>
      <c r="K93" s="137"/>
      <c r="L93" s="137"/>
      <c r="M93" s="137"/>
      <c r="N93" s="137">
        <v>80.787610000000001</v>
      </c>
      <c r="O93" s="50"/>
      <c r="P93" s="50"/>
      <c r="Q93" s="50"/>
      <c r="R93" s="50"/>
      <c r="S93" s="50"/>
      <c r="T93" s="50"/>
      <c r="U93" s="50"/>
      <c r="V93" s="204"/>
    </row>
    <row r="94" spans="1:27" s="1" customFormat="1" x14ac:dyDescent="0.25">
      <c r="A94"/>
      <c r="B94" s="143"/>
      <c r="C94" s="143"/>
      <c r="D94" s="143"/>
      <c r="E94" s="143"/>
      <c r="F94" s="143"/>
      <c r="G94" s="143"/>
      <c r="H94" s="143"/>
      <c r="I94" s="143"/>
      <c r="J94" s="143"/>
      <c r="K94" s="143"/>
      <c r="L94" s="143"/>
      <c r="M94" s="143"/>
      <c r="N94"/>
      <c r="O94" s="50"/>
      <c r="P94" s="50"/>
      <c r="Q94" s="50"/>
      <c r="R94" s="50"/>
      <c r="S94" s="50"/>
      <c r="T94" s="50"/>
      <c r="U94" s="50"/>
      <c r="V94" s="205"/>
    </row>
    <row r="95" spans="1:27" s="1" customFormat="1" ht="12.75" thickBot="1" x14ac:dyDescent="0.25">
      <c r="A95" s="191"/>
      <c r="B95" s="191"/>
      <c r="C95" s="191"/>
      <c r="D95" s="191"/>
      <c r="E95" s="191"/>
      <c r="F95" s="191"/>
      <c r="G95" s="191"/>
      <c r="H95" s="191"/>
      <c r="I95" s="191"/>
      <c r="J95" s="191"/>
      <c r="K95" s="191"/>
      <c r="L95" s="191"/>
      <c r="M95" s="191"/>
      <c r="N95" s="191"/>
      <c r="O95" s="191"/>
      <c r="P95" s="191"/>
      <c r="Q95" s="191"/>
      <c r="R95" s="191"/>
      <c r="S95" s="191"/>
      <c r="T95" s="191"/>
      <c r="U95" s="191"/>
      <c r="V95" s="192"/>
    </row>
    <row r="96" spans="1:27" s="52" customFormat="1" x14ac:dyDescent="0.25">
      <c r="A96"/>
      <c r="B96" s="144"/>
      <c r="C96" s="144"/>
      <c r="D96" s="144"/>
      <c r="E96" s="144"/>
      <c r="F96" s="144"/>
      <c r="G96" s="144"/>
      <c r="H96" s="144"/>
      <c r="I96" s="144"/>
      <c r="J96" s="144"/>
      <c r="K96" s="144"/>
      <c r="L96" s="144"/>
      <c r="M96" s="144"/>
      <c r="N96"/>
    </row>
    <row r="97" spans="1:22" s="52" customFormat="1" x14ac:dyDescent="0.25">
      <c r="A97"/>
      <c r="B97" s="144"/>
      <c r="C97" s="144"/>
      <c r="D97" s="144"/>
      <c r="E97" s="144"/>
      <c r="F97" s="144"/>
      <c r="G97" s="144"/>
      <c r="H97" s="144"/>
      <c r="I97" s="144"/>
      <c r="J97" s="144"/>
      <c r="K97" s="144"/>
      <c r="L97" s="148"/>
      <c r="M97" s="144"/>
      <c r="N97"/>
    </row>
    <row r="98" spans="1:22" s="52" customFormat="1" x14ac:dyDescent="0.25">
      <c r="A98"/>
      <c r="B98" s="144"/>
      <c r="C98" s="144"/>
      <c r="D98" s="144"/>
      <c r="E98" s="144"/>
      <c r="F98" s="144"/>
      <c r="G98" s="144"/>
      <c r="H98" s="144"/>
      <c r="I98" s="144"/>
      <c r="J98" s="144"/>
      <c r="K98" s="144"/>
      <c r="L98" s="144"/>
      <c r="M98"/>
      <c r="N98"/>
      <c r="O98" s="143"/>
      <c r="P98"/>
      <c r="Q98"/>
      <c r="R98"/>
      <c r="S98"/>
      <c r="T98"/>
      <c r="U98"/>
      <c r="V98"/>
    </row>
    <row r="99" spans="1:22" x14ac:dyDescent="0.25">
      <c r="B99" s="144"/>
      <c r="C99" s="144"/>
      <c r="D99" s="144"/>
      <c r="E99" s="144"/>
      <c r="F99" s="144"/>
      <c r="G99" s="144"/>
    </row>
    <row r="100" spans="1:22" x14ac:dyDescent="0.25">
      <c r="B100" s="144"/>
      <c r="C100" s="144"/>
      <c r="D100" s="143"/>
      <c r="E100" s="144"/>
      <c r="F100" s="143"/>
    </row>
    <row r="101" spans="1:22" x14ac:dyDescent="0.25">
      <c r="B101" s="144"/>
      <c r="C101" s="144"/>
      <c r="P101" s="144"/>
    </row>
    <row r="103" spans="1:22" x14ac:dyDescent="0.25">
      <c r="P103" s="144"/>
    </row>
  </sheetData>
  <sheetProtection sheet="1" objects="1" scenarios="1"/>
  <mergeCells count="52">
    <mergeCell ref="A33:V33"/>
    <mergeCell ref="O12:Q12"/>
    <mergeCell ref="M9:N9"/>
    <mergeCell ref="O9:Q9"/>
    <mergeCell ref="M8:Q8"/>
    <mergeCell ref="J29:L29"/>
    <mergeCell ref="O11:Q11"/>
    <mergeCell ref="P28:R28"/>
    <mergeCell ref="N29:O29"/>
    <mergeCell ref="I18:V18"/>
    <mergeCell ref="H31:I31"/>
    <mergeCell ref="J28:L28"/>
    <mergeCell ref="N28:O28"/>
    <mergeCell ref="N30:O30"/>
    <mergeCell ref="P29:R29"/>
    <mergeCell ref="A66:N66"/>
    <mergeCell ref="A83:N83"/>
    <mergeCell ref="A64:V64"/>
    <mergeCell ref="A81:V81"/>
    <mergeCell ref="A49:N49"/>
    <mergeCell ref="A47:V47"/>
    <mergeCell ref="G9:H9"/>
    <mergeCell ref="A6:V6"/>
    <mergeCell ref="A8:D8"/>
    <mergeCell ref="G8:K8"/>
    <mergeCell ref="G10:H10"/>
    <mergeCell ref="A27:E27"/>
    <mergeCell ref="H27:L27"/>
    <mergeCell ref="N27:R27"/>
    <mergeCell ref="A36:E36"/>
    <mergeCell ref="P30:R30"/>
    <mergeCell ref="J30:L30"/>
    <mergeCell ref="J31:L31"/>
    <mergeCell ref="H28:I28"/>
    <mergeCell ref="H29:I29"/>
    <mergeCell ref="H30:I30"/>
    <mergeCell ref="A89:N89"/>
    <mergeCell ref="A4:V4"/>
    <mergeCell ref="A1:D1"/>
    <mergeCell ref="A2:D2"/>
    <mergeCell ref="E2:H2"/>
    <mergeCell ref="I2:L2"/>
    <mergeCell ref="M2:P2"/>
    <mergeCell ref="A3:D3"/>
    <mergeCell ref="G11:H11"/>
    <mergeCell ref="A18:F18"/>
    <mergeCell ref="A16:V16"/>
    <mergeCell ref="A25:V25"/>
    <mergeCell ref="M10:N10"/>
    <mergeCell ref="M11:N11"/>
    <mergeCell ref="M12:N12"/>
    <mergeCell ref="O10:Q10"/>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1F5E-A6C9-4734-A932-E04D043B4DBF}">
  <dimension ref="A1:AE147"/>
  <sheetViews>
    <sheetView zoomScale="80" zoomScaleNormal="80" workbookViewId="0">
      <selection activeCell="A7" sqref="A7"/>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11" customFormat="1" ht="26.25" x14ac:dyDescent="0.25">
      <c r="A1" s="213" t="s">
        <v>50</v>
      </c>
      <c r="B1" s="213"/>
      <c r="C1" s="213"/>
      <c r="D1" s="213"/>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11" customFormat="1" ht="74.25" customHeight="1" x14ac:dyDescent="0.25">
      <c r="A2" s="214" t="s">
        <v>782</v>
      </c>
      <c r="B2" s="214"/>
      <c r="C2" s="214"/>
      <c r="D2" s="214"/>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11" customFormat="1" ht="48.6" customHeight="1" x14ac:dyDescent="0.25">
      <c r="A3" s="212" t="s">
        <v>699</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row>
    <row r="4" spans="1:31" s="8" customFormat="1" ht="30.75" customHeight="1" thickBot="1" x14ac:dyDescent="0.25">
      <c r="A4" s="275" t="s">
        <v>713</v>
      </c>
      <c r="B4" s="275"/>
      <c r="C4" s="275"/>
      <c r="D4" s="275"/>
      <c r="E4" s="275"/>
      <c r="F4" s="275"/>
      <c r="G4" s="275"/>
      <c r="H4" s="275"/>
      <c r="I4" s="275"/>
      <c r="J4" s="275"/>
      <c r="K4" s="275"/>
      <c r="L4" s="275"/>
      <c r="M4" s="275"/>
      <c r="N4" s="275"/>
      <c r="O4" s="275"/>
      <c r="P4" s="275"/>
      <c r="Q4" s="275"/>
      <c r="R4" s="275"/>
      <c r="S4" s="275"/>
      <c r="T4" s="275"/>
      <c r="U4" s="275"/>
      <c r="V4" s="275"/>
      <c r="W4" s="203"/>
      <c r="X4" s="203"/>
      <c r="Y4" s="203"/>
      <c r="Z4" s="203"/>
    </row>
    <row r="5" spans="1:31" s="201" customFormat="1" ht="36" customHeight="1" x14ac:dyDescent="0.2">
      <c r="A5" s="53" t="s">
        <v>154</v>
      </c>
      <c r="B5" s="12"/>
      <c r="C5" s="12"/>
      <c r="D5" s="12"/>
      <c r="E5" s="12"/>
      <c r="F5" s="12"/>
      <c r="G5" s="12"/>
      <c r="H5" s="12"/>
      <c r="I5" s="12" t="s">
        <v>155</v>
      </c>
      <c r="J5" s="276" t="s">
        <v>700</v>
      </c>
      <c r="K5" s="276"/>
      <c r="L5" s="276"/>
      <c r="M5" s="276"/>
      <c r="N5" s="277" t="s">
        <v>701</v>
      </c>
      <c r="O5" s="277"/>
      <c r="P5" s="277"/>
      <c r="Q5" s="277"/>
      <c r="R5" s="274" t="s">
        <v>702</v>
      </c>
      <c r="S5" s="274"/>
      <c r="T5" s="274"/>
      <c r="U5" s="274"/>
      <c r="V5" s="33" t="s">
        <v>703</v>
      </c>
      <c r="W5" s="274" t="s">
        <v>156</v>
      </c>
      <c r="X5" s="274"/>
      <c r="Y5" s="274"/>
      <c r="Z5" s="274"/>
      <c r="AA5" s="274"/>
      <c r="AB5" s="274"/>
      <c r="AC5" s="274"/>
      <c r="AD5" s="274"/>
      <c r="AE5" s="274"/>
    </row>
    <row r="6" spans="1:31" s="201" customFormat="1" ht="20.25" customHeight="1" x14ac:dyDescent="0.2">
      <c r="A6" s="54" t="s">
        <v>837</v>
      </c>
      <c r="B6" s="210"/>
      <c r="C6" s="210"/>
      <c r="D6" s="210"/>
      <c r="E6" s="210"/>
      <c r="F6" s="210"/>
      <c r="G6" s="210"/>
      <c r="H6" s="210"/>
      <c r="I6" s="202"/>
      <c r="J6" s="210"/>
      <c r="K6" s="210"/>
      <c r="L6" s="210"/>
      <c r="M6" s="210"/>
      <c r="N6" s="210"/>
      <c r="O6" s="210"/>
      <c r="P6" s="210"/>
      <c r="Q6" s="210"/>
      <c r="R6" s="209"/>
      <c r="S6" s="209"/>
      <c r="T6" s="209"/>
      <c r="U6" s="209"/>
      <c r="V6" s="33"/>
      <c r="W6" s="209"/>
      <c r="X6" s="209"/>
      <c r="Y6" s="209"/>
      <c r="Z6" s="209"/>
      <c r="AA6" s="209"/>
      <c r="AB6" s="209"/>
      <c r="AC6" s="209"/>
      <c r="AD6" s="209"/>
      <c r="AE6" s="209"/>
    </row>
    <row r="7" spans="1:31" s="201" customFormat="1" ht="48" customHeight="1" x14ac:dyDescent="0.25">
      <c r="A7" s="13" t="s">
        <v>157</v>
      </c>
      <c r="B7" s="14" t="s">
        <v>158</v>
      </c>
      <c r="C7" s="14" t="s">
        <v>159</v>
      </c>
      <c r="D7" s="14" t="s">
        <v>160</v>
      </c>
      <c r="E7" s="15" t="s">
        <v>161</v>
      </c>
      <c r="F7" s="14" t="s">
        <v>58</v>
      </c>
      <c r="G7" s="16" t="s">
        <v>162</v>
      </c>
      <c r="H7" s="17" t="s">
        <v>94</v>
      </c>
      <c r="I7" s="18" t="s">
        <v>704</v>
      </c>
      <c r="J7" s="19" t="s">
        <v>163</v>
      </c>
      <c r="K7" s="20" t="s">
        <v>164</v>
      </c>
      <c r="L7" s="21" t="s">
        <v>165</v>
      </c>
      <c r="M7" s="32" t="s">
        <v>166</v>
      </c>
      <c r="N7" s="19" t="s">
        <v>167</v>
      </c>
      <c r="O7" s="20" t="s">
        <v>168</v>
      </c>
      <c r="P7" s="21" t="s">
        <v>169</v>
      </c>
      <c r="Q7" s="22" t="s">
        <v>170</v>
      </c>
      <c r="R7" s="19" t="s">
        <v>171</v>
      </c>
      <c r="S7" s="20" t="s">
        <v>172</v>
      </c>
      <c r="T7" s="21" t="s">
        <v>173</v>
      </c>
      <c r="U7" s="32" t="s">
        <v>174</v>
      </c>
      <c r="V7" s="19" t="s">
        <v>175</v>
      </c>
      <c r="W7" s="20" t="s">
        <v>176</v>
      </c>
      <c r="X7" s="14" t="s">
        <v>177</v>
      </c>
      <c r="Y7" s="14" t="s">
        <v>92</v>
      </c>
      <c r="Z7" s="14" t="s">
        <v>178</v>
      </c>
      <c r="AA7" s="14" t="s">
        <v>88</v>
      </c>
      <c r="AB7" s="14" t="s">
        <v>179</v>
      </c>
      <c r="AC7" s="14" t="s">
        <v>102</v>
      </c>
      <c r="AD7" s="14" t="s">
        <v>180</v>
      </c>
      <c r="AE7" s="35" t="s">
        <v>106</v>
      </c>
    </row>
    <row r="8" spans="1:31" s="201" customFormat="1" ht="12.75" customHeight="1" x14ac:dyDescent="0.2">
      <c r="A8" s="23" t="s">
        <v>20</v>
      </c>
      <c r="B8" s="24" t="s">
        <v>197</v>
      </c>
      <c r="C8" s="24" t="s">
        <v>198</v>
      </c>
      <c r="D8" s="24" t="s">
        <v>199</v>
      </c>
      <c r="E8" s="24">
        <v>78061</v>
      </c>
      <c r="F8" s="24" t="s">
        <v>200</v>
      </c>
      <c r="G8" s="24" t="s">
        <v>201</v>
      </c>
      <c r="H8" s="24" t="s">
        <v>186</v>
      </c>
      <c r="I8" s="25">
        <v>86.497030878859903</v>
      </c>
      <c r="J8" s="26">
        <v>477.21052631577965</v>
      </c>
      <c r="K8" s="26">
        <v>74.023391812865626</v>
      </c>
      <c r="L8" s="26">
        <v>95.356725146198841</v>
      </c>
      <c r="M8" s="26">
        <v>62.50292397660823</v>
      </c>
      <c r="N8" s="26">
        <v>225.28070175438685</v>
      </c>
      <c r="O8" s="26">
        <v>483.7076023391715</v>
      </c>
      <c r="P8" s="26">
        <v>0</v>
      </c>
      <c r="Q8" s="26">
        <v>0.10526315789473684</v>
      </c>
      <c r="R8" s="26">
        <v>73.333333333333385</v>
      </c>
      <c r="S8" s="26">
        <v>67.333333333333329</v>
      </c>
      <c r="T8" s="26">
        <v>85.345029239766021</v>
      </c>
      <c r="U8" s="26">
        <v>483.08187134501941</v>
      </c>
      <c r="V8" s="26">
        <v>434.57309941519412</v>
      </c>
      <c r="W8" s="27">
        <v>1350</v>
      </c>
      <c r="X8" s="24" t="s">
        <v>187</v>
      </c>
      <c r="Y8" s="24" t="s">
        <v>188</v>
      </c>
      <c r="Z8" s="24" t="s">
        <v>189</v>
      </c>
      <c r="AA8" s="28" t="s">
        <v>774</v>
      </c>
      <c r="AB8" s="24" t="s">
        <v>187</v>
      </c>
      <c r="AC8" s="24" t="s">
        <v>188</v>
      </c>
      <c r="AD8" s="24" t="s">
        <v>189</v>
      </c>
      <c r="AE8" s="36">
        <v>43524</v>
      </c>
    </row>
    <row r="9" spans="1:31" ht="15.75" x14ac:dyDescent="0.25">
      <c r="A9" s="23" t="s">
        <v>192</v>
      </c>
      <c r="B9" s="24" t="s">
        <v>193</v>
      </c>
      <c r="C9" s="24" t="s">
        <v>194</v>
      </c>
      <c r="D9" s="24" t="s">
        <v>195</v>
      </c>
      <c r="E9" s="29">
        <v>31815</v>
      </c>
      <c r="F9" s="24" t="s">
        <v>196</v>
      </c>
      <c r="G9" s="24" t="s">
        <v>185</v>
      </c>
      <c r="H9" s="24" t="s">
        <v>5</v>
      </c>
      <c r="I9" s="25">
        <v>69.693611473272497</v>
      </c>
      <c r="J9" s="26">
        <v>175.78362573099457</v>
      </c>
      <c r="K9" s="26">
        <v>149.13450292397724</v>
      </c>
      <c r="L9" s="26">
        <v>188.11695906432871</v>
      </c>
      <c r="M9" s="26">
        <v>184.56140350877297</v>
      </c>
      <c r="N9" s="26">
        <v>477.21637426900293</v>
      </c>
      <c r="O9" s="26">
        <v>215.61988304093643</v>
      </c>
      <c r="P9" s="26">
        <v>2.5204678362573096</v>
      </c>
      <c r="Q9" s="26">
        <v>2.2397660818713452</v>
      </c>
      <c r="R9" s="26">
        <v>279.32748538011793</v>
      </c>
      <c r="S9" s="26">
        <v>101.52046783625758</v>
      </c>
      <c r="T9" s="26">
        <v>97.479532163742945</v>
      </c>
      <c r="U9" s="26">
        <v>219.26900584795402</v>
      </c>
      <c r="V9" s="26">
        <v>544.38596491227463</v>
      </c>
      <c r="W9" s="27">
        <v>1600</v>
      </c>
      <c r="X9" s="24" t="s">
        <v>187</v>
      </c>
      <c r="Y9" s="30" t="s">
        <v>188</v>
      </c>
      <c r="Z9" s="24" t="s">
        <v>191</v>
      </c>
      <c r="AA9" s="28" t="s">
        <v>781</v>
      </c>
      <c r="AB9" s="24" t="s">
        <v>187</v>
      </c>
      <c r="AC9" s="30" t="s">
        <v>188</v>
      </c>
      <c r="AD9" s="30" t="s">
        <v>189</v>
      </c>
      <c r="AE9" s="37">
        <v>43594</v>
      </c>
    </row>
    <row r="10" spans="1:31" ht="15.75" x14ac:dyDescent="0.25">
      <c r="A10" s="23" t="s">
        <v>219</v>
      </c>
      <c r="B10" s="24" t="s">
        <v>220</v>
      </c>
      <c r="C10" s="24" t="s">
        <v>221</v>
      </c>
      <c r="D10" s="24" t="s">
        <v>210</v>
      </c>
      <c r="E10" s="29">
        <v>71342</v>
      </c>
      <c r="F10" s="24" t="s">
        <v>211</v>
      </c>
      <c r="G10" s="24" t="s">
        <v>185</v>
      </c>
      <c r="H10" s="24" t="s">
        <v>186</v>
      </c>
      <c r="I10" s="25">
        <v>108.815968841285</v>
      </c>
      <c r="J10" s="26">
        <v>190.92982456140385</v>
      </c>
      <c r="K10" s="26">
        <v>106.14035087719293</v>
      </c>
      <c r="L10" s="26">
        <v>129.68421052631587</v>
      </c>
      <c r="M10" s="26">
        <v>46.660818713450325</v>
      </c>
      <c r="N10" s="26">
        <v>158.30994152046836</v>
      </c>
      <c r="O10" s="26">
        <v>242.1345029239771</v>
      </c>
      <c r="P10" s="26">
        <v>51.578947368421048</v>
      </c>
      <c r="Q10" s="26">
        <v>21.391812865497069</v>
      </c>
      <c r="R10" s="26">
        <v>114.88888888888891</v>
      </c>
      <c r="S10" s="26">
        <v>34.076023391812846</v>
      </c>
      <c r="T10" s="26">
        <v>60.690058479532205</v>
      </c>
      <c r="U10" s="26">
        <v>263.76023391812873</v>
      </c>
      <c r="V10" s="26">
        <v>348.5263157894733</v>
      </c>
      <c r="W10" s="27">
        <v>1170</v>
      </c>
      <c r="X10" s="24" t="s">
        <v>187</v>
      </c>
      <c r="Y10" s="30" t="s">
        <v>188</v>
      </c>
      <c r="Z10" s="24" t="s">
        <v>191</v>
      </c>
      <c r="AA10" s="28" t="s">
        <v>764</v>
      </c>
      <c r="AB10" s="24" t="s">
        <v>187</v>
      </c>
      <c r="AC10" s="30" t="s">
        <v>188</v>
      </c>
      <c r="AD10" s="30" t="s">
        <v>189</v>
      </c>
      <c r="AE10" s="37">
        <v>43734</v>
      </c>
    </row>
    <row r="11" spans="1:31" ht="15.75" x14ac:dyDescent="0.25">
      <c r="A11" s="23" t="s">
        <v>16</v>
      </c>
      <c r="B11" s="24" t="s">
        <v>215</v>
      </c>
      <c r="C11" s="24" t="s">
        <v>35</v>
      </c>
      <c r="D11" s="24" t="s">
        <v>216</v>
      </c>
      <c r="E11" s="29">
        <v>85131</v>
      </c>
      <c r="F11" s="24" t="s">
        <v>217</v>
      </c>
      <c r="G11" s="24" t="s">
        <v>185</v>
      </c>
      <c r="H11" s="24" t="s">
        <v>5</v>
      </c>
      <c r="I11" s="25">
        <v>120.294855708908</v>
      </c>
      <c r="J11" s="26">
        <v>283.06432748537645</v>
      </c>
      <c r="K11" s="26">
        <v>49.286549707602333</v>
      </c>
      <c r="L11" s="26">
        <v>46.315789473684234</v>
      </c>
      <c r="M11" s="26">
        <v>39.368421052631561</v>
      </c>
      <c r="N11" s="26">
        <v>104.04093567251476</v>
      </c>
      <c r="O11" s="26">
        <v>313.99415204677683</v>
      </c>
      <c r="P11" s="26">
        <v>0</v>
      </c>
      <c r="Q11" s="26">
        <v>0</v>
      </c>
      <c r="R11" s="26">
        <v>43.122807017543842</v>
      </c>
      <c r="S11" s="26">
        <v>23.181286549707611</v>
      </c>
      <c r="T11" s="26">
        <v>36.204678362573098</v>
      </c>
      <c r="U11" s="26">
        <v>315.52631578946671</v>
      </c>
      <c r="V11" s="26">
        <v>230.22222222222484</v>
      </c>
      <c r="W11" s="27">
        <v>1800</v>
      </c>
      <c r="X11" s="24" t="s">
        <v>187</v>
      </c>
      <c r="Y11" s="30" t="s">
        <v>188</v>
      </c>
      <c r="Z11" s="24" t="s">
        <v>189</v>
      </c>
      <c r="AA11" s="28" t="s">
        <v>218</v>
      </c>
      <c r="AB11" s="24" t="s">
        <v>214</v>
      </c>
      <c r="AC11" s="30"/>
      <c r="AD11" s="30"/>
      <c r="AE11" s="37"/>
    </row>
    <row r="12" spans="1:31" ht="15.75" x14ac:dyDescent="0.25">
      <c r="A12" s="23" t="s">
        <v>241</v>
      </c>
      <c r="B12" s="24" t="s">
        <v>242</v>
      </c>
      <c r="C12" s="24" t="s">
        <v>243</v>
      </c>
      <c r="D12" s="24" t="s">
        <v>199</v>
      </c>
      <c r="E12" s="29">
        <v>78566</v>
      </c>
      <c r="F12" s="24" t="s">
        <v>200</v>
      </c>
      <c r="G12" s="24" t="s">
        <v>244</v>
      </c>
      <c r="H12" s="24" t="s">
        <v>186</v>
      </c>
      <c r="I12" s="25">
        <v>12.714748534403</v>
      </c>
      <c r="J12" s="26">
        <v>366.83040935669982</v>
      </c>
      <c r="K12" s="26">
        <v>26.883040935672511</v>
      </c>
      <c r="L12" s="26">
        <v>2.3099415204678366</v>
      </c>
      <c r="M12" s="26">
        <v>10.90058479532164</v>
      </c>
      <c r="N12" s="26">
        <v>72.169590643275029</v>
      </c>
      <c r="O12" s="26">
        <v>334.36842105261059</v>
      </c>
      <c r="P12" s="26">
        <v>5.8479532163742687E-3</v>
      </c>
      <c r="Q12" s="26">
        <v>0.38011695906432746</v>
      </c>
      <c r="R12" s="26">
        <v>26.192982456140349</v>
      </c>
      <c r="S12" s="26">
        <v>20.456140350877199</v>
      </c>
      <c r="T12" s="26">
        <v>22.725146198830409</v>
      </c>
      <c r="U12" s="26">
        <v>337.5497076023172</v>
      </c>
      <c r="V12" s="26">
        <v>195.36842105263386</v>
      </c>
      <c r="W12" s="27">
        <v>800</v>
      </c>
      <c r="X12" s="24" t="s">
        <v>187</v>
      </c>
      <c r="Y12" s="30" t="s">
        <v>188</v>
      </c>
      <c r="Z12" s="24" t="s">
        <v>189</v>
      </c>
      <c r="AA12" s="28" t="s">
        <v>245</v>
      </c>
      <c r="AB12" s="24" t="s">
        <v>187</v>
      </c>
      <c r="AC12" s="30" t="s">
        <v>188</v>
      </c>
      <c r="AD12" s="30" t="s">
        <v>189</v>
      </c>
      <c r="AE12" s="37">
        <v>43496</v>
      </c>
    </row>
    <row r="13" spans="1:31" ht="15.75" x14ac:dyDescent="0.25">
      <c r="A13" s="23" t="s">
        <v>439</v>
      </c>
      <c r="B13" s="24" t="s">
        <v>440</v>
      </c>
      <c r="C13" s="24" t="s">
        <v>441</v>
      </c>
      <c r="D13" s="24" t="s">
        <v>199</v>
      </c>
      <c r="E13" s="29">
        <v>79501</v>
      </c>
      <c r="F13" s="24" t="s">
        <v>288</v>
      </c>
      <c r="G13" s="24" t="s">
        <v>212</v>
      </c>
      <c r="H13" s="24" t="s">
        <v>5</v>
      </c>
      <c r="I13" s="25">
        <v>44.568976897689801</v>
      </c>
      <c r="J13" s="26">
        <v>94.812865497076245</v>
      </c>
      <c r="K13" s="26">
        <v>111.36257309941548</v>
      </c>
      <c r="L13" s="26">
        <v>98.391812865497258</v>
      </c>
      <c r="M13" s="26">
        <v>85.777777777777843</v>
      </c>
      <c r="N13" s="26">
        <v>265.56725146199045</v>
      </c>
      <c r="O13" s="26">
        <v>118.36257309941547</v>
      </c>
      <c r="P13" s="26">
        <v>2.4853801169590639</v>
      </c>
      <c r="Q13" s="26">
        <v>3.9298245614035094</v>
      </c>
      <c r="R13" s="26">
        <v>149.49122807017613</v>
      </c>
      <c r="S13" s="26">
        <v>62.39181286549708</v>
      </c>
      <c r="T13" s="26">
        <v>54.567251461988313</v>
      </c>
      <c r="U13" s="26">
        <v>123.89473684210557</v>
      </c>
      <c r="V13" s="26">
        <v>234.47953216374518</v>
      </c>
      <c r="W13" s="27">
        <v>750</v>
      </c>
      <c r="X13" s="24" t="s">
        <v>187</v>
      </c>
      <c r="Y13" s="30" t="s">
        <v>777</v>
      </c>
      <c r="Z13" s="24"/>
      <c r="AA13" s="28" t="s">
        <v>773</v>
      </c>
      <c r="AB13" s="24" t="s">
        <v>187</v>
      </c>
      <c r="AC13" s="30" t="s">
        <v>188</v>
      </c>
      <c r="AD13" s="30" t="s">
        <v>356</v>
      </c>
      <c r="AE13" s="37">
        <v>43818</v>
      </c>
    </row>
    <row r="14" spans="1:31" ht="15.75" x14ac:dyDescent="0.25">
      <c r="A14" s="23" t="s">
        <v>207</v>
      </c>
      <c r="B14" s="24" t="s">
        <v>208</v>
      </c>
      <c r="C14" s="24" t="s">
        <v>209</v>
      </c>
      <c r="D14" s="24" t="s">
        <v>210</v>
      </c>
      <c r="E14" s="29">
        <v>71483</v>
      </c>
      <c r="F14" s="24" t="s">
        <v>211</v>
      </c>
      <c r="G14" s="24" t="s">
        <v>185</v>
      </c>
      <c r="H14" s="24" t="s">
        <v>5</v>
      </c>
      <c r="I14" s="25">
        <v>106.76639892905</v>
      </c>
      <c r="J14" s="26">
        <v>157.66666666666708</v>
      </c>
      <c r="K14" s="26">
        <v>60.964912280701789</v>
      </c>
      <c r="L14" s="26">
        <v>90.35087719298275</v>
      </c>
      <c r="M14" s="26">
        <v>64.994152046783711</v>
      </c>
      <c r="N14" s="26">
        <v>164.05847953216482</v>
      </c>
      <c r="O14" s="26">
        <v>209.91812865497158</v>
      </c>
      <c r="P14" s="26">
        <v>0</v>
      </c>
      <c r="Q14" s="26">
        <v>0</v>
      </c>
      <c r="R14" s="26">
        <v>84.169590643275029</v>
      </c>
      <c r="S14" s="26">
        <v>36.637426900584806</v>
      </c>
      <c r="T14" s="26">
        <v>42.871345029239784</v>
      </c>
      <c r="U14" s="26">
        <v>210.29824561403592</v>
      </c>
      <c r="V14" s="26">
        <v>309.76023391812578</v>
      </c>
      <c r="W14" s="27">
        <v>946</v>
      </c>
      <c r="X14" s="24" t="s">
        <v>187</v>
      </c>
      <c r="Y14" s="30" t="s">
        <v>188</v>
      </c>
      <c r="Z14" s="24" t="s">
        <v>189</v>
      </c>
      <c r="AA14" s="28" t="s">
        <v>213</v>
      </c>
      <c r="AB14" s="24" t="s">
        <v>214</v>
      </c>
      <c r="AC14" s="30"/>
      <c r="AD14" s="30"/>
      <c r="AE14" s="37"/>
    </row>
    <row r="15" spans="1:31" ht="15.75" x14ac:dyDescent="0.25">
      <c r="A15" s="23" t="s">
        <v>223</v>
      </c>
      <c r="B15" s="24" t="s">
        <v>224</v>
      </c>
      <c r="C15" s="24" t="s">
        <v>35</v>
      </c>
      <c r="D15" s="24" t="s">
        <v>216</v>
      </c>
      <c r="E15" s="29">
        <v>85131</v>
      </c>
      <c r="F15" s="24" t="s">
        <v>217</v>
      </c>
      <c r="G15" s="24" t="s">
        <v>185</v>
      </c>
      <c r="H15" s="24" t="s">
        <v>186</v>
      </c>
      <c r="I15" s="25">
        <v>61.923181818181803</v>
      </c>
      <c r="J15" s="26">
        <v>239.91812865497417</v>
      </c>
      <c r="K15" s="26">
        <v>32.391812865497066</v>
      </c>
      <c r="L15" s="26">
        <v>44.842105263157869</v>
      </c>
      <c r="M15" s="26">
        <v>43.736842105263186</v>
      </c>
      <c r="N15" s="26">
        <v>76.994152046783753</v>
      </c>
      <c r="O15" s="26">
        <v>112.98830409356825</v>
      </c>
      <c r="P15" s="26">
        <v>20.000000000000004</v>
      </c>
      <c r="Q15" s="26">
        <v>150.90643274854003</v>
      </c>
      <c r="R15" s="26">
        <v>41.029239766081893</v>
      </c>
      <c r="S15" s="26">
        <v>21.614035087719298</v>
      </c>
      <c r="T15" s="26">
        <v>32.748538011695885</v>
      </c>
      <c r="U15" s="26">
        <v>265.4970760233906</v>
      </c>
      <c r="V15" s="26">
        <v>225.72514619883376</v>
      </c>
      <c r="W15" s="27"/>
      <c r="X15" s="24" t="s">
        <v>187</v>
      </c>
      <c r="Y15" s="30" t="s">
        <v>188</v>
      </c>
      <c r="Z15" s="24" t="s">
        <v>189</v>
      </c>
      <c r="AA15" s="28" t="s">
        <v>225</v>
      </c>
      <c r="AB15" s="24" t="s">
        <v>187</v>
      </c>
      <c r="AC15" s="30" t="s">
        <v>188</v>
      </c>
      <c r="AD15" s="30" t="s">
        <v>189</v>
      </c>
      <c r="AE15" s="37">
        <v>43503</v>
      </c>
    </row>
    <row r="16" spans="1:31" ht="15.75" x14ac:dyDescent="0.25">
      <c r="A16" s="23" t="s">
        <v>229</v>
      </c>
      <c r="B16" s="24" t="s">
        <v>230</v>
      </c>
      <c r="C16" s="24" t="s">
        <v>231</v>
      </c>
      <c r="D16" s="24" t="s">
        <v>183</v>
      </c>
      <c r="E16" s="29">
        <v>92154</v>
      </c>
      <c r="F16" s="24" t="s">
        <v>232</v>
      </c>
      <c r="G16" s="24" t="s">
        <v>201</v>
      </c>
      <c r="H16" s="24" t="s">
        <v>186</v>
      </c>
      <c r="I16" s="25">
        <v>127.710120068611</v>
      </c>
      <c r="J16" s="26">
        <v>165.51461988304209</v>
      </c>
      <c r="K16" s="26">
        <v>55.391812865497094</v>
      </c>
      <c r="L16" s="26">
        <v>46.163742690058463</v>
      </c>
      <c r="M16" s="26">
        <v>81.152046783625778</v>
      </c>
      <c r="N16" s="26">
        <v>152.37426900584805</v>
      </c>
      <c r="O16" s="26">
        <v>156.53801169590733</v>
      </c>
      <c r="P16" s="26">
        <v>12.701754385964913</v>
      </c>
      <c r="Q16" s="26">
        <v>26.60818713450292</v>
      </c>
      <c r="R16" s="26">
        <v>95.08771929824573</v>
      </c>
      <c r="S16" s="26">
        <v>30.578947368421051</v>
      </c>
      <c r="T16" s="26">
        <v>38.1812865497076</v>
      </c>
      <c r="U16" s="26">
        <v>184.37426900584938</v>
      </c>
      <c r="V16" s="26">
        <v>220.51461988304231</v>
      </c>
      <c r="W16" s="27">
        <v>750</v>
      </c>
      <c r="X16" s="24" t="s">
        <v>187</v>
      </c>
      <c r="Y16" s="30" t="s">
        <v>188</v>
      </c>
      <c r="Z16" s="24" t="s">
        <v>189</v>
      </c>
      <c r="AA16" s="28" t="s">
        <v>234</v>
      </c>
      <c r="AB16" s="24" t="s">
        <v>187</v>
      </c>
      <c r="AC16" s="30" t="s">
        <v>188</v>
      </c>
      <c r="AD16" s="30" t="s">
        <v>189</v>
      </c>
      <c r="AE16" s="37">
        <v>43490</v>
      </c>
    </row>
    <row r="17" spans="1:31" ht="15.75" x14ac:dyDescent="0.25">
      <c r="A17" s="23" t="s">
        <v>6</v>
      </c>
      <c r="B17" s="24" t="s">
        <v>181</v>
      </c>
      <c r="C17" s="24" t="s">
        <v>182</v>
      </c>
      <c r="D17" s="24" t="s">
        <v>183</v>
      </c>
      <c r="E17" s="29">
        <v>92301</v>
      </c>
      <c r="F17" s="24" t="s">
        <v>184</v>
      </c>
      <c r="G17" s="24" t="s">
        <v>201</v>
      </c>
      <c r="H17" s="24" t="s">
        <v>186</v>
      </c>
      <c r="I17" s="25">
        <v>216.96377952755901</v>
      </c>
      <c r="J17" s="26">
        <v>45.660818713450325</v>
      </c>
      <c r="K17" s="26">
        <v>24.660818713450283</v>
      </c>
      <c r="L17" s="26">
        <v>95.830409356725283</v>
      </c>
      <c r="M17" s="26">
        <v>182.00584795321666</v>
      </c>
      <c r="N17" s="26">
        <v>278.8011695906435</v>
      </c>
      <c r="O17" s="26">
        <v>36.093567251462005</v>
      </c>
      <c r="P17" s="26">
        <v>25.058479532163737</v>
      </c>
      <c r="Q17" s="26">
        <v>8.2046783625730981</v>
      </c>
      <c r="R17" s="26">
        <v>213.24561403508798</v>
      </c>
      <c r="S17" s="26">
        <v>67.795321637426952</v>
      </c>
      <c r="T17" s="26">
        <v>22.795321637426888</v>
      </c>
      <c r="U17" s="26">
        <v>44.321637426900622</v>
      </c>
      <c r="V17" s="26">
        <v>231.43859649122882</v>
      </c>
      <c r="W17" s="27">
        <v>1455</v>
      </c>
      <c r="X17" s="24" t="s">
        <v>187</v>
      </c>
      <c r="Y17" s="30" t="s">
        <v>188</v>
      </c>
      <c r="Z17" s="24" t="s">
        <v>189</v>
      </c>
      <c r="AA17" s="28" t="s">
        <v>190</v>
      </c>
      <c r="AB17" s="24" t="s">
        <v>187</v>
      </c>
      <c r="AC17" s="30" t="s">
        <v>188</v>
      </c>
      <c r="AD17" s="30" t="s">
        <v>191</v>
      </c>
      <c r="AE17" s="37">
        <v>43789</v>
      </c>
    </row>
    <row r="18" spans="1:31" ht="15.75" x14ac:dyDescent="0.25">
      <c r="A18" s="23" t="s">
        <v>323</v>
      </c>
      <c r="B18" s="24" t="s">
        <v>215</v>
      </c>
      <c r="C18" s="24" t="s">
        <v>35</v>
      </c>
      <c r="D18" s="24" t="s">
        <v>216</v>
      </c>
      <c r="E18" s="29">
        <v>85131</v>
      </c>
      <c r="F18" s="24" t="s">
        <v>217</v>
      </c>
      <c r="G18" s="24" t="s">
        <v>185</v>
      </c>
      <c r="H18" s="24" t="s">
        <v>5</v>
      </c>
      <c r="I18" s="25">
        <v>49.654589371980698</v>
      </c>
      <c r="J18" s="26">
        <v>197.26315789473989</v>
      </c>
      <c r="K18" s="26">
        <v>40.292397660818729</v>
      </c>
      <c r="L18" s="26">
        <v>47.491228070175474</v>
      </c>
      <c r="M18" s="26">
        <v>62.228070175438582</v>
      </c>
      <c r="N18" s="26">
        <v>123.56725146198841</v>
      </c>
      <c r="O18" s="26">
        <v>223.54970760234241</v>
      </c>
      <c r="P18" s="26">
        <v>0.15789473684210525</v>
      </c>
      <c r="Q18" s="26">
        <v>0</v>
      </c>
      <c r="R18" s="26">
        <v>63.573099415204688</v>
      </c>
      <c r="S18" s="26">
        <v>24.666666666666679</v>
      </c>
      <c r="T18" s="26">
        <v>34.134502923976626</v>
      </c>
      <c r="U18" s="26">
        <v>224.9005847953249</v>
      </c>
      <c r="V18" s="26">
        <v>210.85964912280966</v>
      </c>
      <c r="W18" s="27">
        <v>1800</v>
      </c>
      <c r="X18" s="24" t="s">
        <v>214</v>
      </c>
      <c r="Y18" s="30"/>
      <c r="Z18" s="24"/>
      <c r="AA18" s="28" t="s">
        <v>324</v>
      </c>
      <c r="AB18" s="24" t="s">
        <v>214</v>
      </c>
      <c r="AC18" s="30"/>
      <c r="AD18" s="30"/>
      <c r="AE18" s="37"/>
    </row>
    <row r="19" spans="1:31" ht="15.75" x14ac:dyDescent="0.25">
      <c r="A19" s="23" t="s">
        <v>8</v>
      </c>
      <c r="B19" s="24" t="s">
        <v>310</v>
      </c>
      <c r="C19" s="24" t="s">
        <v>311</v>
      </c>
      <c r="D19" s="24" t="s">
        <v>303</v>
      </c>
      <c r="E19" s="29">
        <v>33073</v>
      </c>
      <c r="F19" s="24" t="s">
        <v>31</v>
      </c>
      <c r="G19" s="24" t="s">
        <v>201</v>
      </c>
      <c r="H19" s="24" t="s">
        <v>186</v>
      </c>
      <c r="I19" s="25">
        <v>60.143933054393301</v>
      </c>
      <c r="J19" s="26">
        <v>271.00000000000068</v>
      </c>
      <c r="K19" s="26">
        <v>72.982456140350905</v>
      </c>
      <c r="L19" s="26">
        <v>0.18128654970760233</v>
      </c>
      <c r="M19" s="26">
        <v>0.26315789473684209</v>
      </c>
      <c r="N19" s="26">
        <v>72.000000000000014</v>
      </c>
      <c r="O19" s="26">
        <v>223.09941520467999</v>
      </c>
      <c r="P19" s="26">
        <v>4.9590643274853807</v>
      </c>
      <c r="Q19" s="26">
        <v>44.368421052631568</v>
      </c>
      <c r="R19" s="26">
        <v>6.9181286549707615</v>
      </c>
      <c r="S19" s="26">
        <v>24.707602339181292</v>
      </c>
      <c r="T19" s="26">
        <v>45.444444444444464</v>
      </c>
      <c r="U19" s="26">
        <v>267.35672514619961</v>
      </c>
      <c r="V19" s="26">
        <v>201.50292397661005</v>
      </c>
      <c r="W19" s="27">
        <v>700</v>
      </c>
      <c r="X19" s="24" t="s">
        <v>187</v>
      </c>
      <c r="Y19" s="30" t="s">
        <v>188</v>
      </c>
      <c r="Z19" s="24" t="s">
        <v>191</v>
      </c>
      <c r="AA19" s="28" t="s">
        <v>781</v>
      </c>
      <c r="AB19" s="24" t="s">
        <v>187</v>
      </c>
      <c r="AC19" s="30" t="s">
        <v>188</v>
      </c>
      <c r="AD19" s="30" t="s">
        <v>189</v>
      </c>
      <c r="AE19" s="37">
        <v>43769</v>
      </c>
    </row>
    <row r="20" spans="1:31" ht="15.75" x14ac:dyDescent="0.25">
      <c r="A20" s="23" t="s">
        <v>251</v>
      </c>
      <c r="B20" s="24" t="s">
        <v>252</v>
      </c>
      <c r="C20" s="24" t="s">
        <v>253</v>
      </c>
      <c r="D20" s="24" t="s">
        <v>199</v>
      </c>
      <c r="E20" s="29">
        <v>77301</v>
      </c>
      <c r="F20" s="24" t="s">
        <v>254</v>
      </c>
      <c r="G20" s="24" t="s">
        <v>201</v>
      </c>
      <c r="H20" s="24" t="s">
        <v>186</v>
      </c>
      <c r="I20" s="25">
        <v>34.114801148011502</v>
      </c>
      <c r="J20" s="26">
        <v>64.69005847953234</v>
      </c>
      <c r="K20" s="26">
        <v>162.77777777777936</v>
      </c>
      <c r="L20" s="26">
        <v>73.409356725146424</v>
      </c>
      <c r="M20" s="26">
        <v>41.491228070175545</v>
      </c>
      <c r="N20" s="26">
        <v>165.0116959064342</v>
      </c>
      <c r="O20" s="26">
        <v>139.71345029239887</v>
      </c>
      <c r="P20" s="26">
        <v>14.485380116959066</v>
      </c>
      <c r="Q20" s="26">
        <v>23.157894736842113</v>
      </c>
      <c r="R20" s="26">
        <v>95.467836257310196</v>
      </c>
      <c r="S20" s="26">
        <v>44.450292397660874</v>
      </c>
      <c r="T20" s="26">
        <v>41.777777777777857</v>
      </c>
      <c r="U20" s="26">
        <v>160.67251461988477</v>
      </c>
      <c r="V20" s="26">
        <v>214.33918128655247</v>
      </c>
      <c r="W20" s="27">
        <v>750</v>
      </c>
      <c r="X20" s="24" t="s">
        <v>187</v>
      </c>
      <c r="Y20" s="30" t="s">
        <v>188</v>
      </c>
      <c r="Z20" s="24" t="s">
        <v>189</v>
      </c>
      <c r="AA20" s="28" t="s">
        <v>255</v>
      </c>
      <c r="AB20" s="24" t="s">
        <v>187</v>
      </c>
      <c r="AC20" s="30" t="s">
        <v>188</v>
      </c>
      <c r="AD20" s="30" t="s">
        <v>189</v>
      </c>
      <c r="AE20" s="37">
        <v>43454</v>
      </c>
    </row>
    <row r="21" spans="1:31" ht="15.75" x14ac:dyDescent="0.25">
      <c r="A21" s="23" t="s">
        <v>315</v>
      </c>
      <c r="B21" s="24" t="s">
        <v>316</v>
      </c>
      <c r="C21" s="24" t="s">
        <v>317</v>
      </c>
      <c r="D21" s="24" t="s">
        <v>318</v>
      </c>
      <c r="E21" s="29">
        <v>17402</v>
      </c>
      <c r="F21" s="24" t="s">
        <v>319</v>
      </c>
      <c r="G21" s="24" t="s">
        <v>212</v>
      </c>
      <c r="H21" s="24" t="s">
        <v>186</v>
      </c>
      <c r="I21" s="25">
        <v>75.790523690773099</v>
      </c>
      <c r="J21" s="26">
        <v>48.871345029239784</v>
      </c>
      <c r="K21" s="26">
        <v>82.707602339181349</v>
      </c>
      <c r="L21" s="26">
        <v>101.14619883040949</v>
      </c>
      <c r="M21" s="26">
        <v>96.736842105263221</v>
      </c>
      <c r="N21" s="26">
        <v>240.55555555555659</v>
      </c>
      <c r="O21" s="26">
        <v>70.046783625731038</v>
      </c>
      <c r="P21" s="26">
        <v>13.070175438596493</v>
      </c>
      <c r="Q21" s="26">
        <v>5.7894736842105257</v>
      </c>
      <c r="R21" s="26">
        <v>149.30409356725178</v>
      </c>
      <c r="S21" s="26">
        <v>50.473684210526308</v>
      </c>
      <c r="T21" s="26">
        <v>50.538011695906448</v>
      </c>
      <c r="U21" s="26">
        <v>79.146198830409446</v>
      </c>
      <c r="V21" s="26">
        <v>250.35087719298366</v>
      </c>
      <c r="W21" s="27">
        <v>500</v>
      </c>
      <c r="X21" s="24" t="s">
        <v>187</v>
      </c>
      <c r="Y21" s="30" t="s">
        <v>267</v>
      </c>
      <c r="Z21" s="24" t="s">
        <v>189</v>
      </c>
      <c r="AA21" s="28" t="s">
        <v>320</v>
      </c>
      <c r="AB21" s="24" t="s">
        <v>187</v>
      </c>
      <c r="AC21" s="30" t="s">
        <v>267</v>
      </c>
      <c r="AD21" s="30" t="s">
        <v>189</v>
      </c>
      <c r="AE21" s="37">
        <v>43391</v>
      </c>
    </row>
    <row r="22" spans="1:31" ht="15.75" x14ac:dyDescent="0.25">
      <c r="A22" s="23" t="s">
        <v>41</v>
      </c>
      <c r="B22" s="24" t="s">
        <v>264</v>
      </c>
      <c r="C22" s="24" t="s">
        <v>265</v>
      </c>
      <c r="D22" s="24" t="s">
        <v>195</v>
      </c>
      <c r="E22" s="29">
        <v>31772</v>
      </c>
      <c r="F22" s="24" t="s">
        <v>196</v>
      </c>
      <c r="G22" s="24" t="s">
        <v>212</v>
      </c>
      <c r="H22" s="24" t="s">
        <v>186</v>
      </c>
      <c r="I22" s="25">
        <v>76.346456692913407</v>
      </c>
      <c r="J22" s="26">
        <v>67.918128654970872</v>
      </c>
      <c r="K22" s="26">
        <v>59.625730994152093</v>
      </c>
      <c r="L22" s="26">
        <v>90.280701754386172</v>
      </c>
      <c r="M22" s="26">
        <v>108.47368421052644</v>
      </c>
      <c r="N22" s="26">
        <v>192.83625730994274</v>
      </c>
      <c r="O22" s="26">
        <v>90.122807017544048</v>
      </c>
      <c r="P22" s="26">
        <v>25.508771929824555</v>
      </c>
      <c r="Q22" s="26">
        <v>17.830409356725152</v>
      </c>
      <c r="R22" s="26">
        <v>138.86549707602362</v>
      </c>
      <c r="S22" s="26">
        <v>40.040935672514635</v>
      </c>
      <c r="T22" s="26">
        <v>39.614035087719316</v>
      </c>
      <c r="U22" s="26">
        <v>107.777777777778</v>
      </c>
      <c r="V22" s="26">
        <v>256.37426900584967</v>
      </c>
      <c r="W22" s="27">
        <v>600</v>
      </c>
      <c r="X22" s="24" t="s">
        <v>187</v>
      </c>
      <c r="Y22" s="30" t="s">
        <v>267</v>
      </c>
      <c r="Z22" s="24" t="s">
        <v>191</v>
      </c>
      <c r="AA22" s="28" t="s">
        <v>780</v>
      </c>
      <c r="AB22" s="24" t="s">
        <v>187</v>
      </c>
      <c r="AC22" s="30" t="s">
        <v>267</v>
      </c>
      <c r="AD22" s="30" t="s">
        <v>189</v>
      </c>
      <c r="AE22" s="37">
        <v>43629</v>
      </c>
    </row>
    <row r="23" spans="1:31" ht="15.75" x14ac:dyDescent="0.25">
      <c r="A23" s="23" t="s">
        <v>269</v>
      </c>
      <c r="B23" s="24" t="s">
        <v>270</v>
      </c>
      <c r="C23" s="24" t="s">
        <v>271</v>
      </c>
      <c r="D23" s="24" t="s">
        <v>199</v>
      </c>
      <c r="E23" s="29">
        <v>79925</v>
      </c>
      <c r="F23" s="24" t="s">
        <v>250</v>
      </c>
      <c r="G23" s="24" t="s">
        <v>244</v>
      </c>
      <c r="H23" s="24" t="s">
        <v>186</v>
      </c>
      <c r="I23" s="25">
        <v>33.345699831365899</v>
      </c>
      <c r="J23" s="26">
        <v>234.05847953216713</v>
      </c>
      <c r="K23" s="26">
        <v>29.994152046783643</v>
      </c>
      <c r="L23" s="26">
        <v>31.111111111111114</v>
      </c>
      <c r="M23" s="26">
        <v>31.011695906432738</v>
      </c>
      <c r="N23" s="26">
        <v>82.09941520467865</v>
      </c>
      <c r="O23" s="26">
        <v>150.36842105263304</v>
      </c>
      <c r="P23" s="26">
        <v>23.198830409356727</v>
      </c>
      <c r="Q23" s="26">
        <v>70.508771929824789</v>
      </c>
      <c r="R23" s="26">
        <v>57.116959064327496</v>
      </c>
      <c r="S23" s="26">
        <v>24.649122807017545</v>
      </c>
      <c r="T23" s="26">
        <v>23.508771929824562</v>
      </c>
      <c r="U23" s="26">
        <v>220.90058479532485</v>
      </c>
      <c r="V23" s="26">
        <v>161.83040935672651</v>
      </c>
      <c r="W23" s="27">
        <v>600</v>
      </c>
      <c r="X23" s="24" t="s">
        <v>187</v>
      </c>
      <c r="Y23" s="30" t="s">
        <v>188</v>
      </c>
      <c r="Z23" s="24" t="s">
        <v>189</v>
      </c>
      <c r="AA23" s="28" t="s">
        <v>272</v>
      </c>
      <c r="AB23" s="24" t="s">
        <v>187</v>
      </c>
      <c r="AC23" s="30" t="s">
        <v>188</v>
      </c>
      <c r="AD23" s="30" t="s">
        <v>189</v>
      </c>
      <c r="AE23" s="37">
        <v>43447</v>
      </c>
    </row>
    <row r="24" spans="1:31" ht="15.75" x14ac:dyDescent="0.25">
      <c r="A24" s="23" t="s">
        <v>282</v>
      </c>
      <c r="B24" s="24" t="s">
        <v>283</v>
      </c>
      <c r="C24" s="24" t="s">
        <v>284</v>
      </c>
      <c r="D24" s="24" t="s">
        <v>183</v>
      </c>
      <c r="E24" s="29">
        <v>92231</v>
      </c>
      <c r="F24" s="24" t="s">
        <v>232</v>
      </c>
      <c r="G24" s="24" t="s">
        <v>201</v>
      </c>
      <c r="H24" s="24" t="s">
        <v>186</v>
      </c>
      <c r="I24" s="25">
        <v>92.679611650485398</v>
      </c>
      <c r="J24" s="26">
        <v>254.73684210526585</v>
      </c>
      <c r="K24" s="26">
        <v>13.391812865497078</v>
      </c>
      <c r="L24" s="26">
        <v>14.625730994152047</v>
      </c>
      <c r="M24" s="26">
        <v>37.122807017543863</v>
      </c>
      <c r="N24" s="26">
        <v>62.064327485380133</v>
      </c>
      <c r="O24" s="26">
        <v>226.8011695906456</v>
      </c>
      <c r="P24" s="26">
        <v>2.1403508771929824</v>
      </c>
      <c r="Q24" s="26">
        <v>28.871345029239762</v>
      </c>
      <c r="R24" s="26">
        <v>46.134502923976605</v>
      </c>
      <c r="S24" s="26">
        <v>9.4678362573099388</v>
      </c>
      <c r="T24" s="26">
        <v>8.6023391812865491</v>
      </c>
      <c r="U24" s="26">
        <v>255.67251461988573</v>
      </c>
      <c r="V24" s="26">
        <v>207.39181286549905</v>
      </c>
      <c r="W24" s="27">
        <v>640</v>
      </c>
      <c r="X24" s="24" t="s">
        <v>187</v>
      </c>
      <c r="Y24" s="30" t="s">
        <v>188</v>
      </c>
      <c r="Z24" s="24" t="s">
        <v>189</v>
      </c>
      <c r="AA24" s="28" t="s">
        <v>285</v>
      </c>
      <c r="AB24" s="24" t="s">
        <v>187</v>
      </c>
      <c r="AC24" s="30" t="s">
        <v>188</v>
      </c>
      <c r="AD24" s="30" t="s">
        <v>189</v>
      </c>
      <c r="AE24" s="37">
        <v>43482</v>
      </c>
    </row>
    <row r="25" spans="1:31" ht="15.75" x14ac:dyDescent="0.25">
      <c r="A25" s="23" t="s">
        <v>11</v>
      </c>
      <c r="B25" s="24" t="s">
        <v>261</v>
      </c>
      <c r="C25" s="24" t="s">
        <v>262</v>
      </c>
      <c r="D25" s="24" t="s">
        <v>199</v>
      </c>
      <c r="E25" s="29">
        <v>78580</v>
      </c>
      <c r="F25" s="24" t="s">
        <v>200</v>
      </c>
      <c r="G25" s="24" t="s">
        <v>212</v>
      </c>
      <c r="H25" s="24" t="s">
        <v>186</v>
      </c>
      <c r="I25" s="25">
        <v>26.4588607594937</v>
      </c>
      <c r="J25" s="26">
        <v>289.08187134502811</v>
      </c>
      <c r="K25" s="26">
        <v>14.520467836257309</v>
      </c>
      <c r="L25" s="26">
        <v>9.3508771929824555</v>
      </c>
      <c r="M25" s="26">
        <v>6.8771929824561422</v>
      </c>
      <c r="N25" s="26">
        <v>39.894736842105338</v>
      </c>
      <c r="O25" s="26">
        <v>110.54970760233985</v>
      </c>
      <c r="P25" s="26">
        <v>14.695906432748544</v>
      </c>
      <c r="Q25" s="26">
        <v>154.69005847953397</v>
      </c>
      <c r="R25" s="26">
        <v>30.660818713450315</v>
      </c>
      <c r="S25" s="26">
        <v>11.035087719298245</v>
      </c>
      <c r="T25" s="26">
        <v>11.485380116959064</v>
      </c>
      <c r="U25" s="26">
        <v>266.64912280701878</v>
      </c>
      <c r="V25" s="26">
        <v>166.31578947368587</v>
      </c>
      <c r="W25" s="27">
        <v>750</v>
      </c>
      <c r="X25" s="24" t="s">
        <v>187</v>
      </c>
      <c r="Y25" s="30" t="s">
        <v>188</v>
      </c>
      <c r="Z25" s="24" t="s">
        <v>189</v>
      </c>
      <c r="AA25" s="28" t="s">
        <v>263</v>
      </c>
      <c r="AB25" s="24" t="s">
        <v>187</v>
      </c>
      <c r="AC25" s="30" t="s">
        <v>188</v>
      </c>
      <c r="AD25" s="30" t="s">
        <v>189</v>
      </c>
      <c r="AE25" s="37">
        <v>43440</v>
      </c>
    </row>
    <row r="26" spans="1:31" ht="15.75" x14ac:dyDescent="0.25">
      <c r="A26" s="23" t="s">
        <v>235</v>
      </c>
      <c r="B26" s="24" t="s">
        <v>236</v>
      </c>
      <c r="C26" s="24" t="s">
        <v>237</v>
      </c>
      <c r="D26" s="24" t="s">
        <v>238</v>
      </c>
      <c r="E26" s="29">
        <v>98421</v>
      </c>
      <c r="F26" s="24" t="s">
        <v>239</v>
      </c>
      <c r="G26" s="24" t="s">
        <v>201</v>
      </c>
      <c r="H26" s="24" t="s">
        <v>186</v>
      </c>
      <c r="I26" s="25">
        <v>145.662824207493</v>
      </c>
      <c r="J26" s="26">
        <v>47.50877192982459</v>
      </c>
      <c r="K26" s="26">
        <v>46.561403508771939</v>
      </c>
      <c r="L26" s="26">
        <v>84.274853801169641</v>
      </c>
      <c r="M26" s="26">
        <v>140.62573099415235</v>
      </c>
      <c r="N26" s="26">
        <v>248.53216374269098</v>
      </c>
      <c r="O26" s="26">
        <v>47.631578947368439</v>
      </c>
      <c r="P26" s="26">
        <v>17.73099415204678</v>
      </c>
      <c r="Q26" s="26">
        <v>5.0760233918128668</v>
      </c>
      <c r="R26" s="26">
        <v>192.64327485380164</v>
      </c>
      <c r="S26" s="26">
        <v>39.403508771929829</v>
      </c>
      <c r="T26" s="26">
        <v>33.479532163742682</v>
      </c>
      <c r="U26" s="26">
        <v>53.444444444444457</v>
      </c>
      <c r="V26" s="26">
        <v>253.89473684210628</v>
      </c>
      <c r="W26" s="27">
        <v>1181</v>
      </c>
      <c r="X26" s="24" t="s">
        <v>187</v>
      </c>
      <c r="Y26" s="30" t="s">
        <v>188</v>
      </c>
      <c r="Z26" s="24" t="s">
        <v>189</v>
      </c>
      <c r="AA26" s="28" t="s">
        <v>240</v>
      </c>
      <c r="AB26" s="24" t="s">
        <v>187</v>
      </c>
      <c r="AC26" s="30" t="s">
        <v>188</v>
      </c>
      <c r="AD26" s="30" t="s">
        <v>189</v>
      </c>
      <c r="AE26" s="37">
        <v>43209</v>
      </c>
    </row>
    <row r="27" spans="1:31" ht="15.75" x14ac:dyDescent="0.25">
      <c r="A27" s="23" t="s">
        <v>300</v>
      </c>
      <c r="B27" s="24" t="s">
        <v>301</v>
      </c>
      <c r="C27" s="24" t="s">
        <v>302</v>
      </c>
      <c r="D27" s="24" t="s">
        <v>303</v>
      </c>
      <c r="E27" s="29">
        <v>33194</v>
      </c>
      <c r="F27" s="24" t="s">
        <v>31</v>
      </c>
      <c r="G27" s="24" t="s">
        <v>244</v>
      </c>
      <c r="H27" s="24" t="s">
        <v>5</v>
      </c>
      <c r="I27" s="25">
        <v>29.755566551212301</v>
      </c>
      <c r="J27" s="26">
        <v>9.350877192982459</v>
      </c>
      <c r="K27" s="26">
        <v>6.4619883040935662</v>
      </c>
      <c r="L27" s="26">
        <v>157.1228070175456</v>
      </c>
      <c r="M27" s="26">
        <v>144.81871345029359</v>
      </c>
      <c r="N27" s="26">
        <v>216.5847953216402</v>
      </c>
      <c r="O27" s="26">
        <v>101.16959064327555</v>
      </c>
      <c r="P27" s="26">
        <v>0</v>
      </c>
      <c r="Q27" s="26">
        <v>0</v>
      </c>
      <c r="R27" s="26">
        <v>133.81871345029319</v>
      </c>
      <c r="S27" s="26">
        <v>47.578947368421154</v>
      </c>
      <c r="T27" s="26">
        <v>35.543859649122822</v>
      </c>
      <c r="U27" s="26">
        <v>100.81286549707674</v>
      </c>
      <c r="V27" s="26">
        <v>221.14035087719603</v>
      </c>
      <c r="W27" s="27">
        <v>450</v>
      </c>
      <c r="X27" s="24" t="s">
        <v>187</v>
      </c>
      <c r="Y27" s="30" t="s">
        <v>188</v>
      </c>
      <c r="Z27" s="24" t="s">
        <v>191</v>
      </c>
      <c r="AA27" s="28" t="s">
        <v>289</v>
      </c>
      <c r="AB27" s="24" t="s">
        <v>187</v>
      </c>
      <c r="AC27" s="30" t="s">
        <v>188</v>
      </c>
      <c r="AD27" s="30" t="s">
        <v>189</v>
      </c>
      <c r="AE27" s="37">
        <v>43510</v>
      </c>
    </row>
    <row r="28" spans="1:31" ht="15.75" x14ac:dyDescent="0.25">
      <c r="A28" s="23" t="s">
        <v>27</v>
      </c>
      <c r="B28" s="24" t="s">
        <v>226</v>
      </c>
      <c r="C28" s="24" t="s">
        <v>227</v>
      </c>
      <c r="D28" s="24" t="s">
        <v>228</v>
      </c>
      <c r="E28" s="29">
        <v>39120</v>
      </c>
      <c r="F28" s="24" t="s">
        <v>211</v>
      </c>
      <c r="G28" s="24" t="s">
        <v>185</v>
      </c>
      <c r="H28" s="24" t="s">
        <v>186</v>
      </c>
      <c r="I28" s="25">
        <v>56.440136830102603</v>
      </c>
      <c r="J28" s="26">
        <v>185.78362573099585</v>
      </c>
      <c r="K28" s="26">
        <v>29.397660818713462</v>
      </c>
      <c r="L28" s="26">
        <v>47.795321637427001</v>
      </c>
      <c r="M28" s="26">
        <v>49.84795321637435</v>
      </c>
      <c r="N28" s="26">
        <v>123.02339181286625</v>
      </c>
      <c r="O28" s="26">
        <v>163.81871345029373</v>
      </c>
      <c r="P28" s="26">
        <v>3.6257309941520468</v>
      </c>
      <c r="Q28" s="26">
        <v>22.356725146198848</v>
      </c>
      <c r="R28" s="26">
        <v>65.982456140351047</v>
      </c>
      <c r="S28" s="26">
        <v>27.994152046783658</v>
      </c>
      <c r="T28" s="26">
        <v>32.672514619883081</v>
      </c>
      <c r="U28" s="26">
        <v>186.17543859649294</v>
      </c>
      <c r="V28" s="26">
        <v>281.16959064327131</v>
      </c>
      <c r="W28" s="27">
        <v>1100</v>
      </c>
      <c r="X28" s="24" t="s">
        <v>187</v>
      </c>
      <c r="Y28" s="30" t="s">
        <v>188</v>
      </c>
      <c r="Z28" s="24" t="s">
        <v>189</v>
      </c>
      <c r="AA28" s="28" t="s">
        <v>190</v>
      </c>
      <c r="AB28" s="24" t="s">
        <v>214</v>
      </c>
      <c r="AC28" s="30"/>
      <c r="AD28" s="30"/>
      <c r="AE28" s="37"/>
    </row>
    <row r="29" spans="1:31" ht="15.75" x14ac:dyDescent="0.25">
      <c r="A29" s="23" t="s">
        <v>286</v>
      </c>
      <c r="B29" s="24" t="s">
        <v>287</v>
      </c>
      <c r="C29" s="24" t="s">
        <v>42</v>
      </c>
      <c r="D29" s="24" t="s">
        <v>199</v>
      </c>
      <c r="E29" s="29">
        <v>76009</v>
      </c>
      <c r="F29" s="24" t="s">
        <v>288</v>
      </c>
      <c r="G29" s="24" t="s">
        <v>185</v>
      </c>
      <c r="H29" s="24" t="s">
        <v>186</v>
      </c>
      <c r="I29" s="25">
        <v>19.173481659651198</v>
      </c>
      <c r="J29" s="26">
        <v>96.257309941521086</v>
      </c>
      <c r="K29" s="26">
        <v>85.198830409357086</v>
      </c>
      <c r="L29" s="26">
        <v>65.959064327485592</v>
      </c>
      <c r="M29" s="26">
        <v>59.730994152046939</v>
      </c>
      <c r="N29" s="26">
        <v>199.97076023391975</v>
      </c>
      <c r="O29" s="26">
        <v>87.198830409357399</v>
      </c>
      <c r="P29" s="26">
        <v>7.7894736842105292</v>
      </c>
      <c r="Q29" s="26">
        <v>12.187134502923982</v>
      </c>
      <c r="R29" s="26">
        <v>119.20467836257365</v>
      </c>
      <c r="S29" s="26">
        <v>43.122807017543948</v>
      </c>
      <c r="T29" s="26">
        <v>44.064327485380183</v>
      </c>
      <c r="U29" s="26">
        <v>100.75438596491304</v>
      </c>
      <c r="V29" s="26">
        <v>223.57894736842331</v>
      </c>
      <c r="W29" s="27">
        <v>550</v>
      </c>
      <c r="X29" s="24" t="s">
        <v>187</v>
      </c>
      <c r="Y29" s="30" t="s">
        <v>188</v>
      </c>
      <c r="Z29" s="24" t="s">
        <v>189</v>
      </c>
      <c r="AA29" s="28" t="s">
        <v>289</v>
      </c>
      <c r="AB29" s="24" t="s">
        <v>187</v>
      </c>
      <c r="AC29" s="30" t="s">
        <v>188</v>
      </c>
      <c r="AD29" s="30" t="s">
        <v>189</v>
      </c>
      <c r="AE29" s="37">
        <v>43510</v>
      </c>
    </row>
    <row r="30" spans="1:31" ht="15.75" x14ac:dyDescent="0.25">
      <c r="A30" s="23" t="s">
        <v>18</v>
      </c>
      <c r="B30" s="24" t="s">
        <v>332</v>
      </c>
      <c r="C30" s="24" t="s">
        <v>333</v>
      </c>
      <c r="D30" s="24" t="s">
        <v>303</v>
      </c>
      <c r="E30" s="29">
        <v>33471</v>
      </c>
      <c r="F30" s="24" t="s">
        <v>31</v>
      </c>
      <c r="G30" s="24" t="s">
        <v>212</v>
      </c>
      <c r="H30" s="24" t="s">
        <v>186</v>
      </c>
      <c r="I30" s="25">
        <v>71.132100396301198</v>
      </c>
      <c r="J30" s="26">
        <v>5.8479532163742687E-3</v>
      </c>
      <c r="K30" s="26">
        <v>3.064327485380117</v>
      </c>
      <c r="L30" s="26">
        <v>140.27485380117014</v>
      </c>
      <c r="M30" s="26">
        <v>124.0000000000001</v>
      </c>
      <c r="N30" s="26">
        <v>169.54385964912342</v>
      </c>
      <c r="O30" s="26">
        <v>58.204678362573134</v>
      </c>
      <c r="P30" s="26">
        <v>22.421052631578952</v>
      </c>
      <c r="Q30" s="26">
        <v>17.175438596491226</v>
      </c>
      <c r="R30" s="26">
        <v>106.77192982456152</v>
      </c>
      <c r="S30" s="26">
        <v>51.368421052631582</v>
      </c>
      <c r="T30" s="26">
        <v>33.830409356725148</v>
      </c>
      <c r="U30" s="26">
        <v>75.374269005848092</v>
      </c>
      <c r="V30" s="26">
        <v>178.00000000000088</v>
      </c>
      <c r="W30" s="27">
        <v>300</v>
      </c>
      <c r="X30" s="24" t="s">
        <v>187</v>
      </c>
      <c r="Y30" s="30" t="s">
        <v>313</v>
      </c>
      <c r="Z30" s="24" t="s">
        <v>191</v>
      </c>
      <c r="AA30" s="28" t="s">
        <v>763</v>
      </c>
      <c r="AB30" s="24" t="s">
        <v>187</v>
      </c>
      <c r="AC30" s="30" t="s">
        <v>313</v>
      </c>
      <c r="AD30" s="30" t="s">
        <v>334</v>
      </c>
      <c r="AE30" s="37">
        <v>43538</v>
      </c>
    </row>
    <row r="31" spans="1:31" ht="15.75" x14ac:dyDescent="0.25">
      <c r="A31" s="23" t="s">
        <v>326</v>
      </c>
      <c r="B31" s="24" t="s">
        <v>327</v>
      </c>
      <c r="C31" s="24" t="s">
        <v>328</v>
      </c>
      <c r="D31" s="24" t="s">
        <v>329</v>
      </c>
      <c r="E31" s="29">
        <v>14020</v>
      </c>
      <c r="F31" s="24" t="s">
        <v>330</v>
      </c>
      <c r="G31" s="24" t="s">
        <v>244</v>
      </c>
      <c r="H31" s="24" t="s">
        <v>186</v>
      </c>
      <c r="I31" s="25">
        <v>117.15090543259601</v>
      </c>
      <c r="J31" s="26">
        <v>36.85380116959066</v>
      </c>
      <c r="K31" s="26">
        <v>29.228070175438607</v>
      </c>
      <c r="L31" s="26">
        <v>73.23391812865502</v>
      </c>
      <c r="M31" s="26">
        <v>118.24561403508778</v>
      </c>
      <c r="N31" s="26">
        <v>204.12280701754437</v>
      </c>
      <c r="O31" s="26">
        <v>47.099415204678373</v>
      </c>
      <c r="P31" s="26">
        <v>2.9883040935672511</v>
      </c>
      <c r="Q31" s="26">
        <v>3.3508771929824559</v>
      </c>
      <c r="R31" s="26">
        <v>159.05847953216409</v>
      </c>
      <c r="S31" s="26">
        <v>34.532163742690066</v>
      </c>
      <c r="T31" s="26">
        <v>13.87719298245614</v>
      </c>
      <c r="U31" s="26">
        <v>50.093567251461998</v>
      </c>
      <c r="V31" s="26">
        <v>221.40935672514703</v>
      </c>
      <c r="W31" s="27">
        <v>400</v>
      </c>
      <c r="X31" s="24" t="s">
        <v>187</v>
      </c>
      <c r="Y31" s="30" t="s">
        <v>188</v>
      </c>
      <c r="Z31" s="24" t="s">
        <v>189</v>
      </c>
      <c r="AA31" s="28" t="s">
        <v>331</v>
      </c>
      <c r="AB31" s="24" t="s">
        <v>187</v>
      </c>
      <c r="AC31" s="30" t="s">
        <v>188</v>
      </c>
      <c r="AD31" s="30" t="s">
        <v>189</v>
      </c>
      <c r="AE31" s="37">
        <v>43181</v>
      </c>
    </row>
    <row r="32" spans="1:31" ht="15.75" x14ac:dyDescent="0.25">
      <c r="A32" s="23" t="s">
        <v>202</v>
      </c>
      <c r="B32" s="24" t="s">
        <v>779</v>
      </c>
      <c r="C32" s="24" t="s">
        <v>203</v>
      </c>
      <c r="D32" s="24" t="s">
        <v>199</v>
      </c>
      <c r="E32" s="29">
        <v>78017</v>
      </c>
      <c r="F32" s="24" t="s">
        <v>200</v>
      </c>
      <c r="G32" s="24" t="s">
        <v>204</v>
      </c>
      <c r="H32" s="24" t="s">
        <v>186</v>
      </c>
      <c r="I32" s="25">
        <v>25.8634837747109</v>
      </c>
      <c r="J32" s="26">
        <v>248.00000000000497</v>
      </c>
      <c r="K32" s="26">
        <v>4.7309941520467866</v>
      </c>
      <c r="L32" s="26">
        <v>0.3742690058479532</v>
      </c>
      <c r="M32" s="26">
        <v>0</v>
      </c>
      <c r="N32" s="26">
        <v>0.4853801169590643</v>
      </c>
      <c r="O32" s="26">
        <v>95.081871345030464</v>
      </c>
      <c r="P32" s="26">
        <v>0.90058479532163738</v>
      </c>
      <c r="Q32" s="26">
        <v>156.63742690058766</v>
      </c>
      <c r="R32" s="26">
        <v>2.9239766081871343E-2</v>
      </c>
      <c r="S32" s="26">
        <v>3.5087719298245612E-2</v>
      </c>
      <c r="T32" s="26">
        <v>1.3216374269005848</v>
      </c>
      <c r="U32" s="26">
        <v>251.71929824561911</v>
      </c>
      <c r="V32" s="26">
        <v>166.34502923976879</v>
      </c>
      <c r="W32" s="27">
        <v>2400</v>
      </c>
      <c r="X32" s="24" t="s">
        <v>187</v>
      </c>
      <c r="Y32" s="30" t="s">
        <v>205</v>
      </c>
      <c r="Z32" s="24" t="s">
        <v>191</v>
      </c>
      <c r="AA32" s="28" t="s">
        <v>778</v>
      </c>
      <c r="AB32" s="24" t="s">
        <v>187</v>
      </c>
      <c r="AC32" s="30" t="s">
        <v>205</v>
      </c>
      <c r="AD32" s="30" t="s">
        <v>191</v>
      </c>
      <c r="AE32" s="37">
        <v>43839</v>
      </c>
    </row>
    <row r="33" spans="1:31" ht="15.75" x14ac:dyDescent="0.25">
      <c r="A33" s="23" t="s">
        <v>304</v>
      </c>
      <c r="B33" s="24" t="s">
        <v>305</v>
      </c>
      <c r="C33" s="24" t="s">
        <v>43</v>
      </c>
      <c r="D33" s="24" t="s">
        <v>306</v>
      </c>
      <c r="E33" s="29">
        <v>80010</v>
      </c>
      <c r="F33" s="24" t="s">
        <v>307</v>
      </c>
      <c r="G33" s="24" t="s">
        <v>201</v>
      </c>
      <c r="H33" s="24" t="s">
        <v>186</v>
      </c>
      <c r="I33" s="25">
        <v>74.428807947019905</v>
      </c>
      <c r="J33" s="26">
        <v>25.385964912280716</v>
      </c>
      <c r="K33" s="26">
        <v>35.333333333333321</v>
      </c>
      <c r="L33" s="26">
        <v>82.602339181286652</v>
      </c>
      <c r="M33" s="26">
        <v>80.327485380116997</v>
      </c>
      <c r="N33" s="26">
        <v>172.90058479532226</v>
      </c>
      <c r="O33" s="26">
        <v>45.912280701754376</v>
      </c>
      <c r="P33" s="26">
        <v>4.3625730994152052</v>
      </c>
      <c r="Q33" s="26">
        <v>0.47368421052631576</v>
      </c>
      <c r="R33" s="26">
        <v>118.88888888888906</v>
      </c>
      <c r="S33" s="26">
        <v>39.473684210526294</v>
      </c>
      <c r="T33" s="26">
        <v>18.099415204678362</v>
      </c>
      <c r="U33" s="26">
        <v>47.187134502923961</v>
      </c>
      <c r="V33" s="26">
        <v>153.15204678362645</v>
      </c>
      <c r="W33" s="27">
        <v>525</v>
      </c>
      <c r="X33" s="24" t="s">
        <v>187</v>
      </c>
      <c r="Y33" s="30" t="s">
        <v>188</v>
      </c>
      <c r="Z33" s="24" t="s">
        <v>189</v>
      </c>
      <c r="AA33" s="28" t="s">
        <v>308</v>
      </c>
      <c r="AB33" s="24" t="s">
        <v>187</v>
      </c>
      <c r="AC33" s="30" t="s">
        <v>188</v>
      </c>
      <c r="AD33" s="30" t="s">
        <v>189</v>
      </c>
      <c r="AE33" s="37">
        <v>43377</v>
      </c>
    </row>
    <row r="34" spans="1:31" ht="15.75" x14ac:dyDescent="0.25">
      <c r="A34" s="23" t="s">
        <v>40</v>
      </c>
      <c r="B34" s="24" t="s">
        <v>276</v>
      </c>
      <c r="C34" s="24" t="s">
        <v>277</v>
      </c>
      <c r="D34" s="24" t="s">
        <v>210</v>
      </c>
      <c r="E34" s="29">
        <v>70576</v>
      </c>
      <c r="F34" s="24" t="s">
        <v>211</v>
      </c>
      <c r="G34" s="24" t="s">
        <v>185</v>
      </c>
      <c r="H34" s="24" t="s">
        <v>5</v>
      </c>
      <c r="I34" s="25">
        <v>97.908906882591097</v>
      </c>
      <c r="J34" s="26">
        <v>81.514619883041021</v>
      </c>
      <c r="K34" s="26">
        <v>55.485380116959071</v>
      </c>
      <c r="L34" s="26">
        <v>60.152046783625728</v>
      </c>
      <c r="M34" s="26">
        <v>22.514619883040933</v>
      </c>
      <c r="N34" s="26">
        <v>98.713450292397738</v>
      </c>
      <c r="O34" s="26">
        <v>120.40350877192995</v>
      </c>
      <c r="P34" s="26">
        <v>0</v>
      </c>
      <c r="Q34" s="26">
        <v>0.54970760233918126</v>
      </c>
      <c r="R34" s="26">
        <v>46.421052631578945</v>
      </c>
      <c r="S34" s="26">
        <v>15.064327485380119</v>
      </c>
      <c r="T34" s="26">
        <v>37.0701754385965</v>
      </c>
      <c r="U34" s="26">
        <v>121.11111111111124</v>
      </c>
      <c r="V34" s="26">
        <v>157.39181286549763</v>
      </c>
      <c r="W34" s="27"/>
      <c r="X34" s="24" t="s">
        <v>187</v>
      </c>
      <c r="Y34" s="30" t="s">
        <v>188</v>
      </c>
      <c r="Z34" s="24" t="s">
        <v>189</v>
      </c>
      <c r="AA34" s="28" t="s">
        <v>278</v>
      </c>
      <c r="AB34" s="24" t="s">
        <v>187</v>
      </c>
      <c r="AC34" s="30" t="s">
        <v>188</v>
      </c>
      <c r="AD34" s="30" t="s">
        <v>189</v>
      </c>
      <c r="AE34" s="37">
        <v>43216</v>
      </c>
    </row>
    <row r="35" spans="1:31" ht="15.75" x14ac:dyDescent="0.25">
      <c r="A35" s="23" t="s">
        <v>290</v>
      </c>
      <c r="B35" s="24" t="s">
        <v>291</v>
      </c>
      <c r="C35" s="24" t="s">
        <v>292</v>
      </c>
      <c r="D35" s="24" t="s">
        <v>293</v>
      </c>
      <c r="E35" s="29">
        <v>7105</v>
      </c>
      <c r="F35" s="24" t="s">
        <v>294</v>
      </c>
      <c r="G35" s="24" t="s">
        <v>212</v>
      </c>
      <c r="H35" s="24" t="s">
        <v>5</v>
      </c>
      <c r="I35" s="25">
        <v>132.20606060606099</v>
      </c>
      <c r="J35" s="26">
        <v>2.5087719298245612</v>
      </c>
      <c r="K35" s="26">
        <v>2.0292397660818713</v>
      </c>
      <c r="L35" s="26">
        <v>118.08187134502936</v>
      </c>
      <c r="M35" s="26">
        <v>88.713450292397653</v>
      </c>
      <c r="N35" s="26">
        <v>131.78362573099423</v>
      </c>
      <c r="O35" s="26">
        <v>79.549707602339211</v>
      </c>
      <c r="P35" s="26">
        <v>0</v>
      </c>
      <c r="Q35" s="26">
        <v>0</v>
      </c>
      <c r="R35" s="26">
        <v>87.695906432748558</v>
      </c>
      <c r="S35" s="26">
        <v>13.327485380116961</v>
      </c>
      <c r="T35" s="26">
        <v>30.567251461988302</v>
      </c>
      <c r="U35" s="26">
        <v>79.742690058479553</v>
      </c>
      <c r="V35" s="26">
        <v>114.52631578947388</v>
      </c>
      <c r="W35" s="27"/>
      <c r="X35" s="24" t="s">
        <v>187</v>
      </c>
      <c r="Y35" s="30" t="s">
        <v>188</v>
      </c>
      <c r="Z35" s="24" t="s">
        <v>189</v>
      </c>
      <c r="AA35" s="28" t="s">
        <v>731</v>
      </c>
      <c r="AB35" s="24" t="s">
        <v>187</v>
      </c>
      <c r="AC35" s="30" t="s">
        <v>188</v>
      </c>
      <c r="AD35" s="30" t="s">
        <v>189</v>
      </c>
      <c r="AE35" s="37">
        <v>43734</v>
      </c>
    </row>
    <row r="36" spans="1:31" ht="15.75" x14ac:dyDescent="0.25">
      <c r="A36" s="23" t="s">
        <v>246</v>
      </c>
      <c r="B36" s="24" t="s">
        <v>247</v>
      </c>
      <c r="C36" s="24" t="s">
        <v>248</v>
      </c>
      <c r="D36" s="24" t="s">
        <v>249</v>
      </c>
      <c r="E36" s="29">
        <v>88081</v>
      </c>
      <c r="F36" s="24" t="s">
        <v>250</v>
      </c>
      <c r="G36" s="24" t="s">
        <v>185</v>
      </c>
      <c r="H36" s="24" t="s">
        <v>5</v>
      </c>
      <c r="I36" s="25">
        <v>54.772368421052597</v>
      </c>
      <c r="J36" s="26">
        <v>96.918128654971042</v>
      </c>
      <c r="K36" s="26">
        <v>38.678362573099427</v>
      </c>
      <c r="L36" s="26">
        <v>32.719298245614027</v>
      </c>
      <c r="M36" s="26">
        <v>24.111111111111114</v>
      </c>
      <c r="N36" s="26">
        <v>83.362573099415329</v>
      </c>
      <c r="O36" s="26">
        <v>108.9122807017548</v>
      </c>
      <c r="P36" s="26">
        <v>0</v>
      </c>
      <c r="Q36" s="26">
        <v>0.15204678362573099</v>
      </c>
      <c r="R36" s="26">
        <v>49.029239766081879</v>
      </c>
      <c r="S36" s="26">
        <v>18.912280701754383</v>
      </c>
      <c r="T36" s="26">
        <v>16.350877192982455</v>
      </c>
      <c r="U36" s="26">
        <v>108.13450292397698</v>
      </c>
      <c r="V36" s="26">
        <v>129.64327485380173</v>
      </c>
      <c r="W36" s="27">
        <v>500</v>
      </c>
      <c r="X36" s="24" t="s">
        <v>187</v>
      </c>
      <c r="Y36" s="30" t="s">
        <v>188</v>
      </c>
      <c r="Z36" s="24" t="s">
        <v>189</v>
      </c>
      <c r="AA36" s="28" t="s">
        <v>245</v>
      </c>
      <c r="AB36" s="24" t="s">
        <v>187</v>
      </c>
      <c r="AC36" s="30" t="s">
        <v>188</v>
      </c>
      <c r="AD36" s="30" t="s">
        <v>189</v>
      </c>
      <c r="AE36" s="37">
        <v>43496</v>
      </c>
    </row>
    <row r="37" spans="1:31" ht="15.75" x14ac:dyDescent="0.25">
      <c r="A37" s="23" t="s">
        <v>273</v>
      </c>
      <c r="B37" s="24" t="s">
        <v>274</v>
      </c>
      <c r="C37" s="24" t="s">
        <v>275</v>
      </c>
      <c r="D37" s="24" t="s">
        <v>199</v>
      </c>
      <c r="E37" s="29">
        <v>77032</v>
      </c>
      <c r="F37" s="24" t="s">
        <v>254</v>
      </c>
      <c r="G37" s="24" t="s">
        <v>201</v>
      </c>
      <c r="H37" s="24" t="s">
        <v>186</v>
      </c>
      <c r="I37" s="25">
        <v>43.403967538322803</v>
      </c>
      <c r="J37" s="26">
        <v>72.081871345029455</v>
      </c>
      <c r="K37" s="26">
        <v>66.000000000000085</v>
      </c>
      <c r="L37" s="26">
        <v>32.883040935672518</v>
      </c>
      <c r="M37" s="26">
        <v>19.847953216374275</v>
      </c>
      <c r="N37" s="26">
        <v>74.812865497076189</v>
      </c>
      <c r="O37" s="26">
        <v>92.286549707602674</v>
      </c>
      <c r="P37" s="26">
        <v>5.4912280701754383</v>
      </c>
      <c r="Q37" s="26">
        <v>18.22222222222225</v>
      </c>
      <c r="R37" s="26">
        <v>33.169590643274873</v>
      </c>
      <c r="S37" s="26">
        <v>24.508771929824565</v>
      </c>
      <c r="T37" s="26">
        <v>24.467836257309951</v>
      </c>
      <c r="U37" s="26">
        <v>108.6666666666671</v>
      </c>
      <c r="V37" s="26">
        <v>124.62573099415269</v>
      </c>
      <c r="W37" s="27">
        <v>750</v>
      </c>
      <c r="X37" s="24" t="s">
        <v>187</v>
      </c>
      <c r="Y37" s="30" t="s">
        <v>188</v>
      </c>
      <c r="Z37" s="24" t="s">
        <v>189</v>
      </c>
      <c r="AA37" s="28" t="s">
        <v>206</v>
      </c>
      <c r="AB37" s="24" t="s">
        <v>187</v>
      </c>
      <c r="AC37" s="30" t="s">
        <v>188</v>
      </c>
      <c r="AD37" s="30" t="s">
        <v>189</v>
      </c>
      <c r="AE37" s="37">
        <v>43475</v>
      </c>
    </row>
    <row r="38" spans="1:31" ht="15.75" x14ac:dyDescent="0.25">
      <c r="A38" s="23" t="s">
        <v>836</v>
      </c>
      <c r="B38" s="24" t="s">
        <v>835</v>
      </c>
      <c r="C38" s="24" t="s">
        <v>834</v>
      </c>
      <c r="D38" s="24" t="s">
        <v>210</v>
      </c>
      <c r="E38" s="29">
        <v>71251</v>
      </c>
      <c r="F38" s="24" t="s">
        <v>211</v>
      </c>
      <c r="G38" s="24" t="s">
        <v>185</v>
      </c>
      <c r="H38" s="24" t="s">
        <v>186</v>
      </c>
      <c r="I38" s="25">
        <v>129.308445532436</v>
      </c>
      <c r="J38" s="26">
        <v>127.16374269005883</v>
      </c>
      <c r="K38" s="26">
        <v>19.771929824561408</v>
      </c>
      <c r="L38" s="26">
        <v>21.105263157894747</v>
      </c>
      <c r="M38" s="26">
        <v>20.432748538011708</v>
      </c>
      <c r="N38" s="26">
        <v>40.111111111111164</v>
      </c>
      <c r="O38" s="26">
        <v>99.421052631579144</v>
      </c>
      <c r="P38" s="26">
        <v>11.356725146198833</v>
      </c>
      <c r="Q38" s="26">
        <v>37.584795321637536</v>
      </c>
      <c r="R38" s="26">
        <v>23.935672514619903</v>
      </c>
      <c r="S38" s="26">
        <v>12.280701754385969</v>
      </c>
      <c r="T38" s="26">
        <v>15.251461988304101</v>
      </c>
      <c r="U38" s="26">
        <v>137.00584795321677</v>
      </c>
      <c r="V38" s="26">
        <v>150.80116959064407</v>
      </c>
      <c r="W38" s="27">
        <v>751</v>
      </c>
      <c r="X38" s="24" t="s">
        <v>187</v>
      </c>
      <c r="Y38" s="30" t="s">
        <v>188</v>
      </c>
      <c r="Z38" s="24" t="s">
        <v>189</v>
      </c>
      <c r="AA38" s="28" t="s">
        <v>260</v>
      </c>
      <c r="AB38" s="24" t="s">
        <v>214</v>
      </c>
      <c r="AC38" s="30"/>
      <c r="AD38" s="30"/>
      <c r="AE38" s="37"/>
    </row>
    <row r="39" spans="1:31" ht="15.75" x14ac:dyDescent="0.25">
      <c r="A39" s="23" t="s">
        <v>374</v>
      </c>
      <c r="B39" s="24" t="s">
        <v>375</v>
      </c>
      <c r="C39" s="24" t="s">
        <v>376</v>
      </c>
      <c r="D39" s="24" t="s">
        <v>298</v>
      </c>
      <c r="E39" s="29">
        <v>22427</v>
      </c>
      <c r="F39" s="24" t="s">
        <v>299</v>
      </c>
      <c r="G39" s="24" t="s">
        <v>185</v>
      </c>
      <c r="H39" s="24" t="s">
        <v>186</v>
      </c>
      <c r="I39" s="25">
        <v>37.700296735904999</v>
      </c>
      <c r="J39" s="26">
        <v>22.233918128654981</v>
      </c>
      <c r="K39" s="26">
        <v>40.210526315789508</v>
      </c>
      <c r="L39" s="26">
        <v>52.836257309941573</v>
      </c>
      <c r="M39" s="26">
        <v>61.204678362573183</v>
      </c>
      <c r="N39" s="26">
        <v>142.09356725146228</v>
      </c>
      <c r="O39" s="26">
        <v>34.140350877193008</v>
      </c>
      <c r="P39" s="26">
        <v>0.15789473684210525</v>
      </c>
      <c r="Q39" s="26">
        <v>9.3567251461988299E-2</v>
      </c>
      <c r="R39" s="26">
        <v>71.912280701754483</v>
      </c>
      <c r="S39" s="26">
        <v>43.011695906432749</v>
      </c>
      <c r="T39" s="26">
        <v>26.842105263157901</v>
      </c>
      <c r="U39" s="26">
        <v>34.719298245614063</v>
      </c>
      <c r="V39" s="26">
        <v>108.0058479532168</v>
      </c>
      <c r="W39" s="27">
        <v>224</v>
      </c>
      <c r="X39" s="24" t="s">
        <v>187</v>
      </c>
      <c r="Y39" s="30" t="s">
        <v>188</v>
      </c>
      <c r="Z39" s="24" t="s">
        <v>191</v>
      </c>
      <c r="AA39" s="28" t="s">
        <v>755</v>
      </c>
      <c r="AB39" s="24" t="s">
        <v>187</v>
      </c>
      <c r="AC39" s="30" t="s">
        <v>188</v>
      </c>
      <c r="AD39" s="30" t="s">
        <v>189</v>
      </c>
      <c r="AE39" s="37">
        <v>43587</v>
      </c>
    </row>
    <row r="40" spans="1:31" ht="15.75" x14ac:dyDescent="0.25">
      <c r="A40" s="23" t="s">
        <v>378</v>
      </c>
      <c r="B40" s="24" t="s">
        <v>379</v>
      </c>
      <c r="C40" s="24" t="s">
        <v>380</v>
      </c>
      <c r="D40" s="24" t="s">
        <v>303</v>
      </c>
      <c r="E40" s="29">
        <v>32063</v>
      </c>
      <c r="F40" s="24" t="s">
        <v>31</v>
      </c>
      <c r="G40" s="24" t="s">
        <v>212</v>
      </c>
      <c r="H40" s="24" t="s">
        <v>186</v>
      </c>
      <c r="I40" s="25">
        <v>64.452107279693493</v>
      </c>
      <c r="J40" s="26">
        <v>13.076023391812866</v>
      </c>
      <c r="K40" s="26">
        <v>38.532163742690038</v>
      </c>
      <c r="L40" s="26">
        <v>83.520467836257339</v>
      </c>
      <c r="M40" s="26">
        <v>35.479532163742711</v>
      </c>
      <c r="N40" s="26">
        <v>117.26315789473691</v>
      </c>
      <c r="O40" s="26">
        <v>45.076023391812861</v>
      </c>
      <c r="P40" s="26">
        <v>6.5672514619883033</v>
      </c>
      <c r="Q40" s="26">
        <v>1.7017543859649122</v>
      </c>
      <c r="R40" s="26">
        <v>77.239766081871352</v>
      </c>
      <c r="S40" s="26">
        <v>25.953216374269012</v>
      </c>
      <c r="T40" s="26">
        <v>20.690058479532162</v>
      </c>
      <c r="U40" s="26">
        <v>46.725146198830387</v>
      </c>
      <c r="V40" s="26">
        <v>116.42690058479563</v>
      </c>
      <c r="W40" s="27"/>
      <c r="X40" s="24" t="s">
        <v>187</v>
      </c>
      <c r="Y40" s="30" t="s">
        <v>313</v>
      </c>
      <c r="Z40" s="24" t="s">
        <v>334</v>
      </c>
      <c r="AA40" s="28" t="s">
        <v>381</v>
      </c>
      <c r="AB40" s="24" t="s">
        <v>187</v>
      </c>
      <c r="AC40" s="30" t="s">
        <v>313</v>
      </c>
      <c r="AD40" s="30" t="s">
        <v>334</v>
      </c>
      <c r="AE40" s="37">
        <v>43252</v>
      </c>
    </row>
    <row r="41" spans="1:31" ht="15.75" x14ac:dyDescent="0.25">
      <c r="A41" s="23" t="s">
        <v>48</v>
      </c>
      <c r="B41" s="24" t="s">
        <v>401</v>
      </c>
      <c r="C41" s="24" t="s">
        <v>402</v>
      </c>
      <c r="D41" s="24" t="s">
        <v>293</v>
      </c>
      <c r="E41" s="29">
        <v>7601</v>
      </c>
      <c r="F41" s="24" t="s">
        <v>368</v>
      </c>
      <c r="G41" s="24" t="s">
        <v>266</v>
      </c>
      <c r="H41" s="24" t="s">
        <v>186</v>
      </c>
      <c r="I41" s="25">
        <v>91.522077922077898</v>
      </c>
      <c r="J41" s="26">
        <v>28.035087719298254</v>
      </c>
      <c r="K41" s="26">
        <v>13.643274853801168</v>
      </c>
      <c r="L41" s="26">
        <v>60.532163742690074</v>
      </c>
      <c r="M41" s="26">
        <v>65.192982456140342</v>
      </c>
      <c r="N41" s="26">
        <v>110.52046783625745</v>
      </c>
      <c r="O41" s="26">
        <v>47.269005847953238</v>
      </c>
      <c r="P41" s="26">
        <v>6.9824561403508767</v>
      </c>
      <c r="Q41" s="26">
        <v>2.6315789473684212</v>
      </c>
      <c r="R41" s="26">
        <v>67.935672514619938</v>
      </c>
      <c r="S41" s="26">
        <v>24.526315789473678</v>
      </c>
      <c r="T41" s="26">
        <v>27.076023391812868</v>
      </c>
      <c r="U41" s="26">
        <v>47.865497076023431</v>
      </c>
      <c r="V41" s="26">
        <v>123.01754385964932</v>
      </c>
      <c r="W41" s="27"/>
      <c r="X41" s="24" t="s">
        <v>187</v>
      </c>
      <c r="Y41" s="30" t="s">
        <v>313</v>
      </c>
      <c r="Z41" s="24" t="s">
        <v>334</v>
      </c>
      <c r="AA41" s="28" t="s">
        <v>774</v>
      </c>
      <c r="AB41" s="24" t="s">
        <v>187</v>
      </c>
      <c r="AC41" s="30" t="s">
        <v>313</v>
      </c>
      <c r="AD41" s="30" t="s">
        <v>334</v>
      </c>
      <c r="AE41" s="37">
        <v>43524</v>
      </c>
    </row>
    <row r="42" spans="1:31" ht="15.75" x14ac:dyDescent="0.25">
      <c r="A42" s="23" t="s">
        <v>256</v>
      </c>
      <c r="B42" s="24" t="s">
        <v>257</v>
      </c>
      <c r="C42" s="24" t="s">
        <v>258</v>
      </c>
      <c r="D42" s="24" t="s">
        <v>210</v>
      </c>
      <c r="E42" s="29">
        <v>71202</v>
      </c>
      <c r="F42" s="24" t="s">
        <v>211</v>
      </c>
      <c r="G42" s="24" t="s">
        <v>185</v>
      </c>
      <c r="H42" s="24" t="s">
        <v>5</v>
      </c>
      <c r="I42" s="25">
        <v>74.786764705882305</v>
      </c>
      <c r="J42" s="26">
        <v>113.84795321637446</v>
      </c>
      <c r="K42" s="26">
        <v>21.116959064327474</v>
      </c>
      <c r="L42" s="26">
        <v>17.532163742690056</v>
      </c>
      <c r="M42" s="26">
        <v>7.9883040935672511</v>
      </c>
      <c r="N42" s="26">
        <v>30.707602339181324</v>
      </c>
      <c r="O42" s="26">
        <v>128.7602339181289</v>
      </c>
      <c r="P42" s="26">
        <v>0.24561403508771928</v>
      </c>
      <c r="Q42" s="26">
        <v>0.77192982456140369</v>
      </c>
      <c r="R42" s="26">
        <v>13.643274853801158</v>
      </c>
      <c r="S42" s="26">
        <v>8.1228070175438614</v>
      </c>
      <c r="T42" s="26">
        <v>9.1871345029239766</v>
      </c>
      <c r="U42" s="26">
        <v>129.53216374269033</v>
      </c>
      <c r="V42" s="26">
        <v>138.39181286549751</v>
      </c>
      <c r="W42" s="27">
        <v>677</v>
      </c>
      <c r="X42" s="24" t="s">
        <v>187</v>
      </c>
      <c r="Y42" s="30" t="s">
        <v>777</v>
      </c>
      <c r="Z42" s="24"/>
      <c r="AA42" s="28" t="s">
        <v>759</v>
      </c>
      <c r="AB42" s="24" t="s">
        <v>187</v>
      </c>
      <c r="AC42" s="30" t="s">
        <v>188</v>
      </c>
      <c r="AD42" s="30" t="s">
        <v>189</v>
      </c>
      <c r="AE42" s="37">
        <v>43741</v>
      </c>
    </row>
    <row r="43" spans="1:31" ht="15.75" x14ac:dyDescent="0.25">
      <c r="A43" s="23" t="s">
        <v>15</v>
      </c>
      <c r="B43" s="24" t="s">
        <v>335</v>
      </c>
      <c r="C43" s="24" t="s">
        <v>336</v>
      </c>
      <c r="D43" s="24" t="s">
        <v>199</v>
      </c>
      <c r="E43" s="29">
        <v>78046</v>
      </c>
      <c r="F43" s="24" t="s">
        <v>200</v>
      </c>
      <c r="G43" s="24" t="s">
        <v>233</v>
      </c>
      <c r="H43" s="24" t="s">
        <v>5</v>
      </c>
      <c r="I43" s="25">
        <v>88.823284823284794</v>
      </c>
      <c r="J43" s="26">
        <v>111.67836257309959</v>
      </c>
      <c r="K43" s="26">
        <v>11.403508771929822</v>
      </c>
      <c r="L43" s="26">
        <v>7.9590643274853798</v>
      </c>
      <c r="M43" s="26">
        <v>24.046783625730985</v>
      </c>
      <c r="N43" s="26">
        <v>48.116959064327503</v>
      </c>
      <c r="O43" s="26">
        <v>106.97076023391837</v>
      </c>
      <c r="P43" s="26">
        <v>0</v>
      </c>
      <c r="Q43" s="26">
        <v>0</v>
      </c>
      <c r="R43" s="26">
        <v>21.491228070175431</v>
      </c>
      <c r="S43" s="26">
        <v>8.9415204678362556</v>
      </c>
      <c r="T43" s="26">
        <v>17.684210526315784</v>
      </c>
      <c r="U43" s="26">
        <v>106.97076023391837</v>
      </c>
      <c r="V43" s="26">
        <v>118.00584795321676</v>
      </c>
      <c r="W43" s="27">
        <v>275</v>
      </c>
      <c r="X43" s="24" t="s">
        <v>187</v>
      </c>
      <c r="Y43" s="30" t="s">
        <v>267</v>
      </c>
      <c r="Z43" s="24" t="s">
        <v>189</v>
      </c>
      <c r="AA43" s="28" t="s">
        <v>769</v>
      </c>
      <c r="AB43" s="24" t="s">
        <v>187</v>
      </c>
      <c r="AC43" s="30" t="s">
        <v>267</v>
      </c>
      <c r="AD43" s="30" t="s">
        <v>189</v>
      </c>
      <c r="AE43" s="37">
        <v>43538</v>
      </c>
    </row>
    <row r="44" spans="1:31" ht="15.75" x14ac:dyDescent="0.25">
      <c r="A44" s="23" t="s">
        <v>353</v>
      </c>
      <c r="B44" s="24" t="s">
        <v>354</v>
      </c>
      <c r="C44" s="24" t="s">
        <v>355</v>
      </c>
      <c r="D44" s="24" t="s">
        <v>199</v>
      </c>
      <c r="E44" s="29">
        <v>76642</v>
      </c>
      <c r="F44" s="24" t="s">
        <v>200</v>
      </c>
      <c r="G44" s="24" t="s">
        <v>266</v>
      </c>
      <c r="H44" s="24" t="s">
        <v>5</v>
      </c>
      <c r="I44" s="25">
        <v>73.997752808988807</v>
      </c>
      <c r="J44" s="26">
        <v>108.00584795321674</v>
      </c>
      <c r="K44" s="26">
        <v>17.28654970760234</v>
      </c>
      <c r="L44" s="26">
        <v>15.192982456140351</v>
      </c>
      <c r="M44" s="26">
        <v>9.9298245614035068</v>
      </c>
      <c r="N44" s="26">
        <v>35.87719298245613</v>
      </c>
      <c r="O44" s="26">
        <v>114.48538011695943</v>
      </c>
      <c r="P44" s="26">
        <v>0</v>
      </c>
      <c r="Q44" s="26">
        <v>5.2631578947368418E-2</v>
      </c>
      <c r="R44" s="26">
        <v>9.8362573099415194</v>
      </c>
      <c r="S44" s="26">
        <v>9.1988304093567237</v>
      </c>
      <c r="T44" s="26">
        <v>16.842105263157894</v>
      </c>
      <c r="U44" s="26">
        <v>114.5380116959068</v>
      </c>
      <c r="V44" s="26">
        <v>96.941520467836753</v>
      </c>
      <c r="W44" s="27"/>
      <c r="X44" s="24" t="s">
        <v>187</v>
      </c>
      <c r="Y44" s="30" t="s">
        <v>313</v>
      </c>
      <c r="Z44" s="24" t="s">
        <v>334</v>
      </c>
      <c r="AA44" s="28" t="s">
        <v>756</v>
      </c>
      <c r="AB44" s="24" t="s">
        <v>187</v>
      </c>
      <c r="AC44" s="30" t="s">
        <v>313</v>
      </c>
      <c r="AD44" s="30" t="s">
        <v>334</v>
      </c>
      <c r="AE44" s="37">
        <v>43762</v>
      </c>
    </row>
    <row r="45" spans="1:31" ht="15.75" x14ac:dyDescent="0.25">
      <c r="A45" s="23" t="s">
        <v>337</v>
      </c>
      <c r="B45" s="24" t="s">
        <v>338</v>
      </c>
      <c r="C45" s="24" t="s">
        <v>339</v>
      </c>
      <c r="D45" s="24" t="s">
        <v>210</v>
      </c>
      <c r="E45" s="29">
        <v>71334</v>
      </c>
      <c r="F45" s="24" t="s">
        <v>211</v>
      </c>
      <c r="G45" s="24" t="s">
        <v>185</v>
      </c>
      <c r="H45" s="24" t="s">
        <v>5</v>
      </c>
      <c r="I45" s="25">
        <v>117.05298013245</v>
      </c>
      <c r="J45" s="26">
        <v>97.877192982456222</v>
      </c>
      <c r="K45" s="26">
        <v>23.204678362573095</v>
      </c>
      <c r="L45" s="26">
        <v>12.637426900584792</v>
      </c>
      <c r="M45" s="26">
        <v>8.2631578947368425</v>
      </c>
      <c r="N45" s="26">
        <v>28.707602339181292</v>
      </c>
      <c r="O45" s="26">
        <v>113.2748538011697</v>
      </c>
      <c r="P45" s="26">
        <v>0</v>
      </c>
      <c r="Q45" s="26">
        <v>0</v>
      </c>
      <c r="R45" s="26">
        <v>10.935672514619881</v>
      </c>
      <c r="S45" s="26">
        <v>7.654970760233919</v>
      </c>
      <c r="T45" s="26">
        <v>10.116959064327489</v>
      </c>
      <c r="U45" s="26">
        <v>113.2748538011697</v>
      </c>
      <c r="V45" s="26">
        <v>110.67251461988316</v>
      </c>
      <c r="W45" s="27">
        <v>361</v>
      </c>
      <c r="X45" s="24" t="s">
        <v>187</v>
      </c>
      <c r="Y45" s="30" t="s">
        <v>313</v>
      </c>
      <c r="Z45" s="24" t="s">
        <v>334</v>
      </c>
      <c r="AA45" s="28" t="s">
        <v>769</v>
      </c>
      <c r="AB45" s="24" t="s">
        <v>187</v>
      </c>
      <c r="AC45" s="30" t="s">
        <v>313</v>
      </c>
      <c r="AD45" s="30" t="s">
        <v>334</v>
      </c>
      <c r="AE45" s="37">
        <v>43762</v>
      </c>
    </row>
    <row r="46" spans="1:31" ht="15.75" x14ac:dyDescent="0.25">
      <c r="A46" s="23" t="s">
        <v>9</v>
      </c>
      <c r="B46" s="24" t="s">
        <v>372</v>
      </c>
      <c r="C46" s="24" t="s">
        <v>32</v>
      </c>
      <c r="D46" s="24" t="s">
        <v>210</v>
      </c>
      <c r="E46" s="29">
        <v>71303</v>
      </c>
      <c r="F46" s="24" t="s">
        <v>211</v>
      </c>
      <c r="G46" s="24" t="s">
        <v>373</v>
      </c>
      <c r="H46" s="24" t="s">
        <v>5</v>
      </c>
      <c r="I46" s="25">
        <v>3.6256181209124301</v>
      </c>
      <c r="J46" s="26">
        <v>37.286549707602987</v>
      </c>
      <c r="K46" s="26">
        <v>20.649122807017715</v>
      </c>
      <c r="L46" s="26">
        <v>37.409356725146822</v>
      </c>
      <c r="M46" s="26">
        <v>35.59649122807074</v>
      </c>
      <c r="N46" s="26">
        <v>83.543859649124713</v>
      </c>
      <c r="O46" s="26">
        <v>47.35087719298339</v>
      </c>
      <c r="P46" s="26">
        <v>2.9239766081871343E-2</v>
      </c>
      <c r="Q46" s="26">
        <v>1.7543859649122806E-2</v>
      </c>
      <c r="R46" s="26">
        <v>47.988304093568168</v>
      </c>
      <c r="S46" s="26">
        <v>18.391812865497187</v>
      </c>
      <c r="T46" s="26">
        <v>16.912280701754465</v>
      </c>
      <c r="U46" s="26">
        <v>47.649122807018486</v>
      </c>
      <c r="V46" s="26">
        <v>129.45029239766404</v>
      </c>
      <c r="W46" s="27"/>
      <c r="X46" s="24" t="s">
        <v>214</v>
      </c>
      <c r="Y46" s="30"/>
      <c r="Z46" s="24"/>
      <c r="AA46" s="28"/>
      <c r="AB46" s="24" t="s">
        <v>214</v>
      </c>
      <c r="AC46" s="30"/>
      <c r="AD46" s="30"/>
      <c r="AE46" s="37"/>
    </row>
    <row r="47" spans="1:31" ht="15.75" x14ac:dyDescent="0.25">
      <c r="A47" s="23" t="s">
        <v>776</v>
      </c>
      <c r="B47" s="24" t="s">
        <v>775</v>
      </c>
      <c r="C47" s="24" t="s">
        <v>309</v>
      </c>
      <c r="D47" s="24" t="s">
        <v>195</v>
      </c>
      <c r="E47" s="29">
        <v>31537</v>
      </c>
      <c r="F47" s="24" t="s">
        <v>196</v>
      </c>
      <c r="G47" s="24" t="s">
        <v>212</v>
      </c>
      <c r="H47" s="24" t="s">
        <v>5</v>
      </c>
      <c r="I47" s="25">
        <v>90.0246305418719</v>
      </c>
      <c r="J47" s="26">
        <v>36.865497076023388</v>
      </c>
      <c r="K47" s="26">
        <v>23.894736842105274</v>
      </c>
      <c r="L47" s="26">
        <v>35.730994152046783</v>
      </c>
      <c r="M47" s="26">
        <v>30.89473684210526</v>
      </c>
      <c r="N47" s="26">
        <v>76.333333333333371</v>
      </c>
      <c r="O47" s="26">
        <v>51.052631578947384</v>
      </c>
      <c r="P47" s="26">
        <v>0</v>
      </c>
      <c r="Q47" s="26">
        <v>0</v>
      </c>
      <c r="R47" s="26">
        <v>32.05263157894737</v>
      </c>
      <c r="S47" s="26">
        <v>24.602339181286553</v>
      </c>
      <c r="T47" s="26">
        <v>18.502923976608191</v>
      </c>
      <c r="U47" s="26">
        <v>52.22807017543861</v>
      </c>
      <c r="V47" s="26">
        <v>49.701754385964946</v>
      </c>
      <c r="W47" s="27">
        <v>544</v>
      </c>
      <c r="X47" s="24" t="s">
        <v>214</v>
      </c>
      <c r="Y47" s="30"/>
      <c r="Z47" s="24"/>
      <c r="AA47" s="28" t="s">
        <v>324</v>
      </c>
      <c r="AB47" s="24" t="s">
        <v>214</v>
      </c>
      <c r="AC47" s="30"/>
      <c r="AD47" s="30"/>
      <c r="AE47" s="37"/>
    </row>
    <row r="48" spans="1:31" ht="15.75" x14ac:dyDescent="0.25">
      <c r="A48" s="23" t="s">
        <v>403</v>
      </c>
      <c r="B48" s="24" t="s">
        <v>404</v>
      </c>
      <c r="C48" s="24" t="s">
        <v>46</v>
      </c>
      <c r="D48" s="24" t="s">
        <v>405</v>
      </c>
      <c r="E48" s="29">
        <v>89015</v>
      </c>
      <c r="F48" s="24" t="s">
        <v>406</v>
      </c>
      <c r="G48" s="24" t="s">
        <v>266</v>
      </c>
      <c r="H48" s="24" t="s">
        <v>186</v>
      </c>
      <c r="I48" s="25">
        <v>69.566343042071196</v>
      </c>
      <c r="J48" s="26">
        <v>17.286549707602337</v>
      </c>
      <c r="K48" s="26">
        <v>47.701754385964939</v>
      </c>
      <c r="L48" s="26">
        <v>46.637426900584785</v>
      </c>
      <c r="M48" s="26">
        <v>15.561403508771928</v>
      </c>
      <c r="N48" s="26">
        <v>82.596491228070292</v>
      </c>
      <c r="O48" s="26">
        <v>30.748538011695889</v>
      </c>
      <c r="P48" s="26">
        <v>10.198830409356725</v>
      </c>
      <c r="Q48" s="26">
        <v>3.6432748538011688</v>
      </c>
      <c r="R48" s="26">
        <v>43.403508771929808</v>
      </c>
      <c r="S48" s="26">
        <v>29.80116959064328</v>
      </c>
      <c r="T48" s="26">
        <v>19.315789473684202</v>
      </c>
      <c r="U48" s="26">
        <v>34.666666666666664</v>
      </c>
      <c r="V48" s="26">
        <v>95.385964912280812</v>
      </c>
      <c r="W48" s="27"/>
      <c r="X48" s="24" t="s">
        <v>187</v>
      </c>
      <c r="Y48" s="30" t="s">
        <v>313</v>
      </c>
      <c r="Z48" s="24" t="s">
        <v>334</v>
      </c>
      <c r="AA48" s="28" t="s">
        <v>393</v>
      </c>
      <c r="AB48" s="24" t="s">
        <v>187</v>
      </c>
      <c r="AC48" s="30" t="s">
        <v>313</v>
      </c>
      <c r="AD48" s="30" t="s">
        <v>334</v>
      </c>
      <c r="AE48" s="37">
        <v>43300</v>
      </c>
    </row>
    <row r="49" spans="1:31" ht="15.75" x14ac:dyDescent="0.25">
      <c r="A49" s="23" t="s">
        <v>430</v>
      </c>
      <c r="B49" s="24" t="s">
        <v>431</v>
      </c>
      <c r="C49" s="24" t="s">
        <v>432</v>
      </c>
      <c r="D49" s="24" t="s">
        <v>433</v>
      </c>
      <c r="E49" s="29">
        <v>49014</v>
      </c>
      <c r="F49" s="24" t="s">
        <v>425</v>
      </c>
      <c r="G49" s="24" t="s">
        <v>212</v>
      </c>
      <c r="H49" s="24" t="s">
        <v>186</v>
      </c>
      <c r="I49" s="25">
        <v>51.125482625482597</v>
      </c>
      <c r="J49" s="26">
        <v>13.842105263157892</v>
      </c>
      <c r="K49" s="26">
        <v>44.801169590643262</v>
      </c>
      <c r="L49" s="26">
        <v>40.052631578947391</v>
      </c>
      <c r="M49" s="26">
        <v>21.023391812865498</v>
      </c>
      <c r="N49" s="26">
        <v>90.807017543859828</v>
      </c>
      <c r="O49" s="26">
        <v>22.093567251461984</v>
      </c>
      <c r="P49" s="26">
        <v>5.2514619883040936</v>
      </c>
      <c r="Q49" s="26">
        <v>1.5672514619883038</v>
      </c>
      <c r="R49" s="26">
        <v>53.532163742690159</v>
      </c>
      <c r="S49" s="26">
        <v>21.122807017543863</v>
      </c>
      <c r="T49" s="26">
        <v>21.894736842105257</v>
      </c>
      <c r="U49" s="26">
        <v>23.169590643274859</v>
      </c>
      <c r="V49" s="26">
        <v>87.087719298245887</v>
      </c>
      <c r="W49" s="27">
        <v>75</v>
      </c>
      <c r="X49" s="24" t="s">
        <v>187</v>
      </c>
      <c r="Y49" s="30" t="s">
        <v>313</v>
      </c>
      <c r="Z49" s="24" t="s">
        <v>334</v>
      </c>
      <c r="AA49" s="28" t="s">
        <v>763</v>
      </c>
      <c r="AB49" s="24" t="s">
        <v>187</v>
      </c>
      <c r="AC49" s="30" t="s">
        <v>313</v>
      </c>
      <c r="AD49" s="30" t="s">
        <v>334</v>
      </c>
      <c r="AE49" s="37">
        <v>43531</v>
      </c>
    </row>
    <row r="50" spans="1:31" ht="15.75" x14ac:dyDescent="0.25">
      <c r="A50" s="23" t="s">
        <v>382</v>
      </c>
      <c r="B50" s="24" t="s">
        <v>383</v>
      </c>
      <c r="C50" s="24" t="s">
        <v>384</v>
      </c>
      <c r="D50" s="24" t="s">
        <v>385</v>
      </c>
      <c r="E50" s="29">
        <v>60098</v>
      </c>
      <c r="F50" s="24" t="s">
        <v>37</v>
      </c>
      <c r="G50" s="24" t="s">
        <v>266</v>
      </c>
      <c r="H50" s="24" t="s">
        <v>186</v>
      </c>
      <c r="I50" s="25">
        <v>38.7041420118343</v>
      </c>
      <c r="J50" s="26">
        <v>28.549707602339193</v>
      </c>
      <c r="K50" s="26">
        <v>16.69590643274854</v>
      </c>
      <c r="L50" s="26">
        <v>31.05263157894737</v>
      </c>
      <c r="M50" s="26">
        <v>34.192982456140363</v>
      </c>
      <c r="N50" s="26">
        <v>68.684210526315894</v>
      </c>
      <c r="O50" s="26">
        <v>34.315789473684205</v>
      </c>
      <c r="P50" s="26">
        <v>4.783625730994153</v>
      </c>
      <c r="Q50" s="26">
        <v>2.7076023391812862</v>
      </c>
      <c r="R50" s="26">
        <v>44.368421052631589</v>
      </c>
      <c r="S50" s="26">
        <v>14.988304093567256</v>
      </c>
      <c r="T50" s="26">
        <v>13.192982456140353</v>
      </c>
      <c r="U50" s="26">
        <v>37.941520467836249</v>
      </c>
      <c r="V50" s="26">
        <v>70.608187134503098</v>
      </c>
      <c r="W50" s="27"/>
      <c r="X50" s="24" t="s">
        <v>187</v>
      </c>
      <c r="Y50" s="30" t="s">
        <v>313</v>
      </c>
      <c r="Z50" s="24" t="s">
        <v>334</v>
      </c>
      <c r="AA50" s="28" t="s">
        <v>756</v>
      </c>
      <c r="AB50" s="24" t="s">
        <v>187</v>
      </c>
      <c r="AC50" s="30" t="s">
        <v>313</v>
      </c>
      <c r="AD50" s="30" t="s">
        <v>334</v>
      </c>
      <c r="AE50" s="37">
        <v>43629</v>
      </c>
    </row>
    <row r="51" spans="1:31" ht="15.75" x14ac:dyDescent="0.25">
      <c r="A51" s="23" t="s">
        <v>394</v>
      </c>
      <c r="B51" s="24" t="s">
        <v>395</v>
      </c>
      <c r="C51" s="24" t="s">
        <v>23</v>
      </c>
      <c r="D51" s="24" t="s">
        <v>293</v>
      </c>
      <c r="E51" s="29">
        <v>7201</v>
      </c>
      <c r="F51" s="24" t="s">
        <v>294</v>
      </c>
      <c r="G51" s="24" t="s">
        <v>201</v>
      </c>
      <c r="H51" s="24" t="s">
        <v>186</v>
      </c>
      <c r="I51" s="25">
        <v>41.827852998065801</v>
      </c>
      <c r="J51" s="26">
        <v>63.122807017543913</v>
      </c>
      <c r="K51" s="26">
        <v>40.070175438596479</v>
      </c>
      <c r="L51" s="26">
        <v>2.3918128654970761</v>
      </c>
      <c r="M51" s="26">
        <v>0.1871345029239766</v>
      </c>
      <c r="N51" s="26">
        <v>25.163742690058484</v>
      </c>
      <c r="O51" s="26">
        <v>72.210526315789537</v>
      </c>
      <c r="P51" s="26">
        <v>0.53216374269005851</v>
      </c>
      <c r="Q51" s="26">
        <v>7.8654970760233995</v>
      </c>
      <c r="R51" s="26">
        <v>4.9181286549707597</v>
      </c>
      <c r="S51" s="26">
        <v>5.3742690058479523</v>
      </c>
      <c r="T51" s="26">
        <v>16.005847953216378</v>
      </c>
      <c r="U51" s="26">
        <v>79.473684210526443</v>
      </c>
      <c r="V51" s="26">
        <v>59.637426900584863</v>
      </c>
      <c r="W51" s="27">
        <v>285</v>
      </c>
      <c r="X51" s="24" t="s">
        <v>187</v>
      </c>
      <c r="Y51" s="30" t="s">
        <v>188</v>
      </c>
      <c r="Z51" s="24" t="s">
        <v>189</v>
      </c>
      <c r="AA51" s="28" t="s">
        <v>755</v>
      </c>
      <c r="AB51" s="24" t="s">
        <v>187</v>
      </c>
      <c r="AC51" s="30" t="s">
        <v>188</v>
      </c>
      <c r="AD51" s="30" t="s">
        <v>189</v>
      </c>
      <c r="AE51" s="37">
        <v>43741</v>
      </c>
    </row>
    <row r="52" spans="1:31" ht="15.75" x14ac:dyDescent="0.25">
      <c r="A52" s="23" t="s">
        <v>295</v>
      </c>
      <c r="B52" s="24" t="s">
        <v>296</v>
      </c>
      <c r="C52" s="24" t="s">
        <v>297</v>
      </c>
      <c r="D52" s="24" t="s">
        <v>298</v>
      </c>
      <c r="E52" s="29">
        <v>23901</v>
      </c>
      <c r="F52" s="24" t="s">
        <v>299</v>
      </c>
      <c r="G52" s="24" t="s">
        <v>185</v>
      </c>
      <c r="H52" s="24" t="s">
        <v>5</v>
      </c>
      <c r="I52" s="25">
        <v>321.97169811320799</v>
      </c>
      <c r="J52" s="26">
        <v>12.988304093567251</v>
      </c>
      <c r="K52" s="26">
        <v>22.356725146198833</v>
      </c>
      <c r="L52" s="26">
        <v>28.263157894736842</v>
      </c>
      <c r="M52" s="26">
        <v>41.725146198830416</v>
      </c>
      <c r="N52" s="26">
        <v>89.21637426900584</v>
      </c>
      <c r="O52" s="26">
        <v>16.116959064327485</v>
      </c>
      <c r="P52" s="26">
        <v>0</v>
      </c>
      <c r="Q52" s="26">
        <v>0</v>
      </c>
      <c r="R52" s="26">
        <v>52.78362573099416</v>
      </c>
      <c r="S52" s="26">
        <v>25.543859649122805</v>
      </c>
      <c r="T52" s="26">
        <v>10.888888888888889</v>
      </c>
      <c r="U52" s="26">
        <v>16.116959064327485</v>
      </c>
      <c r="V52" s="26">
        <v>73.54970760233924</v>
      </c>
      <c r="W52" s="27">
        <v>500</v>
      </c>
      <c r="X52" s="24" t="s">
        <v>187</v>
      </c>
      <c r="Y52" s="30" t="s">
        <v>188</v>
      </c>
      <c r="Z52" s="24" t="s">
        <v>191</v>
      </c>
      <c r="AA52" s="28" t="s">
        <v>774</v>
      </c>
      <c r="AB52" s="24" t="s">
        <v>187</v>
      </c>
      <c r="AC52" s="30" t="s">
        <v>188</v>
      </c>
      <c r="AD52" s="30" t="s">
        <v>189</v>
      </c>
      <c r="AE52" s="37">
        <v>43524</v>
      </c>
    </row>
    <row r="53" spans="1:31" ht="15.75" x14ac:dyDescent="0.25">
      <c r="A53" s="23" t="s">
        <v>25</v>
      </c>
      <c r="B53" s="24" t="s">
        <v>770</v>
      </c>
      <c r="C53" s="24" t="s">
        <v>413</v>
      </c>
      <c r="D53" s="24" t="s">
        <v>199</v>
      </c>
      <c r="E53" s="29">
        <v>78118</v>
      </c>
      <c r="F53" s="24" t="s">
        <v>200</v>
      </c>
      <c r="G53" s="24" t="s">
        <v>204</v>
      </c>
      <c r="H53" s="24" t="s">
        <v>186</v>
      </c>
      <c r="I53" s="25">
        <v>8.0541373239436602</v>
      </c>
      <c r="J53" s="26">
        <v>99.994152046785217</v>
      </c>
      <c r="K53" s="26">
        <v>1.1052631578947363</v>
      </c>
      <c r="L53" s="26">
        <v>1.1695906432748537E-2</v>
      </c>
      <c r="M53" s="26">
        <v>0</v>
      </c>
      <c r="N53" s="26">
        <v>0.23976608187134502</v>
      </c>
      <c r="O53" s="26">
        <v>50.304093567251876</v>
      </c>
      <c r="P53" s="26">
        <v>0</v>
      </c>
      <c r="Q53" s="26">
        <v>50.567251461988754</v>
      </c>
      <c r="R53" s="26">
        <v>0</v>
      </c>
      <c r="S53" s="26">
        <v>1.1695906432748537E-2</v>
      </c>
      <c r="T53" s="26">
        <v>0.22807017543859648</v>
      </c>
      <c r="U53" s="26">
        <v>100.87134502924138</v>
      </c>
      <c r="V53" s="26">
        <v>36.304093567251648</v>
      </c>
      <c r="W53" s="27">
        <v>830</v>
      </c>
      <c r="X53" s="24" t="s">
        <v>187</v>
      </c>
      <c r="Y53" s="30" t="s">
        <v>205</v>
      </c>
      <c r="Z53" s="24" t="s">
        <v>191</v>
      </c>
      <c r="AA53" s="28" t="s">
        <v>414</v>
      </c>
      <c r="AB53" s="24" t="s">
        <v>187</v>
      </c>
      <c r="AC53" s="30" t="s">
        <v>205</v>
      </c>
      <c r="AD53" s="30" t="s">
        <v>191</v>
      </c>
      <c r="AE53" s="37">
        <v>43804</v>
      </c>
    </row>
    <row r="54" spans="1:31" ht="15.75" x14ac:dyDescent="0.25">
      <c r="A54" s="23" t="s">
        <v>390</v>
      </c>
      <c r="B54" s="24" t="s">
        <v>391</v>
      </c>
      <c r="C54" s="24" t="s">
        <v>392</v>
      </c>
      <c r="D54" s="24" t="s">
        <v>45</v>
      </c>
      <c r="E54" s="29">
        <v>35901</v>
      </c>
      <c r="F54" s="24" t="s">
        <v>211</v>
      </c>
      <c r="G54" s="24" t="s">
        <v>266</v>
      </c>
      <c r="H54" s="24" t="s">
        <v>5</v>
      </c>
      <c r="I54" s="25">
        <v>54.246130030959797</v>
      </c>
      <c r="J54" s="26">
        <v>39.374269005847992</v>
      </c>
      <c r="K54" s="26">
        <v>12.432748538011714</v>
      </c>
      <c r="L54" s="26">
        <v>22.251461988304122</v>
      </c>
      <c r="M54" s="26">
        <v>26.33333333333335</v>
      </c>
      <c r="N54" s="26">
        <v>50.02339181286564</v>
      </c>
      <c r="O54" s="26">
        <v>50.368421052631724</v>
      </c>
      <c r="P54" s="26">
        <v>0</v>
      </c>
      <c r="Q54" s="26">
        <v>0</v>
      </c>
      <c r="R54" s="26">
        <v>31.573099415204698</v>
      </c>
      <c r="S54" s="26">
        <v>9.3508771929824537</v>
      </c>
      <c r="T54" s="26">
        <v>9.0467836257310008</v>
      </c>
      <c r="U54" s="26">
        <v>50.421052631579094</v>
      </c>
      <c r="V54" s="26">
        <v>90.076023391812996</v>
      </c>
      <c r="W54" s="27"/>
      <c r="X54" s="24" t="s">
        <v>187</v>
      </c>
      <c r="Y54" s="30" t="s">
        <v>313</v>
      </c>
      <c r="Z54" s="24"/>
      <c r="AA54" s="28" t="s">
        <v>773</v>
      </c>
      <c r="AB54" s="24" t="s">
        <v>187</v>
      </c>
      <c r="AC54" s="30" t="s">
        <v>313</v>
      </c>
      <c r="AD54" s="30" t="s">
        <v>334</v>
      </c>
      <c r="AE54" s="37">
        <v>43664</v>
      </c>
    </row>
    <row r="55" spans="1:31" ht="15.75" x14ac:dyDescent="0.25">
      <c r="A55" s="23" t="s">
        <v>344</v>
      </c>
      <c r="B55" s="24" t="s">
        <v>345</v>
      </c>
      <c r="C55" s="24" t="s">
        <v>38</v>
      </c>
      <c r="D55" s="24" t="s">
        <v>199</v>
      </c>
      <c r="E55" s="29">
        <v>76837</v>
      </c>
      <c r="F55" s="24" t="s">
        <v>288</v>
      </c>
      <c r="G55" s="24" t="s">
        <v>266</v>
      </c>
      <c r="H55" s="24" t="s">
        <v>5</v>
      </c>
      <c r="I55" s="25">
        <v>98.365957446808494</v>
      </c>
      <c r="J55" s="26">
        <v>20.479532163742697</v>
      </c>
      <c r="K55" s="26">
        <v>26.157894736842106</v>
      </c>
      <c r="L55" s="26">
        <v>23.918128654970772</v>
      </c>
      <c r="M55" s="26">
        <v>28.228070175438599</v>
      </c>
      <c r="N55" s="26">
        <v>72.046783625731038</v>
      </c>
      <c r="O55" s="26">
        <v>26.736842105263172</v>
      </c>
      <c r="P55" s="26">
        <v>0</v>
      </c>
      <c r="Q55" s="26">
        <v>0</v>
      </c>
      <c r="R55" s="26">
        <v>50.906432748538066</v>
      </c>
      <c r="S55" s="26">
        <v>13.181286549707604</v>
      </c>
      <c r="T55" s="26">
        <v>7.9590643274853772</v>
      </c>
      <c r="U55" s="26">
        <v>26.736842105263172</v>
      </c>
      <c r="V55" s="26">
        <v>66.654970760234036</v>
      </c>
      <c r="W55" s="27"/>
      <c r="X55" s="24" t="s">
        <v>187</v>
      </c>
      <c r="Y55" s="30" t="s">
        <v>313</v>
      </c>
      <c r="Z55" s="24" t="s">
        <v>334</v>
      </c>
      <c r="AA55" s="28" t="s">
        <v>255</v>
      </c>
      <c r="AB55" s="24" t="s">
        <v>214</v>
      </c>
      <c r="AC55" s="30"/>
      <c r="AD55" s="30"/>
      <c r="AE55" s="37"/>
    </row>
    <row r="56" spans="1:31" ht="15.75" x14ac:dyDescent="0.25">
      <c r="A56" s="23" t="s">
        <v>449</v>
      </c>
      <c r="B56" s="24" t="s">
        <v>450</v>
      </c>
      <c r="C56" s="24" t="s">
        <v>28</v>
      </c>
      <c r="D56" s="24" t="s">
        <v>424</v>
      </c>
      <c r="E56" s="29">
        <v>45011</v>
      </c>
      <c r="F56" s="24" t="s">
        <v>425</v>
      </c>
      <c r="G56" s="24" t="s">
        <v>212</v>
      </c>
      <c r="H56" s="24" t="s">
        <v>186</v>
      </c>
      <c r="I56" s="25">
        <v>57.008620689655203</v>
      </c>
      <c r="J56" s="26">
        <v>18.573099415204684</v>
      </c>
      <c r="K56" s="26">
        <v>13.976608187134502</v>
      </c>
      <c r="L56" s="26">
        <v>35.865497076023381</v>
      </c>
      <c r="M56" s="26">
        <v>25.549707602339176</v>
      </c>
      <c r="N56" s="26">
        <v>63.567251461988292</v>
      </c>
      <c r="O56" s="26">
        <v>21.912280701754394</v>
      </c>
      <c r="P56" s="26">
        <v>6.0877192982456139</v>
      </c>
      <c r="Q56" s="26">
        <v>2.39766081871345</v>
      </c>
      <c r="R56" s="26">
        <v>26.239766081871345</v>
      </c>
      <c r="S56" s="26">
        <v>19.847953216374261</v>
      </c>
      <c r="T56" s="26">
        <v>23.292397660818708</v>
      </c>
      <c r="U56" s="26">
        <v>24.584795321637433</v>
      </c>
      <c r="V56" s="26">
        <v>60.526315789473792</v>
      </c>
      <c r="W56" s="27"/>
      <c r="X56" s="24" t="s">
        <v>187</v>
      </c>
      <c r="Y56" s="30" t="s">
        <v>313</v>
      </c>
      <c r="Z56" s="24" t="s">
        <v>334</v>
      </c>
      <c r="AA56" s="28" t="s">
        <v>377</v>
      </c>
      <c r="AB56" s="24" t="s">
        <v>187</v>
      </c>
      <c r="AC56" s="30" t="s">
        <v>313</v>
      </c>
      <c r="AD56" s="30" t="s">
        <v>334</v>
      </c>
      <c r="AE56" s="37">
        <v>43154</v>
      </c>
    </row>
    <row r="57" spans="1:31" ht="15.75" x14ac:dyDescent="0.25">
      <c r="A57" s="23" t="s">
        <v>17</v>
      </c>
      <c r="B57" s="24" t="s">
        <v>388</v>
      </c>
      <c r="C57" s="24" t="s">
        <v>336</v>
      </c>
      <c r="D57" s="24" t="s">
        <v>199</v>
      </c>
      <c r="E57" s="29">
        <v>78041</v>
      </c>
      <c r="F57" s="24" t="s">
        <v>200</v>
      </c>
      <c r="G57" s="24" t="s">
        <v>185</v>
      </c>
      <c r="H57" s="24" t="s">
        <v>186</v>
      </c>
      <c r="I57" s="25">
        <v>60.637075718015701</v>
      </c>
      <c r="J57" s="26">
        <v>58.368421052631732</v>
      </c>
      <c r="K57" s="26">
        <v>5.3040935672514617</v>
      </c>
      <c r="L57" s="26">
        <v>11.491228070175437</v>
      </c>
      <c r="M57" s="26">
        <v>15.3859649122807</v>
      </c>
      <c r="N57" s="26">
        <v>9.2631578947368389</v>
      </c>
      <c r="O57" s="26">
        <v>3.5204678362573105</v>
      </c>
      <c r="P57" s="26">
        <v>16.438596491228065</v>
      </c>
      <c r="Q57" s="26">
        <v>61.327485380117096</v>
      </c>
      <c r="R57" s="26">
        <v>10.175438596491226</v>
      </c>
      <c r="S57" s="26">
        <v>8.3625730994152043</v>
      </c>
      <c r="T57" s="26">
        <v>7.087719298245613</v>
      </c>
      <c r="U57" s="26">
        <v>64.923976608187289</v>
      </c>
      <c r="V57" s="26">
        <v>61.555555555555706</v>
      </c>
      <c r="W57" s="27"/>
      <c r="X57" s="24" t="s">
        <v>187</v>
      </c>
      <c r="Y57" s="30" t="s">
        <v>313</v>
      </c>
      <c r="Z57" s="24" t="s">
        <v>334</v>
      </c>
      <c r="AA57" s="28" t="s">
        <v>389</v>
      </c>
      <c r="AB57" s="24" t="s">
        <v>187</v>
      </c>
      <c r="AC57" s="30" t="s">
        <v>313</v>
      </c>
      <c r="AD57" s="30" t="s">
        <v>334</v>
      </c>
      <c r="AE57" s="37">
        <v>43258</v>
      </c>
    </row>
    <row r="58" spans="1:31" ht="15.75" x14ac:dyDescent="0.25">
      <c r="A58" s="23" t="s">
        <v>426</v>
      </c>
      <c r="B58" s="24" t="s">
        <v>427</v>
      </c>
      <c r="C58" s="24" t="s">
        <v>428</v>
      </c>
      <c r="D58" s="24" t="s">
        <v>385</v>
      </c>
      <c r="E58" s="29">
        <v>62992</v>
      </c>
      <c r="F58" s="24" t="s">
        <v>37</v>
      </c>
      <c r="G58" s="24" t="s">
        <v>212</v>
      </c>
      <c r="H58" s="24" t="s">
        <v>186</v>
      </c>
      <c r="I58" s="25">
        <v>32.809523809523803</v>
      </c>
      <c r="J58" s="26">
        <v>21.789473684210513</v>
      </c>
      <c r="K58" s="26">
        <v>10.005847953216378</v>
      </c>
      <c r="L58" s="26">
        <v>27.011695906432752</v>
      </c>
      <c r="M58" s="26">
        <v>28.05263157894737</v>
      </c>
      <c r="N58" s="26">
        <v>56.403508771929872</v>
      </c>
      <c r="O58" s="26">
        <v>25.807017543859647</v>
      </c>
      <c r="P58" s="26">
        <v>3.4795321637426895</v>
      </c>
      <c r="Q58" s="26">
        <v>1.1695906432748537</v>
      </c>
      <c r="R58" s="26">
        <v>29.929824561403514</v>
      </c>
      <c r="S58" s="26">
        <v>17.742690058479532</v>
      </c>
      <c r="T58" s="26">
        <v>12.169590643274857</v>
      </c>
      <c r="U58" s="26">
        <v>27.017543859649127</v>
      </c>
      <c r="V58" s="26">
        <v>56.736842105263271</v>
      </c>
      <c r="W58" s="27"/>
      <c r="X58" s="24" t="s">
        <v>187</v>
      </c>
      <c r="Y58" s="30" t="s">
        <v>188</v>
      </c>
      <c r="Z58" s="24" t="s">
        <v>189</v>
      </c>
      <c r="AA58" s="28" t="s">
        <v>769</v>
      </c>
      <c r="AB58" s="24" t="s">
        <v>187</v>
      </c>
      <c r="AC58" s="30" t="s">
        <v>188</v>
      </c>
      <c r="AD58" s="30" t="s">
        <v>189</v>
      </c>
      <c r="AE58" s="37">
        <v>43538</v>
      </c>
    </row>
    <row r="59" spans="1:31" ht="15.75" x14ac:dyDescent="0.25">
      <c r="A59" s="23" t="s">
        <v>772</v>
      </c>
      <c r="B59" s="24" t="s">
        <v>771</v>
      </c>
      <c r="C59" s="24" t="s">
        <v>348</v>
      </c>
      <c r="D59" s="24" t="s">
        <v>216</v>
      </c>
      <c r="E59" s="29">
        <v>85132</v>
      </c>
      <c r="F59" s="24" t="s">
        <v>217</v>
      </c>
      <c r="G59" s="24" t="s">
        <v>266</v>
      </c>
      <c r="H59" s="24" t="s">
        <v>5</v>
      </c>
      <c r="I59" s="25">
        <v>23.058598726114599</v>
      </c>
      <c r="J59" s="26">
        <v>71.292397660818864</v>
      </c>
      <c r="K59" s="26">
        <v>5.7309941520467822</v>
      </c>
      <c r="L59" s="26">
        <v>5.3450292397660828</v>
      </c>
      <c r="M59" s="26">
        <v>4.3801169590643285</v>
      </c>
      <c r="N59" s="26">
        <v>10.233918128654985</v>
      </c>
      <c r="O59" s="26">
        <v>47.695906432748508</v>
      </c>
      <c r="P59" s="26">
        <v>3.403508771929824</v>
      </c>
      <c r="Q59" s="26">
        <v>25.415204678362581</v>
      </c>
      <c r="R59" s="26">
        <v>7.5087719298245652</v>
      </c>
      <c r="S59" s="26">
        <v>2.8947368421052633</v>
      </c>
      <c r="T59" s="26">
        <v>2.4444444444444438</v>
      </c>
      <c r="U59" s="26">
        <v>73.900584795321834</v>
      </c>
      <c r="V59" s="26">
        <v>12.134502923976624</v>
      </c>
      <c r="W59" s="27"/>
      <c r="X59" s="24" t="s">
        <v>187</v>
      </c>
      <c r="Y59" s="30" t="s">
        <v>267</v>
      </c>
      <c r="Z59" s="24" t="s">
        <v>189</v>
      </c>
      <c r="AA59" s="28" t="s">
        <v>322</v>
      </c>
      <c r="AB59" s="24" t="s">
        <v>187</v>
      </c>
      <c r="AC59" s="30" t="s">
        <v>267</v>
      </c>
      <c r="AD59" s="30" t="s">
        <v>189</v>
      </c>
      <c r="AE59" s="37">
        <v>43342</v>
      </c>
    </row>
    <row r="60" spans="1:31" ht="15.75" x14ac:dyDescent="0.25">
      <c r="A60" s="23" t="s">
        <v>357</v>
      </c>
      <c r="B60" s="24" t="s">
        <v>358</v>
      </c>
      <c r="C60" s="24" t="s">
        <v>359</v>
      </c>
      <c r="D60" s="24" t="s">
        <v>30</v>
      </c>
      <c r="E60" s="29">
        <v>2360</v>
      </c>
      <c r="F60" s="24" t="s">
        <v>360</v>
      </c>
      <c r="G60" s="24" t="s">
        <v>212</v>
      </c>
      <c r="H60" s="24" t="s">
        <v>5</v>
      </c>
      <c r="I60" s="25">
        <v>159.74436090225601</v>
      </c>
      <c r="J60" s="26">
        <v>14.257309941520466</v>
      </c>
      <c r="K60" s="26">
        <v>5.6491228070175437</v>
      </c>
      <c r="L60" s="26">
        <v>31.169590643274859</v>
      </c>
      <c r="M60" s="26">
        <v>32.783625730994153</v>
      </c>
      <c r="N60" s="26">
        <v>48.865497076023374</v>
      </c>
      <c r="O60" s="26">
        <v>34.994152046783618</v>
      </c>
      <c r="P60" s="26">
        <v>0</v>
      </c>
      <c r="Q60" s="26">
        <v>0</v>
      </c>
      <c r="R60" s="26">
        <v>27.859649122807021</v>
      </c>
      <c r="S60" s="26">
        <v>8.8362573099415211</v>
      </c>
      <c r="T60" s="26">
        <v>12.169590643274852</v>
      </c>
      <c r="U60" s="26">
        <v>34.994152046783618</v>
      </c>
      <c r="V60" s="26">
        <v>47.309941520467852</v>
      </c>
      <c r="W60" s="27"/>
      <c r="X60" s="24" t="s">
        <v>187</v>
      </c>
      <c r="Y60" s="30" t="s">
        <v>313</v>
      </c>
      <c r="Z60" s="24" t="s">
        <v>334</v>
      </c>
      <c r="AA60" s="28" t="s">
        <v>268</v>
      </c>
      <c r="AB60" s="24" t="s">
        <v>187</v>
      </c>
      <c r="AC60" s="30" t="s">
        <v>313</v>
      </c>
      <c r="AD60" s="30" t="s">
        <v>334</v>
      </c>
      <c r="AE60" s="37">
        <v>43265</v>
      </c>
    </row>
    <row r="61" spans="1:31" ht="15.75" x14ac:dyDescent="0.25">
      <c r="A61" s="23" t="s">
        <v>33</v>
      </c>
      <c r="B61" s="24" t="s">
        <v>410</v>
      </c>
      <c r="C61" s="24" t="s">
        <v>411</v>
      </c>
      <c r="D61" s="24" t="s">
        <v>405</v>
      </c>
      <c r="E61" s="29">
        <v>89060</v>
      </c>
      <c r="F61" s="24" t="s">
        <v>406</v>
      </c>
      <c r="G61" s="24" t="s">
        <v>266</v>
      </c>
      <c r="H61" s="24" t="s">
        <v>186</v>
      </c>
      <c r="I61" s="25">
        <v>52.886363636363598</v>
      </c>
      <c r="J61" s="26">
        <v>23.152046783625728</v>
      </c>
      <c r="K61" s="26">
        <v>17.76608187134503</v>
      </c>
      <c r="L61" s="26">
        <v>22.742690058479525</v>
      </c>
      <c r="M61" s="26">
        <v>20.081871345029231</v>
      </c>
      <c r="N61" s="26">
        <v>53.093567251462062</v>
      </c>
      <c r="O61" s="26">
        <v>15.678362573099415</v>
      </c>
      <c r="P61" s="26">
        <v>5.011695906432748</v>
      </c>
      <c r="Q61" s="26">
        <v>9.959064327485379</v>
      </c>
      <c r="R61" s="26">
        <v>31.695906432748522</v>
      </c>
      <c r="S61" s="26">
        <v>16.035087719298243</v>
      </c>
      <c r="T61" s="26">
        <v>10.374269005847951</v>
      </c>
      <c r="U61" s="26">
        <v>25.637426900584796</v>
      </c>
      <c r="V61" s="26">
        <v>65.327485380117068</v>
      </c>
      <c r="W61" s="27"/>
      <c r="X61" s="24" t="s">
        <v>187</v>
      </c>
      <c r="Y61" s="30" t="s">
        <v>267</v>
      </c>
      <c r="Z61" s="24" t="s">
        <v>189</v>
      </c>
      <c r="AA61" s="28" t="s">
        <v>412</v>
      </c>
      <c r="AB61" s="24" t="s">
        <v>187</v>
      </c>
      <c r="AC61" s="30" t="s">
        <v>267</v>
      </c>
      <c r="AD61" s="30" t="s">
        <v>189</v>
      </c>
      <c r="AE61" s="37">
        <v>43307</v>
      </c>
    </row>
    <row r="62" spans="1:31" ht="15.75" x14ac:dyDescent="0.25">
      <c r="A62" s="23" t="s">
        <v>768</v>
      </c>
      <c r="B62" s="24" t="s">
        <v>767</v>
      </c>
      <c r="C62" s="24" t="s">
        <v>766</v>
      </c>
      <c r="D62" s="24" t="s">
        <v>183</v>
      </c>
      <c r="E62" s="29">
        <v>93250</v>
      </c>
      <c r="F62" s="24" t="s">
        <v>352</v>
      </c>
      <c r="G62" s="24" t="s">
        <v>201</v>
      </c>
      <c r="H62" s="24" t="s">
        <v>186</v>
      </c>
      <c r="I62" s="25">
        <v>39.8883720930233</v>
      </c>
      <c r="J62" s="26">
        <v>2.8888888888888884</v>
      </c>
      <c r="K62" s="26">
        <v>10.491228070175437</v>
      </c>
      <c r="L62" s="26">
        <v>18.643274853801174</v>
      </c>
      <c r="M62" s="26">
        <v>51.152046783625728</v>
      </c>
      <c r="N62" s="26">
        <v>79.865497076023487</v>
      </c>
      <c r="O62" s="26">
        <v>3.3099415204678357</v>
      </c>
      <c r="P62" s="26">
        <v>0</v>
      </c>
      <c r="Q62" s="26">
        <v>0</v>
      </c>
      <c r="R62" s="26">
        <v>68.777777777777814</v>
      </c>
      <c r="S62" s="26">
        <v>7.087719298245613</v>
      </c>
      <c r="T62" s="26">
        <v>3.9999999999999996</v>
      </c>
      <c r="U62" s="26">
        <v>3.3099415204678357</v>
      </c>
      <c r="V62" s="26">
        <v>63.426900584795369</v>
      </c>
      <c r="W62" s="27">
        <v>560</v>
      </c>
      <c r="X62" s="24" t="s">
        <v>187</v>
      </c>
      <c r="Y62" s="30" t="s">
        <v>188</v>
      </c>
      <c r="Z62" s="24" t="s">
        <v>356</v>
      </c>
      <c r="AA62" s="28" t="s">
        <v>765</v>
      </c>
      <c r="AB62" s="24" t="s">
        <v>214</v>
      </c>
      <c r="AC62" s="30"/>
      <c r="AD62" s="30"/>
      <c r="AE62" s="37"/>
    </row>
    <row r="63" spans="1:31" ht="15.75" x14ac:dyDescent="0.25">
      <c r="A63" s="23" t="s">
        <v>279</v>
      </c>
      <c r="B63" s="24" t="s">
        <v>280</v>
      </c>
      <c r="C63" s="24" t="s">
        <v>281</v>
      </c>
      <c r="D63" s="24" t="s">
        <v>210</v>
      </c>
      <c r="E63" s="29">
        <v>70515</v>
      </c>
      <c r="F63" s="24" t="s">
        <v>211</v>
      </c>
      <c r="G63" s="24" t="s">
        <v>185</v>
      </c>
      <c r="H63" s="24" t="s">
        <v>186</v>
      </c>
      <c r="I63" s="25">
        <v>26.1428571428571</v>
      </c>
      <c r="J63" s="26">
        <v>51.52631578947382</v>
      </c>
      <c r="K63" s="26">
        <v>7.4327485380116958</v>
      </c>
      <c r="L63" s="26">
        <v>15.853801169590644</v>
      </c>
      <c r="M63" s="26">
        <v>7.0526315789473726</v>
      </c>
      <c r="N63" s="26">
        <v>1.1988304093567252</v>
      </c>
      <c r="O63" s="26">
        <v>0</v>
      </c>
      <c r="P63" s="26">
        <v>23.83040935672517</v>
      </c>
      <c r="Q63" s="26">
        <v>56.836257309941686</v>
      </c>
      <c r="R63" s="26">
        <v>18.71345029239767</v>
      </c>
      <c r="S63" s="26">
        <v>2.9649122807017543</v>
      </c>
      <c r="T63" s="26">
        <v>3.339181286549707</v>
      </c>
      <c r="U63" s="26">
        <v>56.847953216374435</v>
      </c>
      <c r="V63" s="26">
        <v>72.350877192982665</v>
      </c>
      <c r="W63" s="27">
        <v>700</v>
      </c>
      <c r="X63" s="24" t="s">
        <v>187</v>
      </c>
      <c r="Y63" s="30" t="s">
        <v>188</v>
      </c>
      <c r="Z63" s="24" t="s">
        <v>189</v>
      </c>
      <c r="AA63" s="28" t="s">
        <v>260</v>
      </c>
      <c r="AB63" s="24" t="s">
        <v>187</v>
      </c>
      <c r="AC63" s="30" t="s">
        <v>267</v>
      </c>
      <c r="AD63" s="30" t="s">
        <v>189</v>
      </c>
      <c r="AE63" s="37">
        <v>42047</v>
      </c>
    </row>
    <row r="64" spans="1:31" ht="15.75" x14ac:dyDescent="0.25">
      <c r="A64" s="23" t="s">
        <v>492</v>
      </c>
      <c r="B64" s="24" t="s">
        <v>493</v>
      </c>
      <c r="C64" s="24" t="s">
        <v>494</v>
      </c>
      <c r="D64" s="24" t="s">
        <v>318</v>
      </c>
      <c r="E64" s="29">
        <v>17745</v>
      </c>
      <c r="F64" s="24" t="s">
        <v>319</v>
      </c>
      <c r="G64" s="24" t="s">
        <v>266</v>
      </c>
      <c r="H64" s="24" t="s">
        <v>5</v>
      </c>
      <c r="I64" s="25">
        <v>47.150793650793702</v>
      </c>
      <c r="J64" s="26">
        <v>1.7836257309941521</v>
      </c>
      <c r="K64" s="26">
        <v>24.982456140350877</v>
      </c>
      <c r="L64" s="26">
        <v>27.625730994152047</v>
      </c>
      <c r="M64" s="26">
        <v>26.602339181286556</v>
      </c>
      <c r="N64" s="26">
        <v>79.362573099415357</v>
      </c>
      <c r="O64" s="26">
        <v>0.63157894736842102</v>
      </c>
      <c r="P64" s="26">
        <v>1</v>
      </c>
      <c r="Q64" s="26">
        <v>0</v>
      </c>
      <c r="R64" s="26">
        <v>55.309941520467888</v>
      </c>
      <c r="S64" s="26">
        <v>22.456140350877185</v>
      </c>
      <c r="T64" s="26">
        <v>1.7192982456140349</v>
      </c>
      <c r="U64" s="26">
        <v>1.5087719298245614</v>
      </c>
      <c r="V64" s="26">
        <v>76.602339181286681</v>
      </c>
      <c r="W64" s="27"/>
      <c r="X64" s="24" t="s">
        <v>187</v>
      </c>
      <c r="Y64" s="30" t="s">
        <v>313</v>
      </c>
      <c r="Z64" s="24" t="s">
        <v>334</v>
      </c>
      <c r="AA64" s="28" t="s">
        <v>222</v>
      </c>
      <c r="AB64" s="24" t="s">
        <v>187</v>
      </c>
      <c r="AC64" s="30" t="s">
        <v>313</v>
      </c>
      <c r="AD64" s="30" t="s">
        <v>334</v>
      </c>
      <c r="AE64" s="37">
        <v>43412</v>
      </c>
    </row>
    <row r="65" spans="1:31" ht="15.75" x14ac:dyDescent="0.25">
      <c r="A65" s="23" t="s">
        <v>34</v>
      </c>
      <c r="B65" s="24" t="s">
        <v>396</v>
      </c>
      <c r="C65" s="24" t="s">
        <v>397</v>
      </c>
      <c r="D65" s="24" t="s">
        <v>398</v>
      </c>
      <c r="E65" s="29">
        <v>74447</v>
      </c>
      <c r="F65" s="24" t="s">
        <v>288</v>
      </c>
      <c r="G65" s="24" t="s">
        <v>212</v>
      </c>
      <c r="H65" s="24" t="s">
        <v>5</v>
      </c>
      <c r="I65" s="25">
        <v>75.240601503759393</v>
      </c>
      <c r="J65" s="26">
        <v>28.304093567251464</v>
      </c>
      <c r="K65" s="26">
        <v>14.801169590643278</v>
      </c>
      <c r="L65" s="26">
        <v>16.777777777777786</v>
      </c>
      <c r="M65" s="26">
        <v>21.023391812865491</v>
      </c>
      <c r="N65" s="26">
        <v>47.520467836257339</v>
      </c>
      <c r="O65" s="26">
        <v>33.385964912280713</v>
      </c>
      <c r="P65" s="26">
        <v>0</v>
      </c>
      <c r="Q65" s="26">
        <v>0</v>
      </c>
      <c r="R65" s="26">
        <v>35.409356725146196</v>
      </c>
      <c r="S65" s="26">
        <v>7.1111111111111107</v>
      </c>
      <c r="T65" s="26">
        <v>5.1169590643274843</v>
      </c>
      <c r="U65" s="26">
        <v>33.269005847953231</v>
      </c>
      <c r="V65" s="26">
        <v>67.602339181286681</v>
      </c>
      <c r="W65" s="27"/>
      <c r="X65" s="24" t="s">
        <v>187</v>
      </c>
      <c r="Y65" s="30" t="s">
        <v>188</v>
      </c>
      <c r="Z65" s="24" t="s">
        <v>189</v>
      </c>
      <c r="AA65" s="28" t="s">
        <v>756</v>
      </c>
      <c r="AB65" s="24" t="s">
        <v>187</v>
      </c>
      <c r="AC65" s="30" t="s">
        <v>188</v>
      </c>
      <c r="AD65" s="30" t="s">
        <v>189</v>
      </c>
      <c r="AE65" s="37">
        <v>43727</v>
      </c>
    </row>
    <row r="66" spans="1:31" ht="15.75" x14ac:dyDescent="0.25">
      <c r="A66" s="23" t="s">
        <v>26</v>
      </c>
      <c r="B66" s="24" t="s">
        <v>464</v>
      </c>
      <c r="C66" s="24" t="s">
        <v>336</v>
      </c>
      <c r="D66" s="24" t="s">
        <v>199</v>
      </c>
      <c r="E66" s="29">
        <v>78046</v>
      </c>
      <c r="F66" s="24" t="s">
        <v>200</v>
      </c>
      <c r="G66" s="24" t="s">
        <v>185</v>
      </c>
      <c r="H66" s="24" t="s">
        <v>186</v>
      </c>
      <c r="I66" s="25">
        <v>21.130973451327399</v>
      </c>
      <c r="J66" s="26">
        <v>57.298245614035515</v>
      </c>
      <c r="K66" s="26">
        <v>5.9239766081871332</v>
      </c>
      <c r="L66" s="26">
        <v>3.7894736842105252</v>
      </c>
      <c r="M66" s="26">
        <v>8.1169590643274816</v>
      </c>
      <c r="N66" s="26">
        <v>11.040935672514623</v>
      </c>
      <c r="O66" s="26">
        <v>12.485380116959067</v>
      </c>
      <c r="P66" s="26">
        <v>5.0701754385964906</v>
      </c>
      <c r="Q66" s="26">
        <v>46.532163742690429</v>
      </c>
      <c r="R66" s="26">
        <v>7.0701754385964897</v>
      </c>
      <c r="S66" s="26">
        <v>3.3918128654970756</v>
      </c>
      <c r="T66" s="26">
        <v>5.6491228070175454</v>
      </c>
      <c r="U66" s="26">
        <v>59.01754385964955</v>
      </c>
      <c r="V66" s="26">
        <v>59.356725146199338</v>
      </c>
      <c r="W66" s="27"/>
      <c r="X66" s="24" t="s">
        <v>187</v>
      </c>
      <c r="Y66" s="30" t="s">
        <v>188</v>
      </c>
      <c r="Z66" s="24" t="s">
        <v>189</v>
      </c>
      <c r="AA66" s="28" t="s">
        <v>225</v>
      </c>
      <c r="AB66" s="24" t="s">
        <v>187</v>
      </c>
      <c r="AC66" s="30" t="s">
        <v>188</v>
      </c>
      <c r="AD66" s="30" t="s">
        <v>189</v>
      </c>
      <c r="AE66" s="37">
        <v>43503</v>
      </c>
    </row>
    <row r="67" spans="1:31" ht="15.75" x14ac:dyDescent="0.25">
      <c r="A67" s="23" t="s">
        <v>346</v>
      </c>
      <c r="B67" s="24" t="s">
        <v>347</v>
      </c>
      <c r="C67" s="24" t="s">
        <v>348</v>
      </c>
      <c r="D67" s="24" t="s">
        <v>216</v>
      </c>
      <c r="E67" s="29">
        <v>85132</v>
      </c>
      <c r="F67" s="24" t="s">
        <v>217</v>
      </c>
      <c r="G67" s="24" t="s">
        <v>244</v>
      </c>
      <c r="H67" s="24" t="s">
        <v>5</v>
      </c>
      <c r="I67" s="25">
        <v>13.3945182724252</v>
      </c>
      <c r="J67" s="26">
        <v>42.163742690058591</v>
      </c>
      <c r="K67" s="26">
        <v>12.888888888888895</v>
      </c>
      <c r="L67" s="26">
        <v>9.4502923976608244</v>
      </c>
      <c r="M67" s="26">
        <v>10.017543859649132</v>
      </c>
      <c r="N67" s="26">
        <v>30.830409356725163</v>
      </c>
      <c r="O67" s="26">
        <v>43.467836257310069</v>
      </c>
      <c r="P67" s="26">
        <v>2.3391812865497075E-2</v>
      </c>
      <c r="Q67" s="26">
        <v>0.19883040935672514</v>
      </c>
      <c r="R67" s="26">
        <v>14.052631578947389</v>
      </c>
      <c r="S67" s="26">
        <v>6.5906432748538055</v>
      </c>
      <c r="T67" s="26">
        <v>9.7134502923976651</v>
      </c>
      <c r="U67" s="26">
        <v>44.163742690058605</v>
      </c>
      <c r="V67" s="26">
        <v>45.076023391813045</v>
      </c>
      <c r="W67" s="27">
        <v>392</v>
      </c>
      <c r="X67" s="24" t="s">
        <v>187</v>
      </c>
      <c r="Y67" s="30" t="s">
        <v>188</v>
      </c>
      <c r="Z67" s="24" t="s">
        <v>189</v>
      </c>
      <c r="AA67" s="28" t="s">
        <v>349</v>
      </c>
      <c r="AB67" s="24" t="s">
        <v>187</v>
      </c>
      <c r="AC67" s="30" t="s">
        <v>188</v>
      </c>
      <c r="AD67" s="30" t="s">
        <v>189</v>
      </c>
      <c r="AE67" s="37">
        <v>43202</v>
      </c>
    </row>
    <row r="68" spans="1:31" ht="15.75" x14ac:dyDescent="0.25">
      <c r="A68" s="23" t="s">
        <v>474</v>
      </c>
      <c r="B68" s="24" t="s">
        <v>475</v>
      </c>
      <c r="C68" s="24" t="s">
        <v>476</v>
      </c>
      <c r="D68" s="24" t="s">
        <v>477</v>
      </c>
      <c r="E68" s="29">
        <v>3820</v>
      </c>
      <c r="F68" s="24" t="s">
        <v>360</v>
      </c>
      <c r="G68" s="24" t="s">
        <v>212</v>
      </c>
      <c r="H68" s="24" t="s">
        <v>186</v>
      </c>
      <c r="I68" s="25">
        <v>104.37190082644599</v>
      </c>
      <c r="J68" s="26">
        <v>6.0877192982456139</v>
      </c>
      <c r="K68" s="26">
        <v>6.3450292397660819</v>
      </c>
      <c r="L68" s="26">
        <v>29.467836257309951</v>
      </c>
      <c r="M68" s="26">
        <v>32.134502923976605</v>
      </c>
      <c r="N68" s="26">
        <v>39.695906432748544</v>
      </c>
      <c r="O68" s="26">
        <v>31.619883040935676</v>
      </c>
      <c r="P68" s="26">
        <v>0.25146198830409355</v>
      </c>
      <c r="Q68" s="26">
        <v>2.4678362573099415</v>
      </c>
      <c r="R68" s="26">
        <v>22.538011695906437</v>
      </c>
      <c r="S68" s="26">
        <v>8.0701754385964914</v>
      </c>
      <c r="T68" s="26">
        <v>9.4210526315789469</v>
      </c>
      <c r="U68" s="26">
        <v>34.005847953216382</v>
      </c>
      <c r="V68" s="26">
        <v>38.526315789473699</v>
      </c>
      <c r="W68" s="27"/>
      <c r="X68" s="24" t="s">
        <v>187</v>
      </c>
      <c r="Y68" s="30" t="s">
        <v>267</v>
      </c>
      <c r="Z68" s="24" t="s">
        <v>189</v>
      </c>
      <c r="AA68" s="28" t="s">
        <v>272</v>
      </c>
      <c r="AB68" s="24" t="s">
        <v>187</v>
      </c>
      <c r="AC68" s="30" t="s">
        <v>267</v>
      </c>
      <c r="AD68" s="30" t="s">
        <v>189</v>
      </c>
      <c r="AE68" s="37">
        <v>43447</v>
      </c>
    </row>
    <row r="69" spans="1:31" ht="15.75" x14ac:dyDescent="0.25">
      <c r="A69" s="23" t="s">
        <v>365</v>
      </c>
      <c r="B69" s="24" t="s">
        <v>366</v>
      </c>
      <c r="C69" s="24" t="s">
        <v>367</v>
      </c>
      <c r="D69" s="24" t="s">
        <v>293</v>
      </c>
      <c r="E69" s="29">
        <v>7032</v>
      </c>
      <c r="F69" s="24" t="s">
        <v>368</v>
      </c>
      <c r="G69" s="24" t="s">
        <v>212</v>
      </c>
      <c r="H69" s="24" t="s">
        <v>186</v>
      </c>
      <c r="I69" s="25">
        <v>116.90909090909101</v>
      </c>
      <c r="J69" s="26">
        <v>1.9239766081871346</v>
      </c>
      <c r="K69" s="26">
        <v>5.9356725146198821</v>
      </c>
      <c r="L69" s="26">
        <v>34.935672514619881</v>
      </c>
      <c r="M69" s="26">
        <v>29.994152046783615</v>
      </c>
      <c r="N69" s="26">
        <v>55.274853801169598</v>
      </c>
      <c r="O69" s="26">
        <v>17.514619883040933</v>
      </c>
      <c r="P69" s="26">
        <v>0</v>
      </c>
      <c r="Q69" s="26">
        <v>0</v>
      </c>
      <c r="R69" s="26">
        <v>31.736842105263154</v>
      </c>
      <c r="S69" s="26">
        <v>12.771929824561401</v>
      </c>
      <c r="T69" s="26">
        <v>11.204678362573102</v>
      </c>
      <c r="U69" s="26">
        <v>17.076023391812864</v>
      </c>
      <c r="V69" s="26">
        <v>41.842105263157912</v>
      </c>
      <c r="W69" s="27"/>
      <c r="X69" s="24" t="s">
        <v>187</v>
      </c>
      <c r="Y69" s="30" t="s">
        <v>267</v>
      </c>
      <c r="Z69" s="24" t="s">
        <v>189</v>
      </c>
      <c r="AA69" s="28" t="s">
        <v>764</v>
      </c>
      <c r="AB69" s="24" t="s">
        <v>187</v>
      </c>
      <c r="AC69" s="30" t="s">
        <v>267</v>
      </c>
      <c r="AD69" s="30" t="s">
        <v>189</v>
      </c>
      <c r="AE69" s="37">
        <v>43594</v>
      </c>
    </row>
    <row r="70" spans="1:31" ht="15.75" x14ac:dyDescent="0.25">
      <c r="A70" s="23" t="s">
        <v>513</v>
      </c>
      <c r="B70" s="24" t="s">
        <v>514</v>
      </c>
      <c r="C70" s="24" t="s">
        <v>515</v>
      </c>
      <c r="D70" s="24" t="s">
        <v>363</v>
      </c>
      <c r="E70" s="29">
        <v>56201</v>
      </c>
      <c r="F70" s="24" t="s">
        <v>364</v>
      </c>
      <c r="G70" s="24" t="s">
        <v>212</v>
      </c>
      <c r="H70" s="24" t="s">
        <v>186</v>
      </c>
      <c r="I70" s="25">
        <v>61.544217687074799</v>
      </c>
      <c r="J70" s="26">
        <v>3.5380116959064329</v>
      </c>
      <c r="K70" s="26">
        <v>10.824561403508772</v>
      </c>
      <c r="L70" s="26">
        <v>39.760233918128655</v>
      </c>
      <c r="M70" s="26">
        <v>17.415204678362571</v>
      </c>
      <c r="N70" s="26">
        <v>47.90058479532162</v>
      </c>
      <c r="O70" s="26">
        <v>12.970760233918131</v>
      </c>
      <c r="P70" s="26">
        <v>8.3508771929824555</v>
      </c>
      <c r="Q70" s="26">
        <v>2.3157894736842102</v>
      </c>
      <c r="R70" s="26">
        <v>32.368421052631582</v>
      </c>
      <c r="S70" s="26">
        <v>11.187134502923977</v>
      </c>
      <c r="T70" s="26">
        <v>13.970760233918128</v>
      </c>
      <c r="U70" s="26">
        <v>14.011695906432751</v>
      </c>
      <c r="V70" s="26">
        <v>51.497076023391848</v>
      </c>
      <c r="W70" s="27"/>
      <c r="X70" s="24" t="s">
        <v>187</v>
      </c>
      <c r="Y70" s="30" t="s">
        <v>313</v>
      </c>
      <c r="Z70" s="24" t="s">
        <v>334</v>
      </c>
      <c r="AA70" s="28" t="s">
        <v>485</v>
      </c>
      <c r="AB70" s="24" t="s">
        <v>187</v>
      </c>
      <c r="AC70" s="30" t="s">
        <v>313</v>
      </c>
      <c r="AD70" s="30" t="s">
        <v>334</v>
      </c>
      <c r="AE70" s="37">
        <v>43440</v>
      </c>
    </row>
    <row r="71" spans="1:31" ht="15.75" x14ac:dyDescent="0.25">
      <c r="A71" s="23" t="s">
        <v>451</v>
      </c>
      <c r="B71" s="24" t="s">
        <v>452</v>
      </c>
      <c r="C71" s="24" t="s">
        <v>453</v>
      </c>
      <c r="D71" s="24" t="s">
        <v>429</v>
      </c>
      <c r="E71" s="29">
        <v>53039</v>
      </c>
      <c r="F71" s="24" t="s">
        <v>37</v>
      </c>
      <c r="G71" s="24" t="s">
        <v>266</v>
      </c>
      <c r="H71" s="24" t="s">
        <v>186</v>
      </c>
      <c r="I71" s="25">
        <v>37.121428571428602</v>
      </c>
      <c r="J71" s="26">
        <v>5.3216374269005859</v>
      </c>
      <c r="K71" s="26">
        <v>4.6140350877192979</v>
      </c>
      <c r="L71" s="26">
        <v>26.0701754385965</v>
      </c>
      <c r="M71" s="26">
        <v>34.210526315789473</v>
      </c>
      <c r="N71" s="26">
        <v>54.274853801169648</v>
      </c>
      <c r="O71" s="26">
        <v>11.064327485380117</v>
      </c>
      <c r="P71" s="26">
        <v>4.7368421052631575</v>
      </c>
      <c r="Q71" s="26">
        <v>0.14035087719298245</v>
      </c>
      <c r="R71" s="26">
        <v>30.081871345029246</v>
      </c>
      <c r="S71" s="26">
        <v>17.532163742690059</v>
      </c>
      <c r="T71" s="26">
        <v>11.532163742690063</v>
      </c>
      <c r="U71" s="26">
        <v>11.070175438596491</v>
      </c>
      <c r="V71" s="26">
        <v>43.766081871345065</v>
      </c>
      <c r="W71" s="27"/>
      <c r="X71" s="24" t="s">
        <v>187</v>
      </c>
      <c r="Y71" s="30" t="s">
        <v>313</v>
      </c>
      <c r="Z71" s="24" t="s">
        <v>334</v>
      </c>
      <c r="AA71" s="28" t="s">
        <v>454</v>
      </c>
      <c r="AB71" s="24" t="s">
        <v>187</v>
      </c>
      <c r="AC71" s="30" t="s">
        <v>313</v>
      </c>
      <c r="AD71" s="30" t="s">
        <v>334</v>
      </c>
      <c r="AE71" s="37">
        <v>43209</v>
      </c>
    </row>
    <row r="72" spans="1:31" ht="15.75" x14ac:dyDescent="0.25">
      <c r="A72" s="23" t="s">
        <v>19</v>
      </c>
      <c r="B72" s="24" t="s">
        <v>321</v>
      </c>
      <c r="C72" s="24" t="s">
        <v>36</v>
      </c>
      <c r="D72" s="24" t="s">
        <v>199</v>
      </c>
      <c r="E72" s="29">
        <v>76574</v>
      </c>
      <c r="F72" s="24" t="s">
        <v>200</v>
      </c>
      <c r="G72" s="24" t="s">
        <v>185</v>
      </c>
      <c r="H72" s="24" t="s">
        <v>10</v>
      </c>
      <c r="I72" s="25">
        <v>61.944805194805198</v>
      </c>
      <c r="J72" s="26">
        <v>69.081871345029413</v>
      </c>
      <c r="K72" s="26">
        <v>0.21637426900584794</v>
      </c>
      <c r="L72" s="26">
        <v>0</v>
      </c>
      <c r="M72" s="26">
        <v>0.7192982456140351</v>
      </c>
      <c r="N72" s="26">
        <v>0</v>
      </c>
      <c r="O72" s="26">
        <v>0</v>
      </c>
      <c r="P72" s="26">
        <v>1.6140350877192982</v>
      </c>
      <c r="Q72" s="26">
        <v>68.40350877192995</v>
      </c>
      <c r="R72" s="26">
        <v>0</v>
      </c>
      <c r="S72" s="26">
        <v>0</v>
      </c>
      <c r="T72" s="26">
        <v>1.6140350877192982</v>
      </c>
      <c r="U72" s="26">
        <v>68.40350877192995</v>
      </c>
      <c r="V72" s="26">
        <v>49.935672514619903</v>
      </c>
      <c r="W72" s="27">
        <v>461</v>
      </c>
      <c r="X72" s="24" t="s">
        <v>187</v>
      </c>
      <c r="Y72" s="30" t="s">
        <v>205</v>
      </c>
      <c r="Z72" s="24" t="s">
        <v>191</v>
      </c>
      <c r="AA72" s="28" t="s">
        <v>322</v>
      </c>
      <c r="AB72" s="24" t="s">
        <v>214</v>
      </c>
      <c r="AC72" s="30"/>
      <c r="AD72" s="30"/>
      <c r="AE72" s="37"/>
    </row>
    <row r="73" spans="1:31" ht="15.75" x14ac:dyDescent="0.25">
      <c r="A73" s="23" t="s">
        <v>29</v>
      </c>
      <c r="B73" s="24" t="s">
        <v>455</v>
      </c>
      <c r="C73" s="24" t="s">
        <v>456</v>
      </c>
      <c r="D73" s="24" t="s">
        <v>329</v>
      </c>
      <c r="E73" s="29">
        <v>10924</v>
      </c>
      <c r="F73" s="24" t="s">
        <v>368</v>
      </c>
      <c r="G73" s="24" t="s">
        <v>212</v>
      </c>
      <c r="H73" s="24" t="s">
        <v>186</v>
      </c>
      <c r="I73" s="25">
        <v>76.286585365853696</v>
      </c>
      <c r="J73" s="26">
        <v>10.976608187134504</v>
      </c>
      <c r="K73" s="26">
        <v>15.239766081871343</v>
      </c>
      <c r="L73" s="26">
        <v>23.345029239766074</v>
      </c>
      <c r="M73" s="26">
        <v>20.122807017543863</v>
      </c>
      <c r="N73" s="26">
        <v>44.10526315789474</v>
      </c>
      <c r="O73" s="26">
        <v>23.345029239766088</v>
      </c>
      <c r="P73" s="26">
        <v>1.0526315789473684</v>
      </c>
      <c r="Q73" s="26">
        <v>1.1812865497076022</v>
      </c>
      <c r="R73" s="26">
        <v>17.707602339181285</v>
      </c>
      <c r="S73" s="26">
        <v>15.549707602339181</v>
      </c>
      <c r="T73" s="26">
        <v>11.766081871345031</v>
      </c>
      <c r="U73" s="26">
        <v>24.660818713450301</v>
      </c>
      <c r="V73" s="26">
        <v>38.912280701754419</v>
      </c>
      <c r="W73" s="27"/>
      <c r="X73" s="24" t="s">
        <v>187</v>
      </c>
      <c r="Y73" s="30" t="s">
        <v>313</v>
      </c>
      <c r="Z73" s="24" t="s">
        <v>334</v>
      </c>
      <c r="AA73" s="28" t="s">
        <v>454</v>
      </c>
      <c r="AB73" s="24" t="s">
        <v>187</v>
      </c>
      <c r="AC73" s="30" t="s">
        <v>313</v>
      </c>
      <c r="AD73" s="30" t="s">
        <v>334</v>
      </c>
      <c r="AE73" s="37">
        <v>43209</v>
      </c>
    </row>
    <row r="74" spans="1:31" ht="15.75" x14ac:dyDescent="0.25">
      <c r="A74" s="23" t="s">
        <v>479</v>
      </c>
      <c r="B74" s="24" t="s">
        <v>480</v>
      </c>
      <c r="C74" s="24" t="s">
        <v>411</v>
      </c>
      <c r="D74" s="24" t="s">
        <v>405</v>
      </c>
      <c r="E74" s="29">
        <v>89060</v>
      </c>
      <c r="F74" s="24" t="s">
        <v>406</v>
      </c>
      <c r="G74" s="24" t="s">
        <v>212</v>
      </c>
      <c r="H74" s="24" t="s">
        <v>186</v>
      </c>
      <c r="I74" s="25">
        <v>37.488294314381299</v>
      </c>
      <c r="J74" s="26">
        <v>11.953216374269012</v>
      </c>
      <c r="K74" s="26">
        <v>8.9356725146198848</v>
      </c>
      <c r="L74" s="26">
        <v>23.877192982456133</v>
      </c>
      <c r="M74" s="26">
        <v>23.192982456140353</v>
      </c>
      <c r="N74" s="26">
        <v>54.450292397660867</v>
      </c>
      <c r="O74" s="26">
        <v>13.508771929824562</v>
      </c>
      <c r="P74" s="26">
        <v>0</v>
      </c>
      <c r="Q74" s="26">
        <v>0</v>
      </c>
      <c r="R74" s="26">
        <v>32.842105263157897</v>
      </c>
      <c r="S74" s="26">
        <v>11.561403508771932</v>
      </c>
      <c r="T74" s="26">
        <v>10.046783625730994</v>
      </c>
      <c r="U74" s="26">
        <v>13.508771929824562</v>
      </c>
      <c r="V74" s="26">
        <v>48.631578947368517</v>
      </c>
      <c r="W74" s="27"/>
      <c r="X74" s="24" t="s">
        <v>187</v>
      </c>
      <c r="Y74" s="30" t="s">
        <v>313</v>
      </c>
      <c r="Z74" s="24" t="s">
        <v>334</v>
      </c>
      <c r="AA74" s="28" t="s">
        <v>459</v>
      </c>
      <c r="AB74" s="24" t="s">
        <v>187</v>
      </c>
      <c r="AC74" s="30" t="s">
        <v>313</v>
      </c>
      <c r="AD74" s="30" t="s">
        <v>356</v>
      </c>
      <c r="AE74" s="37">
        <v>43616</v>
      </c>
    </row>
    <row r="75" spans="1:31" ht="15.75" x14ac:dyDescent="0.25">
      <c r="A75" s="23" t="s">
        <v>341</v>
      </c>
      <c r="B75" s="24" t="s">
        <v>342</v>
      </c>
      <c r="C75" s="24" t="s">
        <v>343</v>
      </c>
      <c r="D75" s="24" t="s">
        <v>199</v>
      </c>
      <c r="E75" s="29">
        <v>77351</v>
      </c>
      <c r="F75" s="24" t="s">
        <v>254</v>
      </c>
      <c r="G75" s="24" t="s">
        <v>212</v>
      </c>
      <c r="H75" s="24" t="s">
        <v>5</v>
      </c>
      <c r="I75" s="25">
        <v>91.275482093663896</v>
      </c>
      <c r="J75" s="26">
        <v>30.02339181286553</v>
      </c>
      <c r="K75" s="26">
        <v>13.222222222222225</v>
      </c>
      <c r="L75" s="26">
        <v>15.029239766081867</v>
      </c>
      <c r="M75" s="26">
        <v>9.5847953216374275</v>
      </c>
      <c r="N75" s="26">
        <v>32.374269005847914</v>
      </c>
      <c r="O75" s="26">
        <v>35.485380116959135</v>
      </c>
      <c r="P75" s="26">
        <v>0</v>
      </c>
      <c r="Q75" s="26">
        <v>0</v>
      </c>
      <c r="R75" s="26">
        <v>14.233918128654972</v>
      </c>
      <c r="S75" s="26">
        <v>9.8888888888888857</v>
      </c>
      <c r="T75" s="26">
        <v>8.3157894736842142</v>
      </c>
      <c r="U75" s="26">
        <v>35.421052631579016</v>
      </c>
      <c r="V75" s="26">
        <v>56.561403508772152</v>
      </c>
      <c r="W75" s="27">
        <v>350</v>
      </c>
      <c r="X75" s="24" t="s">
        <v>187</v>
      </c>
      <c r="Y75" s="30" t="s">
        <v>313</v>
      </c>
      <c r="Z75" s="24" t="s">
        <v>334</v>
      </c>
      <c r="AA75" s="28" t="s">
        <v>206</v>
      </c>
      <c r="AB75" s="24" t="s">
        <v>187</v>
      </c>
      <c r="AC75" s="30" t="s">
        <v>313</v>
      </c>
      <c r="AD75" s="30" t="s">
        <v>334</v>
      </c>
      <c r="AE75" s="37">
        <v>43475</v>
      </c>
    </row>
    <row r="76" spans="1:31" ht="15.75" x14ac:dyDescent="0.25">
      <c r="A76" s="23" t="s">
        <v>21</v>
      </c>
      <c r="B76" s="24" t="s">
        <v>361</v>
      </c>
      <c r="C76" s="24" t="s">
        <v>362</v>
      </c>
      <c r="D76" s="24" t="s">
        <v>363</v>
      </c>
      <c r="E76" s="29">
        <v>55330</v>
      </c>
      <c r="F76" s="24" t="s">
        <v>364</v>
      </c>
      <c r="G76" s="24" t="s">
        <v>212</v>
      </c>
      <c r="H76" s="24" t="s">
        <v>186</v>
      </c>
      <c r="I76" s="25">
        <v>125.207407407407</v>
      </c>
      <c r="J76" s="26">
        <v>4.204678362573099</v>
      </c>
      <c r="K76" s="26">
        <v>8.871345029239766</v>
      </c>
      <c r="L76" s="26">
        <v>41.61988304093569</v>
      </c>
      <c r="M76" s="26">
        <v>12.380116959064328</v>
      </c>
      <c r="N76" s="26">
        <v>46.578947368421062</v>
      </c>
      <c r="O76" s="26">
        <v>14.526315789473685</v>
      </c>
      <c r="P76" s="26">
        <v>5.7134502923976598</v>
      </c>
      <c r="Q76" s="26">
        <v>0.25730994152046782</v>
      </c>
      <c r="R76" s="26">
        <v>34.690058479532162</v>
      </c>
      <c r="S76" s="26">
        <v>10.228070175438596</v>
      </c>
      <c r="T76" s="26">
        <v>7.4795321637426895</v>
      </c>
      <c r="U76" s="26">
        <v>14.678362573099417</v>
      </c>
      <c r="V76" s="26">
        <v>50.298245614035118</v>
      </c>
      <c r="W76" s="27"/>
      <c r="X76" s="24" t="s">
        <v>187</v>
      </c>
      <c r="Y76" s="30" t="s">
        <v>313</v>
      </c>
      <c r="Z76" s="24" t="s">
        <v>334</v>
      </c>
      <c r="AA76" s="28" t="s">
        <v>325</v>
      </c>
      <c r="AB76" s="24" t="s">
        <v>187</v>
      </c>
      <c r="AC76" s="30" t="s">
        <v>313</v>
      </c>
      <c r="AD76" s="30" t="s">
        <v>334</v>
      </c>
      <c r="AE76" s="37">
        <v>43420</v>
      </c>
    </row>
    <row r="77" spans="1:31" ht="15.75" x14ac:dyDescent="0.25">
      <c r="A77" s="23" t="s">
        <v>7</v>
      </c>
      <c r="B77" s="24" t="s">
        <v>457</v>
      </c>
      <c r="C77" s="24" t="s">
        <v>458</v>
      </c>
      <c r="D77" s="24" t="s">
        <v>210</v>
      </c>
      <c r="E77" s="29">
        <v>70655</v>
      </c>
      <c r="F77" s="24" t="s">
        <v>211</v>
      </c>
      <c r="G77" s="24" t="s">
        <v>212</v>
      </c>
      <c r="H77" s="24" t="s">
        <v>5</v>
      </c>
      <c r="I77" s="25">
        <v>51.4838709677419</v>
      </c>
      <c r="J77" s="26">
        <v>43.45614035087722</v>
      </c>
      <c r="K77" s="26">
        <v>19.561403508771928</v>
      </c>
      <c r="L77" s="26">
        <v>4.0058479532163735</v>
      </c>
      <c r="M77" s="26">
        <v>0</v>
      </c>
      <c r="N77" s="26">
        <v>10.842105263157894</v>
      </c>
      <c r="O77" s="26">
        <v>56.181286549707636</v>
      </c>
      <c r="P77" s="26">
        <v>0</v>
      </c>
      <c r="Q77" s="26">
        <v>0</v>
      </c>
      <c r="R77" s="26">
        <v>4.1812865497076013</v>
      </c>
      <c r="S77" s="26">
        <v>2.3801169590643272</v>
      </c>
      <c r="T77" s="26">
        <v>4.3216374269005851</v>
      </c>
      <c r="U77" s="26">
        <v>56.140350877193022</v>
      </c>
      <c r="V77" s="26">
        <v>56.847953216374322</v>
      </c>
      <c r="W77" s="27">
        <v>100</v>
      </c>
      <c r="X77" s="24" t="s">
        <v>187</v>
      </c>
      <c r="Y77" s="30" t="s">
        <v>188</v>
      </c>
      <c r="Z77" s="24" t="s">
        <v>189</v>
      </c>
      <c r="AA77" s="28" t="s">
        <v>459</v>
      </c>
      <c r="AB77" s="24" t="s">
        <v>187</v>
      </c>
      <c r="AC77" s="30" t="s">
        <v>188</v>
      </c>
      <c r="AD77" s="30" t="s">
        <v>340</v>
      </c>
      <c r="AE77" s="37">
        <v>43510</v>
      </c>
    </row>
    <row r="78" spans="1:31" ht="15.75" x14ac:dyDescent="0.25">
      <c r="A78" s="23" t="s">
        <v>445</v>
      </c>
      <c r="B78" s="24" t="s">
        <v>446</v>
      </c>
      <c r="C78" s="24" t="s">
        <v>447</v>
      </c>
      <c r="D78" s="24" t="s">
        <v>448</v>
      </c>
      <c r="E78" s="29">
        <v>41005</v>
      </c>
      <c r="F78" s="24" t="s">
        <v>37</v>
      </c>
      <c r="G78" s="24" t="s">
        <v>266</v>
      </c>
      <c r="H78" s="24" t="s">
        <v>186</v>
      </c>
      <c r="I78" s="25">
        <v>51.763819095477402</v>
      </c>
      <c r="J78" s="26">
        <v>10.684210526315789</v>
      </c>
      <c r="K78" s="26">
        <v>6.0584795321637417</v>
      </c>
      <c r="L78" s="26">
        <v>21.614035087719294</v>
      </c>
      <c r="M78" s="26">
        <v>17.514619883040936</v>
      </c>
      <c r="N78" s="26">
        <v>39.163742690058498</v>
      </c>
      <c r="O78" s="26">
        <v>16.578947368421051</v>
      </c>
      <c r="P78" s="26">
        <v>0</v>
      </c>
      <c r="Q78" s="26">
        <v>0.12865497076023391</v>
      </c>
      <c r="R78" s="26">
        <v>23.596491228070168</v>
      </c>
      <c r="S78" s="26">
        <v>8.590643274853802</v>
      </c>
      <c r="T78" s="26">
        <v>6.976608187134504</v>
      </c>
      <c r="U78" s="26">
        <v>16.707602339181285</v>
      </c>
      <c r="V78" s="26">
        <v>35.216374269005883</v>
      </c>
      <c r="W78" s="27"/>
      <c r="X78" s="24" t="s">
        <v>187</v>
      </c>
      <c r="Y78" s="30" t="s">
        <v>313</v>
      </c>
      <c r="Z78" s="24" t="s">
        <v>334</v>
      </c>
      <c r="AA78" s="28" t="s">
        <v>763</v>
      </c>
      <c r="AB78" s="24" t="s">
        <v>187</v>
      </c>
      <c r="AC78" s="30" t="s">
        <v>313</v>
      </c>
      <c r="AD78" s="30" t="s">
        <v>334</v>
      </c>
      <c r="AE78" s="37">
        <v>43531</v>
      </c>
    </row>
    <row r="79" spans="1:31" ht="15.75" x14ac:dyDescent="0.25">
      <c r="A79" s="23" t="s">
        <v>520</v>
      </c>
      <c r="B79" s="24" t="s">
        <v>521</v>
      </c>
      <c r="C79" s="24" t="s">
        <v>12</v>
      </c>
      <c r="D79" s="24" t="s">
        <v>522</v>
      </c>
      <c r="E79" s="29">
        <v>47834</v>
      </c>
      <c r="F79" s="24" t="s">
        <v>37</v>
      </c>
      <c r="G79" s="24" t="s">
        <v>266</v>
      </c>
      <c r="H79" s="24" t="s">
        <v>5</v>
      </c>
      <c r="I79" s="25">
        <v>17.668615984405498</v>
      </c>
      <c r="J79" s="26">
        <v>19.479532163742697</v>
      </c>
      <c r="K79" s="26">
        <v>7.2514619883040918</v>
      </c>
      <c r="L79" s="26">
        <v>15.187134502923989</v>
      </c>
      <c r="M79" s="26">
        <v>10.532163742690065</v>
      </c>
      <c r="N79" s="26">
        <v>26.771929824561411</v>
      </c>
      <c r="O79" s="26">
        <v>21.935672514619892</v>
      </c>
      <c r="P79" s="26">
        <v>2.2923976608187138</v>
      </c>
      <c r="Q79" s="26">
        <v>1.4502923976608186</v>
      </c>
      <c r="R79" s="26">
        <v>11.807017543859647</v>
      </c>
      <c r="S79" s="26">
        <v>5.5614035087719289</v>
      </c>
      <c r="T79" s="26">
        <v>11.596491228070176</v>
      </c>
      <c r="U79" s="26">
        <v>23.485380116959071</v>
      </c>
      <c r="V79" s="26">
        <v>31.228070175438628</v>
      </c>
      <c r="W79" s="27"/>
      <c r="X79" s="24" t="s">
        <v>187</v>
      </c>
      <c r="Y79" s="30" t="s">
        <v>267</v>
      </c>
      <c r="Z79" s="24" t="s">
        <v>189</v>
      </c>
      <c r="AA79" s="28" t="s">
        <v>754</v>
      </c>
      <c r="AB79" s="24" t="s">
        <v>187</v>
      </c>
      <c r="AC79" s="30" t="s">
        <v>267</v>
      </c>
      <c r="AD79" s="30" t="s">
        <v>189</v>
      </c>
      <c r="AE79" s="37">
        <v>43616</v>
      </c>
    </row>
    <row r="80" spans="1:31" ht="15.75" x14ac:dyDescent="0.25">
      <c r="A80" s="23" t="s">
        <v>517</v>
      </c>
      <c r="B80" s="24" t="s">
        <v>518</v>
      </c>
      <c r="C80" s="24" t="s">
        <v>519</v>
      </c>
      <c r="D80" s="24" t="s">
        <v>363</v>
      </c>
      <c r="E80" s="29">
        <v>56007</v>
      </c>
      <c r="F80" s="24" t="s">
        <v>364</v>
      </c>
      <c r="G80" s="24" t="s">
        <v>212</v>
      </c>
      <c r="H80" s="24" t="s">
        <v>5</v>
      </c>
      <c r="I80" s="25">
        <v>76.922535211267601</v>
      </c>
      <c r="J80" s="26">
        <v>3.0467836257309933</v>
      </c>
      <c r="K80" s="26">
        <v>8.6140350877192979</v>
      </c>
      <c r="L80" s="26">
        <v>26.157894736842103</v>
      </c>
      <c r="M80" s="26">
        <v>12.760233918128653</v>
      </c>
      <c r="N80" s="26">
        <v>38.596491228070164</v>
      </c>
      <c r="O80" s="26">
        <v>11.98245614035088</v>
      </c>
      <c r="P80" s="26">
        <v>0</v>
      </c>
      <c r="Q80" s="26">
        <v>0</v>
      </c>
      <c r="R80" s="26">
        <v>26.286549707602344</v>
      </c>
      <c r="S80" s="26">
        <v>7.6374269005847948</v>
      </c>
      <c r="T80" s="26">
        <v>4.6725146198830405</v>
      </c>
      <c r="U80" s="26">
        <v>11.98245614035088</v>
      </c>
      <c r="V80" s="26">
        <v>35.532163742690081</v>
      </c>
      <c r="W80" s="27"/>
      <c r="X80" s="24" t="s">
        <v>187</v>
      </c>
      <c r="Y80" s="30" t="s">
        <v>313</v>
      </c>
      <c r="Z80" s="24" t="s">
        <v>334</v>
      </c>
      <c r="AA80" s="28" t="s">
        <v>761</v>
      </c>
      <c r="AB80" s="24" t="s">
        <v>187</v>
      </c>
      <c r="AC80" s="30" t="s">
        <v>313</v>
      </c>
      <c r="AD80" s="30" t="s">
        <v>334</v>
      </c>
      <c r="AE80" s="37">
        <v>43573</v>
      </c>
    </row>
    <row r="81" spans="1:31" ht="15.75" x14ac:dyDescent="0.25">
      <c r="A81" s="23" t="s">
        <v>468</v>
      </c>
      <c r="B81" s="24" t="s">
        <v>469</v>
      </c>
      <c r="C81" s="24" t="s">
        <v>470</v>
      </c>
      <c r="D81" s="24" t="s">
        <v>303</v>
      </c>
      <c r="E81" s="29">
        <v>32327</v>
      </c>
      <c r="F81" s="24" t="s">
        <v>31</v>
      </c>
      <c r="G81" s="24" t="s">
        <v>212</v>
      </c>
      <c r="H81" s="24" t="s">
        <v>5</v>
      </c>
      <c r="I81" s="25">
        <v>55.937238493723797</v>
      </c>
      <c r="J81" s="26">
        <v>1.3157894736842106</v>
      </c>
      <c r="K81" s="26">
        <v>3.9766081871345036</v>
      </c>
      <c r="L81" s="26">
        <v>22.994152046783622</v>
      </c>
      <c r="M81" s="26">
        <v>22.280701754385969</v>
      </c>
      <c r="N81" s="26">
        <v>42.479532163742732</v>
      </c>
      <c r="O81" s="26">
        <v>8.0877192982456165</v>
      </c>
      <c r="P81" s="26">
        <v>0</v>
      </c>
      <c r="Q81" s="26">
        <v>0</v>
      </c>
      <c r="R81" s="26">
        <v>31.883040935672526</v>
      </c>
      <c r="S81" s="26">
        <v>6.8479532163742691</v>
      </c>
      <c r="T81" s="26">
        <v>3.7192982456140355</v>
      </c>
      <c r="U81" s="26">
        <v>8.1169590643274869</v>
      </c>
      <c r="V81" s="26">
        <v>44.333333333333357</v>
      </c>
      <c r="W81" s="27"/>
      <c r="X81" s="24" t="s">
        <v>187</v>
      </c>
      <c r="Y81" s="30" t="s">
        <v>313</v>
      </c>
      <c r="Z81" s="24" t="s">
        <v>191</v>
      </c>
      <c r="AA81" s="28" t="s">
        <v>762</v>
      </c>
      <c r="AB81" s="24" t="s">
        <v>187</v>
      </c>
      <c r="AC81" s="30" t="s">
        <v>313</v>
      </c>
      <c r="AD81" s="30" t="s">
        <v>334</v>
      </c>
      <c r="AE81" s="37">
        <v>43756</v>
      </c>
    </row>
    <row r="82" spans="1:31" ht="15.75" x14ac:dyDescent="0.25">
      <c r="A82" s="23" t="s">
        <v>510</v>
      </c>
      <c r="B82" s="24" t="s">
        <v>511</v>
      </c>
      <c r="C82" s="24" t="s">
        <v>512</v>
      </c>
      <c r="D82" s="24" t="s">
        <v>216</v>
      </c>
      <c r="E82" s="29">
        <v>85349</v>
      </c>
      <c r="F82" s="24" t="s">
        <v>232</v>
      </c>
      <c r="G82" s="24" t="s">
        <v>212</v>
      </c>
      <c r="H82" s="24" t="s">
        <v>186</v>
      </c>
      <c r="I82" s="25">
        <v>14.9125683060109</v>
      </c>
      <c r="J82" s="26">
        <v>23.730994152046854</v>
      </c>
      <c r="K82" s="26">
        <v>10.415204678362558</v>
      </c>
      <c r="L82" s="26">
        <v>7.5672514619883007</v>
      </c>
      <c r="M82" s="26">
        <v>8.6842105263157858</v>
      </c>
      <c r="N82" s="26">
        <v>19.321637426900594</v>
      </c>
      <c r="O82" s="26">
        <v>25.099415204678479</v>
      </c>
      <c r="P82" s="26">
        <v>1.134502923976608</v>
      </c>
      <c r="Q82" s="26">
        <v>4.8421052631578814</v>
      </c>
      <c r="R82" s="26">
        <v>10.415204678362571</v>
      </c>
      <c r="S82" s="26">
        <v>4.3625730994152043</v>
      </c>
      <c r="T82" s="26">
        <v>5.3333333333333313</v>
      </c>
      <c r="U82" s="26">
        <v>30.286549707602532</v>
      </c>
      <c r="V82" s="26">
        <v>26.95321637426909</v>
      </c>
      <c r="W82" s="27">
        <v>100</v>
      </c>
      <c r="X82" s="24" t="s">
        <v>187</v>
      </c>
      <c r="Y82" s="30" t="s">
        <v>313</v>
      </c>
      <c r="Z82" s="24" t="s">
        <v>334</v>
      </c>
      <c r="AA82" s="28" t="s">
        <v>377</v>
      </c>
      <c r="AB82" s="24" t="s">
        <v>187</v>
      </c>
      <c r="AC82" s="30" t="s">
        <v>313</v>
      </c>
      <c r="AD82" s="30" t="s">
        <v>334</v>
      </c>
      <c r="AE82" s="37">
        <v>43223</v>
      </c>
    </row>
    <row r="83" spans="1:31" ht="15.75" x14ac:dyDescent="0.25">
      <c r="A83" s="23" t="s">
        <v>488</v>
      </c>
      <c r="B83" s="24" t="s">
        <v>489</v>
      </c>
      <c r="C83" s="24" t="s">
        <v>490</v>
      </c>
      <c r="D83" s="24" t="s">
        <v>491</v>
      </c>
      <c r="E83" s="29">
        <v>66845</v>
      </c>
      <c r="F83" s="24" t="s">
        <v>37</v>
      </c>
      <c r="G83" s="24" t="s">
        <v>212</v>
      </c>
      <c r="H83" s="24" t="s">
        <v>186</v>
      </c>
      <c r="I83" s="25">
        <v>38.681818181818201</v>
      </c>
      <c r="J83" s="26">
        <v>5.6900584795321629</v>
      </c>
      <c r="K83" s="26">
        <v>18.456140350877188</v>
      </c>
      <c r="L83" s="26">
        <v>18.818713450292396</v>
      </c>
      <c r="M83" s="26">
        <v>6.7836257309941521</v>
      </c>
      <c r="N83" s="26">
        <v>36.2222222222222</v>
      </c>
      <c r="O83" s="26">
        <v>12.081871345029239</v>
      </c>
      <c r="P83" s="26">
        <v>0.76023391812865482</v>
      </c>
      <c r="Q83" s="26">
        <v>0.68421052631578949</v>
      </c>
      <c r="R83" s="26">
        <v>17.707602339181292</v>
      </c>
      <c r="S83" s="26">
        <v>8.2222222222222232</v>
      </c>
      <c r="T83" s="26">
        <v>11.052631578947373</v>
      </c>
      <c r="U83" s="26">
        <v>12.766081871345028</v>
      </c>
      <c r="V83" s="26">
        <v>35.906432748538059</v>
      </c>
      <c r="W83" s="27"/>
      <c r="X83" s="24" t="s">
        <v>187</v>
      </c>
      <c r="Y83" s="30" t="s">
        <v>313</v>
      </c>
      <c r="Z83" s="24" t="s">
        <v>334</v>
      </c>
      <c r="AA83" s="28" t="s">
        <v>485</v>
      </c>
      <c r="AB83" s="24" t="s">
        <v>187</v>
      </c>
      <c r="AC83" s="30" t="s">
        <v>313</v>
      </c>
      <c r="AD83" s="30" t="s">
        <v>334</v>
      </c>
      <c r="AE83" s="37">
        <v>43293</v>
      </c>
    </row>
    <row r="84" spans="1:31" ht="15.75" x14ac:dyDescent="0.25">
      <c r="A84" s="23" t="s">
        <v>465</v>
      </c>
      <c r="B84" s="24" t="s">
        <v>466</v>
      </c>
      <c r="C84" s="24" t="s">
        <v>467</v>
      </c>
      <c r="D84" s="24" t="s">
        <v>398</v>
      </c>
      <c r="E84" s="29">
        <v>74647</v>
      </c>
      <c r="F84" s="24" t="s">
        <v>288</v>
      </c>
      <c r="G84" s="24" t="s">
        <v>212</v>
      </c>
      <c r="H84" s="24" t="s">
        <v>10</v>
      </c>
      <c r="I84" s="25">
        <v>37.03125</v>
      </c>
      <c r="J84" s="26">
        <v>18.239766081871373</v>
      </c>
      <c r="K84" s="26">
        <v>7.9181286549707623</v>
      </c>
      <c r="L84" s="26">
        <v>11.274853801169597</v>
      </c>
      <c r="M84" s="26">
        <v>11.479532163742693</v>
      </c>
      <c r="N84" s="26">
        <v>26.345029239766113</v>
      </c>
      <c r="O84" s="26">
        <v>15.239766081871347</v>
      </c>
      <c r="P84" s="26">
        <v>2.2280701754385963</v>
      </c>
      <c r="Q84" s="26">
        <v>5.0994152046783627</v>
      </c>
      <c r="R84" s="26">
        <v>14.894736842105267</v>
      </c>
      <c r="S84" s="26">
        <v>7.1988304093567272</v>
      </c>
      <c r="T84" s="26">
        <v>6.4385964912280702</v>
      </c>
      <c r="U84" s="26">
        <v>20.380116959064335</v>
      </c>
      <c r="V84" s="26">
        <v>32.040935672514657</v>
      </c>
      <c r="W84" s="27"/>
      <c r="X84" s="24" t="s">
        <v>187</v>
      </c>
      <c r="Y84" s="30" t="s">
        <v>188</v>
      </c>
      <c r="Z84" s="24" t="s">
        <v>189</v>
      </c>
      <c r="AA84" s="28" t="s">
        <v>754</v>
      </c>
      <c r="AB84" s="24" t="s">
        <v>187</v>
      </c>
      <c r="AC84" s="30" t="s">
        <v>188</v>
      </c>
      <c r="AD84" s="30" t="s">
        <v>189</v>
      </c>
      <c r="AE84" s="37">
        <v>43762</v>
      </c>
    </row>
    <row r="85" spans="1:31" ht="15.75" x14ac:dyDescent="0.25">
      <c r="A85" s="23" t="s">
        <v>407</v>
      </c>
      <c r="B85" s="24" t="s">
        <v>408</v>
      </c>
      <c r="C85" s="24" t="s">
        <v>409</v>
      </c>
      <c r="D85" s="24" t="s">
        <v>318</v>
      </c>
      <c r="E85" s="29">
        <v>18428</v>
      </c>
      <c r="F85" s="24" t="s">
        <v>319</v>
      </c>
      <c r="G85" s="24" t="s">
        <v>212</v>
      </c>
      <c r="H85" s="24" t="s">
        <v>5</v>
      </c>
      <c r="I85" s="25">
        <v>82.394366197183103</v>
      </c>
      <c r="J85" s="26">
        <v>7.2982456140350882</v>
      </c>
      <c r="K85" s="26">
        <v>8.6608187134502916</v>
      </c>
      <c r="L85" s="26">
        <v>18.239766081871345</v>
      </c>
      <c r="M85" s="26">
        <v>10.02923976608187</v>
      </c>
      <c r="N85" s="26">
        <v>28.853801169590643</v>
      </c>
      <c r="O85" s="26">
        <v>15.374269005847948</v>
      </c>
      <c r="P85" s="26">
        <v>0</v>
      </c>
      <c r="Q85" s="26">
        <v>0</v>
      </c>
      <c r="R85" s="26">
        <v>15.397660818713447</v>
      </c>
      <c r="S85" s="26">
        <v>4.9999999999999991</v>
      </c>
      <c r="T85" s="26">
        <v>8.3976608187134492</v>
      </c>
      <c r="U85" s="26">
        <v>15.432748538011692</v>
      </c>
      <c r="V85" s="26">
        <v>25.356725146198841</v>
      </c>
      <c r="W85" s="27"/>
      <c r="X85" s="24" t="s">
        <v>187</v>
      </c>
      <c r="Y85" s="30" t="s">
        <v>267</v>
      </c>
      <c r="Z85" s="24" t="s">
        <v>189</v>
      </c>
      <c r="AA85" s="28" t="s">
        <v>278</v>
      </c>
      <c r="AB85" s="24" t="s">
        <v>187</v>
      </c>
      <c r="AC85" s="30" t="s">
        <v>267</v>
      </c>
      <c r="AD85" s="30" t="s">
        <v>189</v>
      </c>
      <c r="AE85" s="37">
        <v>43146</v>
      </c>
    </row>
    <row r="86" spans="1:31" ht="15.75" x14ac:dyDescent="0.25">
      <c r="A86" s="23" t="s">
        <v>49</v>
      </c>
      <c r="B86" s="24" t="s">
        <v>350</v>
      </c>
      <c r="C86" s="24" t="s">
        <v>351</v>
      </c>
      <c r="D86" s="24" t="s">
        <v>183</v>
      </c>
      <c r="E86" s="29">
        <v>93301</v>
      </c>
      <c r="F86" s="24" t="s">
        <v>352</v>
      </c>
      <c r="G86" s="24" t="s">
        <v>201</v>
      </c>
      <c r="H86" s="24" t="s">
        <v>186</v>
      </c>
      <c r="I86" s="25">
        <v>357.13043478260897</v>
      </c>
      <c r="J86" s="26">
        <v>0</v>
      </c>
      <c r="K86" s="26">
        <v>13.748538011695906</v>
      </c>
      <c r="L86" s="26">
        <v>13.526315789473685</v>
      </c>
      <c r="M86" s="26">
        <v>16.619883040935672</v>
      </c>
      <c r="N86" s="26">
        <v>42.894736842105274</v>
      </c>
      <c r="O86" s="26">
        <v>1</v>
      </c>
      <c r="P86" s="26">
        <v>0</v>
      </c>
      <c r="Q86" s="26">
        <v>0</v>
      </c>
      <c r="R86" s="26">
        <v>38.57309941520468</v>
      </c>
      <c r="S86" s="26">
        <v>2.3216374269005851</v>
      </c>
      <c r="T86" s="26">
        <v>2</v>
      </c>
      <c r="U86" s="26">
        <v>1</v>
      </c>
      <c r="V86" s="26">
        <v>39.017543859649116</v>
      </c>
      <c r="W86" s="27">
        <v>320</v>
      </c>
      <c r="X86" s="24" t="s">
        <v>187</v>
      </c>
      <c r="Y86" s="30" t="s">
        <v>188</v>
      </c>
      <c r="Z86" s="24" t="s">
        <v>189</v>
      </c>
      <c r="AA86" s="28" t="s">
        <v>760</v>
      </c>
      <c r="AB86" s="24" t="s">
        <v>187</v>
      </c>
      <c r="AC86" s="30" t="s">
        <v>188</v>
      </c>
      <c r="AD86" s="30" t="s">
        <v>189</v>
      </c>
      <c r="AE86" s="37">
        <v>43643</v>
      </c>
    </row>
    <row r="87" spans="1:31" ht="15.75" x14ac:dyDescent="0.25">
      <c r="A87" s="23" t="s">
        <v>386</v>
      </c>
      <c r="B87" s="24" t="s">
        <v>387</v>
      </c>
      <c r="C87" s="24" t="s">
        <v>309</v>
      </c>
      <c r="D87" s="24" t="s">
        <v>195</v>
      </c>
      <c r="E87" s="29">
        <v>31537</v>
      </c>
      <c r="F87" s="24" t="s">
        <v>196</v>
      </c>
      <c r="G87" s="24" t="s">
        <v>185</v>
      </c>
      <c r="H87" s="24" t="s">
        <v>5</v>
      </c>
      <c r="I87" s="25">
        <v>43.267139479905403</v>
      </c>
      <c r="J87" s="26">
        <v>3.8538011695906431</v>
      </c>
      <c r="K87" s="26">
        <v>8.4736842105263221</v>
      </c>
      <c r="L87" s="26">
        <v>14.789473684210533</v>
      </c>
      <c r="M87" s="26">
        <v>13.549707602339188</v>
      </c>
      <c r="N87" s="26">
        <v>33.163742690058527</v>
      </c>
      <c r="O87" s="26">
        <v>7.5029239766081872</v>
      </c>
      <c r="P87" s="26">
        <v>0</v>
      </c>
      <c r="Q87" s="26">
        <v>0</v>
      </c>
      <c r="R87" s="26">
        <v>18.637426900584813</v>
      </c>
      <c r="S87" s="26">
        <v>8.5964912280701764</v>
      </c>
      <c r="T87" s="26">
        <v>5.9356725146198857</v>
      </c>
      <c r="U87" s="26">
        <v>7.4970760233918128</v>
      </c>
      <c r="V87" s="26">
        <v>23.578947368421108</v>
      </c>
      <c r="W87" s="27"/>
      <c r="X87" s="24" t="s">
        <v>187</v>
      </c>
      <c r="Y87" s="30" t="s">
        <v>188</v>
      </c>
      <c r="Z87" s="24" t="s">
        <v>191</v>
      </c>
      <c r="AA87" s="28" t="s">
        <v>731</v>
      </c>
      <c r="AB87" s="24" t="s">
        <v>187</v>
      </c>
      <c r="AC87" s="30" t="s">
        <v>188</v>
      </c>
      <c r="AD87" s="30" t="s">
        <v>189</v>
      </c>
      <c r="AE87" s="37">
        <v>43622</v>
      </c>
    </row>
    <row r="88" spans="1:31" ht="15.75" x14ac:dyDescent="0.25">
      <c r="A88" s="23" t="s">
        <v>13</v>
      </c>
      <c r="B88" s="24" t="s">
        <v>347</v>
      </c>
      <c r="C88" s="24" t="s">
        <v>348</v>
      </c>
      <c r="D88" s="24" t="s">
        <v>216</v>
      </c>
      <c r="E88" s="29">
        <v>85232</v>
      </c>
      <c r="F88" s="24" t="s">
        <v>217</v>
      </c>
      <c r="G88" s="24" t="s">
        <v>373</v>
      </c>
      <c r="H88" s="24" t="s">
        <v>5</v>
      </c>
      <c r="I88" s="25">
        <v>1.8811690102012699</v>
      </c>
      <c r="J88" s="26">
        <v>13.608187134503059</v>
      </c>
      <c r="K88" s="26">
        <v>10.824561403508918</v>
      </c>
      <c r="L88" s="26">
        <v>7.0760233918129121</v>
      </c>
      <c r="M88" s="26">
        <v>7.5730994152047089</v>
      </c>
      <c r="N88" s="26">
        <v>20.695906432748828</v>
      </c>
      <c r="O88" s="26">
        <v>14.783625730994308</v>
      </c>
      <c r="P88" s="26">
        <v>1.1052631578947358</v>
      </c>
      <c r="Q88" s="26">
        <v>2.4970760233918141</v>
      </c>
      <c r="R88" s="26">
        <v>12.374269005848076</v>
      </c>
      <c r="S88" s="26">
        <v>4.8245614035087909</v>
      </c>
      <c r="T88" s="26">
        <v>4.0935672514619981</v>
      </c>
      <c r="U88" s="26">
        <v>17.789473684210755</v>
      </c>
      <c r="V88" s="26">
        <v>24.900584795322025</v>
      </c>
      <c r="W88" s="27"/>
      <c r="X88" s="24" t="s">
        <v>214</v>
      </c>
      <c r="Y88" s="30"/>
      <c r="Z88" s="24"/>
      <c r="AA88" s="28"/>
      <c r="AB88" s="24" t="s">
        <v>214</v>
      </c>
      <c r="AC88" s="30"/>
      <c r="AD88" s="30"/>
      <c r="AE88" s="37"/>
    </row>
    <row r="89" spans="1:31" ht="15.75" x14ac:dyDescent="0.25">
      <c r="A89" s="23" t="s">
        <v>399</v>
      </c>
      <c r="B89" s="24" t="s">
        <v>400</v>
      </c>
      <c r="C89" s="24" t="s">
        <v>43</v>
      </c>
      <c r="D89" s="24" t="s">
        <v>306</v>
      </c>
      <c r="E89" s="29">
        <v>80010</v>
      </c>
      <c r="F89" s="24" t="s">
        <v>307</v>
      </c>
      <c r="G89" s="24" t="s">
        <v>201</v>
      </c>
      <c r="H89" s="24" t="s">
        <v>186</v>
      </c>
      <c r="I89" s="25">
        <v>77.59</v>
      </c>
      <c r="J89" s="26">
        <v>3.0058479532163749</v>
      </c>
      <c r="K89" s="26">
        <v>5.1754385964912277</v>
      </c>
      <c r="L89" s="26">
        <v>16.707602339181289</v>
      </c>
      <c r="M89" s="26">
        <v>14.046783625730994</v>
      </c>
      <c r="N89" s="26">
        <v>26.812865497076022</v>
      </c>
      <c r="O89" s="26">
        <v>2.3508771929824559</v>
      </c>
      <c r="P89" s="26">
        <v>7.84795321637427</v>
      </c>
      <c r="Q89" s="26">
        <v>1.9239766081871339</v>
      </c>
      <c r="R89" s="26">
        <v>23.520467836257303</v>
      </c>
      <c r="S89" s="26">
        <v>7.4853801169590657</v>
      </c>
      <c r="T89" s="26">
        <v>3.6549707602339181</v>
      </c>
      <c r="U89" s="26">
        <v>4.2748538011695922</v>
      </c>
      <c r="V89" s="26">
        <v>28.339181286549703</v>
      </c>
      <c r="W89" s="27">
        <v>432</v>
      </c>
      <c r="X89" s="24" t="s">
        <v>187</v>
      </c>
      <c r="Y89" s="30" t="s">
        <v>188</v>
      </c>
      <c r="Z89" s="24" t="s">
        <v>189</v>
      </c>
      <c r="AA89" s="28" t="s">
        <v>308</v>
      </c>
      <c r="AB89" s="24" t="s">
        <v>214</v>
      </c>
      <c r="AC89" s="30"/>
      <c r="AD89" s="30"/>
      <c r="AE89" s="37"/>
    </row>
    <row r="90" spans="1:31" ht="15.75" x14ac:dyDescent="0.25">
      <c r="A90" s="23" t="s">
        <v>471</v>
      </c>
      <c r="B90" s="24" t="s">
        <v>472</v>
      </c>
      <c r="C90" s="24" t="s">
        <v>473</v>
      </c>
      <c r="D90" s="24" t="s">
        <v>199</v>
      </c>
      <c r="E90" s="29">
        <v>79521</v>
      </c>
      <c r="F90" s="24" t="s">
        <v>288</v>
      </c>
      <c r="G90" s="24" t="s">
        <v>266</v>
      </c>
      <c r="H90" s="24" t="s">
        <v>186</v>
      </c>
      <c r="I90" s="25">
        <v>36.7040816326531</v>
      </c>
      <c r="J90" s="26">
        <v>13.251461988304097</v>
      </c>
      <c r="K90" s="26">
        <v>8.0350877192982431</v>
      </c>
      <c r="L90" s="26">
        <v>9.7017543859649145</v>
      </c>
      <c r="M90" s="26">
        <v>7.6198830409356724</v>
      </c>
      <c r="N90" s="26">
        <v>17.491228070175445</v>
      </c>
      <c r="O90" s="26">
        <v>10.210526315789476</v>
      </c>
      <c r="P90" s="26">
        <v>5.3274853801169595</v>
      </c>
      <c r="Q90" s="26">
        <v>5.5789473684210531</v>
      </c>
      <c r="R90" s="26">
        <v>10.228070175438592</v>
      </c>
      <c r="S90" s="26">
        <v>5.2397660818713439</v>
      </c>
      <c r="T90" s="26">
        <v>7.216374269005847</v>
      </c>
      <c r="U90" s="26">
        <v>15.923976608187138</v>
      </c>
      <c r="V90" s="26">
        <v>22.631578947368432</v>
      </c>
      <c r="W90" s="27"/>
      <c r="X90" s="24" t="s">
        <v>187</v>
      </c>
      <c r="Y90" s="30" t="s">
        <v>313</v>
      </c>
      <c r="Z90" s="24" t="s">
        <v>191</v>
      </c>
      <c r="AA90" s="28" t="s">
        <v>759</v>
      </c>
      <c r="AB90" s="24" t="s">
        <v>187</v>
      </c>
      <c r="AC90" s="30" t="s">
        <v>313</v>
      </c>
      <c r="AD90" s="30" t="s">
        <v>334</v>
      </c>
      <c r="AE90" s="37">
        <v>43685</v>
      </c>
    </row>
    <row r="91" spans="1:31" ht="15.75" x14ac:dyDescent="0.25">
      <c r="A91" s="23" t="s">
        <v>499</v>
      </c>
      <c r="B91" s="24" t="s">
        <v>500</v>
      </c>
      <c r="C91" s="24" t="s">
        <v>501</v>
      </c>
      <c r="D91" s="24" t="s">
        <v>502</v>
      </c>
      <c r="E91" s="29">
        <v>50627</v>
      </c>
      <c r="F91" s="24" t="s">
        <v>364</v>
      </c>
      <c r="G91" s="24" t="s">
        <v>212</v>
      </c>
      <c r="H91" s="24" t="s">
        <v>186</v>
      </c>
      <c r="I91" s="25">
        <v>50.254237288135599</v>
      </c>
      <c r="J91" s="26">
        <v>4.4619883040935671</v>
      </c>
      <c r="K91" s="26">
        <v>11.046783625730997</v>
      </c>
      <c r="L91" s="26">
        <v>10.567251461988306</v>
      </c>
      <c r="M91" s="26">
        <v>12.391812865497073</v>
      </c>
      <c r="N91" s="26">
        <v>33.941520467836263</v>
      </c>
      <c r="O91" s="26">
        <v>4.5029239766081872</v>
      </c>
      <c r="P91" s="26">
        <v>1.1695906432748537E-2</v>
      </c>
      <c r="Q91" s="26">
        <v>1.1695906432748537E-2</v>
      </c>
      <c r="R91" s="26">
        <v>19.532163742690059</v>
      </c>
      <c r="S91" s="26">
        <v>6.3216374269005842</v>
      </c>
      <c r="T91" s="26">
        <v>8.0994152046783618</v>
      </c>
      <c r="U91" s="26">
        <v>4.5146198830409361</v>
      </c>
      <c r="V91" s="26">
        <v>29.660818713450315</v>
      </c>
      <c r="W91" s="27"/>
      <c r="X91" s="24" t="s">
        <v>187</v>
      </c>
      <c r="Y91" s="30" t="s">
        <v>313</v>
      </c>
      <c r="Z91" s="24" t="s">
        <v>334</v>
      </c>
      <c r="AA91" s="28" t="s">
        <v>503</v>
      </c>
      <c r="AB91" s="24" t="s">
        <v>187</v>
      </c>
      <c r="AC91" s="30" t="s">
        <v>313</v>
      </c>
      <c r="AD91" s="30" t="s">
        <v>334</v>
      </c>
      <c r="AE91" s="37">
        <v>43356</v>
      </c>
    </row>
    <row r="92" spans="1:31" ht="15.75" x14ac:dyDescent="0.25">
      <c r="A92" s="23" t="s">
        <v>442</v>
      </c>
      <c r="B92" s="24" t="s">
        <v>443</v>
      </c>
      <c r="C92" s="24" t="s">
        <v>444</v>
      </c>
      <c r="D92" s="24" t="s">
        <v>385</v>
      </c>
      <c r="E92" s="29">
        <v>60901</v>
      </c>
      <c r="F92" s="24" t="s">
        <v>37</v>
      </c>
      <c r="G92" s="24" t="s">
        <v>266</v>
      </c>
      <c r="H92" s="24" t="s">
        <v>5</v>
      </c>
      <c r="I92" s="25">
        <v>92.759493670886101</v>
      </c>
      <c r="J92" s="26">
        <v>7.4327485380116949</v>
      </c>
      <c r="K92" s="26">
        <v>6.2982456140350873</v>
      </c>
      <c r="L92" s="26">
        <v>11.134502923976607</v>
      </c>
      <c r="M92" s="26">
        <v>12.578947368421051</v>
      </c>
      <c r="N92" s="26">
        <v>26.567251461988313</v>
      </c>
      <c r="O92" s="26">
        <v>10.877192982456142</v>
      </c>
      <c r="P92" s="26">
        <v>0</v>
      </c>
      <c r="Q92" s="26">
        <v>0</v>
      </c>
      <c r="R92" s="26">
        <v>18.807017543859651</v>
      </c>
      <c r="S92" s="26">
        <v>4.9883040935672511</v>
      </c>
      <c r="T92" s="26">
        <v>2.7485380116959068</v>
      </c>
      <c r="U92" s="26">
        <v>10.90058479532164</v>
      </c>
      <c r="V92" s="26">
        <v>27.964912280701764</v>
      </c>
      <c r="W92" s="27"/>
      <c r="X92" s="24" t="s">
        <v>187</v>
      </c>
      <c r="Y92" s="30" t="s">
        <v>313</v>
      </c>
      <c r="Z92" s="24" t="s">
        <v>334</v>
      </c>
      <c r="AA92" s="28" t="s">
        <v>349</v>
      </c>
      <c r="AB92" s="24" t="s">
        <v>187</v>
      </c>
      <c r="AC92" s="30" t="s">
        <v>313</v>
      </c>
      <c r="AD92" s="30" t="s">
        <v>334</v>
      </c>
      <c r="AE92" s="37">
        <v>43202</v>
      </c>
    </row>
    <row r="93" spans="1:31" ht="15.75" x14ac:dyDescent="0.25">
      <c r="A93" s="23" t="s">
        <v>758</v>
      </c>
      <c r="B93" s="24" t="s">
        <v>757</v>
      </c>
      <c r="C93" s="24" t="s">
        <v>253</v>
      </c>
      <c r="D93" s="24" t="s">
        <v>199</v>
      </c>
      <c r="E93" s="29">
        <v>77301</v>
      </c>
      <c r="F93" s="24" t="s">
        <v>254</v>
      </c>
      <c r="G93" s="24" t="s">
        <v>212</v>
      </c>
      <c r="H93" s="24" t="s">
        <v>186</v>
      </c>
      <c r="I93" s="25">
        <v>139.51851851851899</v>
      </c>
      <c r="J93" s="26">
        <v>19.783625730994149</v>
      </c>
      <c r="K93" s="26">
        <v>6.8011695906432728</v>
      </c>
      <c r="L93" s="26">
        <v>1.9824561403508771</v>
      </c>
      <c r="M93" s="26">
        <v>6.6666666666666661</v>
      </c>
      <c r="N93" s="26">
        <v>15.35087719298245</v>
      </c>
      <c r="O93" s="26">
        <v>19.883040935672515</v>
      </c>
      <c r="P93" s="26">
        <v>0</v>
      </c>
      <c r="Q93" s="26">
        <v>0</v>
      </c>
      <c r="R93" s="26">
        <v>8.5087719298245599</v>
      </c>
      <c r="S93" s="26">
        <v>1.7134502923976609</v>
      </c>
      <c r="T93" s="26">
        <v>5.1286549707602322</v>
      </c>
      <c r="U93" s="26">
        <v>19.883040935672515</v>
      </c>
      <c r="V93" s="26">
        <v>27.982456140350884</v>
      </c>
      <c r="W93" s="27"/>
      <c r="X93" s="24" t="s">
        <v>214</v>
      </c>
      <c r="Y93" s="30"/>
      <c r="Z93" s="24"/>
      <c r="AA93" s="28" t="s">
        <v>324</v>
      </c>
      <c r="AB93" s="24" t="s">
        <v>214</v>
      </c>
      <c r="AC93" s="30"/>
      <c r="AD93" s="30"/>
      <c r="AE93" s="37"/>
    </row>
    <row r="94" spans="1:31" ht="15.75" x14ac:dyDescent="0.25">
      <c r="A94" s="23" t="s">
        <v>418</v>
      </c>
      <c r="B94" s="24" t="s">
        <v>419</v>
      </c>
      <c r="C94" s="24" t="s">
        <v>420</v>
      </c>
      <c r="D94" s="24" t="s">
        <v>199</v>
      </c>
      <c r="E94" s="29">
        <v>76031</v>
      </c>
      <c r="F94" s="24" t="s">
        <v>288</v>
      </c>
      <c r="G94" s="24" t="s">
        <v>212</v>
      </c>
      <c r="H94" s="24" t="s">
        <v>5</v>
      </c>
      <c r="I94" s="25">
        <v>70.278350515463899</v>
      </c>
      <c r="J94" s="26">
        <v>15.257309941520466</v>
      </c>
      <c r="K94" s="26">
        <v>6.4970760233918128</v>
      </c>
      <c r="L94" s="26">
        <v>7.5438596491228056</v>
      </c>
      <c r="M94" s="26">
        <v>5.0292397660818704</v>
      </c>
      <c r="N94" s="26">
        <v>21.871345029239773</v>
      </c>
      <c r="O94" s="26">
        <v>12.456140350877195</v>
      </c>
      <c r="P94" s="26">
        <v>0</v>
      </c>
      <c r="Q94" s="26">
        <v>0</v>
      </c>
      <c r="R94" s="26">
        <v>10.099415204678362</v>
      </c>
      <c r="S94" s="26">
        <v>4.9005847953216373</v>
      </c>
      <c r="T94" s="26">
        <v>6.8713450292397651</v>
      </c>
      <c r="U94" s="26">
        <v>12.456140350877195</v>
      </c>
      <c r="V94" s="26">
        <v>17.871345029239766</v>
      </c>
      <c r="W94" s="27"/>
      <c r="X94" s="24" t="s">
        <v>187</v>
      </c>
      <c r="Y94" s="30" t="s">
        <v>188</v>
      </c>
      <c r="Z94" s="24" t="s">
        <v>189</v>
      </c>
      <c r="AA94" s="28" t="s">
        <v>755</v>
      </c>
      <c r="AB94" s="24" t="s">
        <v>187</v>
      </c>
      <c r="AC94" s="30" t="s">
        <v>188</v>
      </c>
      <c r="AD94" s="30" t="s">
        <v>189</v>
      </c>
      <c r="AE94" s="37">
        <v>43699</v>
      </c>
    </row>
    <row r="95" spans="1:31" ht="15.75" x14ac:dyDescent="0.25">
      <c r="A95" s="23" t="s">
        <v>460</v>
      </c>
      <c r="B95" s="24" t="s">
        <v>461</v>
      </c>
      <c r="C95" s="24" t="s">
        <v>462</v>
      </c>
      <c r="D95" s="24" t="s">
        <v>463</v>
      </c>
      <c r="E95" s="29">
        <v>2863</v>
      </c>
      <c r="F95" s="24" t="s">
        <v>360</v>
      </c>
      <c r="G95" s="24" t="s">
        <v>266</v>
      </c>
      <c r="H95" s="24" t="s">
        <v>5</v>
      </c>
      <c r="I95" s="25">
        <v>62.952380952380899</v>
      </c>
      <c r="J95" s="26">
        <v>0.41520467836257308</v>
      </c>
      <c r="K95" s="26">
        <v>0.15204678362573099</v>
      </c>
      <c r="L95" s="26">
        <v>8.128654970760234</v>
      </c>
      <c r="M95" s="26">
        <v>22.011695906432749</v>
      </c>
      <c r="N95" s="26">
        <v>20.567251461988306</v>
      </c>
      <c r="O95" s="26">
        <v>10.140350877192983</v>
      </c>
      <c r="P95" s="26">
        <v>0</v>
      </c>
      <c r="Q95" s="26">
        <v>0</v>
      </c>
      <c r="R95" s="26">
        <v>15.339181286549714</v>
      </c>
      <c r="S95" s="26">
        <v>2.3508771929824559</v>
      </c>
      <c r="T95" s="26">
        <v>2.87719298245614</v>
      </c>
      <c r="U95" s="26">
        <v>10.140350877192983</v>
      </c>
      <c r="V95" s="26">
        <v>21.795321637426902</v>
      </c>
      <c r="W95" s="27"/>
      <c r="X95" s="24" t="s">
        <v>187</v>
      </c>
      <c r="Y95" s="30" t="s">
        <v>313</v>
      </c>
      <c r="Z95" s="24" t="s">
        <v>334</v>
      </c>
      <c r="AA95" s="28" t="s">
        <v>349</v>
      </c>
      <c r="AB95" s="24" t="s">
        <v>187</v>
      </c>
      <c r="AC95" s="30" t="s">
        <v>313</v>
      </c>
      <c r="AD95" s="30" t="s">
        <v>356</v>
      </c>
      <c r="AE95" s="37">
        <v>42670</v>
      </c>
    </row>
    <row r="96" spans="1:31" ht="15.75" x14ac:dyDescent="0.25">
      <c r="A96" s="23" t="s">
        <v>531</v>
      </c>
      <c r="B96" s="24" t="s">
        <v>532</v>
      </c>
      <c r="C96" s="24" t="s">
        <v>533</v>
      </c>
      <c r="D96" s="24" t="s">
        <v>502</v>
      </c>
      <c r="E96" s="29">
        <v>50313</v>
      </c>
      <c r="F96" s="24" t="s">
        <v>364</v>
      </c>
      <c r="G96" s="24" t="s">
        <v>266</v>
      </c>
      <c r="H96" s="24" t="s">
        <v>186</v>
      </c>
      <c r="I96" s="25">
        <v>41.959595959596001</v>
      </c>
      <c r="J96" s="26">
        <v>9.5263157894736832</v>
      </c>
      <c r="K96" s="26">
        <v>8.497076023391811</v>
      </c>
      <c r="L96" s="26">
        <v>6.0233918128654977</v>
      </c>
      <c r="M96" s="26">
        <v>4.3274853801169595</v>
      </c>
      <c r="N96" s="26">
        <v>20.368421052631572</v>
      </c>
      <c r="O96" s="26">
        <v>6.7076023391812862</v>
      </c>
      <c r="P96" s="26">
        <v>0.93567251461988299</v>
      </c>
      <c r="Q96" s="26">
        <v>0.36257309941520466</v>
      </c>
      <c r="R96" s="26">
        <v>7.3099415204678371</v>
      </c>
      <c r="S96" s="26">
        <v>5.9239766081871341</v>
      </c>
      <c r="T96" s="26">
        <v>8.0701754385964897</v>
      </c>
      <c r="U96" s="26">
        <v>7.0701754385964906</v>
      </c>
      <c r="V96" s="26">
        <v>17.807017543859644</v>
      </c>
      <c r="W96" s="27"/>
      <c r="X96" s="24" t="s">
        <v>187</v>
      </c>
      <c r="Y96" s="30" t="s">
        <v>313</v>
      </c>
      <c r="Z96" s="24" t="s">
        <v>334</v>
      </c>
      <c r="AA96" s="28" t="s">
        <v>478</v>
      </c>
      <c r="AB96" s="24" t="s">
        <v>187</v>
      </c>
      <c r="AC96" s="30" t="s">
        <v>313</v>
      </c>
      <c r="AD96" s="30" t="s">
        <v>334</v>
      </c>
      <c r="AE96" s="37">
        <v>43314</v>
      </c>
    </row>
    <row r="97" spans="1:31" ht="15.75" x14ac:dyDescent="0.25">
      <c r="A97" s="23" t="s">
        <v>504</v>
      </c>
      <c r="B97" s="24" t="s">
        <v>505</v>
      </c>
      <c r="C97" s="24" t="s">
        <v>506</v>
      </c>
      <c r="D97" s="24" t="s">
        <v>433</v>
      </c>
      <c r="E97" s="29">
        <v>48060</v>
      </c>
      <c r="F97" s="24" t="s">
        <v>425</v>
      </c>
      <c r="G97" s="24" t="s">
        <v>212</v>
      </c>
      <c r="H97" s="24" t="s">
        <v>5</v>
      </c>
      <c r="I97" s="25">
        <v>60.767123287671197</v>
      </c>
      <c r="J97" s="26">
        <v>3.6549707602339181</v>
      </c>
      <c r="K97" s="26">
        <v>10.456140350877195</v>
      </c>
      <c r="L97" s="26">
        <v>10.011695906432745</v>
      </c>
      <c r="M97" s="26">
        <v>4.1520467836257318</v>
      </c>
      <c r="N97" s="26">
        <v>18.450292397660821</v>
      </c>
      <c r="O97" s="26">
        <v>9.8245614035087723</v>
      </c>
      <c r="P97" s="26">
        <v>0</v>
      </c>
      <c r="Q97" s="26">
        <v>0</v>
      </c>
      <c r="R97" s="26">
        <v>12.660818713450293</v>
      </c>
      <c r="S97" s="26">
        <v>4.3216374269005851</v>
      </c>
      <c r="T97" s="26">
        <v>1.6549707602339183</v>
      </c>
      <c r="U97" s="26">
        <v>9.6374269005847957</v>
      </c>
      <c r="V97" s="26">
        <v>22.040935672514635</v>
      </c>
      <c r="W97" s="27"/>
      <c r="X97" s="24" t="s">
        <v>187</v>
      </c>
      <c r="Y97" s="30" t="s">
        <v>267</v>
      </c>
      <c r="Z97" s="24" t="s">
        <v>189</v>
      </c>
      <c r="AA97" s="28" t="s">
        <v>756</v>
      </c>
      <c r="AB97" s="24" t="s">
        <v>187</v>
      </c>
      <c r="AC97" s="30" t="s">
        <v>267</v>
      </c>
      <c r="AD97" s="30" t="s">
        <v>189</v>
      </c>
      <c r="AE97" s="37">
        <v>43769</v>
      </c>
    </row>
    <row r="98" spans="1:31" ht="15.75" x14ac:dyDescent="0.25">
      <c r="A98" s="23" t="s">
        <v>14</v>
      </c>
      <c r="B98" s="24" t="s">
        <v>507</v>
      </c>
      <c r="C98" s="24" t="s">
        <v>508</v>
      </c>
      <c r="D98" s="24" t="s">
        <v>424</v>
      </c>
      <c r="E98" s="29">
        <v>44883</v>
      </c>
      <c r="F98" s="24" t="s">
        <v>425</v>
      </c>
      <c r="G98" s="24" t="s">
        <v>212</v>
      </c>
      <c r="H98" s="24" t="s">
        <v>186</v>
      </c>
      <c r="I98" s="25">
        <v>85.298245614035096</v>
      </c>
      <c r="J98" s="26">
        <v>8.9473684210526319</v>
      </c>
      <c r="K98" s="26">
        <v>5.011695906432748</v>
      </c>
      <c r="L98" s="26">
        <v>8.0175438596491215</v>
      </c>
      <c r="M98" s="26">
        <v>6.1812865497076022</v>
      </c>
      <c r="N98" s="26">
        <v>17.602339181286549</v>
      </c>
      <c r="O98" s="26">
        <v>10.555555555555555</v>
      </c>
      <c r="P98" s="26">
        <v>0</v>
      </c>
      <c r="Q98" s="26">
        <v>0</v>
      </c>
      <c r="R98" s="26">
        <v>4.9649122807017543</v>
      </c>
      <c r="S98" s="26">
        <v>6.5789473684210531</v>
      </c>
      <c r="T98" s="26">
        <v>6.0584795321637426</v>
      </c>
      <c r="U98" s="26">
        <v>10.555555555555555</v>
      </c>
      <c r="V98" s="26">
        <v>19.87719298245614</v>
      </c>
      <c r="W98" s="27"/>
      <c r="X98" s="24" t="s">
        <v>187</v>
      </c>
      <c r="Y98" s="30" t="s">
        <v>313</v>
      </c>
      <c r="Z98" s="24" t="s">
        <v>340</v>
      </c>
      <c r="AA98" s="28" t="s">
        <v>259</v>
      </c>
      <c r="AB98" s="24" t="s">
        <v>187</v>
      </c>
      <c r="AC98" s="30" t="s">
        <v>313</v>
      </c>
      <c r="AD98" s="30" t="s">
        <v>334</v>
      </c>
      <c r="AE98" s="37">
        <v>43377</v>
      </c>
    </row>
    <row r="99" spans="1:31" ht="15.75" x14ac:dyDescent="0.25">
      <c r="A99" s="23" t="s">
        <v>369</v>
      </c>
      <c r="B99" s="24" t="s">
        <v>370</v>
      </c>
      <c r="C99" s="24" t="s">
        <v>371</v>
      </c>
      <c r="D99" s="24" t="s">
        <v>249</v>
      </c>
      <c r="E99" s="29">
        <v>87016</v>
      </c>
      <c r="F99" s="24" t="s">
        <v>250</v>
      </c>
      <c r="G99" s="24" t="s">
        <v>212</v>
      </c>
      <c r="H99" s="24" t="s">
        <v>5</v>
      </c>
      <c r="I99" s="25">
        <v>153.76666666666699</v>
      </c>
      <c r="J99" s="26">
        <v>11.567251461988306</v>
      </c>
      <c r="K99" s="26">
        <v>5.3391812865497075</v>
      </c>
      <c r="L99" s="26">
        <v>4.3742690058479532</v>
      </c>
      <c r="M99" s="26">
        <v>4.3391812865497075</v>
      </c>
      <c r="N99" s="26">
        <v>14.771929824561402</v>
      </c>
      <c r="O99" s="26">
        <v>10.847953216374268</v>
      </c>
      <c r="P99" s="26">
        <v>0</v>
      </c>
      <c r="Q99" s="26">
        <v>0</v>
      </c>
      <c r="R99" s="26">
        <v>6.7017543859649118</v>
      </c>
      <c r="S99" s="26">
        <v>4.1228070175438596</v>
      </c>
      <c r="T99" s="26">
        <v>3.9473684210526314</v>
      </c>
      <c r="U99" s="26">
        <v>10.847953216374268</v>
      </c>
      <c r="V99" s="26">
        <v>22.596491228070171</v>
      </c>
      <c r="W99" s="27">
        <v>714</v>
      </c>
      <c r="X99" s="24" t="s">
        <v>187</v>
      </c>
      <c r="Y99" s="30" t="s">
        <v>188</v>
      </c>
      <c r="Z99" s="24" t="s">
        <v>189</v>
      </c>
      <c r="AA99" s="28" t="s">
        <v>756</v>
      </c>
      <c r="AB99" s="24" t="s">
        <v>187</v>
      </c>
      <c r="AC99" s="30" t="s">
        <v>188</v>
      </c>
      <c r="AD99" s="30" t="s">
        <v>189</v>
      </c>
      <c r="AE99" s="37">
        <v>43790</v>
      </c>
    </row>
    <row r="100" spans="1:31" ht="15.75" x14ac:dyDescent="0.25">
      <c r="A100" s="23" t="s">
        <v>44</v>
      </c>
      <c r="B100" s="24" t="s">
        <v>523</v>
      </c>
      <c r="C100" s="24" t="s">
        <v>524</v>
      </c>
      <c r="D100" s="24" t="s">
        <v>424</v>
      </c>
      <c r="E100" s="29">
        <v>44024</v>
      </c>
      <c r="F100" s="24" t="s">
        <v>425</v>
      </c>
      <c r="G100" s="24" t="s">
        <v>266</v>
      </c>
      <c r="H100" s="24" t="s">
        <v>186</v>
      </c>
      <c r="I100" s="25">
        <v>121.227272727273</v>
      </c>
      <c r="J100" s="26">
        <v>5.1052631578947372</v>
      </c>
      <c r="K100" s="26">
        <v>5.0701754385964914</v>
      </c>
      <c r="L100" s="26">
        <v>9.6900584795321656</v>
      </c>
      <c r="M100" s="26">
        <v>5.3216374269005842</v>
      </c>
      <c r="N100" s="26">
        <v>17.584795321637429</v>
      </c>
      <c r="O100" s="26">
        <v>6.5614035087719289</v>
      </c>
      <c r="P100" s="26">
        <v>0.59064327485380108</v>
      </c>
      <c r="Q100" s="26">
        <v>0.45029239766081869</v>
      </c>
      <c r="R100" s="26">
        <v>6.3976608187134492</v>
      </c>
      <c r="S100" s="26">
        <v>6.1812865497076022</v>
      </c>
      <c r="T100" s="26">
        <v>5.6257309941520468</v>
      </c>
      <c r="U100" s="26">
        <v>6.9824561403508767</v>
      </c>
      <c r="V100" s="26">
        <v>14.888888888888891</v>
      </c>
      <c r="W100" s="27"/>
      <c r="X100" s="24" t="s">
        <v>187</v>
      </c>
      <c r="Y100" s="30" t="s">
        <v>313</v>
      </c>
      <c r="Z100" s="24" t="s">
        <v>334</v>
      </c>
      <c r="AA100" s="28" t="s">
        <v>213</v>
      </c>
      <c r="AB100" s="24" t="s">
        <v>187</v>
      </c>
      <c r="AC100" s="30" t="s">
        <v>313</v>
      </c>
      <c r="AD100" s="30" t="s">
        <v>340</v>
      </c>
      <c r="AE100" s="37">
        <v>43433</v>
      </c>
    </row>
    <row r="101" spans="1:31" ht="15.75" x14ac:dyDescent="0.25">
      <c r="A101" s="23" t="s">
        <v>481</v>
      </c>
      <c r="B101" s="24" t="s">
        <v>482</v>
      </c>
      <c r="C101" s="24" t="s">
        <v>483</v>
      </c>
      <c r="D101" s="24" t="s">
        <v>484</v>
      </c>
      <c r="E101" s="29">
        <v>68801</v>
      </c>
      <c r="F101" s="24" t="s">
        <v>364</v>
      </c>
      <c r="G101" s="24" t="s">
        <v>212</v>
      </c>
      <c r="H101" s="24" t="s">
        <v>186</v>
      </c>
      <c r="I101" s="25">
        <v>54.576923076923102</v>
      </c>
      <c r="J101" s="26">
        <v>2.6081871345029239</v>
      </c>
      <c r="K101" s="26">
        <v>4.2807017543859649</v>
      </c>
      <c r="L101" s="26">
        <v>6.8128654970760243</v>
      </c>
      <c r="M101" s="26">
        <v>8.8362573099415194</v>
      </c>
      <c r="N101" s="26">
        <v>17.877192982456144</v>
      </c>
      <c r="O101" s="26">
        <v>1.9883040935672511</v>
      </c>
      <c r="P101" s="26">
        <v>2.1403508771929824</v>
      </c>
      <c r="Q101" s="26">
        <v>0.53216374269005851</v>
      </c>
      <c r="R101" s="26">
        <v>6.3157894736842106</v>
      </c>
      <c r="S101" s="26">
        <v>9.5497076023391774</v>
      </c>
      <c r="T101" s="26">
        <v>4.257309941520468</v>
      </c>
      <c r="U101" s="26">
        <v>2.4152046783625734</v>
      </c>
      <c r="V101" s="26">
        <v>16.380116959064335</v>
      </c>
      <c r="W101" s="27"/>
      <c r="X101" s="24" t="s">
        <v>187</v>
      </c>
      <c r="Y101" s="30" t="s">
        <v>313</v>
      </c>
      <c r="Z101" s="24" t="s">
        <v>191</v>
      </c>
      <c r="AA101" s="28" t="s">
        <v>755</v>
      </c>
      <c r="AB101" s="24" t="s">
        <v>187</v>
      </c>
      <c r="AC101" s="30" t="s">
        <v>313</v>
      </c>
      <c r="AD101" s="30" t="s">
        <v>334</v>
      </c>
      <c r="AE101" s="37">
        <v>43657</v>
      </c>
    </row>
    <row r="102" spans="1:31" ht="15.75" x14ac:dyDescent="0.25">
      <c r="A102" s="23" t="s">
        <v>577</v>
      </c>
      <c r="B102" s="24" t="s">
        <v>578</v>
      </c>
      <c r="C102" s="24" t="s">
        <v>579</v>
      </c>
      <c r="D102" s="24" t="s">
        <v>580</v>
      </c>
      <c r="E102" s="29">
        <v>96910</v>
      </c>
      <c r="F102" s="24" t="s">
        <v>352</v>
      </c>
      <c r="G102" s="24" t="s">
        <v>266</v>
      </c>
      <c r="H102" s="24" t="s">
        <v>186</v>
      </c>
      <c r="I102" s="25">
        <v>271.538461538462</v>
      </c>
      <c r="J102" s="26">
        <v>0</v>
      </c>
      <c r="K102" s="26">
        <v>3.807017543859649</v>
      </c>
      <c r="L102" s="26">
        <v>10.695906432748538</v>
      </c>
      <c r="M102" s="26">
        <v>7.4035087719298254</v>
      </c>
      <c r="N102" s="26">
        <v>21.8187134502924</v>
      </c>
      <c r="O102" s="26">
        <v>8.771929824561403E-2</v>
      </c>
      <c r="P102" s="26">
        <v>0</v>
      </c>
      <c r="Q102" s="26">
        <v>0</v>
      </c>
      <c r="R102" s="26">
        <v>16.304093567251464</v>
      </c>
      <c r="S102" s="26">
        <v>2.6549707602339181</v>
      </c>
      <c r="T102" s="26">
        <v>2.8596491228070176</v>
      </c>
      <c r="U102" s="26">
        <v>8.771929824561403E-2</v>
      </c>
      <c r="V102" s="26">
        <v>21.257309941520472</v>
      </c>
      <c r="W102" s="27"/>
      <c r="X102" s="24" t="s">
        <v>214</v>
      </c>
      <c r="Y102" s="30"/>
      <c r="Z102" s="24"/>
      <c r="AA102" s="28"/>
      <c r="AB102" s="24" t="s">
        <v>214</v>
      </c>
      <c r="AC102" s="30"/>
      <c r="AD102" s="30"/>
      <c r="AE102" s="37"/>
    </row>
    <row r="103" spans="1:31" ht="15.75" x14ac:dyDescent="0.25">
      <c r="A103" s="23" t="s">
        <v>541</v>
      </c>
      <c r="B103" s="24" t="s">
        <v>542</v>
      </c>
      <c r="C103" s="24" t="s">
        <v>543</v>
      </c>
      <c r="D103" s="24" t="s">
        <v>30</v>
      </c>
      <c r="E103" s="29">
        <v>1301</v>
      </c>
      <c r="F103" s="24" t="s">
        <v>360</v>
      </c>
      <c r="G103" s="24" t="s">
        <v>266</v>
      </c>
      <c r="H103" s="24" t="s">
        <v>5</v>
      </c>
      <c r="I103" s="25">
        <v>87.8</v>
      </c>
      <c r="J103" s="26">
        <v>0</v>
      </c>
      <c r="K103" s="26">
        <v>0.36842105263157893</v>
      </c>
      <c r="L103" s="26">
        <v>5.643274853801171</v>
      </c>
      <c r="M103" s="26">
        <v>15.736842105263161</v>
      </c>
      <c r="N103" s="26">
        <v>16.374269005847953</v>
      </c>
      <c r="O103" s="26">
        <v>5.3742690058479541</v>
      </c>
      <c r="P103" s="26">
        <v>0</v>
      </c>
      <c r="Q103" s="26">
        <v>0</v>
      </c>
      <c r="R103" s="26">
        <v>14.076023391812868</v>
      </c>
      <c r="S103" s="26">
        <v>0.69590643274853803</v>
      </c>
      <c r="T103" s="26">
        <v>1.6023391812865495</v>
      </c>
      <c r="U103" s="26">
        <v>5.3742690058479541</v>
      </c>
      <c r="V103" s="26">
        <v>17.719298245614034</v>
      </c>
      <c r="W103" s="27"/>
      <c r="X103" s="24" t="s">
        <v>187</v>
      </c>
      <c r="Y103" s="30" t="s">
        <v>313</v>
      </c>
      <c r="Z103" s="24" t="s">
        <v>334</v>
      </c>
      <c r="AA103" s="28" t="s">
        <v>377</v>
      </c>
      <c r="AB103" s="24" t="s">
        <v>187</v>
      </c>
      <c r="AC103" s="30" t="s">
        <v>313</v>
      </c>
      <c r="AD103" s="30" t="s">
        <v>334</v>
      </c>
      <c r="AE103" s="37">
        <v>43209</v>
      </c>
    </row>
    <row r="104" spans="1:31" ht="15.75" x14ac:dyDescent="0.25">
      <c r="A104" s="23" t="s">
        <v>415</v>
      </c>
      <c r="B104" s="24" t="s">
        <v>416</v>
      </c>
      <c r="C104" s="24" t="s">
        <v>417</v>
      </c>
      <c r="D104" s="24" t="s">
        <v>183</v>
      </c>
      <c r="E104" s="29">
        <v>95901</v>
      </c>
      <c r="F104" s="24" t="s">
        <v>352</v>
      </c>
      <c r="G104" s="24" t="s">
        <v>212</v>
      </c>
      <c r="H104" s="24" t="s">
        <v>186</v>
      </c>
      <c r="I104" s="25">
        <v>263.54166666666703</v>
      </c>
      <c r="J104" s="26">
        <v>0.53216374269005851</v>
      </c>
      <c r="K104" s="26">
        <v>2.4269005847953218</v>
      </c>
      <c r="L104" s="26">
        <v>2.9590643274853807</v>
      </c>
      <c r="M104" s="26">
        <v>14.701754385964913</v>
      </c>
      <c r="N104" s="26">
        <v>20.087719298245617</v>
      </c>
      <c r="O104" s="26">
        <v>0.53216374269005851</v>
      </c>
      <c r="P104" s="26">
        <v>0</v>
      </c>
      <c r="Q104" s="26">
        <v>0</v>
      </c>
      <c r="R104" s="26">
        <v>16.859649122807021</v>
      </c>
      <c r="S104" s="26">
        <v>1.6900584795321636</v>
      </c>
      <c r="T104" s="26">
        <v>1.5380116959064327</v>
      </c>
      <c r="U104" s="26">
        <v>0.53216374269005851</v>
      </c>
      <c r="V104" s="26">
        <v>17.257309941520468</v>
      </c>
      <c r="W104" s="27">
        <v>150</v>
      </c>
      <c r="X104" s="24" t="s">
        <v>187</v>
      </c>
      <c r="Y104" s="30" t="s">
        <v>313</v>
      </c>
      <c r="Z104" s="24" t="s">
        <v>334</v>
      </c>
      <c r="AA104" s="28" t="s">
        <v>325</v>
      </c>
      <c r="AB104" s="24" t="s">
        <v>187</v>
      </c>
      <c r="AC104" s="30" t="s">
        <v>313</v>
      </c>
      <c r="AD104" s="30" t="s">
        <v>334</v>
      </c>
      <c r="AE104" s="37">
        <v>43420</v>
      </c>
    </row>
    <row r="105" spans="1:31" ht="15.75" x14ac:dyDescent="0.25">
      <c r="A105" s="23" t="s">
        <v>421</v>
      </c>
      <c r="B105" s="24" t="s">
        <v>422</v>
      </c>
      <c r="C105" s="24" t="s">
        <v>423</v>
      </c>
      <c r="D105" s="24" t="s">
        <v>30</v>
      </c>
      <c r="E105" s="29">
        <v>2747</v>
      </c>
      <c r="F105" s="24" t="s">
        <v>360</v>
      </c>
      <c r="G105" s="24" t="s">
        <v>212</v>
      </c>
      <c r="H105" s="24" t="s">
        <v>186</v>
      </c>
      <c r="I105" s="25">
        <v>344.277777777778</v>
      </c>
      <c r="J105" s="26">
        <v>0.22807017543859648</v>
      </c>
      <c r="K105" s="26">
        <v>0.77777777777777779</v>
      </c>
      <c r="L105" s="26">
        <v>3.4678362573099415</v>
      </c>
      <c r="M105" s="26">
        <v>16.116959064327485</v>
      </c>
      <c r="N105" s="26">
        <v>16.561403508771932</v>
      </c>
      <c r="O105" s="26">
        <v>4.0292397660818713</v>
      </c>
      <c r="P105" s="26">
        <v>0</v>
      </c>
      <c r="Q105" s="26">
        <v>0</v>
      </c>
      <c r="R105" s="26">
        <v>14.391812865497075</v>
      </c>
      <c r="S105" s="26">
        <v>0.23391812865497075</v>
      </c>
      <c r="T105" s="26">
        <v>1.935672514619883</v>
      </c>
      <c r="U105" s="26">
        <v>4.0292397660818713</v>
      </c>
      <c r="V105" s="26">
        <v>17.011695906432749</v>
      </c>
      <c r="W105" s="27"/>
      <c r="X105" s="24" t="s">
        <v>187</v>
      </c>
      <c r="Y105" s="30" t="s">
        <v>267</v>
      </c>
      <c r="Z105" s="24" t="s">
        <v>189</v>
      </c>
      <c r="AA105" s="28" t="s">
        <v>240</v>
      </c>
      <c r="AB105" s="24" t="s">
        <v>187</v>
      </c>
      <c r="AC105" s="30" t="s">
        <v>267</v>
      </c>
      <c r="AD105" s="30" t="s">
        <v>189</v>
      </c>
      <c r="AE105" s="37">
        <v>43230</v>
      </c>
    </row>
    <row r="106" spans="1:31" ht="15.75" x14ac:dyDescent="0.25">
      <c r="A106" s="23" t="s">
        <v>434</v>
      </c>
      <c r="B106" s="24" t="s">
        <v>435</v>
      </c>
      <c r="C106" s="24" t="s">
        <v>436</v>
      </c>
      <c r="D106" s="24" t="s">
        <v>39</v>
      </c>
      <c r="E106" s="29">
        <v>21863</v>
      </c>
      <c r="F106" s="24" t="s">
        <v>437</v>
      </c>
      <c r="G106" s="24" t="s">
        <v>212</v>
      </c>
      <c r="H106" s="24" t="s">
        <v>186</v>
      </c>
      <c r="I106" s="25">
        <v>79.931034482758605</v>
      </c>
      <c r="J106" s="26">
        <v>0.54970760233918126</v>
      </c>
      <c r="K106" s="26">
        <v>1.1111111111111112</v>
      </c>
      <c r="L106" s="26">
        <v>2.8538011695906431</v>
      </c>
      <c r="M106" s="26">
        <v>15.976608187134504</v>
      </c>
      <c r="N106" s="26">
        <v>14.678362573099417</v>
      </c>
      <c r="O106" s="26">
        <v>4.1578947368421053</v>
      </c>
      <c r="P106" s="26">
        <v>1.1052631578947367</v>
      </c>
      <c r="Q106" s="26">
        <v>0.54970760233918126</v>
      </c>
      <c r="R106" s="26">
        <v>10.941520467836257</v>
      </c>
      <c r="S106" s="26">
        <v>4.3040935672514617</v>
      </c>
      <c r="T106" s="26">
        <v>0.53801169590643272</v>
      </c>
      <c r="U106" s="26">
        <v>4.7076023391812862</v>
      </c>
      <c r="V106" s="26">
        <v>12.988304093567253</v>
      </c>
      <c r="W106" s="27"/>
      <c r="X106" s="24" t="s">
        <v>187</v>
      </c>
      <c r="Y106" s="30" t="s">
        <v>313</v>
      </c>
      <c r="Z106" s="24" t="s">
        <v>334</v>
      </c>
      <c r="AA106" s="28" t="s">
        <v>438</v>
      </c>
      <c r="AB106" s="24" t="s">
        <v>187</v>
      </c>
      <c r="AC106" s="30" t="s">
        <v>313</v>
      </c>
      <c r="AD106" s="30" t="s">
        <v>334</v>
      </c>
      <c r="AE106" s="37">
        <v>43328</v>
      </c>
    </row>
    <row r="107" spans="1:31" ht="15.75" x14ac:dyDescent="0.25">
      <c r="A107" s="23" t="s">
        <v>526</v>
      </c>
      <c r="B107" s="24" t="s">
        <v>527</v>
      </c>
      <c r="C107" s="24" t="s">
        <v>528</v>
      </c>
      <c r="D107" s="24" t="s">
        <v>529</v>
      </c>
      <c r="E107" s="29">
        <v>96819</v>
      </c>
      <c r="F107" s="24" t="s">
        <v>352</v>
      </c>
      <c r="G107" s="24" t="s">
        <v>530</v>
      </c>
      <c r="H107" s="24" t="s">
        <v>186</v>
      </c>
      <c r="I107" s="25">
        <v>165.75</v>
      </c>
      <c r="J107" s="26">
        <v>0.84795321637426901</v>
      </c>
      <c r="K107" s="26">
        <v>5.6842105263157903</v>
      </c>
      <c r="L107" s="26">
        <v>9.064327485380117</v>
      </c>
      <c r="M107" s="26">
        <v>2.2456140350877192</v>
      </c>
      <c r="N107" s="26">
        <v>15.315789473684209</v>
      </c>
      <c r="O107" s="26">
        <v>0.99415204678362579</v>
      </c>
      <c r="P107" s="26">
        <v>1.2456140350877192</v>
      </c>
      <c r="Q107" s="26">
        <v>0.28654970760233917</v>
      </c>
      <c r="R107" s="26">
        <v>7.4152046783625734</v>
      </c>
      <c r="S107" s="26">
        <v>6.9590643274853798</v>
      </c>
      <c r="T107" s="26">
        <v>2.1871345029239766</v>
      </c>
      <c r="U107" s="26">
        <v>1.2807017543859649</v>
      </c>
      <c r="V107" s="26">
        <v>14.748538011695905</v>
      </c>
      <c r="W107" s="27"/>
      <c r="X107" s="24" t="s">
        <v>214</v>
      </c>
      <c r="Y107" s="30"/>
      <c r="Z107" s="24"/>
      <c r="AA107" s="28"/>
      <c r="AB107" s="24" t="s">
        <v>214</v>
      </c>
      <c r="AC107" s="30"/>
      <c r="AD107" s="30"/>
      <c r="AE107" s="37"/>
    </row>
    <row r="108" spans="1:31" ht="15.75" x14ac:dyDescent="0.25">
      <c r="A108" s="23" t="s">
        <v>581</v>
      </c>
      <c r="B108" s="24" t="s">
        <v>582</v>
      </c>
      <c r="C108" s="24" t="s">
        <v>583</v>
      </c>
      <c r="D108" s="24" t="s">
        <v>484</v>
      </c>
      <c r="E108" s="29">
        <v>68949</v>
      </c>
      <c r="F108" s="24" t="s">
        <v>364</v>
      </c>
      <c r="G108" s="24" t="s">
        <v>266</v>
      </c>
      <c r="H108" s="24" t="s">
        <v>186</v>
      </c>
      <c r="I108" s="25">
        <v>50.531914893617</v>
      </c>
      <c r="J108" s="26">
        <v>2.134502923976608</v>
      </c>
      <c r="K108" s="26">
        <v>3.0877192982456143</v>
      </c>
      <c r="L108" s="26">
        <v>5.4678362573099406</v>
      </c>
      <c r="M108" s="26">
        <v>6.4795321637426895</v>
      </c>
      <c r="N108" s="26">
        <v>14.888888888888884</v>
      </c>
      <c r="O108" s="26">
        <v>1.7894736842105263</v>
      </c>
      <c r="P108" s="26">
        <v>0.49122807017543857</v>
      </c>
      <c r="Q108" s="26">
        <v>0</v>
      </c>
      <c r="R108" s="26">
        <v>4.1812865497076013</v>
      </c>
      <c r="S108" s="26">
        <v>8.1812865497076022</v>
      </c>
      <c r="T108" s="26">
        <v>3.0175438596491233</v>
      </c>
      <c r="U108" s="26">
        <v>1.7894736842105263</v>
      </c>
      <c r="V108" s="26">
        <v>11.654970760233921</v>
      </c>
      <c r="W108" s="27"/>
      <c r="X108" s="24" t="s">
        <v>187</v>
      </c>
      <c r="Y108" s="30" t="s">
        <v>313</v>
      </c>
      <c r="Z108" s="24" t="s">
        <v>334</v>
      </c>
      <c r="AA108" s="28" t="s">
        <v>393</v>
      </c>
      <c r="AB108" s="24" t="s">
        <v>547</v>
      </c>
      <c r="AC108" s="30" t="s">
        <v>313</v>
      </c>
      <c r="AD108" s="30" t="s">
        <v>334</v>
      </c>
      <c r="AE108" s="37">
        <v>43371</v>
      </c>
    </row>
    <row r="109" spans="1:31" ht="15.75" x14ac:dyDescent="0.25">
      <c r="A109" s="23" t="s">
        <v>538</v>
      </c>
      <c r="B109" s="24" t="s">
        <v>539</v>
      </c>
      <c r="C109" s="24" t="s">
        <v>540</v>
      </c>
      <c r="D109" s="24" t="s">
        <v>195</v>
      </c>
      <c r="E109" s="29">
        <v>30250</v>
      </c>
      <c r="F109" s="24" t="s">
        <v>196</v>
      </c>
      <c r="G109" s="24" t="s">
        <v>233</v>
      </c>
      <c r="H109" s="24" t="s">
        <v>186</v>
      </c>
      <c r="I109" s="25">
        <v>9.7673611111111107</v>
      </c>
      <c r="J109" s="26">
        <v>3.0584795321637439</v>
      </c>
      <c r="K109" s="26">
        <v>2.9239766081871332</v>
      </c>
      <c r="L109" s="26">
        <v>7.0292397660818695</v>
      </c>
      <c r="M109" s="26">
        <v>3.8187134502923974</v>
      </c>
      <c r="N109" s="26">
        <v>12.000000000000005</v>
      </c>
      <c r="O109" s="26">
        <v>4.8245614035087749</v>
      </c>
      <c r="P109" s="26">
        <v>5.8479532163742687E-3</v>
      </c>
      <c r="Q109" s="26">
        <v>0</v>
      </c>
      <c r="R109" s="26">
        <v>6.3684210526315779</v>
      </c>
      <c r="S109" s="26">
        <v>3.8596491228070171</v>
      </c>
      <c r="T109" s="26">
        <v>1.9005847953216377</v>
      </c>
      <c r="U109" s="26">
        <v>4.7017543859649154</v>
      </c>
      <c r="V109" s="26">
        <v>14.59064327485382</v>
      </c>
      <c r="W109" s="27"/>
      <c r="X109" s="24" t="s">
        <v>187</v>
      </c>
      <c r="Y109" s="30" t="s">
        <v>313</v>
      </c>
      <c r="Z109" s="24" t="s">
        <v>334</v>
      </c>
      <c r="AA109" s="28" t="s">
        <v>459</v>
      </c>
      <c r="AB109" s="24" t="s">
        <v>214</v>
      </c>
      <c r="AC109" s="30"/>
      <c r="AD109" s="30"/>
      <c r="AE109" s="37"/>
    </row>
    <row r="110" spans="1:31" ht="15.75" x14ac:dyDescent="0.25">
      <c r="A110" s="23" t="s">
        <v>563</v>
      </c>
      <c r="B110" s="24" t="s">
        <v>564</v>
      </c>
      <c r="C110" s="24" t="s">
        <v>565</v>
      </c>
      <c r="D110" s="24" t="s">
        <v>484</v>
      </c>
      <c r="E110" s="29">
        <v>68102</v>
      </c>
      <c r="F110" s="24" t="s">
        <v>364</v>
      </c>
      <c r="G110" s="24" t="s">
        <v>212</v>
      </c>
      <c r="H110" s="24" t="s">
        <v>186</v>
      </c>
      <c r="I110" s="25">
        <v>17.694029850746301</v>
      </c>
      <c r="J110" s="26">
        <v>0.62573099415204658</v>
      </c>
      <c r="K110" s="26">
        <v>2.2046783625730995</v>
      </c>
      <c r="L110" s="26">
        <v>5.3333333333333321</v>
      </c>
      <c r="M110" s="26">
        <v>7.6198830409356733</v>
      </c>
      <c r="N110" s="26">
        <v>11.596491228070178</v>
      </c>
      <c r="O110" s="26">
        <v>0.7543859649122806</v>
      </c>
      <c r="P110" s="26">
        <v>3.2105263157894735</v>
      </c>
      <c r="Q110" s="26">
        <v>0.22222222222222221</v>
      </c>
      <c r="R110" s="26">
        <v>9.9649122807017516</v>
      </c>
      <c r="S110" s="26">
        <v>3.1695906432748537</v>
      </c>
      <c r="T110" s="26">
        <v>1.6959064327485378</v>
      </c>
      <c r="U110" s="26">
        <v>0.95321637426900563</v>
      </c>
      <c r="V110" s="26">
        <v>14.350877192982455</v>
      </c>
      <c r="W110" s="27"/>
      <c r="X110" s="24" t="s">
        <v>187</v>
      </c>
      <c r="Y110" s="30" t="s">
        <v>267</v>
      </c>
      <c r="Z110" s="24" t="s">
        <v>189</v>
      </c>
      <c r="AA110" s="28" t="s">
        <v>263</v>
      </c>
      <c r="AB110" s="24" t="s">
        <v>187</v>
      </c>
      <c r="AC110" s="30" t="s">
        <v>267</v>
      </c>
      <c r="AD110" s="30" t="s">
        <v>189</v>
      </c>
      <c r="AE110" s="37">
        <v>43398</v>
      </c>
    </row>
    <row r="111" spans="1:31" ht="15.75" x14ac:dyDescent="0.25">
      <c r="A111" s="23" t="s">
        <v>495</v>
      </c>
      <c r="B111" s="24" t="s">
        <v>496</v>
      </c>
      <c r="C111" s="24" t="s">
        <v>497</v>
      </c>
      <c r="D111" s="24" t="s">
        <v>39</v>
      </c>
      <c r="E111" s="29">
        <v>20794</v>
      </c>
      <c r="F111" s="24" t="s">
        <v>437</v>
      </c>
      <c r="G111" s="24" t="s">
        <v>212</v>
      </c>
      <c r="H111" s="24" t="s">
        <v>5</v>
      </c>
      <c r="I111" s="25">
        <v>100.96428571428601</v>
      </c>
      <c r="J111" s="26">
        <v>0</v>
      </c>
      <c r="K111" s="26">
        <v>0</v>
      </c>
      <c r="L111" s="26">
        <v>4.4502923976608191</v>
      </c>
      <c r="M111" s="26">
        <v>9.3918128654970765</v>
      </c>
      <c r="N111" s="26">
        <v>13.216374269005851</v>
      </c>
      <c r="O111" s="26">
        <v>0.6257309941520468</v>
      </c>
      <c r="P111" s="26">
        <v>0</v>
      </c>
      <c r="Q111" s="26">
        <v>0</v>
      </c>
      <c r="R111" s="26">
        <v>11.391812865497077</v>
      </c>
      <c r="S111" s="26">
        <v>1.8245614035087718</v>
      </c>
      <c r="T111" s="26">
        <v>0</v>
      </c>
      <c r="U111" s="26">
        <v>0.6257309941520468</v>
      </c>
      <c r="V111" s="26">
        <v>11.643274853801174</v>
      </c>
      <c r="W111" s="27"/>
      <c r="X111" s="24" t="s">
        <v>187</v>
      </c>
      <c r="Y111" s="30" t="s">
        <v>188</v>
      </c>
      <c r="Z111" s="24" t="s">
        <v>189</v>
      </c>
      <c r="AA111" s="28" t="s">
        <v>322</v>
      </c>
      <c r="AB111" s="24" t="s">
        <v>187</v>
      </c>
      <c r="AC111" s="30" t="s">
        <v>188</v>
      </c>
      <c r="AD111" s="30" t="s">
        <v>498</v>
      </c>
      <c r="AE111" s="37">
        <v>43433</v>
      </c>
    </row>
    <row r="112" spans="1:31" ht="15.75" x14ac:dyDescent="0.25">
      <c r="A112" s="23" t="s">
        <v>566</v>
      </c>
      <c r="B112" s="24" t="s">
        <v>567</v>
      </c>
      <c r="C112" s="24" t="s">
        <v>231</v>
      </c>
      <c r="D112" s="24" t="s">
        <v>183</v>
      </c>
      <c r="E112" s="29">
        <v>92154</v>
      </c>
      <c r="F112" s="24" t="s">
        <v>232</v>
      </c>
      <c r="G112" s="24" t="s">
        <v>0</v>
      </c>
      <c r="H112" s="24" t="s">
        <v>186</v>
      </c>
      <c r="I112" s="25">
        <v>1.7150084317031999</v>
      </c>
      <c r="J112" s="26">
        <v>11.789473684210659</v>
      </c>
      <c r="K112" s="26">
        <v>0.40350877192982454</v>
      </c>
      <c r="L112" s="26">
        <v>2.9239766081871343E-2</v>
      </c>
      <c r="M112" s="26">
        <v>2.9239766081871343E-2</v>
      </c>
      <c r="N112" s="26">
        <v>1.2748538011695905</v>
      </c>
      <c r="O112" s="26">
        <v>6.8421052631579151</v>
      </c>
      <c r="P112" s="26">
        <v>5.8479532163742687E-3</v>
      </c>
      <c r="Q112" s="26">
        <v>4.128654970760234</v>
      </c>
      <c r="R112" s="26">
        <v>7.0175438596491224E-2</v>
      </c>
      <c r="S112" s="26">
        <v>8.771929824561403E-2</v>
      </c>
      <c r="T112" s="26">
        <v>1.1052631578947369</v>
      </c>
      <c r="U112" s="26">
        <v>10.988304093567379</v>
      </c>
      <c r="V112" s="26">
        <v>7.1403508771929944</v>
      </c>
      <c r="W112" s="27"/>
      <c r="X112" s="24" t="s">
        <v>214</v>
      </c>
      <c r="Y112" s="30"/>
      <c r="Z112" s="24"/>
      <c r="AA112" s="28"/>
      <c r="AB112" s="24" t="s">
        <v>214</v>
      </c>
      <c r="AC112" s="30"/>
      <c r="AD112" s="30"/>
      <c r="AE112" s="37"/>
    </row>
    <row r="113" spans="1:31" ht="15.75" x14ac:dyDescent="0.25">
      <c r="A113" s="23" t="s">
        <v>753</v>
      </c>
      <c r="B113" s="24" t="s">
        <v>752</v>
      </c>
      <c r="C113" s="24" t="s">
        <v>182</v>
      </c>
      <c r="D113" s="24" t="s">
        <v>183</v>
      </c>
      <c r="E113" s="29">
        <v>92301</v>
      </c>
      <c r="F113" s="24" t="s">
        <v>184</v>
      </c>
      <c r="G113" s="24" t="s">
        <v>201</v>
      </c>
      <c r="H113" s="24" t="s">
        <v>186</v>
      </c>
      <c r="I113" s="25">
        <v>23.689655172413801</v>
      </c>
      <c r="J113" s="26">
        <v>0.87134502923976598</v>
      </c>
      <c r="K113" s="26">
        <v>1.3859649122807016</v>
      </c>
      <c r="L113" s="26">
        <v>4.5029239766081854</v>
      </c>
      <c r="M113" s="26">
        <v>4.1988304093567255</v>
      </c>
      <c r="N113" s="26">
        <v>9.5146198830409361</v>
      </c>
      <c r="O113" s="26">
        <v>1.4444444444444446</v>
      </c>
      <c r="P113" s="26">
        <v>0</v>
      </c>
      <c r="Q113" s="26">
        <v>0</v>
      </c>
      <c r="R113" s="26">
        <v>5.730994152046784</v>
      </c>
      <c r="S113" s="26">
        <v>1.5906432748538011</v>
      </c>
      <c r="T113" s="26">
        <v>2.134502923976608</v>
      </c>
      <c r="U113" s="26">
        <v>1.5029239766081872</v>
      </c>
      <c r="V113" s="26">
        <v>10.052631578947368</v>
      </c>
      <c r="W113" s="27">
        <v>120</v>
      </c>
      <c r="X113" s="24" t="s">
        <v>214</v>
      </c>
      <c r="Y113" s="30"/>
      <c r="Z113" s="24"/>
      <c r="AA113" s="28"/>
      <c r="AB113" s="24" t="s">
        <v>214</v>
      </c>
      <c r="AC113" s="30"/>
      <c r="AD113" s="30"/>
      <c r="AE113" s="37"/>
    </row>
    <row r="114" spans="1:31" ht="15.75" x14ac:dyDescent="0.25">
      <c r="A114" s="23" t="s">
        <v>556</v>
      </c>
      <c r="B114" s="24" t="s">
        <v>557</v>
      </c>
      <c r="C114" s="24" t="s">
        <v>558</v>
      </c>
      <c r="D114" s="24" t="s">
        <v>405</v>
      </c>
      <c r="E114" s="29">
        <v>89512</v>
      </c>
      <c r="F114" s="24" t="s">
        <v>406</v>
      </c>
      <c r="G114" s="24" t="s">
        <v>266</v>
      </c>
      <c r="H114" s="24" t="s">
        <v>186</v>
      </c>
      <c r="I114" s="25">
        <v>15.9444444444444</v>
      </c>
      <c r="J114" s="26">
        <v>0.53801169590643272</v>
      </c>
      <c r="K114" s="26">
        <v>0.95321637426900585</v>
      </c>
      <c r="L114" s="26">
        <v>2.9824561403508785</v>
      </c>
      <c r="M114" s="26">
        <v>5.4795321637426904</v>
      </c>
      <c r="N114" s="26">
        <v>8.4269005847953213</v>
      </c>
      <c r="O114" s="26">
        <v>1.2573099415204676</v>
      </c>
      <c r="P114" s="26">
        <v>0.14035087719298245</v>
      </c>
      <c r="Q114" s="26">
        <v>0.12865497076023391</v>
      </c>
      <c r="R114" s="26">
        <v>6.4269005847953231</v>
      </c>
      <c r="S114" s="26">
        <v>1.1754385964912282</v>
      </c>
      <c r="T114" s="26">
        <v>0.97660818713450293</v>
      </c>
      <c r="U114" s="26">
        <v>1.3742690058479532</v>
      </c>
      <c r="V114" s="26">
        <v>8.257309941520468</v>
      </c>
      <c r="W114" s="27"/>
      <c r="X114" s="24" t="s">
        <v>187</v>
      </c>
      <c r="Y114" s="30" t="s">
        <v>313</v>
      </c>
      <c r="Z114" s="24" t="s">
        <v>334</v>
      </c>
      <c r="AA114" s="28" t="s">
        <v>754</v>
      </c>
      <c r="AB114" s="24" t="s">
        <v>187</v>
      </c>
      <c r="AC114" s="30" t="s">
        <v>313</v>
      </c>
      <c r="AD114" s="30" t="s">
        <v>334</v>
      </c>
      <c r="AE114" s="37">
        <v>43342</v>
      </c>
    </row>
    <row r="115" spans="1:31" ht="15.75" x14ac:dyDescent="0.25">
      <c r="A115" s="23" t="s">
        <v>534</v>
      </c>
      <c r="B115" s="24" t="s">
        <v>535</v>
      </c>
      <c r="C115" s="24" t="s">
        <v>536</v>
      </c>
      <c r="D115" s="24" t="s">
        <v>433</v>
      </c>
      <c r="E115" s="29">
        <v>49783</v>
      </c>
      <c r="F115" s="24" t="s">
        <v>425</v>
      </c>
      <c r="G115" s="24" t="s">
        <v>212</v>
      </c>
      <c r="H115" s="24" t="s">
        <v>186</v>
      </c>
      <c r="I115" s="25">
        <v>184.375</v>
      </c>
      <c r="J115" s="26">
        <v>1.4795321637426899</v>
      </c>
      <c r="K115" s="26">
        <v>0.68421052631578938</v>
      </c>
      <c r="L115" s="26">
        <v>5.3216374269005859</v>
      </c>
      <c r="M115" s="26">
        <v>1.4444444444444444</v>
      </c>
      <c r="N115" s="26">
        <v>7.1111111111111107</v>
      </c>
      <c r="O115" s="26">
        <v>0.81871345029239762</v>
      </c>
      <c r="P115" s="26">
        <v>1</v>
      </c>
      <c r="Q115" s="26">
        <v>0</v>
      </c>
      <c r="R115" s="26">
        <v>5.5730994152046787</v>
      </c>
      <c r="S115" s="26">
        <v>2.3157894736842106</v>
      </c>
      <c r="T115" s="26">
        <v>0.22222222222222221</v>
      </c>
      <c r="U115" s="26">
        <v>0.81871345029239762</v>
      </c>
      <c r="V115" s="26">
        <v>8.7076023391812871</v>
      </c>
      <c r="W115" s="27"/>
      <c r="X115" s="24" t="s">
        <v>187</v>
      </c>
      <c r="Y115" s="30" t="s">
        <v>313</v>
      </c>
      <c r="Z115" s="24" t="s">
        <v>334</v>
      </c>
      <c r="AA115" s="28" t="s">
        <v>537</v>
      </c>
      <c r="AB115" s="24" t="s">
        <v>187</v>
      </c>
      <c r="AC115" s="30" t="s">
        <v>313</v>
      </c>
      <c r="AD115" s="30" t="s">
        <v>334</v>
      </c>
      <c r="AE115" s="37">
        <v>42803</v>
      </c>
    </row>
    <row r="116" spans="1:31" ht="15.75" x14ac:dyDescent="0.25">
      <c r="A116" s="23" t="s">
        <v>559</v>
      </c>
      <c r="B116" s="24" t="s">
        <v>560</v>
      </c>
      <c r="C116" s="24" t="s">
        <v>561</v>
      </c>
      <c r="D116" s="24" t="s">
        <v>516</v>
      </c>
      <c r="E116" s="29">
        <v>65721</v>
      </c>
      <c r="F116" s="24" t="s">
        <v>37</v>
      </c>
      <c r="G116" s="24" t="s">
        <v>212</v>
      </c>
      <c r="H116" s="24" t="s">
        <v>5</v>
      </c>
      <c r="I116" s="25">
        <v>25.1929824561403</v>
      </c>
      <c r="J116" s="26">
        <v>2.9356725146198834</v>
      </c>
      <c r="K116" s="26">
        <v>2.6666666666666665</v>
      </c>
      <c r="L116" s="26">
        <v>1.5964912280701751</v>
      </c>
      <c r="M116" s="26">
        <v>1.5087719298245614</v>
      </c>
      <c r="N116" s="26">
        <v>5.140350877192982</v>
      </c>
      <c r="O116" s="26">
        <v>3.2046783625730999</v>
      </c>
      <c r="P116" s="26">
        <v>0.36257309941520466</v>
      </c>
      <c r="Q116" s="26">
        <v>0</v>
      </c>
      <c r="R116" s="26">
        <v>2.0292397660818713</v>
      </c>
      <c r="S116" s="26">
        <v>1.2456140350877194</v>
      </c>
      <c r="T116" s="26">
        <v>2.1111111111111112</v>
      </c>
      <c r="U116" s="26">
        <v>3.3216374269005851</v>
      </c>
      <c r="V116" s="26">
        <v>6.0643274853801161</v>
      </c>
      <c r="W116" s="27"/>
      <c r="X116" s="24" t="s">
        <v>187</v>
      </c>
      <c r="Y116" s="30" t="s">
        <v>313</v>
      </c>
      <c r="Z116" s="24" t="s">
        <v>334</v>
      </c>
      <c r="AA116" s="28" t="s">
        <v>562</v>
      </c>
      <c r="AB116" s="24" t="s">
        <v>187</v>
      </c>
      <c r="AC116" s="30" t="s">
        <v>313</v>
      </c>
      <c r="AD116" s="30" t="s">
        <v>334</v>
      </c>
      <c r="AE116" s="37">
        <v>43160</v>
      </c>
    </row>
    <row r="117" spans="1:31" ht="15.75" x14ac:dyDescent="0.25">
      <c r="A117" s="23" t="s">
        <v>22</v>
      </c>
      <c r="B117" s="24" t="s">
        <v>486</v>
      </c>
      <c r="C117" s="24" t="s">
        <v>487</v>
      </c>
      <c r="D117" s="24" t="s">
        <v>433</v>
      </c>
      <c r="E117" s="29">
        <v>48161</v>
      </c>
      <c r="F117" s="24" t="s">
        <v>425</v>
      </c>
      <c r="G117" s="24" t="s">
        <v>212</v>
      </c>
      <c r="H117" s="24" t="s">
        <v>5</v>
      </c>
      <c r="I117" s="25">
        <v>69.36</v>
      </c>
      <c r="J117" s="26">
        <v>1.4152046783625731</v>
      </c>
      <c r="K117" s="26">
        <v>5.8479532163742691</v>
      </c>
      <c r="L117" s="26">
        <v>0.99415204678362579</v>
      </c>
      <c r="M117" s="26">
        <v>0.13450292397660818</v>
      </c>
      <c r="N117" s="26">
        <v>4.9298245614035094</v>
      </c>
      <c r="O117" s="26">
        <v>3.4619883040935662</v>
      </c>
      <c r="P117" s="26">
        <v>0</v>
      </c>
      <c r="Q117" s="26">
        <v>0</v>
      </c>
      <c r="R117" s="26">
        <v>0.98245614035087714</v>
      </c>
      <c r="S117" s="26">
        <v>2.7602339181286544</v>
      </c>
      <c r="T117" s="26">
        <v>1.1754385964912279</v>
      </c>
      <c r="U117" s="26">
        <v>3.473684210526315</v>
      </c>
      <c r="V117" s="26">
        <v>7.5263157894736832</v>
      </c>
      <c r="W117" s="27"/>
      <c r="X117" s="24" t="s">
        <v>187</v>
      </c>
      <c r="Y117" s="30" t="s">
        <v>313</v>
      </c>
      <c r="Z117" s="24" t="s">
        <v>334</v>
      </c>
      <c r="AA117" s="28" t="s">
        <v>438</v>
      </c>
      <c r="AB117" s="24" t="s">
        <v>187</v>
      </c>
      <c r="AC117" s="30" t="s">
        <v>313</v>
      </c>
      <c r="AD117" s="30" t="s">
        <v>334</v>
      </c>
      <c r="AE117" s="37">
        <v>43328</v>
      </c>
    </row>
    <row r="118" spans="1:31" ht="15.75" x14ac:dyDescent="0.25">
      <c r="A118" s="23" t="s">
        <v>751</v>
      </c>
      <c r="B118" s="24" t="s">
        <v>750</v>
      </c>
      <c r="C118" s="24" t="s">
        <v>749</v>
      </c>
      <c r="D118" s="24" t="s">
        <v>199</v>
      </c>
      <c r="E118" s="29">
        <v>76040</v>
      </c>
      <c r="F118" s="24" t="s">
        <v>288</v>
      </c>
      <c r="G118" s="24" t="s">
        <v>212</v>
      </c>
      <c r="H118" s="24" t="s">
        <v>186</v>
      </c>
      <c r="I118" s="25">
        <v>1.3169014084507</v>
      </c>
      <c r="J118" s="26">
        <v>5.3040935672515035</v>
      </c>
      <c r="K118" s="26">
        <v>0.78362573099415145</v>
      </c>
      <c r="L118" s="26">
        <v>0.39766081871345027</v>
      </c>
      <c r="M118" s="26">
        <v>0.53801169590643272</v>
      </c>
      <c r="N118" s="26">
        <v>3.1286549707602433</v>
      </c>
      <c r="O118" s="26">
        <v>3.169590643274856</v>
      </c>
      <c r="P118" s="26">
        <v>0.12280701754385964</v>
      </c>
      <c r="Q118" s="26">
        <v>0.60233918128654929</v>
      </c>
      <c r="R118" s="26">
        <v>1.44444444444444</v>
      </c>
      <c r="S118" s="26">
        <v>0.74269005847953107</v>
      </c>
      <c r="T118" s="26">
        <v>1.087719298245611</v>
      </c>
      <c r="U118" s="26">
        <v>3.7485380116959148</v>
      </c>
      <c r="V118" s="26">
        <v>3.5614035087719396</v>
      </c>
      <c r="W118" s="27"/>
      <c r="X118" s="24" t="s">
        <v>547</v>
      </c>
      <c r="Y118" s="30" t="s">
        <v>313</v>
      </c>
      <c r="Z118" s="24" t="s">
        <v>334</v>
      </c>
      <c r="AA118" s="28" t="s">
        <v>732</v>
      </c>
      <c r="AB118" s="24" t="s">
        <v>547</v>
      </c>
      <c r="AC118" s="30" t="s">
        <v>313</v>
      </c>
      <c r="AD118" s="30" t="s">
        <v>334</v>
      </c>
      <c r="AE118" s="37">
        <v>42613</v>
      </c>
    </row>
    <row r="119" spans="1:31" ht="15.75" x14ac:dyDescent="0.25">
      <c r="A119" s="23" t="s">
        <v>605</v>
      </c>
      <c r="B119" s="24" t="s">
        <v>606</v>
      </c>
      <c r="C119" s="24" t="s">
        <v>576</v>
      </c>
      <c r="D119" s="24" t="s">
        <v>329</v>
      </c>
      <c r="E119" s="29">
        <v>12180</v>
      </c>
      <c r="F119" s="24" t="s">
        <v>330</v>
      </c>
      <c r="G119" s="24" t="s">
        <v>266</v>
      </c>
      <c r="H119" s="24" t="s">
        <v>186</v>
      </c>
      <c r="I119" s="25">
        <v>22.9428571428571</v>
      </c>
      <c r="J119" s="26">
        <v>2.5087719298245608</v>
      </c>
      <c r="K119" s="26">
        <v>1.2748538011695905</v>
      </c>
      <c r="L119" s="26">
        <v>0.50877192982456143</v>
      </c>
      <c r="M119" s="26">
        <v>2.0233918128654973</v>
      </c>
      <c r="N119" s="26">
        <v>0.41520467836257308</v>
      </c>
      <c r="O119" s="26">
        <v>0.66081871345029231</v>
      </c>
      <c r="P119" s="26">
        <v>3.9590643274853803</v>
      </c>
      <c r="Q119" s="26">
        <v>1.2807017543859649</v>
      </c>
      <c r="R119" s="26">
        <v>2.9064327485380117</v>
      </c>
      <c r="S119" s="26">
        <v>5.8479532163742687E-3</v>
      </c>
      <c r="T119" s="26">
        <v>1.3684210526315788</v>
      </c>
      <c r="U119" s="26">
        <v>2.0350877192982453</v>
      </c>
      <c r="V119" s="26">
        <v>5.4912280701754383</v>
      </c>
      <c r="W119" s="27"/>
      <c r="X119" s="24" t="s">
        <v>214</v>
      </c>
      <c r="Y119" s="30"/>
      <c r="Z119" s="24"/>
      <c r="AA119" s="28"/>
      <c r="AB119" s="24" t="s">
        <v>214</v>
      </c>
      <c r="AC119" s="30"/>
      <c r="AD119" s="30"/>
      <c r="AE119" s="37"/>
    </row>
    <row r="120" spans="1:31" ht="15.75" x14ac:dyDescent="0.25">
      <c r="A120" s="23" t="s">
        <v>745</v>
      </c>
      <c r="B120" s="24" t="s">
        <v>744</v>
      </c>
      <c r="C120" s="24" t="s">
        <v>743</v>
      </c>
      <c r="D120" s="24" t="s">
        <v>329</v>
      </c>
      <c r="E120" s="29">
        <v>12901</v>
      </c>
      <c r="F120" s="24" t="s">
        <v>330</v>
      </c>
      <c r="G120" s="24" t="s">
        <v>266</v>
      </c>
      <c r="H120" s="24" t="s">
        <v>186</v>
      </c>
      <c r="I120" s="25">
        <v>16.8333333333333</v>
      </c>
      <c r="J120" s="26">
        <v>3.9473684210526323</v>
      </c>
      <c r="K120" s="26">
        <v>1.1169590643274854</v>
      </c>
      <c r="L120" s="26">
        <v>0.22222222222222221</v>
      </c>
      <c r="M120" s="26">
        <v>0.22807017543859648</v>
      </c>
      <c r="N120" s="26">
        <v>0.12865497076023391</v>
      </c>
      <c r="O120" s="26">
        <v>3.9064327485380121</v>
      </c>
      <c r="P120" s="26">
        <v>0.67836257309941517</v>
      </c>
      <c r="Q120" s="26">
        <v>0.80116959064327486</v>
      </c>
      <c r="R120" s="26">
        <v>0.10526315789473684</v>
      </c>
      <c r="S120" s="26">
        <v>0</v>
      </c>
      <c r="T120" s="26">
        <v>0.70175438596491224</v>
      </c>
      <c r="U120" s="26">
        <v>4.7076023391812871</v>
      </c>
      <c r="V120" s="26">
        <v>1.9005847953216368</v>
      </c>
      <c r="W120" s="27"/>
      <c r="X120" s="24" t="s">
        <v>187</v>
      </c>
      <c r="Y120" s="30" t="s">
        <v>313</v>
      </c>
      <c r="Z120" s="24" t="s">
        <v>334</v>
      </c>
      <c r="AA120" s="28" t="s">
        <v>742</v>
      </c>
      <c r="AB120" s="24" t="s">
        <v>187</v>
      </c>
      <c r="AC120" s="30" t="s">
        <v>313</v>
      </c>
      <c r="AD120" s="30" t="s">
        <v>334</v>
      </c>
      <c r="AE120" s="37">
        <v>43139</v>
      </c>
    </row>
    <row r="121" spans="1:31" ht="15.75" x14ac:dyDescent="0.25">
      <c r="A121" s="23" t="s">
        <v>748</v>
      </c>
      <c r="B121" s="24" t="s">
        <v>747</v>
      </c>
      <c r="C121" s="24" t="s">
        <v>746</v>
      </c>
      <c r="D121" s="24" t="s">
        <v>199</v>
      </c>
      <c r="E121" s="29">
        <v>76021</v>
      </c>
      <c r="F121" s="24" t="s">
        <v>288</v>
      </c>
      <c r="G121" s="24" t="s">
        <v>212</v>
      </c>
      <c r="H121" s="24" t="s">
        <v>186</v>
      </c>
      <c r="I121" s="25">
        <v>1.16009852216749</v>
      </c>
      <c r="J121" s="26">
        <v>4.5146198830409716</v>
      </c>
      <c r="K121" s="26">
        <v>0.3742690058479532</v>
      </c>
      <c r="L121" s="26">
        <v>0.26900584795321636</v>
      </c>
      <c r="M121" s="26">
        <v>0.30409356725146197</v>
      </c>
      <c r="N121" s="26">
        <v>2.637426900584793</v>
      </c>
      <c r="O121" s="26">
        <v>2.3450292397660792</v>
      </c>
      <c r="P121" s="26">
        <v>0.10526315789473684</v>
      </c>
      <c r="Q121" s="26">
        <v>0.3742690058479532</v>
      </c>
      <c r="R121" s="26">
        <v>1.2514619883040898</v>
      </c>
      <c r="S121" s="26">
        <v>0.58479532163742676</v>
      </c>
      <c r="T121" s="26">
        <v>0.87719298245613908</v>
      </c>
      <c r="U121" s="26">
        <v>2.7485380116959135</v>
      </c>
      <c r="V121" s="26">
        <v>2.327485380116955</v>
      </c>
      <c r="W121" s="27"/>
      <c r="X121" s="24" t="s">
        <v>547</v>
      </c>
      <c r="Y121" s="30" t="s">
        <v>313</v>
      </c>
      <c r="Z121" s="24" t="s">
        <v>334</v>
      </c>
      <c r="AA121" s="28" t="s">
        <v>732</v>
      </c>
      <c r="AB121" s="24" t="s">
        <v>547</v>
      </c>
      <c r="AC121" s="30" t="s">
        <v>313</v>
      </c>
      <c r="AD121" s="30" t="s">
        <v>334</v>
      </c>
      <c r="AE121" s="37">
        <v>42580</v>
      </c>
    </row>
    <row r="122" spans="1:31" ht="15.75" x14ac:dyDescent="0.25">
      <c r="A122" s="23" t="s">
        <v>595</v>
      </c>
      <c r="B122" s="24" t="s">
        <v>596</v>
      </c>
      <c r="C122" s="24" t="s">
        <v>597</v>
      </c>
      <c r="D122" s="24" t="s">
        <v>502</v>
      </c>
      <c r="E122" s="29">
        <v>51501</v>
      </c>
      <c r="F122" s="24" t="s">
        <v>364</v>
      </c>
      <c r="G122" s="24" t="s">
        <v>266</v>
      </c>
      <c r="H122" s="24" t="s">
        <v>186</v>
      </c>
      <c r="I122" s="25">
        <v>23.4583333333333</v>
      </c>
      <c r="J122" s="26">
        <v>0.19883040935672514</v>
      </c>
      <c r="K122" s="26">
        <v>0.57894736842105265</v>
      </c>
      <c r="L122" s="26">
        <v>2.2339181286549707</v>
      </c>
      <c r="M122" s="26">
        <v>2.0526315789473686</v>
      </c>
      <c r="N122" s="26">
        <v>3.9181286549707601</v>
      </c>
      <c r="O122" s="26">
        <v>1.1461988304093567</v>
      </c>
      <c r="P122" s="26">
        <v>0</v>
      </c>
      <c r="Q122" s="26">
        <v>0</v>
      </c>
      <c r="R122" s="26">
        <v>1.3625730994152045</v>
      </c>
      <c r="S122" s="26">
        <v>0.86549707602339176</v>
      </c>
      <c r="T122" s="26">
        <v>1.6900584795321638</v>
      </c>
      <c r="U122" s="26">
        <v>1.1461988304093567</v>
      </c>
      <c r="V122" s="26">
        <v>3.929824561403509</v>
      </c>
      <c r="W122" s="27"/>
      <c r="X122" s="24" t="s">
        <v>187</v>
      </c>
      <c r="Y122" s="30" t="s">
        <v>313</v>
      </c>
      <c r="Z122" s="24" t="s">
        <v>334</v>
      </c>
      <c r="AA122" s="28" t="s">
        <v>598</v>
      </c>
      <c r="AB122" s="24" t="s">
        <v>187</v>
      </c>
      <c r="AC122" s="30" t="s">
        <v>313</v>
      </c>
      <c r="AD122" s="30" t="s">
        <v>334</v>
      </c>
      <c r="AE122" s="37">
        <v>42838</v>
      </c>
    </row>
    <row r="123" spans="1:31" ht="15.75" x14ac:dyDescent="0.25">
      <c r="A123" s="23" t="s">
        <v>833</v>
      </c>
      <c r="B123" s="24" t="s">
        <v>832</v>
      </c>
      <c r="C123" s="24" t="s">
        <v>831</v>
      </c>
      <c r="D123" s="24" t="s">
        <v>525</v>
      </c>
      <c r="E123" s="29">
        <v>27253</v>
      </c>
      <c r="F123" s="24" t="s">
        <v>196</v>
      </c>
      <c r="G123" s="24" t="s">
        <v>212</v>
      </c>
      <c r="H123" s="24" t="s">
        <v>186</v>
      </c>
      <c r="I123" s="25">
        <v>2.02031602708804</v>
      </c>
      <c r="J123" s="26">
        <v>0.97076023391812871</v>
      </c>
      <c r="K123" s="26">
        <v>1.0175438596491224</v>
      </c>
      <c r="L123" s="26">
        <v>1.4444444444444433</v>
      </c>
      <c r="M123" s="26">
        <v>1.573099415204678</v>
      </c>
      <c r="N123" s="26">
        <v>4.2748538011695976</v>
      </c>
      <c r="O123" s="26">
        <v>0.63157894736842091</v>
      </c>
      <c r="P123" s="26">
        <v>9.9415204678362568E-2</v>
      </c>
      <c r="Q123" s="26">
        <v>0</v>
      </c>
      <c r="R123" s="26">
        <v>2.239766081871343</v>
      </c>
      <c r="S123" s="26">
        <v>1.1169590643274847</v>
      </c>
      <c r="T123" s="26">
        <v>0.99415204678362579</v>
      </c>
      <c r="U123" s="26">
        <v>0.6549707602339182</v>
      </c>
      <c r="V123" s="26">
        <v>3.0526315789473712</v>
      </c>
      <c r="W123" s="27">
        <v>50</v>
      </c>
      <c r="X123" s="24" t="s">
        <v>187</v>
      </c>
      <c r="Y123" s="30" t="s">
        <v>313</v>
      </c>
      <c r="Z123" s="24" t="s">
        <v>334</v>
      </c>
      <c r="AA123" s="28" t="s">
        <v>260</v>
      </c>
      <c r="AB123" s="24" t="s">
        <v>187</v>
      </c>
      <c r="AC123" s="30" t="s">
        <v>313</v>
      </c>
      <c r="AD123" s="30" t="s">
        <v>356</v>
      </c>
      <c r="AE123" s="37">
        <v>43454</v>
      </c>
    </row>
    <row r="124" spans="1:31" ht="15.75" x14ac:dyDescent="0.25">
      <c r="A124" s="23" t="s">
        <v>544</v>
      </c>
      <c r="B124" s="24" t="s">
        <v>545</v>
      </c>
      <c r="C124" s="24" t="s">
        <v>546</v>
      </c>
      <c r="D124" s="24" t="s">
        <v>306</v>
      </c>
      <c r="E124" s="29">
        <v>80814</v>
      </c>
      <c r="F124" s="24" t="s">
        <v>307</v>
      </c>
      <c r="G124" s="24" t="s">
        <v>212</v>
      </c>
      <c r="H124" s="24" t="s">
        <v>186</v>
      </c>
      <c r="I124" s="25">
        <v>20.5675675675676</v>
      </c>
      <c r="J124" s="26">
        <v>0.45029239766081869</v>
      </c>
      <c r="K124" s="26">
        <v>1.2923976608187133</v>
      </c>
      <c r="L124" s="26">
        <v>1.7426900584795324</v>
      </c>
      <c r="M124" s="26">
        <v>1.4736842105263157</v>
      </c>
      <c r="N124" s="26">
        <v>4.0350877192982466</v>
      </c>
      <c r="O124" s="26">
        <v>0.87719298245614041</v>
      </c>
      <c r="P124" s="26">
        <v>4.6783625730994149E-2</v>
      </c>
      <c r="Q124" s="26">
        <v>0</v>
      </c>
      <c r="R124" s="26">
        <v>0.73684210526315796</v>
      </c>
      <c r="S124" s="26">
        <v>2.3157894736842106</v>
      </c>
      <c r="T124" s="26">
        <v>1.0292397660818713</v>
      </c>
      <c r="U124" s="26">
        <v>0.87719298245614041</v>
      </c>
      <c r="V124" s="26">
        <v>2.4619883040935679</v>
      </c>
      <c r="W124" s="27"/>
      <c r="X124" s="24" t="s">
        <v>187</v>
      </c>
      <c r="Y124" s="30" t="s">
        <v>313</v>
      </c>
      <c r="Z124" s="24" t="s">
        <v>509</v>
      </c>
      <c r="AA124" s="28" t="s">
        <v>312</v>
      </c>
      <c r="AB124" s="24" t="s">
        <v>547</v>
      </c>
      <c r="AC124" s="30" t="s">
        <v>313</v>
      </c>
      <c r="AD124" s="30" t="s">
        <v>334</v>
      </c>
      <c r="AE124" s="37">
        <v>43371</v>
      </c>
    </row>
    <row r="125" spans="1:31" ht="15.75" x14ac:dyDescent="0.25">
      <c r="A125" s="23" t="s">
        <v>830</v>
      </c>
      <c r="B125" s="24" t="s">
        <v>829</v>
      </c>
      <c r="C125" s="24" t="s">
        <v>828</v>
      </c>
      <c r="D125" s="24" t="s">
        <v>199</v>
      </c>
      <c r="E125" s="29">
        <v>75202</v>
      </c>
      <c r="F125" s="24" t="s">
        <v>288</v>
      </c>
      <c r="G125" s="24" t="s">
        <v>266</v>
      </c>
      <c r="H125" s="24" t="s">
        <v>186</v>
      </c>
      <c r="I125" s="25">
        <v>1.24727838258165</v>
      </c>
      <c r="J125" s="26">
        <v>4.6432748538012065</v>
      </c>
      <c r="K125" s="26">
        <v>0</v>
      </c>
      <c r="L125" s="26">
        <v>1.1695906432748537E-2</v>
      </c>
      <c r="M125" s="26">
        <v>5.8479532163742687E-3</v>
      </c>
      <c r="N125" s="26">
        <v>2.6257309941520481</v>
      </c>
      <c r="O125" s="26">
        <v>1.7660818713450224</v>
      </c>
      <c r="P125" s="26">
        <v>0.11695906432748537</v>
      </c>
      <c r="Q125" s="26">
        <v>0.15204678362573099</v>
      </c>
      <c r="R125" s="26">
        <v>0.91228070175438525</v>
      </c>
      <c r="S125" s="26">
        <v>0.72514619883040854</v>
      </c>
      <c r="T125" s="26">
        <v>1.1228070175438567</v>
      </c>
      <c r="U125" s="26">
        <v>1.9005847953216299</v>
      </c>
      <c r="V125" s="26">
        <v>1.8538011695906367</v>
      </c>
      <c r="W125" s="27"/>
      <c r="X125" s="24" t="s">
        <v>547</v>
      </c>
      <c r="Y125" s="30" t="s">
        <v>313</v>
      </c>
      <c r="Z125" s="24" t="s">
        <v>334</v>
      </c>
      <c r="AA125" s="28" t="s">
        <v>827</v>
      </c>
      <c r="AB125" s="24" t="s">
        <v>214</v>
      </c>
      <c r="AC125" s="30"/>
      <c r="AD125" s="30"/>
      <c r="AE125" s="37"/>
    </row>
    <row r="126" spans="1:31" ht="15.75" x14ac:dyDescent="0.25">
      <c r="A126" s="23" t="s">
        <v>553</v>
      </c>
      <c r="B126" s="24" t="s">
        <v>554</v>
      </c>
      <c r="C126" s="24" t="s">
        <v>555</v>
      </c>
      <c r="D126" s="24" t="s">
        <v>363</v>
      </c>
      <c r="E126" s="29">
        <v>55318</v>
      </c>
      <c r="F126" s="24" t="s">
        <v>364</v>
      </c>
      <c r="G126" s="24" t="s">
        <v>212</v>
      </c>
      <c r="H126" s="24" t="s">
        <v>186</v>
      </c>
      <c r="I126" s="25">
        <v>34.659574468085097</v>
      </c>
      <c r="J126" s="26">
        <v>5.2631578947368418E-2</v>
      </c>
      <c r="K126" s="26">
        <v>1.3040935672514622</v>
      </c>
      <c r="L126" s="26">
        <v>3.0584795321637444</v>
      </c>
      <c r="M126" s="26">
        <v>0.16959064327485379</v>
      </c>
      <c r="N126" s="26">
        <v>4.3976608187134509</v>
      </c>
      <c r="O126" s="26">
        <v>0.17543859649122806</v>
      </c>
      <c r="P126" s="26">
        <v>1.1695906432748537E-2</v>
      </c>
      <c r="Q126" s="26">
        <v>0</v>
      </c>
      <c r="R126" s="26">
        <v>3.8654970760233924</v>
      </c>
      <c r="S126" s="26">
        <v>0.4853801169590643</v>
      </c>
      <c r="T126" s="26">
        <v>5.8479532163742687E-2</v>
      </c>
      <c r="U126" s="26">
        <v>0.17543859649122806</v>
      </c>
      <c r="V126" s="26">
        <v>4.3801169590643276</v>
      </c>
      <c r="W126" s="27"/>
      <c r="X126" s="24" t="s">
        <v>187</v>
      </c>
      <c r="Y126" s="30" t="s">
        <v>313</v>
      </c>
      <c r="Z126" s="24" t="s">
        <v>334</v>
      </c>
      <c r="AA126" s="28" t="s">
        <v>459</v>
      </c>
      <c r="AB126" s="24" t="s">
        <v>187</v>
      </c>
      <c r="AC126" s="30" t="s">
        <v>313</v>
      </c>
      <c r="AD126" s="30" t="s">
        <v>334</v>
      </c>
      <c r="AE126" s="37">
        <v>43055</v>
      </c>
    </row>
    <row r="127" spans="1:31" ht="15.75" x14ac:dyDescent="0.25">
      <c r="A127" s="23" t="s">
        <v>572</v>
      </c>
      <c r="B127" s="24" t="s">
        <v>573</v>
      </c>
      <c r="C127" s="24" t="s">
        <v>574</v>
      </c>
      <c r="D127" s="24" t="s">
        <v>575</v>
      </c>
      <c r="E127" s="29">
        <v>96950</v>
      </c>
      <c r="F127" s="24" t="s">
        <v>352</v>
      </c>
      <c r="G127" s="24" t="s">
        <v>266</v>
      </c>
      <c r="H127" s="24" t="s">
        <v>186</v>
      </c>
      <c r="I127" s="25">
        <v>121.28571428571399</v>
      </c>
      <c r="J127" s="26">
        <v>0</v>
      </c>
      <c r="K127" s="26">
        <v>0.63742690058479523</v>
      </c>
      <c r="L127" s="26">
        <v>2.4444444444444446</v>
      </c>
      <c r="M127" s="26">
        <v>1.2339181286549707</v>
      </c>
      <c r="N127" s="26">
        <v>3.7368421052631575</v>
      </c>
      <c r="O127" s="26">
        <v>0</v>
      </c>
      <c r="P127" s="26">
        <v>0.40350877192982454</v>
      </c>
      <c r="Q127" s="26">
        <v>0.17543859649122806</v>
      </c>
      <c r="R127" s="26">
        <v>3.0467836257309937</v>
      </c>
      <c r="S127" s="26">
        <v>1.0935672514619883</v>
      </c>
      <c r="T127" s="26">
        <v>0</v>
      </c>
      <c r="U127" s="26">
        <v>0.17543859649122806</v>
      </c>
      <c r="V127" s="26">
        <v>4.3157894736842106</v>
      </c>
      <c r="W127" s="27"/>
      <c r="X127" s="24" t="s">
        <v>214</v>
      </c>
      <c r="Y127" s="30"/>
      <c r="Z127" s="24"/>
      <c r="AA127" s="28"/>
      <c r="AB127" s="24" t="s">
        <v>214</v>
      </c>
      <c r="AC127" s="30"/>
      <c r="AD127" s="30"/>
      <c r="AE127" s="37"/>
    </row>
    <row r="128" spans="1:31" ht="15.75" x14ac:dyDescent="0.25">
      <c r="A128" s="23" t="s">
        <v>741</v>
      </c>
      <c r="B128" s="24" t="s">
        <v>740</v>
      </c>
      <c r="C128" s="24" t="s">
        <v>739</v>
      </c>
      <c r="D128" s="24" t="s">
        <v>45</v>
      </c>
      <c r="E128" s="29">
        <v>35447</v>
      </c>
      <c r="F128" s="24" t="s">
        <v>211</v>
      </c>
      <c r="G128" s="24" t="s">
        <v>212</v>
      </c>
      <c r="H128" s="24" t="s">
        <v>186</v>
      </c>
      <c r="I128" s="25">
        <v>5.3363636363636404</v>
      </c>
      <c r="J128" s="26">
        <v>0.11695906432748537</v>
      </c>
      <c r="K128" s="26">
        <v>8.771929824561403E-2</v>
      </c>
      <c r="L128" s="26">
        <v>2.7192982456140355</v>
      </c>
      <c r="M128" s="26">
        <v>0.35672514619883039</v>
      </c>
      <c r="N128" s="26">
        <v>4.0935672514619881E-2</v>
      </c>
      <c r="O128" s="26">
        <v>0</v>
      </c>
      <c r="P128" s="26">
        <v>3.2397660818713456</v>
      </c>
      <c r="Q128" s="26">
        <v>0</v>
      </c>
      <c r="R128" s="26">
        <v>3.0175438596491229</v>
      </c>
      <c r="S128" s="26">
        <v>0.23976608187134502</v>
      </c>
      <c r="T128" s="26">
        <v>1.1695906432748537E-2</v>
      </c>
      <c r="U128" s="26">
        <v>1.1695906432748537E-2</v>
      </c>
      <c r="V128" s="26">
        <v>3.0760233918128654</v>
      </c>
      <c r="W128" s="27"/>
      <c r="X128" s="24" t="s">
        <v>214</v>
      </c>
      <c r="Y128" s="30"/>
      <c r="Z128" s="24"/>
      <c r="AA128" s="28"/>
      <c r="AB128" s="24" t="s">
        <v>214</v>
      </c>
      <c r="AC128" s="30"/>
      <c r="AD128" s="30"/>
      <c r="AE128" s="37"/>
    </row>
    <row r="129" spans="1:31" ht="15.75" x14ac:dyDescent="0.25">
      <c r="A129" s="23" t="s">
        <v>47</v>
      </c>
      <c r="B129" s="24" t="s">
        <v>568</v>
      </c>
      <c r="C129" s="24" t="s">
        <v>569</v>
      </c>
      <c r="D129" s="24" t="s">
        <v>570</v>
      </c>
      <c r="E129" s="29">
        <v>939</v>
      </c>
      <c r="F129" s="24" t="s">
        <v>31</v>
      </c>
      <c r="G129" s="24" t="s">
        <v>530</v>
      </c>
      <c r="H129" s="24" t="s">
        <v>186</v>
      </c>
      <c r="I129" s="25">
        <v>12.6511627906977</v>
      </c>
      <c r="J129" s="26">
        <v>1.1695906432748537E-2</v>
      </c>
      <c r="K129" s="26">
        <v>0.70760233918128634</v>
      </c>
      <c r="L129" s="26">
        <v>1.7076023391812862</v>
      </c>
      <c r="M129" s="26">
        <v>0.42690058479532161</v>
      </c>
      <c r="N129" s="26">
        <v>2.6900584795321638</v>
      </c>
      <c r="O129" s="26">
        <v>0.16374269005847952</v>
      </c>
      <c r="P129" s="26">
        <v>0</v>
      </c>
      <c r="Q129" s="26">
        <v>0</v>
      </c>
      <c r="R129" s="26">
        <v>2.146198830409356</v>
      </c>
      <c r="S129" s="26">
        <v>0.53801169590643272</v>
      </c>
      <c r="T129" s="26">
        <v>5.8479532163742687E-3</v>
      </c>
      <c r="U129" s="26">
        <v>0.16374269005847952</v>
      </c>
      <c r="V129" s="26">
        <v>1.935672514619883</v>
      </c>
      <c r="W129" s="27"/>
      <c r="X129" s="24" t="s">
        <v>187</v>
      </c>
      <c r="Y129" s="30" t="s">
        <v>313</v>
      </c>
      <c r="Z129" s="24" t="s">
        <v>314</v>
      </c>
      <c r="AA129" s="28" t="s">
        <v>571</v>
      </c>
      <c r="AB129" s="24" t="s">
        <v>187</v>
      </c>
      <c r="AC129" s="30" t="s">
        <v>313</v>
      </c>
      <c r="AD129" s="30" t="s">
        <v>314</v>
      </c>
      <c r="AE129" s="37">
        <v>39241</v>
      </c>
    </row>
    <row r="130" spans="1:31" ht="15.75" x14ac:dyDescent="0.25">
      <c r="A130" s="23" t="s">
        <v>738</v>
      </c>
      <c r="B130" s="24" t="s">
        <v>737</v>
      </c>
      <c r="C130" s="24" t="s">
        <v>736</v>
      </c>
      <c r="D130" s="24" t="s">
        <v>570</v>
      </c>
      <c r="E130" s="29">
        <v>965</v>
      </c>
      <c r="F130" s="24" t="s">
        <v>31</v>
      </c>
      <c r="G130" s="24" t="s">
        <v>373</v>
      </c>
      <c r="H130" s="24" t="s">
        <v>186</v>
      </c>
      <c r="I130" s="25">
        <v>3.52898550724638</v>
      </c>
      <c r="J130" s="26">
        <v>2.6257309941520428</v>
      </c>
      <c r="K130" s="26">
        <v>4.0935672514619881E-2</v>
      </c>
      <c r="L130" s="26">
        <v>8.771929824561403E-2</v>
      </c>
      <c r="M130" s="26">
        <v>9.9415204678362568E-2</v>
      </c>
      <c r="N130" s="26">
        <v>0.33333333333333331</v>
      </c>
      <c r="O130" s="26">
        <v>2.1812865497075999</v>
      </c>
      <c r="P130" s="26">
        <v>1.7543859649122806E-2</v>
      </c>
      <c r="Q130" s="26">
        <v>0.32163742690058478</v>
      </c>
      <c r="R130" s="26">
        <v>0.22807017543859648</v>
      </c>
      <c r="S130" s="26">
        <v>7.6023391812865493E-2</v>
      </c>
      <c r="T130" s="26">
        <v>4.6783625730994149E-2</v>
      </c>
      <c r="U130" s="26">
        <v>2.5029239766081832</v>
      </c>
      <c r="V130" s="26">
        <v>2.7660818713450253</v>
      </c>
      <c r="W130" s="27"/>
      <c r="X130" s="24" t="s">
        <v>214</v>
      </c>
      <c r="Y130" s="30"/>
      <c r="Z130" s="24"/>
      <c r="AA130" s="28"/>
      <c r="AB130" s="24" t="s">
        <v>214</v>
      </c>
      <c r="AC130" s="30"/>
      <c r="AD130" s="30"/>
      <c r="AE130" s="37"/>
    </row>
    <row r="131" spans="1:31" ht="15.75" x14ac:dyDescent="0.25">
      <c r="A131" s="23" t="s">
        <v>584</v>
      </c>
      <c r="B131" s="24" t="s">
        <v>585</v>
      </c>
      <c r="C131" s="24" t="s">
        <v>586</v>
      </c>
      <c r="D131" s="24" t="s">
        <v>587</v>
      </c>
      <c r="E131" s="29">
        <v>25309</v>
      </c>
      <c r="F131" s="24" t="s">
        <v>319</v>
      </c>
      <c r="G131" s="24" t="s">
        <v>266</v>
      </c>
      <c r="H131" s="24" t="s">
        <v>186</v>
      </c>
      <c r="I131" s="25">
        <v>7.3508771929824599</v>
      </c>
      <c r="J131" s="26">
        <v>0.15789473684210525</v>
      </c>
      <c r="K131" s="26">
        <v>0.49122807017543857</v>
      </c>
      <c r="L131" s="26">
        <v>1.6725146198830412</v>
      </c>
      <c r="M131" s="26">
        <v>0.17543859649122806</v>
      </c>
      <c r="N131" s="26">
        <v>2.0877192982456134</v>
      </c>
      <c r="O131" s="26">
        <v>0.40935672514619881</v>
      </c>
      <c r="P131" s="26">
        <v>0</v>
      </c>
      <c r="Q131" s="26">
        <v>0</v>
      </c>
      <c r="R131" s="26">
        <v>1.5146198830409354</v>
      </c>
      <c r="S131" s="26">
        <v>0.19883040935672514</v>
      </c>
      <c r="T131" s="26">
        <v>0.30994152046783624</v>
      </c>
      <c r="U131" s="26">
        <v>0.47368421052631576</v>
      </c>
      <c r="V131" s="26">
        <v>2.0935672514619874</v>
      </c>
      <c r="W131" s="27"/>
      <c r="X131" s="24" t="s">
        <v>547</v>
      </c>
      <c r="Y131" s="30" t="s">
        <v>313</v>
      </c>
      <c r="Z131" s="24" t="s">
        <v>334</v>
      </c>
      <c r="AA131" s="28" t="s">
        <v>588</v>
      </c>
      <c r="AB131" s="24" t="s">
        <v>547</v>
      </c>
      <c r="AC131" s="30" t="s">
        <v>313</v>
      </c>
      <c r="AD131" s="30" t="s">
        <v>334</v>
      </c>
      <c r="AE131" s="37">
        <v>42996</v>
      </c>
    </row>
    <row r="132" spans="1:31" ht="15.75" x14ac:dyDescent="0.25">
      <c r="A132" s="23" t="s">
        <v>826</v>
      </c>
      <c r="B132" s="24" t="s">
        <v>825</v>
      </c>
      <c r="C132" s="24" t="s">
        <v>824</v>
      </c>
      <c r="D132" s="24" t="s">
        <v>502</v>
      </c>
      <c r="E132" s="29">
        <v>52401</v>
      </c>
      <c r="F132" s="24" t="s">
        <v>364</v>
      </c>
      <c r="G132" s="24" t="s">
        <v>266</v>
      </c>
      <c r="H132" s="24" t="s">
        <v>186</v>
      </c>
      <c r="I132" s="25">
        <v>14.8484848484848</v>
      </c>
      <c r="J132" s="26">
        <v>0.40935672514619881</v>
      </c>
      <c r="K132" s="26">
        <v>1.9766081871345029</v>
      </c>
      <c r="L132" s="26">
        <v>0</v>
      </c>
      <c r="M132" s="26">
        <v>8.1871345029239762E-2</v>
      </c>
      <c r="N132" s="26">
        <v>1.4385964912280702</v>
      </c>
      <c r="O132" s="26">
        <v>0.38011695906432746</v>
      </c>
      <c r="P132" s="26">
        <v>0.60233918128654973</v>
      </c>
      <c r="Q132" s="26">
        <v>4.6783625730994149E-2</v>
      </c>
      <c r="R132" s="26">
        <v>0.54385964912280693</v>
      </c>
      <c r="S132" s="26">
        <v>1.2748538011695907</v>
      </c>
      <c r="T132" s="26">
        <v>0.22222222222222221</v>
      </c>
      <c r="U132" s="26">
        <v>0.42690058479532161</v>
      </c>
      <c r="V132" s="26">
        <v>1.4152046783625734</v>
      </c>
      <c r="W132" s="27"/>
      <c r="X132" s="24" t="s">
        <v>187</v>
      </c>
      <c r="Y132" s="30" t="s">
        <v>313</v>
      </c>
      <c r="Z132" s="24" t="s">
        <v>334</v>
      </c>
      <c r="AA132" s="28" t="s">
        <v>823</v>
      </c>
      <c r="AB132" s="24" t="s">
        <v>187</v>
      </c>
      <c r="AC132" s="30" t="s">
        <v>313</v>
      </c>
      <c r="AD132" s="30" t="s">
        <v>334</v>
      </c>
      <c r="AE132" s="37">
        <v>43041</v>
      </c>
    </row>
    <row r="133" spans="1:31" ht="15.75" x14ac:dyDescent="0.25">
      <c r="A133" s="23" t="s">
        <v>599</v>
      </c>
      <c r="B133" s="24" t="s">
        <v>600</v>
      </c>
      <c r="C133" s="24" t="s">
        <v>601</v>
      </c>
      <c r="D133" s="24" t="s">
        <v>238</v>
      </c>
      <c r="E133" s="29">
        <v>98632</v>
      </c>
      <c r="F133" s="24" t="s">
        <v>239</v>
      </c>
      <c r="G133" s="24" t="s">
        <v>602</v>
      </c>
      <c r="H133" s="24" t="s">
        <v>186</v>
      </c>
      <c r="I133" s="25">
        <v>277</v>
      </c>
      <c r="J133" s="26">
        <v>0</v>
      </c>
      <c r="K133" s="26">
        <v>0</v>
      </c>
      <c r="L133" s="26">
        <v>1.0116959064327484</v>
      </c>
      <c r="M133" s="26">
        <v>1.2573099415204678</v>
      </c>
      <c r="N133" s="26">
        <v>2.0116959064327484</v>
      </c>
      <c r="O133" s="26">
        <v>0.25730994152046782</v>
      </c>
      <c r="P133" s="26">
        <v>0</v>
      </c>
      <c r="Q133" s="26">
        <v>0</v>
      </c>
      <c r="R133" s="26">
        <v>1.0116959064327484</v>
      </c>
      <c r="S133" s="26">
        <v>0</v>
      </c>
      <c r="T133" s="26">
        <v>1</v>
      </c>
      <c r="U133" s="26">
        <v>0.25730994152046782</v>
      </c>
      <c r="V133" s="26">
        <v>0.25730994152046782</v>
      </c>
      <c r="W133" s="27"/>
      <c r="X133" s="24" t="s">
        <v>187</v>
      </c>
      <c r="Y133" s="30" t="s">
        <v>603</v>
      </c>
      <c r="Z133" s="24" t="s">
        <v>191</v>
      </c>
      <c r="AA133" s="28" t="s">
        <v>478</v>
      </c>
      <c r="AB133" s="24" t="s">
        <v>214</v>
      </c>
      <c r="AC133" s="30"/>
      <c r="AD133" s="30"/>
      <c r="AE133" s="37"/>
    </row>
    <row r="134" spans="1:31" ht="15.75" x14ac:dyDescent="0.25">
      <c r="A134" s="23" t="s">
        <v>735</v>
      </c>
      <c r="B134" s="24" t="s">
        <v>734</v>
      </c>
      <c r="C134" s="24" t="s">
        <v>733</v>
      </c>
      <c r="D134" s="24" t="s">
        <v>398</v>
      </c>
      <c r="E134" s="29">
        <v>73075</v>
      </c>
      <c r="F134" s="24" t="s">
        <v>288</v>
      </c>
      <c r="G134" s="24" t="s">
        <v>212</v>
      </c>
      <c r="H134" s="24" t="s">
        <v>186</v>
      </c>
      <c r="I134" s="25">
        <v>1.41379310344828</v>
      </c>
      <c r="J134" s="26">
        <v>0.63742690058479545</v>
      </c>
      <c r="K134" s="26">
        <v>0.94736842105263164</v>
      </c>
      <c r="L134" s="26">
        <v>0.27485380116959063</v>
      </c>
      <c r="M134" s="26">
        <v>0.15204678362573099</v>
      </c>
      <c r="N134" s="26">
        <v>0.69590643274853792</v>
      </c>
      <c r="O134" s="26">
        <v>1.2807017543859638</v>
      </c>
      <c r="P134" s="26">
        <v>1.1695906432748537E-2</v>
      </c>
      <c r="Q134" s="26">
        <v>2.3391812865497075E-2</v>
      </c>
      <c r="R134" s="26">
        <v>0.25146198830409355</v>
      </c>
      <c r="S134" s="26">
        <v>0.12280701754385964</v>
      </c>
      <c r="T134" s="26">
        <v>0.2982456140350877</v>
      </c>
      <c r="U134" s="26">
        <v>1.3391812865497068</v>
      </c>
      <c r="V134" s="26">
        <v>0.47368421052631576</v>
      </c>
      <c r="W134" s="27"/>
      <c r="X134" s="24" t="s">
        <v>547</v>
      </c>
      <c r="Y134" s="30" t="s">
        <v>313</v>
      </c>
      <c r="Z134" s="24" t="s">
        <v>334</v>
      </c>
      <c r="AA134" s="28" t="s">
        <v>732</v>
      </c>
      <c r="AB134" s="24" t="s">
        <v>547</v>
      </c>
      <c r="AC134" s="30" t="s">
        <v>313</v>
      </c>
      <c r="AD134" s="30" t="s">
        <v>334</v>
      </c>
      <c r="AE134" s="37">
        <v>42566</v>
      </c>
    </row>
    <row r="135" spans="1:31" ht="15.75" x14ac:dyDescent="0.25">
      <c r="A135" s="23" t="s">
        <v>822</v>
      </c>
      <c r="B135" s="24" t="s">
        <v>821</v>
      </c>
      <c r="C135" s="24" t="s">
        <v>820</v>
      </c>
      <c r="D135" s="24" t="s">
        <v>183</v>
      </c>
      <c r="E135" s="29">
        <v>92173</v>
      </c>
      <c r="F135" s="24" t="s">
        <v>232</v>
      </c>
      <c r="G135" s="24" t="s">
        <v>0</v>
      </c>
      <c r="H135" s="24" t="s">
        <v>186</v>
      </c>
      <c r="I135" s="25">
        <v>2.1029411764705901</v>
      </c>
      <c r="J135" s="26">
        <v>1.5730994152046744</v>
      </c>
      <c r="K135" s="26">
        <v>4.6783625730994149E-2</v>
      </c>
      <c r="L135" s="26">
        <v>4.0935672514619881E-2</v>
      </c>
      <c r="M135" s="26">
        <v>0.16959064327485379</v>
      </c>
      <c r="N135" s="26">
        <v>0.24561403508771928</v>
      </c>
      <c r="O135" s="26">
        <v>0.94736842105263008</v>
      </c>
      <c r="P135" s="26">
        <v>1.1695906432748537E-2</v>
      </c>
      <c r="Q135" s="26">
        <v>0.62573099415204636</v>
      </c>
      <c r="R135" s="26">
        <v>0.21637426900584794</v>
      </c>
      <c r="S135" s="26">
        <v>2.3391812865497075E-2</v>
      </c>
      <c r="T135" s="26">
        <v>1.7543859649122806E-2</v>
      </c>
      <c r="U135" s="26">
        <v>1.5730994152046744</v>
      </c>
      <c r="V135" s="26">
        <v>1.8070175438596456</v>
      </c>
      <c r="W135" s="27"/>
      <c r="X135" s="24" t="s">
        <v>214</v>
      </c>
      <c r="Y135" s="30"/>
      <c r="Z135" s="24"/>
      <c r="AA135" s="28"/>
      <c r="AB135" s="24" t="s">
        <v>214</v>
      </c>
      <c r="AC135" s="30"/>
      <c r="AD135" s="30"/>
      <c r="AE135" s="37"/>
    </row>
    <row r="136" spans="1:31" ht="15.75" x14ac:dyDescent="0.25">
      <c r="A136" s="23" t="s">
        <v>612</v>
      </c>
      <c r="B136" s="24" t="s">
        <v>613</v>
      </c>
      <c r="C136" s="24" t="s">
        <v>614</v>
      </c>
      <c r="D136" s="24" t="s">
        <v>199</v>
      </c>
      <c r="E136" s="29">
        <v>78562</v>
      </c>
      <c r="F136" s="24" t="s">
        <v>200</v>
      </c>
      <c r="G136" s="24" t="s">
        <v>266</v>
      </c>
      <c r="H136" s="24" t="s">
        <v>186</v>
      </c>
      <c r="I136" s="25">
        <v>1.6</v>
      </c>
      <c r="J136" s="26">
        <v>1.280701754385964</v>
      </c>
      <c r="K136" s="26">
        <v>0.24561403508771928</v>
      </c>
      <c r="L136" s="26">
        <v>0.14035087719298245</v>
      </c>
      <c r="M136" s="26">
        <v>8.1871345029239762E-2</v>
      </c>
      <c r="N136" s="26">
        <v>1.7076023391812847</v>
      </c>
      <c r="O136" s="26">
        <v>1.1695906432748537E-2</v>
      </c>
      <c r="P136" s="26">
        <v>2.9239766081871343E-2</v>
      </c>
      <c r="Q136" s="26">
        <v>0</v>
      </c>
      <c r="R136" s="26">
        <v>0.61403508771929793</v>
      </c>
      <c r="S136" s="26">
        <v>1.1111111111111107</v>
      </c>
      <c r="T136" s="26">
        <v>2.3391812865497075E-2</v>
      </c>
      <c r="U136" s="26">
        <v>0</v>
      </c>
      <c r="V136" s="26">
        <v>1.7309941520467815</v>
      </c>
      <c r="W136" s="27"/>
      <c r="X136" s="24" t="s">
        <v>187</v>
      </c>
      <c r="Y136" s="30" t="s">
        <v>313</v>
      </c>
      <c r="Z136" s="24" t="s">
        <v>334</v>
      </c>
      <c r="AA136" s="28" t="s">
        <v>731</v>
      </c>
      <c r="AB136" s="24" t="s">
        <v>187</v>
      </c>
      <c r="AC136" s="30" t="s">
        <v>313</v>
      </c>
      <c r="AD136" s="30" t="s">
        <v>334</v>
      </c>
      <c r="AE136" s="37">
        <v>43714</v>
      </c>
    </row>
    <row r="137" spans="1:31" ht="15.75" x14ac:dyDescent="0.25">
      <c r="A137" s="23" t="s">
        <v>548</v>
      </c>
      <c r="B137" s="24" t="s">
        <v>549</v>
      </c>
      <c r="C137" s="24" t="s">
        <v>550</v>
      </c>
      <c r="D137" s="24" t="s">
        <v>551</v>
      </c>
      <c r="E137" s="29">
        <v>84321</v>
      </c>
      <c r="F137" s="24" t="s">
        <v>406</v>
      </c>
      <c r="G137" s="24" t="s">
        <v>266</v>
      </c>
      <c r="H137" s="24" t="s">
        <v>186</v>
      </c>
      <c r="I137" s="25">
        <v>3.8266666666666702</v>
      </c>
      <c r="J137" s="26">
        <v>8.771929824561403E-2</v>
      </c>
      <c r="K137" s="26">
        <v>0.42690058479532161</v>
      </c>
      <c r="L137" s="26">
        <v>0.66666666666666663</v>
      </c>
      <c r="M137" s="26">
        <v>0.50877192982456143</v>
      </c>
      <c r="N137" s="26">
        <v>1.5672514619883033</v>
      </c>
      <c r="O137" s="26">
        <v>7.0175438596491224E-2</v>
      </c>
      <c r="P137" s="26">
        <v>5.8479532163742687E-3</v>
      </c>
      <c r="Q137" s="26">
        <v>4.6783625730994149E-2</v>
      </c>
      <c r="R137" s="26">
        <v>1.0994152046783623</v>
      </c>
      <c r="S137" s="26">
        <v>0.25730994152046782</v>
      </c>
      <c r="T137" s="26">
        <v>0.21637426900584794</v>
      </c>
      <c r="U137" s="26">
        <v>0.11695906432748537</v>
      </c>
      <c r="V137" s="26">
        <v>1.4327485380116953</v>
      </c>
      <c r="W137" s="27"/>
      <c r="X137" s="24" t="s">
        <v>187</v>
      </c>
      <c r="Y137" s="30" t="s">
        <v>313</v>
      </c>
      <c r="Z137" s="24" t="s">
        <v>334</v>
      </c>
      <c r="AA137" s="28" t="s">
        <v>552</v>
      </c>
      <c r="AB137" s="24" t="s">
        <v>187</v>
      </c>
      <c r="AC137" s="30" t="s">
        <v>313</v>
      </c>
      <c r="AD137" s="30" t="s">
        <v>509</v>
      </c>
      <c r="AE137" s="37">
        <v>42810</v>
      </c>
    </row>
    <row r="138" spans="1:31" ht="15.75" x14ac:dyDescent="0.25">
      <c r="A138" s="23" t="s">
        <v>819</v>
      </c>
      <c r="B138" s="24" t="s">
        <v>818</v>
      </c>
      <c r="C138" s="24" t="s">
        <v>817</v>
      </c>
      <c r="D138" s="24" t="s">
        <v>448</v>
      </c>
      <c r="E138" s="29">
        <v>40510</v>
      </c>
      <c r="F138" s="24" t="s">
        <v>37</v>
      </c>
      <c r="G138" s="24" t="s">
        <v>266</v>
      </c>
      <c r="H138" s="24" t="s">
        <v>186</v>
      </c>
      <c r="I138" s="25">
        <v>1.7657657657657699</v>
      </c>
      <c r="J138" s="26">
        <v>0.14619883040935672</v>
      </c>
      <c r="K138" s="26">
        <v>0.36842105263157893</v>
      </c>
      <c r="L138" s="26">
        <v>0.35672514619883039</v>
      </c>
      <c r="M138" s="26">
        <v>0.30994152046783624</v>
      </c>
      <c r="N138" s="26">
        <v>0.67836257309941517</v>
      </c>
      <c r="O138" s="26">
        <v>0.47953216374269003</v>
      </c>
      <c r="P138" s="26">
        <v>1.1695906432748537E-2</v>
      </c>
      <c r="Q138" s="26">
        <v>1.1695906432748537E-2</v>
      </c>
      <c r="R138" s="26">
        <v>0.33918128654970758</v>
      </c>
      <c r="S138" s="26">
        <v>0.26315789473684209</v>
      </c>
      <c r="T138" s="26">
        <v>8.771929824561403E-2</v>
      </c>
      <c r="U138" s="26">
        <v>0.49122807017543857</v>
      </c>
      <c r="V138" s="26">
        <v>0.5906432748538013</v>
      </c>
      <c r="W138" s="27"/>
      <c r="X138" s="24" t="s">
        <v>547</v>
      </c>
      <c r="Y138" s="30" t="s">
        <v>313</v>
      </c>
      <c r="Z138" s="24" t="s">
        <v>334</v>
      </c>
      <c r="AA138" s="28" t="s">
        <v>816</v>
      </c>
      <c r="AB138" s="24" t="s">
        <v>547</v>
      </c>
      <c r="AC138" s="30" t="s">
        <v>313</v>
      </c>
      <c r="AD138" s="30" t="s">
        <v>334</v>
      </c>
      <c r="AE138" s="37">
        <v>42983</v>
      </c>
    </row>
    <row r="139" spans="1:31" ht="15.75" x14ac:dyDescent="0.25">
      <c r="A139" s="23" t="s">
        <v>589</v>
      </c>
      <c r="B139" s="24" t="s">
        <v>590</v>
      </c>
      <c r="C139" s="24" t="s">
        <v>591</v>
      </c>
      <c r="D139" s="24" t="s">
        <v>45</v>
      </c>
      <c r="E139" s="29">
        <v>36507</v>
      </c>
      <c r="F139" s="24" t="s">
        <v>211</v>
      </c>
      <c r="G139" s="24" t="s">
        <v>212</v>
      </c>
      <c r="H139" s="24" t="s">
        <v>186</v>
      </c>
      <c r="I139" s="25">
        <v>2.1304347826086998</v>
      </c>
      <c r="J139" s="26">
        <v>0.22222222222222221</v>
      </c>
      <c r="K139" s="26">
        <v>0.44444444444444442</v>
      </c>
      <c r="L139" s="26">
        <v>0.14619883040935672</v>
      </c>
      <c r="M139" s="26">
        <v>5.8479532163742687E-2</v>
      </c>
      <c r="N139" s="26">
        <v>0.38596491228070173</v>
      </c>
      <c r="O139" s="26">
        <v>0.43274853801169588</v>
      </c>
      <c r="P139" s="26">
        <v>2.3391812865497075E-2</v>
      </c>
      <c r="Q139" s="26">
        <v>2.9239766081871343E-2</v>
      </c>
      <c r="R139" s="26">
        <v>0.11695906432748537</v>
      </c>
      <c r="S139" s="26">
        <v>0.15204678362573099</v>
      </c>
      <c r="T139" s="26">
        <v>0.14035087719298245</v>
      </c>
      <c r="U139" s="26">
        <v>0.46198830409356723</v>
      </c>
      <c r="V139" s="26">
        <v>0.40935672514619881</v>
      </c>
      <c r="W139" s="27"/>
      <c r="X139" s="24" t="s">
        <v>547</v>
      </c>
      <c r="Y139" s="30" t="s">
        <v>313</v>
      </c>
      <c r="Z139" s="24" t="s">
        <v>334</v>
      </c>
      <c r="AA139" s="28" t="s">
        <v>592</v>
      </c>
      <c r="AB139" s="24" t="s">
        <v>547</v>
      </c>
      <c r="AC139" s="30" t="s">
        <v>313</v>
      </c>
      <c r="AD139" s="30" t="s">
        <v>334</v>
      </c>
      <c r="AE139" s="37">
        <v>42976</v>
      </c>
    </row>
    <row r="140" spans="1:31" ht="15.75" x14ac:dyDescent="0.25">
      <c r="A140" s="23" t="s">
        <v>607</v>
      </c>
      <c r="B140" s="24" t="s">
        <v>608</v>
      </c>
      <c r="C140" s="24" t="s">
        <v>609</v>
      </c>
      <c r="D140" s="24" t="s">
        <v>604</v>
      </c>
      <c r="E140" s="29">
        <v>38049</v>
      </c>
      <c r="F140" s="24" t="s">
        <v>211</v>
      </c>
      <c r="G140" s="24" t="s">
        <v>266</v>
      </c>
      <c r="H140" s="24" t="s">
        <v>186</v>
      </c>
      <c r="I140" s="25">
        <v>2.4736842105263199</v>
      </c>
      <c r="J140" s="26">
        <v>2.3391812865497075E-2</v>
      </c>
      <c r="K140" s="26">
        <v>0.32748538011695905</v>
      </c>
      <c r="L140" s="26">
        <v>0.42105263157894735</v>
      </c>
      <c r="M140" s="26">
        <v>6.4327485380116955E-2</v>
      </c>
      <c r="N140" s="26">
        <v>0.72514619883040921</v>
      </c>
      <c r="O140" s="26">
        <v>9.9415204678362568E-2</v>
      </c>
      <c r="P140" s="26">
        <v>1.1695906432748537E-2</v>
      </c>
      <c r="Q140" s="26">
        <v>0</v>
      </c>
      <c r="R140" s="26">
        <v>0.47953216374269003</v>
      </c>
      <c r="S140" s="26">
        <v>0.14035087719298245</v>
      </c>
      <c r="T140" s="26">
        <v>0.11695906432748537</v>
      </c>
      <c r="U140" s="26">
        <v>9.9415204678362568E-2</v>
      </c>
      <c r="V140" s="26">
        <v>0.60233918128654962</v>
      </c>
      <c r="W140" s="27"/>
      <c r="X140" s="24" t="s">
        <v>187</v>
      </c>
      <c r="Y140" s="30" t="s">
        <v>267</v>
      </c>
      <c r="Z140" s="24" t="s">
        <v>189</v>
      </c>
      <c r="AA140" s="28" t="s">
        <v>285</v>
      </c>
      <c r="AB140" s="24" t="s">
        <v>187</v>
      </c>
      <c r="AC140" s="30" t="s">
        <v>267</v>
      </c>
      <c r="AD140" s="30" t="s">
        <v>189</v>
      </c>
      <c r="AE140" s="37">
        <v>43482</v>
      </c>
    </row>
    <row r="141" spans="1:31" ht="15.75" x14ac:dyDescent="0.25">
      <c r="A141" s="23" t="s">
        <v>815</v>
      </c>
      <c r="B141" s="24" t="s">
        <v>814</v>
      </c>
      <c r="C141" s="24" t="s">
        <v>813</v>
      </c>
      <c r="D141" s="24" t="s">
        <v>802</v>
      </c>
      <c r="E141" s="29">
        <v>57078</v>
      </c>
      <c r="F141" s="24" t="s">
        <v>364</v>
      </c>
      <c r="G141" s="24" t="s">
        <v>266</v>
      </c>
      <c r="H141" s="24" t="s">
        <v>186</v>
      </c>
      <c r="I141" s="25">
        <v>2.7551020408163298</v>
      </c>
      <c r="J141" s="26">
        <v>5.8479532163742687E-3</v>
      </c>
      <c r="K141" s="26">
        <v>8.1871345029239762E-2</v>
      </c>
      <c r="L141" s="26">
        <v>0.40350877192982454</v>
      </c>
      <c r="M141" s="26">
        <v>0.25730994152046782</v>
      </c>
      <c r="N141" s="26">
        <v>0.60233918128654973</v>
      </c>
      <c r="O141" s="26">
        <v>0.14619883040935672</v>
      </c>
      <c r="P141" s="26">
        <v>0</v>
      </c>
      <c r="Q141" s="26">
        <v>0</v>
      </c>
      <c r="R141" s="26">
        <v>0.30994152046783624</v>
      </c>
      <c r="S141" s="26">
        <v>0.16959064327485379</v>
      </c>
      <c r="T141" s="26">
        <v>0.12865497076023391</v>
      </c>
      <c r="U141" s="26">
        <v>0.14035087719298245</v>
      </c>
      <c r="V141" s="26">
        <v>0.5672514619883039</v>
      </c>
      <c r="W141" s="27"/>
      <c r="X141" s="24" t="s">
        <v>547</v>
      </c>
      <c r="Y141" s="30" t="s">
        <v>313</v>
      </c>
      <c r="Z141" s="24" t="s">
        <v>334</v>
      </c>
      <c r="AA141" s="28" t="s">
        <v>812</v>
      </c>
      <c r="AB141" s="24" t="s">
        <v>547</v>
      </c>
      <c r="AC141" s="30" t="s">
        <v>313</v>
      </c>
      <c r="AD141" s="30" t="s">
        <v>334</v>
      </c>
      <c r="AE141" s="37">
        <v>42999</v>
      </c>
    </row>
    <row r="142" spans="1:31" ht="15.75" x14ac:dyDescent="0.25">
      <c r="A142" s="24" t="s">
        <v>811</v>
      </c>
      <c r="B142" s="24" t="s">
        <v>810</v>
      </c>
      <c r="C142" s="24" t="s">
        <v>809</v>
      </c>
      <c r="D142" s="24" t="s">
        <v>610</v>
      </c>
      <c r="E142" s="29">
        <v>72701</v>
      </c>
      <c r="F142" s="24" t="s">
        <v>211</v>
      </c>
      <c r="G142" s="24" t="s">
        <v>266</v>
      </c>
      <c r="H142" s="24" t="s">
        <v>186</v>
      </c>
      <c r="I142" s="25">
        <v>3.0476190476190501</v>
      </c>
      <c r="J142" s="26">
        <v>8.1871345029239762E-2</v>
      </c>
      <c r="K142" s="26">
        <v>0.26900584795321636</v>
      </c>
      <c r="L142" s="26">
        <v>0.32748538011695905</v>
      </c>
      <c r="M142" s="26">
        <v>5.8479532163742687E-2</v>
      </c>
      <c r="N142" s="26">
        <v>0.49122807017543857</v>
      </c>
      <c r="O142" s="26">
        <v>0.19883040935672514</v>
      </c>
      <c r="P142" s="26">
        <v>4.6783625730994149E-2</v>
      </c>
      <c r="Q142" s="26">
        <v>0</v>
      </c>
      <c r="R142" s="26">
        <v>0.22807017543859648</v>
      </c>
      <c r="S142" s="26">
        <v>0.15789473684210525</v>
      </c>
      <c r="T142" s="26">
        <v>0.15204678362573099</v>
      </c>
      <c r="U142" s="26">
        <v>0.19883040935672514</v>
      </c>
      <c r="V142" s="26">
        <v>0.56140350877192979</v>
      </c>
      <c r="W142" s="27"/>
      <c r="X142" s="24" t="s">
        <v>547</v>
      </c>
      <c r="Y142" s="30" t="s">
        <v>313</v>
      </c>
      <c r="Z142" s="24" t="s">
        <v>334</v>
      </c>
      <c r="AA142" s="28" t="s">
        <v>611</v>
      </c>
      <c r="AB142" s="24" t="s">
        <v>187</v>
      </c>
      <c r="AC142" s="30" t="s">
        <v>313</v>
      </c>
      <c r="AD142" s="30" t="s">
        <v>314</v>
      </c>
      <c r="AE142" s="294">
        <v>40043</v>
      </c>
    </row>
    <row r="143" spans="1:31" ht="15.75" x14ac:dyDescent="0.25">
      <c r="A143" s="292" t="s">
        <v>808</v>
      </c>
      <c r="B143" s="292" t="s">
        <v>807</v>
      </c>
      <c r="C143" s="292" t="s">
        <v>806</v>
      </c>
      <c r="D143" s="292" t="s">
        <v>593</v>
      </c>
      <c r="E143" s="292">
        <v>83647</v>
      </c>
      <c r="F143" s="292" t="s">
        <v>406</v>
      </c>
      <c r="G143" s="292" t="s">
        <v>266</v>
      </c>
      <c r="H143" s="292" t="s">
        <v>186</v>
      </c>
      <c r="I143" s="293">
        <v>2.3333333333333299</v>
      </c>
      <c r="J143" s="293">
        <v>1.7543859649122806E-2</v>
      </c>
      <c r="K143" s="293">
        <v>7.0175438596491224E-2</v>
      </c>
      <c r="L143" s="293">
        <v>0.28654970760233917</v>
      </c>
      <c r="M143" s="293">
        <v>0.33333333333333331</v>
      </c>
      <c r="N143" s="293">
        <v>0.6666666666666663</v>
      </c>
      <c r="O143" s="293">
        <v>2.9239766081871343E-2</v>
      </c>
      <c r="P143" s="293">
        <v>1.1695906432748537E-2</v>
      </c>
      <c r="Q143" s="293">
        <v>0</v>
      </c>
      <c r="R143" s="293">
        <v>0.38011695906432746</v>
      </c>
      <c r="S143" s="293">
        <v>0.17543859649122806</v>
      </c>
      <c r="T143" s="293">
        <v>0.12280701754385964</v>
      </c>
      <c r="U143" s="293">
        <v>2.9239766081871343E-2</v>
      </c>
      <c r="V143" s="293">
        <v>0.49707602339181284</v>
      </c>
      <c r="W143" s="292"/>
      <c r="X143" s="292" t="s">
        <v>547</v>
      </c>
      <c r="Y143" s="292" t="s">
        <v>313</v>
      </c>
      <c r="Z143" s="292" t="s">
        <v>334</v>
      </c>
      <c r="AA143" s="292" t="s">
        <v>594</v>
      </c>
      <c r="AB143" s="292" t="s">
        <v>547</v>
      </c>
      <c r="AC143" s="292" t="s">
        <v>313</v>
      </c>
      <c r="AD143" s="292" t="s">
        <v>334</v>
      </c>
      <c r="AE143" s="292">
        <v>42983</v>
      </c>
    </row>
    <row r="144" spans="1:31" ht="15.75" x14ac:dyDescent="0.25">
      <c r="A144" s="292" t="s">
        <v>805</v>
      </c>
      <c r="B144" s="292" t="s">
        <v>804</v>
      </c>
      <c r="C144" s="292" t="s">
        <v>803</v>
      </c>
      <c r="D144" s="292" t="s">
        <v>802</v>
      </c>
      <c r="E144" s="292">
        <v>57025</v>
      </c>
      <c r="F144" s="292" t="s">
        <v>364</v>
      </c>
      <c r="G144" s="292" t="s">
        <v>266</v>
      </c>
      <c r="H144" s="292" t="s">
        <v>186</v>
      </c>
      <c r="I144" s="293">
        <v>3.7391304347826102</v>
      </c>
      <c r="J144" s="293">
        <v>0.10526315789473684</v>
      </c>
      <c r="K144" s="293">
        <v>0.17543859649122806</v>
      </c>
      <c r="L144" s="293">
        <v>0.2046783625730994</v>
      </c>
      <c r="M144" s="293">
        <v>2.9239766081871343E-2</v>
      </c>
      <c r="N144" s="293">
        <v>0.33333333333333331</v>
      </c>
      <c r="O144" s="293">
        <v>0.18128654970760233</v>
      </c>
      <c r="P144" s="293">
        <v>0</v>
      </c>
      <c r="Q144" s="293">
        <v>0</v>
      </c>
      <c r="R144" s="293">
        <v>7.6023391812865493E-2</v>
      </c>
      <c r="S144" s="293">
        <v>0.1111111111111111</v>
      </c>
      <c r="T144" s="293">
        <v>0.14619883040935672</v>
      </c>
      <c r="U144" s="293">
        <v>0.18128654970760233</v>
      </c>
      <c r="V144" s="293">
        <v>0.36842105263157893</v>
      </c>
      <c r="W144" s="292"/>
      <c r="X144" s="292" t="s">
        <v>214</v>
      </c>
      <c r="Y144" s="292"/>
      <c r="Z144" s="292"/>
      <c r="AA144" s="292"/>
      <c r="AB144" s="292" t="s">
        <v>214</v>
      </c>
      <c r="AC144" s="292"/>
      <c r="AD144" s="292"/>
      <c r="AE144" s="292"/>
    </row>
    <row r="145" spans="1:31" ht="15.75" x14ac:dyDescent="0.25">
      <c r="A145" s="292" t="s">
        <v>730</v>
      </c>
      <c r="B145" s="292" t="s">
        <v>729</v>
      </c>
      <c r="C145" s="292" t="s">
        <v>728</v>
      </c>
      <c r="D145" s="292" t="s">
        <v>385</v>
      </c>
      <c r="E145" s="292">
        <v>61061</v>
      </c>
      <c r="F145" s="292" t="s">
        <v>37</v>
      </c>
      <c r="G145" s="292" t="s">
        <v>266</v>
      </c>
      <c r="H145" s="292" t="s">
        <v>186</v>
      </c>
      <c r="I145" s="293">
        <v>2.4857142857142902</v>
      </c>
      <c r="J145" s="293">
        <v>2.3391812865497075E-2</v>
      </c>
      <c r="K145" s="293">
        <v>6.4327485380116955E-2</v>
      </c>
      <c r="L145" s="293">
        <v>0.2046783625730994</v>
      </c>
      <c r="M145" s="293">
        <v>0.19298245614035087</v>
      </c>
      <c r="N145" s="293">
        <v>0.38011695906432746</v>
      </c>
      <c r="O145" s="293">
        <v>3.5087719298245612E-2</v>
      </c>
      <c r="P145" s="293">
        <v>7.0175438596491224E-2</v>
      </c>
      <c r="Q145" s="293">
        <v>0</v>
      </c>
      <c r="R145" s="293">
        <v>0.29239766081871343</v>
      </c>
      <c r="S145" s="293">
        <v>0.11695906432748537</v>
      </c>
      <c r="T145" s="293">
        <v>4.0935672514619881E-2</v>
      </c>
      <c r="U145" s="293">
        <v>3.5087719298245612E-2</v>
      </c>
      <c r="V145" s="293">
        <v>0.39766081871345027</v>
      </c>
      <c r="W145" s="292"/>
      <c r="X145" s="292" t="s">
        <v>214</v>
      </c>
      <c r="Y145" s="292"/>
      <c r="Z145" s="292"/>
      <c r="AA145" s="292" t="s">
        <v>324</v>
      </c>
      <c r="AB145" s="292" t="s">
        <v>214</v>
      </c>
      <c r="AC145" s="292"/>
      <c r="AD145" s="292"/>
      <c r="AE145" s="292"/>
    </row>
    <row r="146" spans="1:31" ht="15.75" x14ac:dyDescent="0.25">
      <c r="A146" s="292" t="s">
        <v>801</v>
      </c>
      <c r="B146" s="292" t="s">
        <v>800</v>
      </c>
      <c r="C146" s="292" t="s">
        <v>198</v>
      </c>
      <c r="D146" s="292" t="s">
        <v>199</v>
      </c>
      <c r="E146" s="292">
        <v>78061</v>
      </c>
      <c r="F146" s="292" t="s">
        <v>200</v>
      </c>
      <c r="G146" s="292" t="s">
        <v>0</v>
      </c>
      <c r="H146" s="292" t="s">
        <v>186</v>
      </c>
      <c r="I146" s="293"/>
      <c r="J146" s="293">
        <v>5.2631578947368418E-2</v>
      </c>
      <c r="K146" s="293">
        <v>0</v>
      </c>
      <c r="L146" s="293">
        <v>0</v>
      </c>
      <c r="M146" s="293">
        <v>0</v>
      </c>
      <c r="N146" s="293">
        <v>0</v>
      </c>
      <c r="O146" s="293">
        <v>3.5087719298245612E-2</v>
      </c>
      <c r="P146" s="293">
        <v>0</v>
      </c>
      <c r="Q146" s="293">
        <v>1.7543859649122806E-2</v>
      </c>
      <c r="R146" s="293">
        <v>0</v>
      </c>
      <c r="S146" s="293">
        <v>0</v>
      </c>
      <c r="T146" s="293">
        <v>0</v>
      </c>
      <c r="U146" s="293">
        <v>5.2631578947368418E-2</v>
      </c>
      <c r="V146" s="293">
        <v>0</v>
      </c>
      <c r="W146" s="292"/>
      <c r="X146" s="292" t="s">
        <v>214</v>
      </c>
      <c r="Y146" s="292"/>
      <c r="Z146" s="292"/>
      <c r="AA146" s="292"/>
      <c r="AB146" s="292" t="s">
        <v>214</v>
      </c>
      <c r="AC146" s="292"/>
      <c r="AD146" s="292"/>
      <c r="AE146" s="292"/>
    </row>
    <row r="147" spans="1:31" ht="15.75" x14ac:dyDescent="0.25">
      <c r="A147" s="292" t="s">
        <v>799</v>
      </c>
      <c r="B147" s="292" t="s">
        <v>798</v>
      </c>
      <c r="C147" s="292" t="s">
        <v>797</v>
      </c>
      <c r="D147" s="292" t="s">
        <v>199</v>
      </c>
      <c r="E147" s="292">
        <v>78223</v>
      </c>
      <c r="F147" s="292" t="s">
        <v>200</v>
      </c>
      <c r="G147" s="292" t="s">
        <v>0</v>
      </c>
      <c r="H147" s="292" t="s">
        <v>186</v>
      </c>
      <c r="I147" s="293">
        <v>1</v>
      </c>
      <c r="J147" s="293">
        <v>5.2631578947368418E-2</v>
      </c>
      <c r="K147" s="293">
        <v>0</v>
      </c>
      <c r="L147" s="293">
        <v>0</v>
      </c>
      <c r="M147" s="293">
        <v>0</v>
      </c>
      <c r="N147" s="293">
        <v>0</v>
      </c>
      <c r="O147" s="293">
        <v>5.2631578947368418E-2</v>
      </c>
      <c r="P147" s="293">
        <v>0</v>
      </c>
      <c r="Q147" s="293">
        <v>0</v>
      </c>
      <c r="R147" s="293">
        <v>0</v>
      </c>
      <c r="S147" s="293">
        <v>0</v>
      </c>
      <c r="T147" s="293">
        <v>0</v>
      </c>
      <c r="U147" s="293">
        <v>5.2631578947368418E-2</v>
      </c>
      <c r="V147" s="293">
        <v>0</v>
      </c>
      <c r="W147" s="292"/>
      <c r="X147" s="292" t="s">
        <v>214</v>
      </c>
      <c r="Y147" s="292"/>
      <c r="Z147" s="292"/>
      <c r="AA147" s="292"/>
      <c r="AB147" s="292" t="s">
        <v>214</v>
      </c>
      <c r="AC147" s="292"/>
      <c r="AD147" s="292"/>
      <c r="AE147" s="292"/>
    </row>
  </sheetData>
  <mergeCells count="15">
    <mergeCell ref="AC3:AE3"/>
    <mergeCell ref="W5:AE5"/>
    <mergeCell ref="A4:V4"/>
    <mergeCell ref="J5:M5"/>
    <mergeCell ref="N5:Q5"/>
    <mergeCell ref="R5:U5"/>
    <mergeCell ref="M3:P3"/>
    <mergeCell ref="Q3:T3"/>
    <mergeCell ref="U3:X3"/>
    <mergeCell ref="A1:D1"/>
    <mergeCell ref="A2:D2"/>
    <mergeCell ref="A3:D3"/>
    <mergeCell ref="E3:H3"/>
    <mergeCell ref="I3:L3"/>
    <mergeCell ref="Y3:AB3"/>
  </mergeCells>
  <conditionalFormatting sqref="AE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8"/>
  <sheetViews>
    <sheetView showGridLines="0" tabSelected="1" topLeftCell="A46" zoomScale="75" zoomScaleNormal="75" workbookViewId="0">
      <selection sqref="A1:D1"/>
    </sheetView>
  </sheetViews>
  <sheetFormatPr defaultRowHeight="15" x14ac:dyDescent="0.25"/>
  <cols>
    <col min="1" max="1" width="26.5703125" style="7" customWidth="1"/>
    <col min="2" max="2" width="151.42578125" style="7"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1" customFormat="1" ht="26.25" x14ac:dyDescent="0.25">
      <c r="A1" s="213" t="s">
        <v>50</v>
      </c>
      <c r="B1" s="213"/>
      <c r="C1" s="213"/>
      <c r="D1" s="213"/>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11" customFormat="1" ht="74.25" customHeight="1" x14ac:dyDescent="0.25">
      <c r="A2" s="214" t="s">
        <v>51</v>
      </c>
      <c r="B2" s="214"/>
      <c r="C2" s="214"/>
      <c r="D2" s="214"/>
      <c r="E2" s="34"/>
      <c r="F2" s="34"/>
      <c r="G2" s="34"/>
      <c r="H2" s="34"/>
      <c r="I2" s="34"/>
      <c r="J2" s="34"/>
      <c r="K2" s="34"/>
      <c r="L2" s="34"/>
      <c r="M2" s="34"/>
      <c r="N2" s="34"/>
      <c r="O2" s="34"/>
      <c r="P2" s="34"/>
      <c r="Q2" s="34"/>
      <c r="R2" s="34"/>
      <c r="S2" s="34"/>
      <c r="T2" s="34"/>
      <c r="U2" s="34"/>
      <c r="V2" s="34"/>
      <c r="W2" s="34"/>
      <c r="X2" s="34"/>
      <c r="Y2" s="34"/>
      <c r="Z2" s="34"/>
      <c r="AA2" s="34"/>
      <c r="AB2" s="34"/>
      <c r="AC2" s="34"/>
      <c r="AD2" s="34"/>
      <c r="AE2" s="34"/>
    </row>
    <row r="3" spans="1:31" s="11" customFormat="1" ht="48.6" customHeight="1" thickBot="1" x14ac:dyDescent="0.3">
      <c r="A3" s="64" t="s">
        <v>649</v>
      </c>
      <c r="B3" s="64"/>
      <c r="C3" s="69"/>
      <c r="D3" s="69"/>
      <c r="E3" s="278"/>
      <c r="F3" s="278"/>
      <c r="G3" s="278"/>
      <c r="H3" s="278"/>
      <c r="I3" s="278"/>
      <c r="J3" s="278"/>
      <c r="K3" s="278"/>
      <c r="L3" s="278"/>
      <c r="M3" s="278"/>
      <c r="N3" s="278"/>
      <c r="O3" s="278"/>
      <c r="P3" s="278"/>
      <c r="Q3" s="278"/>
      <c r="R3" s="278"/>
      <c r="S3" s="278"/>
      <c r="T3" s="278"/>
      <c r="U3" s="278"/>
      <c r="V3" s="278"/>
      <c r="W3" s="278"/>
      <c r="X3" s="278"/>
      <c r="Y3" s="278"/>
      <c r="Z3" s="278"/>
      <c r="AA3" s="278"/>
      <c r="AB3" s="278"/>
      <c r="AC3" s="278"/>
      <c r="AD3" s="278"/>
      <c r="AE3" s="278"/>
    </row>
    <row r="4" spans="1:31" ht="18.75" x14ac:dyDescent="0.25">
      <c r="A4" s="167" t="s">
        <v>120</v>
      </c>
      <c r="B4" s="168" t="s">
        <v>121</v>
      </c>
    </row>
    <row r="5" spans="1:31" ht="15.75" x14ac:dyDescent="0.25">
      <c r="A5" s="169" t="s">
        <v>52</v>
      </c>
      <c r="B5" s="170" t="s">
        <v>53</v>
      </c>
    </row>
    <row r="6" spans="1:31" ht="15.75" x14ac:dyDescent="0.25">
      <c r="A6" s="169" t="s">
        <v>54</v>
      </c>
      <c r="B6" s="170" t="s">
        <v>55</v>
      </c>
    </row>
    <row r="7" spans="1:31" ht="15.75" x14ac:dyDescent="0.25">
      <c r="A7" s="169" t="s">
        <v>56</v>
      </c>
      <c r="B7" s="170" t="s">
        <v>57</v>
      </c>
    </row>
    <row r="8" spans="1:31" ht="15.75" x14ac:dyDescent="0.25">
      <c r="A8" s="169" t="s">
        <v>58</v>
      </c>
      <c r="B8" s="170" t="s">
        <v>59</v>
      </c>
    </row>
    <row r="9" spans="1:31" ht="15.75" x14ac:dyDescent="0.25">
      <c r="A9" s="169" t="s">
        <v>4</v>
      </c>
      <c r="B9" s="170" t="s">
        <v>60</v>
      </c>
    </row>
    <row r="10" spans="1:31" ht="15.75" x14ac:dyDescent="0.25">
      <c r="A10" s="169" t="s">
        <v>61</v>
      </c>
      <c r="B10" s="170" t="s">
        <v>62</v>
      </c>
    </row>
    <row r="11" spans="1:31" ht="15.75" x14ac:dyDescent="0.25">
      <c r="A11" s="169" t="s">
        <v>63</v>
      </c>
      <c r="B11" s="170" t="s">
        <v>64</v>
      </c>
    </row>
    <row r="12" spans="1:31" ht="15.75" x14ac:dyDescent="0.25">
      <c r="A12" s="169" t="s">
        <v>65</v>
      </c>
      <c r="B12" s="170" t="s">
        <v>66</v>
      </c>
      <c r="Z12" s="68"/>
    </row>
    <row r="13" spans="1:31" ht="47.25" x14ac:dyDescent="0.25">
      <c r="A13" s="169" t="s">
        <v>67</v>
      </c>
      <c r="B13" s="170" t="s">
        <v>68</v>
      </c>
    </row>
    <row r="14" spans="1:31" ht="47.25" x14ac:dyDescent="0.25">
      <c r="A14" s="169" t="s">
        <v>70</v>
      </c>
      <c r="B14" s="170" t="s">
        <v>71</v>
      </c>
    </row>
    <row r="15" spans="1:31" ht="15.75" x14ac:dyDescent="0.25">
      <c r="A15" s="169" t="s">
        <v>72</v>
      </c>
      <c r="B15" s="170" t="s">
        <v>73</v>
      </c>
    </row>
    <row r="16" spans="1:31" ht="47.25" customHeight="1" x14ac:dyDescent="0.25">
      <c r="A16" s="281" t="s">
        <v>74</v>
      </c>
      <c r="B16" s="170" t="s">
        <v>75</v>
      </c>
    </row>
    <row r="17" spans="1:2" ht="47.25" x14ac:dyDescent="0.25">
      <c r="A17" s="281"/>
      <c r="B17" s="170" t="s">
        <v>76</v>
      </c>
    </row>
    <row r="18" spans="1:2" ht="47.1" customHeight="1" x14ac:dyDescent="0.25">
      <c r="A18" s="279" t="s">
        <v>657</v>
      </c>
      <c r="B18" s="170" t="s">
        <v>658</v>
      </c>
    </row>
    <row r="19" spans="1:2" ht="47.25" x14ac:dyDescent="0.25">
      <c r="A19" s="280"/>
      <c r="B19" s="170" t="s">
        <v>659</v>
      </c>
    </row>
    <row r="20" spans="1:2" ht="31.5" x14ac:dyDescent="0.25">
      <c r="A20" s="169" t="s">
        <v>77</v>
      </c>
      <c r="B20" s="170" t="s">
        <v>784</v>
      </c>
    </row>
    <row r="21" spans="1:2" ht="15.75" x14ac:dyDescent="0.25">
      <c r="A21" s="169" t="s">
        <v>78</v>
      </c>
      <c r="B21" s="170" t="s">
        <v>79</v>
      </c>
    </row>
    <row r="22" spans="1:2" ht="15.75" x14ac:dyDescent="0.25">
      <c r="A22" s="169" t="s">
        <v>80</v>
      </c>
      <c r="B22" s="170" t="s">
        <v>81</v>
      </c>
    </row>
    <row r="23" spans="1:2" ht="15.75" x14ac:dyDescent="0.25">
      <c r="A23" s="169" t="s">
        <v>82</v>
      </c>
      <c r="B23" s="170" t="s">
        <v>83</v>
      </c>
    </row>
    <row r="24" spans="1:2" ht="47.25" x14ac:dyDescent="0.25">
      <c r="A24" s="169" t="s">
        <v>84</v>
      </c>
      <c r="B24" s="170" t="s">
        <v>85</v>
      </c>
    </row>
    <row r="25" spans="1:2" ht="31.5" x14ac:dyDescent="0.25">
      <c r="A25" s="169" t="s">
        <v>86</v>
      </c>
      <c r="B25" s="170" t="s">
        <v>87</v>
      </c>
    </row>
    <row r="26" spans="1:2" ht="15.75" x14ac:dyDescent="0.25">
      <c r="A26" s="169" t="s">
        <v>88</v>
      </c>
      <c r="B26" s="170" t="s">
        <v>89</v>
      </c>
    </row>
    <row r="27" spans="1:2" ht="15.75" x14ac:dyDescent="0.25">
      <c r="A27" s="169" t="s">
        <v>90</v>
      </c>
      <c r="B27" s="170" t="s">
        <v>91</v>
      </c>
    </row>
    <row r="28" spans="1:2" ht="15.75" x14ac:dyDescent="0.25">
      <c r="A28" s="169" t="s">
        <v>92</v>
      </c>
      <c r="B28" s="170" t="s">
        <v>93</v>
      </c>
    </row>
    <row r="29" spans="1:2" ht="31.5" x14ac:dyDescent="0.25">
      <c r="A29" s="169" t="s">
        <v>94</v>
      </c>
      <c r="B29" s="170" t="s">
        <v>95</v>
      </c>
    </row>
    <row r="30" spans="1:2" ht="15.75" x14ac:dyDescent="0.25">
      <c r="A30" s="169" t="s">
        <v>96</v>
      </c>
      <c r="B30" s="170" t="s">
        <v>97</v>
      </c>
    </row>
    <row r="31" spans="1:2" ht="15.75" x14ac:dyDescent="0.25">
      <c r="A31" s="169" t="s">
        <v>2</v>
      </c>
      <c r="B31" s="170" t="s">
        <v>98</v>
      </c>
    </row>
    <row r="32" spans="1:2" ht="31.5" x14ac:dyDescent="0.25">
      <c r="A32" s="171" t="s">
        <v>691</v>
      </c>
      <c r="B32" s="172" t="s">
        <v>99</v>
      </c>
    </row>
    <row r="33" spans="1:2" ht="15.75" x14ac:dyDescent="0.25">
      <c r="A33" s="169" t="s">
        <v>3</v>
      </c>
      <c r="B33" s="170" t="s">
        <v>100</v>
      </c>
    </row>
    <row r="34" spans="1:2" ht="31.5" x14ac:dyDescent="0.25">
      <c r="A34" s="169" t="s">
        <v>102</v>
      </c>
      <c r="B34" s="170" t="s">
        <v>103</v>
      </c>
    </row>
    <row r="35" spans="1:2" ht="15.75" x14ac:dyDescent="0.25">
      <c r="A35" s="169" t="s">
        <v>104</v>
      </c>
      <c r="B35" s="170" t="s">
        <v>105</v>
      </c>
    </row>
    <row r="36" spans="1:2" ht="31.5" x14ac:dyDescent="0.25">
      <c r="A36" s="169" t="s">
        <v>106</v>
      </c>
      <c r="B36" s="170" t="s">
        <v>107</v>
      </c>
    </row>
    <row r="37" spans="1:2" ht="15.75" x14ac:dyDescent="0.25">
      <c r="A37" s="169" t="s">
        <v>108</v>
      </c>
      <c r="B37" s="170" t="s">
        <v>660</v>
      </c>
    </row>
    <row r="38" spans="1:2" ht="15.75" x14ac:dyDescent="0.25">
      <c r="A38" s="169" t="s">
        <v>24</v>
      </c>
      <c r="B38" s="170" t="s">
        <v>661</v>
      </c>
    </row>
    <row r="39" spans="1:2" ht="15.75" x14ac:dyDescent="0.25">
      <c r="A39" s="281" t="s">
        <v>109</v>
      </c>
      <c r="B39" s="170" t="s">
        <v>110</v>
      </c>
    </row>
    <row r="40" spans="1:2" ht="15.75" x14ac:dyDescent="0.25">
      <c r="A40" s="281"/>
      <c r="B40" s="170" t="s">
        <v>111</v>
      </c>
    </row>
    <row r="41" spans="1:2" ht="47.25" x14ac:dyDescent="0.25">
      <c r="A41" s="281"/>
      <c r="B41" s="170" t="s">
        <v>112</v>
      </c>
    </row>
    <row r="42" spans="1:2" ht="15.75" x14ac:dyDescent="0.25">
      <c r="A42" s="281"/>
      <c r="B42" s="170" t="s">
        <v>113</v>
      </c>
    </row>
    <row r="43" spans="1:2" ht="47.25" x14ac:dyDescent="0.25">
      <c r="A43" s="281"/>
      <c r="B43" s="170" t="s">
        <v>114</v>
      </c>
    </row>
    <row r="44" spans="1:2" ht="15.75" x14ac:dyDescent="0.25">
      <c r="A44" s="281"/>
      <c r="B44" s="170" t="s">
        <v>115</v>
      </c>
    </row>
    <row r="45" spans="1:2" ht="31.5" x14ac:dyDescent="0.25">
      <c r="A45" s="281"/>
      <c r="B45" s="170" t="s">
        <v>116</v>
      </c>
    </row>
    <row r="46" spans="1:2" ht="31.5" x14ac:dyDescent="0.25">
      <c r="A46" s="281"/>
      <c r="B46" s="170" t="s">
        <v>117</v>
      </c>
    </row>
    <row r="47" spans="1:2" ht="15.75" x14ac:dyDescent="0.25">
      <c r="A47" s="169" t="s">
        <v>118</v>
      </c>
      <c r="B47" s="170" t="s">
        <v>119</v>
      </c>
    </row>
    <row r="48" spans="1:2" ht="31.5" x14ac:dyDescent="0.25">
      <c r="A48" s="279" t="s">
        <v>718</v>
      </c>
      <c r="B48" s="170" t="s">
        <v>662</v>
      </c>
    </row>
    <row r="49" spans="1:2" ht="15.75" x14ac:dyDescent="0.25">
      <c r="A49" s="288"/>
      <c r="B49" s="170" t="s">
        <v>663</v>
      </c>
    </row>
    <row r="50" spans="1:2" ht="15.75" x14ac:dyDescent="0.25">
      <c r="A50" s="280"/>
      <c r="B50" s="170" t="s">
        <v>664</v>
      </c>
    </row>
    <row r="51" spans="1:2" ht="15.75" customHeight="1" x14ac:dyDescent="0.25">
      <c r="A51" s="282" t="s">
        <v>717</v>
      </c>
      <c r="B51" s="173" t="s">
        <v>789</v>
      </c>
    </row>
    <row r="52" spans="1:2" ht="15.75" x14ac:dyDescent="0.25">
      <c r="A52" s="283"/>
      <c r="B52" s="172" t="s">
        <v>665</v>
      </c>
    </row>
    <row r="53" spans="1:2" ht="35.450000000000003" customHeight="1" x14ac:dyDescent="0.25">
      <c r="A53" s="283"/>
      <c r="B53" s="172" t="s">
        <v>666</v>
      </c>
    </row>
    <row r="54" spans="1:2" ht="86.25" customHeight="1" x14ac:dyDescent="0.25">
      <c r="A54" s="283"/>
      <c r="B54" s="172" t="s">
        <v>714</v>
      </c>
    </row>
    <row r="55" spans="1:2" ht="87.6" customHeight="1" x14ac:dyDescent="0.25">
      <c r="A55" s="283"/>
      <c r="B55" s="172" t="s">
        <v>723</v>
      </c>
    </row>
    <row r="56" spans="1:2" ht="31.5" x14ac:dyDescent="0.25">
      <c r="A56" s="283"/>
      <c r="B56" s="172" t="s">
        <v>667</v>
      </c>
    </row>
    <row r="57" spans="1:2" ht="78.75" x14ac:dyDescent="0.25">
      <c r="A57" s="283"/>
      <c r="B57" s="172" t="s">
        <v>683</v>
      </c>
    </row>
    <row r="58" spans="1:2" ht="15.75" x14ac:dyDescent="0.25">
      <c r="A58" s="283"/>
      <c r="B58" s="172" t="s">
        <v>668</v>
      </c>
    </row>
    <row r="59" spans="1:2" ht="31.5" x14ac:dyDescent="0.25">
      <c r="A59" s="283"/>
      <c r="B59" s="172" t="s">
        <v>724</v>
      </c>
    </row>
    <row r="60" spans="1:2" ht="31.5" x14ac:dyDescent="0.25">
      <c r="A60" s="284"/>
      <c r="B60" s="172" t="s">
        <v>669</v>
      </c>
    </row>
    <row r="61" spans="1:2" ht="15.75" x14ac:dyDescent="0.25">
      <c r="A61" s="285" t="s">
        <v>715</v>
      </c>
      <c r="B61" s="173" t="s">
        <v>790</v>
      </c>
    </row>
    <row r="62" spans="1:2" ht="31.5" x14ac:dyDescent="0.25">
      <c r="A62" s="286"/>
      <c r="B62" s="170" t="s">
        <v>670</v>
      </c>
    </row>
    <row r="63" spans="1:2" ht="15.75" x14ac:dyDescent="0.25">
      <c r="A63" s="286"/>
      <c r="B63" s="170" t="s">
        <v>671</v>
      </c>
    </row>
    <row r="64" spans="1:2" ht="15.75" x14ac:dyDescent="0.25">
      <c r="A64" s="286"/>
      <c r="B64" s="170" t="s">
        <v>672</v>
      </c>
    </row>
    <row r="65" spans="1:2" ht="78.75" x14ac:dyDescent="0.25">
      <c r="A65" s="286"/>
      <c r="B65" s="172" t="s">
        <v>721</v>
      </c>
    </row>
    <row r="66" spans="1:2" ht="50.1" customHeight="1" x14ac:dyDescent="0.25">
      <c r="A66" s="287"/>
      <c r="B66" s="170" t="s">
        <v>669</v>
      </c>
    </row>
    <row r="67" spans="1:2" ht="15.75" x14ac:dyDescent="0.25">
      <c r="A67" s="279" t="s">
        <v>719</v>
      </c>
      <c r="B67" s="173" t="s">
        <v>791</v>
      </c>
    </row>
    <row r="68" spans="1:2" ht="15.75" x14ac:dyDescent="0.25">
      <c r="A68" s="288"/>
      <c r="B68" s="170" t="s">
        <v>673</v>
      </c>
    </row>
    <row r="69" spans="1:2" ht="39.950000000000003" customHeight="1" x14ac:dyDescent="0.25">
      <c r="A69" s="288"/>
      <c r="B69" s="170" t="s">
        <v>674</v>
      </c>
    </row>
    <row r="70" spans="1:2" ht="63" x14ac:dyDescent="0.25">
      <c r="A70" s="288"/>
      <c r="B70" s="170" t="s">
        <v>722</v>
      </c>
    </row>
    <row r="71" spans="1:2" ht="31.5" x14ac:dyDescent="0.25">
      <c r="A71" s="280"/>
      <c r="B71" s="170" t="s">
        <v>669</v>
      </c>
    </row>
    <row r="72" spans="1:2" ht="20.45" customHeight="1" x14ac:dyDescent="0.25">
      <c r="A72" s="174" t="s">
        <v>686</v>
      </c>
      <c r="B72" s="173" t="s">
        <v>792</v>
      </c>
    </row>
    <row r="73" spans="1:2" ht="15.75" x14ac:dyDescent="0.25">
      <c r="A73" s="174"/>
      <c r="B73" s="170" t="s">
        <v>675</v>
      </c>
    </row>
    <row r="74" spans="1:2" ht="83.45" customHeight="1" x14ac:dyDescent="0.25">
      <c r="A74" s="175"/>
      <c r="B74" s="172" t="s">
        <v>721</v>
      </c>
    </row>
    <row r="75" spans="1:2" ht="78.75" x14ac:dyDescent="0.25">
      <c r="A75" s="176"/>
      <c r="B75" s="173" t="s">
        <v>683</v>
      </c>
    </row>
    <row r="76" spans="1:2" ht="15.75" x14ac:dyDescent="0.25">
      <c r="A76" s="176"/>
      <c r="B76" s="170" t="s">
        <v>668</v>
      </c>
    </row>
    <row r="77" spans="1:2" ht="31.5" x14ac:dyDescent="0.25">
      <c r="A77" s="176"/>
      <c r="B77" s="170" t="s">
        <v>676</v>
      </c>
    </row>
    <row r="78" spans="1:2" ht="31.5" x14ac:dyDescent="0.25">
      <c r="A78" s="177"/>
      <c r="B78" s="172" t="s">
        <v>684</v>
      </c>
    </row>
    <row r="79" spans="1:2" ht="15.75" x14ac:dyDescent="0.25">
      <c r="A79" s="176" t="s">
        <v>720</v>
      </c>
      <c r="B79" s="173" t="s">
        <v>789</v>
      </c>
    </row>
    <row r="80" spans="1:2" ht="15.75" x14ac:dyDescent="0.25">
      <c r="A80" s="176"/>
      <c r="B80" s="170" t="s">
        <v>675</v>
      </c>
    </row>
    <row r="81" spans="1:2" ht="31.5" x14ac:dyDescent="0.25">
      <c r="A81" s="176"/>
      <c r="B81" s="170" t="s">
        <v>667</v>
      </c>
    </row>
    <row r="82" spans="1:2" ht="15.75" x14ac:dyDescent="0.25">
      <c r="A82" s="176"/>
      <c r="B82" s="170" t="s">
        <v>677</v>
      </c>
    </row>
    <row r="83" spans="1:2" ht="47.25" x14ac:dyDescent="0.25">
      <c r="A83" s="175"/>
      <c r="B83" s="170" t="s">
        <v>678</v>
      </c>
    </row>
    <row r="84" spans="1:2" ht="31.5" x14ac:dyDescent="0.25">
      <c r="A84" s="175"/>
      <c r="B84" s="170" t="s">
        <v>679</v>
      </c>
    </row>
    <row r="85" spans="1:2" ht="15.75" x14ac:dyDescent="0.25">
      <c r="A85" s="175"/>
      <c r="B85" s="170" t="s">
        <v>680</v>
      </c>
    </row>
    <row r="86" spans="1:2" ht="15.75" x14ac:dyDescent="0.25">
      <c r="A86" s="175"/>
      <c r="B86" s="170" t="s">
        <v>668</v>
      </c>
    </row>
    <row r="87" spans="1:2" ht="78.75" x14ac:dyDescent="0.25">
      <c r="A87" s="175"/>
      <c r="B87" s="172" t="s">
        <v>721</v>
      </c>
    </row>
    <row r="88" spans="1:2" ht="15.75" x14ac:dyDescent="0.25">
      <c r="A88" s="178"/>
      <c r="B88" s="170" t="s">
        <v>783</v>
      </c>
    </row>
    <row r="89" spans="1:2" ht="15.6" customHeight="1" x14ac:dyDescent="0.25">
      <c r="A89" s="289" t="s">
        <v>694</v>
      </c>
      <c r="B89" s="179" t="s">
        <v>787</v>
      </c>
    </row>
    <row r="90" spans="1:2" ht="15.75" x14ac:dyDescent="0.25">
      <c r="A90" s="290"/>
      <c r="B90" s="179" t="s">
        <v>788</v>
      </c>
    </row>
    <row r="91" spans="1:2" ht="15.75" x14ac:dyDescent="0.25">
      <c r="A91" s="290"/>
      <c r="B91" s="180" t="s">
        <v>675</v>
      </c>
    </row>
    <row r="92" spans="1:2" ht="15.75" x14ac:dyDescent="0.25">
      <c r="A92" s="290"/>
      <c r="B92" s="179" t="s">
        <v>786</v>
      </c>
    </row>
    <row r="93" spans="1:2" ht="63" x14ac:dyDescent="0.25">
      <c r="A93" s="290"/>
      <c r="B93" s="180" t="s">
        <v>687</v>
      </c>
    </row>
    <row r="94" spans="1:2" ht="31.5" x14ac:dyDescent="0.25">
      <c r="A94" s="290"/>
      <c r="B94" s="180" t="s">
        <v>688</v>
      </c>
    </row>
    <row r="95" spans="1:2" ht="47.25" x14ac:dyDescent="0.25">
      <c r="A95" s="290"/>
      <c r="B95" s="179" t="s">
        <v>785</v>
      </c>
    </row>
    <row r="96" spans="1:2" ht="31.5" x14ac:dyDescent="0.25">
      <c r="A96" s="290"/>
      <c r="B96" s="180" t="s">
        <v>689</v>
      </c>
    </row>
    <row r="97" spans="1:2" ht="141.75" x14ac:dyDescent="0.25">
      <c r="A97" s="290"/>
      <c r="B97" s="179" t="s">
        <v>793</v>
      </c>
    </row>
    <row r="98" spans="1:2" ht="63.75" thickBot="1" x14ac:dyDescent="0.3">
      <c r="A98" s="291"/>
      <c r="B98" s="181" t="s">
        <v>690</v>
      </c>
    </row>
  </sheetData>
  <sheetProtection sheet="1" objects="1" scenarios="1"/>
  <mergeCells count="17">
    <mergeCell ref="A51:A60"/>
    <mergeCell ref="A61:A66"/>
    <mergeCell ref="A67:A71"/>
    <mergeCell ref="A89:A98"/>
    <mergeCell ref="A16:A17"/>
    <mergeCell ref="A48:A50"/>
    <mergeCell ref="A1:D1"/>
    <mergeCell ref="A2:D2"/>
    <mergeCell ref="Y3:AB3"/>
    <mergeCell ref="A18:A19"/>
    <mergeCell ref="A39:A46"/>
    <mergeCell ref="AC3:AE3"/>
    <mergeCell ref="E3:H3"/>
    <mergeCell ref="I3:L3"/>
    <mergeCell ref="M3:P3"/>
    <mergeCell ref="Q3:T3"/>
    <mergeCell ref="U3:X3"/>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FF0E1A-A11C-4D6F-BF2E-75331299BC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4fb1db5d-19c2-4c8a-82e5-c8fdf1b06038"/>
    <ds:schemaRef ds:uri="http://www.w3.org/XML/1998/namespace"/>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FY21 YTD</vt:lpstr>
      <vt:lpstr>Detention FY21 YTD</vt:lpstr>
      <vt:lpstr>Facilities FY21 YTD</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Jussara Solorzano</cp:lastModifiedBy>
  <cp:lastPrinted>2020-02-10T19:14:43Z</cp:lastPrinted>
  <dcterms:created xsi:type="dcterms:W3CDTF">2020-01-31T18:40:16Z</dcterms:created>
  <dcterms:modified xsi:type="dcterms:W3CDTF">2021-03-31T20:11:03Z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