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icegov-my.sharepoint.com/personal/0461994032_ice_dhs_gov/Documents/Desktop/"/>
    </mc:Choice>
  </mc:AlternateContent>
  <xr:revisionPtr revIDLastSave="10" documentId="14_{B4D31F33-196A-4C4E-B800-6B7051F567FC}" xr6:coauthVersionLast="46" xr6:coauthVersionMax="46" xr10:uidLastSave="{224971C1-95C9-4798-A389-E27867E4639A}"/>
  <bookViews>
    <workbookView xWindow="-110" yWindow="-110" windowWidth="19420" windowHeight="10420" tabRatio="668" xr2:uid="{00000000-000D-0000-FFFF-FFFF00000000}"/>
  </bookViews>
  <sheets>
    <sheet name="Header" sheetId="9" r:id="rId1"/>
    <sheet name="ATD FY21 YTD" sheetId="12" r:id="rId2"/>
    <sheet name="Detention FY21 YTD" sheetId="15" r:id="rId3"/>
    <sheet name="Facilities FY21 YTD" sheetId="14" r:id="rId4"/>
    <sheet name="Trans. Detainee Pop. FY21 YTD " sheetId="13" r:id="rId5"/>
    <sheet name="Footnotes" sheetId="16" r:id="rId6"/>
  </sheets>
  <definedNames>
    <definedName name="_xlnm.Print_Area" localSheetId="2">'Detention FY21 YTD'!$A$1:$V$110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15" l="1"/>
  <c r="E20" i="15"/>
  <c r="C21" i="15"/>
  <c r="E21" i="15"/>
  <c r="C22" i="15"/>
  <c r="E22" i="15"/>
  <c r="C23" i="15"/>
  <c r="E23" i="15"/>
  <c r="O38" i="15"/>
  <c r="C39" i="15"/>
  <c r="D39" i="15"/>
  <c r="E39" i="15"/>
  <c r="F39" i="15"/>
  <c r="G39" i="15"/>
  <c r="H39" i="15"/>
  <c r="I39" i="15"/>
  <c r="J39" i="15"/>
  <c r="K39" i="15"/>
  <c r="L39" i="15"/>
  <c r="C40" i="15"/>
  <c r="D40" i="15"/>
  <c r="E40" i="15"/>
  <c r="F40" i="15"/>
  <c r="G40" i="15"/>
  <c r="H40" i="15"/>
  <c r="I40" i="15"/>
  <c r="J40" i="15"/>
  <c r="K40" i="15"/>
  <c r="L40" i="15"/>
  <c r="O40" i="15"/>
  <c r="O39" i="15" s="1"/>
  <c r="C41" i="15"/>
  <c r="D41" i="15"/>
  <c r="E41" i="15"/>
  <c r="F41" i="15"/>
  <c r="G41" i="15"/>
  <c r="H41" i="15"/>
  <c r="I41" i="15"/>
  <c r="J41" i="15"/>
  <c r="K41" i="15"/>
  <c r="L41" i="15"/>
  <c r="O41" i="15"/>
  <c r="C42" i="15"/>
  <c r="D42" i="15"/>
  <c r="E42" i="15"/>
  <c r="F42" i="15"/>
  <c r="G42" i="15"/>
  <c r="H42" i="15"/>
  <c r="I42" i="15"/>
  <c r="J42" i="15"/>
  <c r="K42" i="15"/>
  <c r="L42" i="15"/>
  <c r="O42" i="15"/>
</calcChain>
</file>

<file path=xl/sharedStrings.xml><?xml version="1.0" encoding="utf-8"?>
<sst xmlns="http://schemas.openxmlformats.org/spreadsheetml/2006/main" count="2510" uniqueCount="889">
  <si>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</si>
  <si>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</si>
  <si>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</si>
  <si>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</si>
  <si>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</si>
  <si>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</si>
  <si>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</si>
  <si>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</si>
  <si>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</si>
  <si>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</si>
  <si>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</si>
  <si>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</si>
  <si>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</si>
  <si>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</si>
  <si>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</si>
  <si>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</si>
  <si>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</si>
  <si>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</si>
  <si>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</si>
  <si>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</si>
  <si>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</si>
  <si>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</si>
  <si>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</si>
  <si>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</si>
  <si>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</si>
  <si>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</si>
  <si>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</si>
  <si>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</si>
  <si>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</si>
  <si>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</si>
  <si>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</si>
  <si>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</si>
  <si>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</si>
  <si>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</si>
  <si>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</si>
  <si>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</si>
  <si>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</si>
  <si>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</si>
  <si>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</si>
  <si>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</si>
  <si>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</si>
  <si>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</si>
  <si>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IRWIN COUNTY DETENTION CENTER</t>
  </si>
  <si>
    <t>ALVARADO</t>
  </si>
  <si>
    <t>AURORA</t>
  </si>
  <si>
    <t>PINELLAS COUNTY JAIL</t>
  </si>
  <si>
    <t>GEAUGA COUNTY JAIL</t>
  </si>
  <si>
    <t>AL</t>
  </si>
  <si>
    <t>HENDERSON</t>
  </si>
  <si>
    <t>GUAYNABO MDC (SAN JUAN)</t>
  </si>
  <si>
    <t>BERGEN COUNTY JAIL</t>
  </si>
  <si>
    <t>DALTON</t>
  </si>
  <si>
    <t>MESA VERDE ICE PROCESSING CENTER</t>
  </si>
  <si>
    <t>U.S. Immigration and Customs Enforcement</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</si>
  <si>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</si>
  <si>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</si>
  <si>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</si>
  <si>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</si>
  <si>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</si>
  <si>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</si>
  <si>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</si>
  <si>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</si>
  <si>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</si>
  <si>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</si>
  <si>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</si>
  <si>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</si>
  <si>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</si>
  <si>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</si>
  <si>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</si>
  <si>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</si>
  <si>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</si>
  <si>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</si>
  <si>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</si>
  <si>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</si>
  <si>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</si>
  <si>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</si>
  <si>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</si>
  <si>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</si>
  <si>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</si>
  <si>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</si>
  <si>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</si>
  <si>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</si>
  <si>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</si>
  <si>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</si>
  <si>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</si>
  <si>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</si>
  <si>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</si>
  <si>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</si>
  <si>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</si>
  <si>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</si>
  <si>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</si>
  <si>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</si>
  <si>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</si>
  <si>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</si>
  <si>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</si>
  <si>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</si>
  <si>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</si>
  <si>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</si>
  <si>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</si>
  <si>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</si>
  <si>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</si>
  <si>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</si>
  <si>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</si>
  <si>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</si>
  <si>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</si>
  <si>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</si>
  <si>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</si>
  <si>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</si>
  <si>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</si>
  <si>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</si>
  <si>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</si>
  <si>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</si>
  <si>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</si>
  <si>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</si>
  <si>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</si>
  <si>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</si>
  <si>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</si>
  <si>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</si>
  <si>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</si>
  <si>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</si>
  <si>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</si>
  <si>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</si>
  <si>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</si>
  <si>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</si>
  <si>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</si>
  <si>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</si>
  <si>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</si>
  <si>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</si>
  <si>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</si>
  <si>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</si>
  <si>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</si>
  <si>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</si>
  <si>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</si>
  <si>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</si>
  <si>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</si>
  <si>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</si>
  <si>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</si>
  <si>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</si>
  <si>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</si>
  <si>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</si>
  <si>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</si>
  <si>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</si>
  <si>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</si>
  <si>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</si>
  <si>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</si>
  <si>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</si>
  <si>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</si>
  <si>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</si>
  <si>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</si>
  <si>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</si>
  <si>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</si>
  <si>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</si>
  <si>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</si>
  <si>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</si>
  <si>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</si>
  <si>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</si>
  <si>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</si>
  <si>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</si>
  <si>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</si>
  <si>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</si>
  <si>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</si>
  <si>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</si>
  <si>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</si>
  <si>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</si>
  <si>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</si>
  <si>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</si>
  <si>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</si>
  <si>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</si>
  <si>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</si>
  <si>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</si>
  <si>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</si>
  <si>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</si>
  <si>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</si>
  <si>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</si>
  <si>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</si>
  <si>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</si>
  <si>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</si>
  <si>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</si>
  <si>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</si>
  <si>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</si>
  <si>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</si>
  <si>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</si>
  <si>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</si>
  <si>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</si>
  <si>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</si>
  <si>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</si>
  <si>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</si>
  <si>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</si>
  <si>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</si>
  <si>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</si>
  <si>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</si>
  <si>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</si>
  <si>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</si>
  <si>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</si>
  <si>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</si>
  <si>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</si>
  <si>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</si>
  <si>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</si>
  <si>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</si>
  <si>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</si>
  <si>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</si>
  <si>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</si>
  <si>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</si>
  <si>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</si>
  <si>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</si>
  <si>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</si>
  <si>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</si>
  <si>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</si>
  <si>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</si>
  <si>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</si>
  <si>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</si>
  <si>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</si>
  <si>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</si>
  <si>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</si>
  <si>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</si>
  <si>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</si>
  <si>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</si>
  <si>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</si>
  <si>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</si>
  <si>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</si>
  <si>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</si>
  <si>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</si>
  <si>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</si>
  <si>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</si>
  <si>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</si>
  <si>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</si>
  <si>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</si>
  <si>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</si>
  <si>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</si>
  <si>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</si>
  <si>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</si>
  <si>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</si>
  <si>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</si>
  <si>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</si>
  <si>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</si>
  <si>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</si>
  <si>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</si>
  <si>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</si>
  <si>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</si>
  <si>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</si>
  <si>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</si>
  <si>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</si>
  <si>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</si>
  <si>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</si>
  <si>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</si>
  <si>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</si>
  <si>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</si>
  <si>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</si>
  <si>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</si>
  <si>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</si>
  <si>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</si>
  <si>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</si>
  <si>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</si>
  <si>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</si>
  <si>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11/7/2019</t>
  </si>
  <si>
    <t>1800 INDUSTRIAL DRIVE</t>
  </si>
  <si>
    <t>RAYMONDVILLE</t>
  </si>
  <si>
    <t>10/24/2019</t>
  </si>
  <si>
    <t>132 COTTON DRIVE</t>
  </si>
  <si>
    <t>OCILLA</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</si>
  <si>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</si>
  <si>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</si>
  <si>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</si>
  <si>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</si>
  <si>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</si>
  <si>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</si>
  <si>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</si>
  <si>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</si>
  <si>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</si>
  <si>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</si>
  <si>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</si>
  <si>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</si>
  <si>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</si>
  <si>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</si>
  <si>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</si>
  <si>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</si>
  <si>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</si>
  <si>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</si>
  <si>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</si>
  <si>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</si>
  <si>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</si>
  <si>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</si>
  <si>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</si>
  <si>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</si>
  <si>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</si>
  <si>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</si>
  <si>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</si>
  <si>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</si>
  <si>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</si>
  <si>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</si>
  <si>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</si>
  <si>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</si>
  <si>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</si>
  <si>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</si>
  <si>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</si>
  <si>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</si>
  <si>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</si>
  <si>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</si>
  <si>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</si>
  <si>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</si>
  <si>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</si>
  <si>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</si>
  <si>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YORK COUNTY PRISON</t>
  </si>
  <si>
    <t>3400 CONCORD ROAD</t>
  </si>
  <si>
    <t>YORK</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</si>
  <si>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</si>
  <si>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</si>
  <si>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</si>
  <si>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</si>
  <si>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</si>
  <si>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</si>
  <si>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</si>
  <si>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</si>
  <si>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</si>
  <si>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</si>
  <si>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</si>
  <si>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</si>
  <si>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</si>
  <si>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</si>
  <si>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</si>
  <si>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</si>
  <si>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</si>
  <si>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</si>
  <si>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</si>
  <si>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</si>
  <si>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</si>
  <si>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</si>
  <si>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</si>
  <si>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</si>
  <si>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</si>
  <si>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</si>
  <si>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</si>
  <si>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</si>
  <si>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</si>
  <si>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</si>
  <si>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</si>
  <si>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</si>
  <si>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</si>
  <si>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</si>
  <si>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</si>
  <si>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</si>
  <si>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</si>
  <si>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</si>
  <si>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</si>
  <si>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</si>
  <si>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</si>
  <si>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</si>
  <si>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</si>
  <si>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</si>
  <si>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</si>
  <si>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</si>
  <si>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</si>
  <si>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</si>
  <si>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</si>
  <si>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</si>
  <si>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</si>
  <si>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</si>
  <si>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</si>
  <si>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</si>
  <si>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</si>
  <si>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</si>
  <si>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</si>
  <si>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</si>
  <si>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</si>
  <si>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</si>
  <si>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</si>
  <si>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</si>
  <si>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</si>
  <si>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</si>
  <si>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</si>
  <si>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</si>
  <si>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</si>
  <si>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7/18/2019</t>
  </si>
  <si>
    <t>ELIZABETH CONTRACT DETENTION FACILITY</t>
  </si>
  <si>
    <t>625 EVANS STREET</t>
  </si>
  <si>
    <t>314 W. 7TH STREET</t>
  </si>
  <si>
    <t>OKMULGEE</t>
  </si>
  <si>
    <t>OK</t>
  </si>
  <si>
    <t>9/19/2019</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</si>
  <si>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</si>
  <si>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</si>
  <si>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</si>
  <si>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</si>
  <si>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</si>
  <si>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</si>
  <si>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</si>
  <si>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</si>
  <si>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</si>
  <si>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</si>
  <si>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</si>
  <si>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</si>
  <si>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</si>
  <si>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</si>
  <si>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</si>
  <si>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</si>
  <si>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</si>
  <si>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JOHNSON COUNTY CORRECTIONS CENTER</t>
  </si>
  <si>
    <t>1800 RIDGEMAR DRIVE</t>
  </si>
  <si>
    <t>CLEBURNE</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</si>
  <si>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</si>
  <si>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</si>
  <si>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</si>
  <si>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</si>
  <si>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</si>
  <si>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</si>
  <si>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</si>
  <si>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</si>
  <si>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</si>
  <si>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</si>
  <si>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</si>
  <si>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</si>
  <si>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</si>
  <si>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</si>
  <si>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</si>
  <si>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</si>
  <si>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</si>
  <si>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KANKAKEE COUNTY JAIL (JEROME COMBS DET CTR)</t>
  </si>
  <si>
    <t>3050 JUSTICE WAY</t>
  </si>
  <si>
    <t>KANKAKEE</t>
  </si>
  <si>
    <t>BOONE COUNTY JAIL</t>
  </si>
  <si>
    <t>3020 CONRAD LANE</t>
  </si>
  <si>
    <t>BURLINGTON</t>
  </si>
  <si>
    <t>KY</t>
  </si>
  <si>
    <t>DODGE COUNTY JAIL</t>
  </si>
  <si>
    <t>215 WEST CENTRAL STREET</t>
  </si>
  <si>
    <t>JUNEAU</t>
  </si>
  <si>
    <t>110 WELLS FARM ROAD</t>
  </si>
  <si>
    <t>GOSHEN</t>
  </si>
  <si>
    <t>7340 HIGHWAY 26 WEST</t>
  </si>
  <si>
    <t>OBERLIN</t>
  </si>
  <si>
    <t>12/5/2019</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</si>
  <si>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</si>
  <si>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</si>
  <si>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</si>
  <si>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</si>
  <si>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</si>
  <si>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</si>
  <si>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</si>
  <si>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</si>
  <si>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</si>
  <si>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</si>
  <si>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</si>
  <si>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</si>
  <si>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</si>
  <si>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</si>
  <si>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</si>
  <si>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</si>
  <si>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</si>
  <si>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</si>
  <si>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</si>
  <si>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</si>
  <si>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</si>
  <si>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</si>
  <si>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</si>
  <si>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</si>
  <si>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</si>
  <si>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</si>
  <si>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</si>
  <si>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</si>
  <si>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</si>
  <si>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</si>
  <si>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</si>
  <si>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</si>
  <si>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</si>
  <si>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</si>
  <si>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</si>
  <si>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</si>
  <si>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Does Not Meet Standards</t>
  </si>
  <si>
    <t>HARDIN COUNTY JAIL</t>
  </si>
  <si>
    <t>1116 14TH AVENUE</t>
  </si>
  <si>
    <t>ELDORA</t>
  </si>
  <si>
    <t>IA</t>
  </si>
  <si>
    <t>SAINT CLAIR COUNTY JAIL</t>
  </si>
  <si>
    <t>1170 MICHIGAN ROAD</t>
  </si>
  <si>
    <t>PORT HURON</t>
  </si>
  <si>
    <t>3040 SOUTH STATE HIGHWAY 100</t>
  </si>
  <si>
    <t>TIFFIN</t>
  </si>
  <si>
    <t>Deficient</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</si>
  <si>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</si>
  <si>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</si>
  <si>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</si>
  <si>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</si>
  <si>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</si>
  <si>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</si>
  <si>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</si>
  <si>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</si>
  <si>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</si>
  <si>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</si>
  <si>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</si>
  <si>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</si>
  <si>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</si>
  <si>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</si>
  <si>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</si>
  <si>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</si>
  <si>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</si>
  <si>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</si>
  <si>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</si>
  <si>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</si>
  <si>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</si>
  <si>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</si>
  <si>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</si>
  <si>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</si>
  <si>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</si>
  <si>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</si>
  <si>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</si>
  <si>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</si>
  <si>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</si>
  <si>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</si>
  <si>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</si>
  <si>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</si>
  <si>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</si>
  <si>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</si>
  <si>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</si>
  <si>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</si>
  <si>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CACHE COUNTY JAIL</t>
  </si>
  <si>
    <t>50 WEST 200 NORTH</t>
  </si>
  <si>
    <t>LOGAN</t>
  </si>
  <si>
    <t>UT</t>
  </si>
  <si>
    <t>11/8/2018</t>
  </si>
  <si>
    <t>CARVER COUNTY JAIL</t>
  </si>
  <si>
    <t>600 EAST FOURTH ST.</t>
  </si>
  <si>
    <t>CHASKA</t>
  </si>
  <si>
    <t>WASHOE COUNTY JAIL</t>
  </si>
  <si>
    <t>911 PARR BOULEVARD</t>
  </si>
  <si>
    <t>RENO</t>
  </si>
  <si>
    <t>SC</t>
  </si>
  <si>
    <t>DOUGLAS COUNTY DEPARTMENT OF CORRECTIONS</t>
  </si>
  <si>
    <t>710 SOUTH 17TH ST</t>
  </si>
  <si>
    <t>OMAHA</t>
  </si>
  <si>
    <t>DALLAS COUNTY JAIL - LEW STERRETT JUSTICE CENTER</t>
  </si>
  <si>
    <t>111 WEST COMMERCE STREET</t>
  </si>
  <si>
    <t>DALLAS</t>
  </si>
  <si>
    <t>10/20/2017</t>
  </si>
  <si>
    <t>14400 49TH STREET NORTH</t>
  </si>
  <si>
    <t>CLEARWATER</t>
  </si>
  <si>
    <t>9/21/2018</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</si>
  <si>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</si>
  <si>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</si>
  <si>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</si>
  <si>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</si>
  <si>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</si>
  <si>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</si>
  <si>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</si>
  <si>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</si>
  <si>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</si>
  <si>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</si>
  <si>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</si>
  <si>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</si>
  <si>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</si>
  <si>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</si>
  <si>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</si>
  <si>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</si>
  <si>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</si>
  <si>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</si>
  <si>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</si>
  <si>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</si>
  <si>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</si>
  <si>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</si>
  <si>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</si>
  <si>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SOUTH CENTRAL REGIONAL JAIL</t>
  </si>
  <si>
    <t>1001 CENTRE WAY</t>
  </si>
  <si>
    <t>CHARLESTON</t>
  </si>
  <si>
    <t>WV</t>
  </si>
  <si>
    <t>8/23/2018</t>
  </si>
  <si>
    <t>BALDWIN COUNTY CORRECTIONAL CENTER</t>
  </si>
  <si>
    <t>200 HAND AVE.</t>
  </si>
  <si>
    <t>BAY MINETTE</t>
  </si>
  <si>
    <t>9/11/2018</t>
  </si>
  <si>
    <t>MINICASSIA DETENTION CENTER</t>
  </si>
  <si>
    <t>1415 ALBION AVENUE</t>
  </si>
  <si>
    <t>BURLEY</t>
  </si>
  <si>
    <t>ID</t>
  </si>
  <si>
    <t>9/17/2018</t>
  </si>
  <si>
    <t>9/27/2018</t>
  </si>
  <si>
    <t>POTTAWATTAMIE COUNTY JAIL</t>
  </si>
  <si>
    <t>1400 BIG LAKE ROAD</t>
  </si>
  <si>
    <t>COUNCIL BLUFFS</t>
  </si>
  <si>
    <t>4/12/2018</t>
  </si>
  <si>
    <t>JUVENILE</t>
  </si>
  <si>
    <t>LA PAZ COUNTY ADULT DETENTION FACILITY</t>
  </si>
  <si>
    <t>1109 ARIZONA AVE.</t>
  </si>
  <si>
    <t>PARKER</t>
  </si>
  <si>
    <t>RENSSELAER COUNTY CORRECTIONAL FACILITY</t>
  </si>
  <si>
    <t>4000 MAIN STREET</t>
  </si>
  <si>
    <t>EAST HIDALGO DETENTION CENTER</t>
  </si>
  <si>
    <t>1330 HIGHWAY 107</t>
  </si>
  <si>
    <t>LA VILLA</t>
  </si>
  <si>
    <t>FAYETTE COUNTY DETENTION CENTER</t>
  </si>
  <si>
    <t>600 OLD FRANKFORD CR</t>
  </si>
  <si>
    <t>LEXINGTON</t>
  </si>
  <si>
    <t>8/14/2018</t>
  </si>
  <si>
    <t>LEXINGTON COUNTY JAIL</t>
  </si>
  <si>
    <t>521 GIBSON ROAD</t>
  </si>
  <si>
    <t>9/15/2017</t>
  </si>
  <si>
    <t>WHITFIELD COUNTY JAIL</t>
  </si>
  <si>
    <t>805 PROFESSIONAL BLVD</t>
  </si>
  <si>
    <t>10/16/2018</t>
  </si>
  <si>
    <t>MONROE COUNTY DETENTION MAIN</t>
  </si>
  <si>
    <t>100 EAST 2ND STREET</t>
  </si>
  <si>
    <t>2/23/2011</t>
  </si>
  <si>
    <t>WY</t>
  </si>
  <si>
    <t>VAL VERDE CORRECTIONAL FACILITY</t>
  </si>
  <si>
    <t>253 FARM TO MARKET 2523</t>
  </si>
  <si>
    <t>DEL RIO</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</si>
  <si>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</si>
  <si>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</si>
  <si>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</si>
  <si>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</si>
  <si>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</si>
  <si>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</si>
  <si>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</si>
  <si>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</si>
  <si>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</si>
  <si>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</si>
  <si>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</si>
  <si>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</si>
  <si>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</si>
  <si>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</si>
  <si>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</si>
  <si>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</si>
  <si>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</si>
  <si>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</si>
  <si>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</si>
  <si>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</si>
  <si>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</si>
  <si>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</si>
  <si>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</si>
  <si>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</si>
  <si>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</si>
  <si>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</si>
  <si>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</si>
  <si>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</si>
  <si>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</si>
  <si>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</si>
  <si>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</si>
  <si>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</si>
  <si>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</si>
  <si>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</si>
  <si>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</si>
  <si>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</si>
  <si>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</si>
  <si>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</si>
  <si>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</si>
  <si>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</si>
  <si>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</si>
  <si>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</si>
  <si>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</si>
  <si>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</si>
  <si>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</si>
  <si>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</si>
  <si>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</si>
  <si>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</si>
  <si>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</si>
  <si>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</si>
  <si>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</si>
  <si>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</si>
  <si>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</si>
  <si>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</si>
  <si>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</si>
  <si>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</si>
  <si>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</si>
  <si>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</si>
  <si>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</si>
  <si>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</si>
  <si>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</si>
  <si>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</si>
  <si>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</si>
  <si>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</si>
  <si>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</si>
  <si>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</si>
  <si>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</si>
  <si>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</si>
  <si>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</si>
  <si>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</si>
  <si>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</si>
  <si>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</si>
  <si>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</si>
  <si>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</si>
  <si>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</si>
  <si>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</si>
  <si>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</si>
  <si>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</si>
  <si>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</si>
  <si>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</si>
  <si>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</si>
  <si>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</si>
  <si>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</si>
  <si>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</si>
  <si>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 xml:space="preserve">ICE provides the following Detention and Alternatives to Detention (ATD) statistics, which may be downloaded by clicking below. The data tables are searchable and sortable, and worksheets are protected to ensure their accuracy and reliability. </t>
  </si>
  <si>
    <t>ATD Active Population by Status, Extended Case Management Service, Count and ALIP, FY21</t>
  </si>
  <si>
    <t>ICE ALTERNATIVES TO DETENTION DATA, FY21</t>
  </si>
  <si>
    <t>Data from OBP Report, 05.30.2021</t>
  </si>
  <si>
    <t>Data from BI Inc. Participants Report, 07.03.2021</t>
  </si>
  <si>
    <t>Active ATD Participants and Average Length in Program, FY21,  as of 7/03/2021, by AOR and Technology</t>
  </si>
  <si>
    <t xml:space="preserve">* Data are based on an individuals self-identification as transgender and are subject to change daily, depending on the number of individuals booked in and out of ICE custody. </t>
  </si>
  <si>
    <t>Currently Detained Location/Area of Responsibility Total</t>
  </si>
  <si>
    <t>Currently Detained without Final Order</t>
  </si>
  <si>
    <t>Currently Detained with Final Order</t>
  </si>
  <si>
    <t>Currently Detained</t>
  </si>
  <si>
    <t>Total Book-Ins</t>
  </si>
  <si>
    <t>FY 2021 YTD</t>
  </si>
  <si>
    <t>ICE Transgender* Detainee Population FY 2021 YTD:  as of 07/05/2021</t>
  </si>
  <si>
    <t>BROADVIEW</t>
  </si>
  <si>
    <t>1930 BEACH STREET</t>
  </si>
  <si>
    <t>BROADVIEW SERVICE STAGING</t>
  </si>
  <si>
    <t>PECOS</t>
  </si>
  <si>
    <t>172 WEST RAUL FLOREZ BOULEVARD</t>
  </si>
  <si>
    <t>PECOS CRIMINAL JUSTICE CENTER</t>
  </si>
  <si>
    <t>3/12/2021</t>
  </si>
  <si>
    <t>FAMILY STAGING</t>
  </si>
  <si>
    <t>YUMA</t>
  </si>
  <si>
    <t>1760 S SUNRIDGE DR</t>
  </si>
  <si>
    <t>WINGATE-WYNDHAM CASA ESPERANZA</t>
  </si>
  <si>
    <t>WINCHESTER</t>
  </si>
  <si>
    <t>145 FORT COLLIER ROAD</t>
  </si>
  <si>
    <t>NORTHWESTERN REGIONAL JUVENILE DETENTION CENTER</t>
  </si>
  <si>
    <t>SAN ANTONIO</t>
  </si>
  <si>
    <t>3180 GOLIAD RD</t>
  </si>
  <si>
    <t>LA QUINTA INN BY WYNDHAM SNA</t>
  </si>
  <si>
    <t>OREGON</t>
  </si>
  <si>
    <t>103 JEFFERSON STREET</t>
  </si>
  <si>
    <t>OGLE COUNTY JAIL</t>
  </si>
  <si>
    <t>MARIETTA</t>
  </si>
  <si>
    <t>1825 COUNTY SERVICES PARKWAY</t>
  </si>
  <si>
    <t>COBB COUNTY JAIL</t>
  </si>
  <si>
    <t>10/11/2017</t>
  </si>
  <si>
    <t>AMARILLO</t>
  </si>
  <si>
    <t>9100 SOUTH GEORGIA STREET</t>
  </si>
  <si>
    <t>RANDALL COUNTY JAIL</t>
  </si>
  <si>
    <t>HIDALGO</t>
  </si>
  <si>
    <t>2520 N 10TH ST</t>
  </si>
  <si>
    <t>SUPER 8 BY WYNDHAM</t>
  </si>
  <si>
    <t>6/14/2014</t>
  </si>
  <si>
    <t>ROCK SPRINGS</t>
  </si>
  <si>
    <t>50140 UNITED STATES HIGHWAY 191 SOUTH</t>
  </si>
  <si>
    <t>SWEETWATER COUNTY JAIL</t>
  </si>
  <si>
    <t>10/9/2020</t>
  </si>
  <si>
    <t>9/5/2017</t>
  </si>
  <si>
    <t>INDIANAPOLIS</t>
  </si>
  <si>
    <t>40 SOUTH ALABAMA STREET</t>
  </si>
  <si>
    <t>MARION COUNTY JAIL</t>
  </si>
  <si>
    <t>3/24/2021</t>
  </si>
  <si>
    <t>NDS 2019</t>
  </si>
  <si>
    <t>CAMBRIDGE</t>
  </si>
  <si>
    <t>829 FIELDCREST ROAD</t>
  </si>
  <si>
    <t>DORCHESTER COUNTY DETENTION CENTER</t>
  </si>
  <si>
    <t>750 SOUTH 5300 WEST</t>
  </si>
  <si>
    <t>CARROLLTON</t>
  </si>
  <si>
    <t>188 CEMETERY ST</t>
  </si>
  <si>
    <t>PICKENS COUNTY DET CTR</t>
  </si>
  <si>
    <t>BEDFORD</t>
  </si>
  <si>
    <t>2121 L DON DODSON DRIVE</t>
  </si>
  <si>
    <t>BEDFORD MUNICIPAL DETENTION CENTER</t>
  </si>
  <si>
    <t>6/17/2021</t>
  </si>
  <si>
    <t>10/25/2018</t>
  </si>
  <si>
    <t>PLATTSBURGH</t>
  </si>
  <si>
    <t>25 MCCARTHY DRIVE</t>
  </si>
  <si>
    <t>CLINTON COUNTY JAIL</t>
  </si>
  <si>
    <t>EULESS</t>
  </si>
  <si>
    <t>1102 W. EULESS BLVD.</t>
  </si>
  <si>
    <t>EULESS CITY JAIL</t>
  </si>
  <si>
    <t>170 MEDICAL DR.</t>
  </si>
  <si>
    <t>LA QUINTA-WYNDHAM-CASA DE PAZ</t>
  </si>
  <si>
    <t>PBNDS 2011 - 2016 Revisions</t>
  </si>
  <si>
    <t>5/6/2021</t>
  </si>
  <si>
    <t>10/15/2020</t>
  </si>
  <si>
    <t>SCOTTSDALE</t>
  </si>
  <si>
    <t>9880 N. SCOTTSDALE RD.</t>
  </si>
  <si>
    <t>SUITES ON SCOTTSDALE-CASA DE ALEGRÍA</t>
  </si>
  <si>
    <t>12/30/2020</t>
  </si>
  <si>
    <t>5/18/2021</t>
  </si>
  <si>
    <t>1940 AIRWAY BLVD</t>
  </si>
  <si>
    <t>COMFORT SUITES-CASA CONSUELO</t>
  </si>
  <si>
    <t>12/17/2020</t>
  </si>
  <si>
    <t>5/17/2021</t>
  </si>
  <si>
    <t>6655 GATEWAY BLVD W.</t>
  </si>
  <si>
    <t>BEST WESTERN-CASA DE ESTRELLA</t>
  </si>
  <si>
    <t>12/10/2020</t>
  </si>
  <si>
    <t>2/3/2021</t>
  </si>
  <si>
    <t>9/17/2020</t>
  </si>
  <si>
    <t>1/13/2021</t>
  </si>
  <si>
    <t>10/1/2020</t>
  </si>
  <si>
    <t>10450 RANCHO ROAD</t>
  </si>
  <si>
    <t>DESERT VIEW</t>
  </si>
  <si>
    <t>11/11/2020</t>
  </si>
  <si>
    <t>4/28/2021</t>
  </si>
  <si>
    <t>PHOENIX</t>
  </si>
  <si>
    <t>15221 S  50TH ST</t>
  </si>
  <si>
    <t>HOLIDAY INN EXPRESS-CASA DE LA LUZ</t>
  </si>
  <si>
    <t>12/18/2020</t>
  </si>
  <si>
    <t>500 HILBIG RD</t>
  </si>
  <si>
    <t>JOE CORLEY PROCESSING CTR</t>
  </si>
  <si>
    <t>10/21/2020</t>
  </si>
  <si>
    <t>4/8/2021</t>
  </si>
  <si>
    <t>4/7/2021</t>
  </si>
  <si>
    <t>4/21/2021</t>
  </si>
  <si>
    <t>10/14/2020</t>
  </si>
  <si>
    <t>4/16/2021</t>
  </si>
  <si>
    <t>1/29/2021</t>
  </si>
  <si>
    <t>5/20/2021</t>
  </si>
  <si>
    <t>1/21/2021</t>
  </si>
  <si>
    <t>1/27/2021</t>
  </si>
  <si>
    <t>3/3/2021</t>
  </si>
  <si>
    <t>12/9/2020</t>
  </si>
  <si>
    <t>4/14/2021</t>
  </si>
  <si>
    <t>2/24/2021</t>
  </si>
  <si>
    <t>11/25/2020</t>
  </si>
  <si>
    <t>3/17/2021</t>
  </si>
  <si>
    <t>MCFARLAND</t>
  </si>
  <si>
    <t>611 FRONTAGE RD</t>
  </si>
  <si>
    <t>GOLDEN STATE ANNEX</t>
  </si>
  <si>
    <t>10/23/2020</t>
  </si>
  <si>
    <t>11/19/2020</t>
  </si>
  <si>
    <t>3/31/2021</t>
  </si>
  <si>
    <t>T. DON HUTTO DETENTION CENTER</t>
  </si>
  <si>
    <t>11/20/2020</t>
  </si>
  <si>
    <t>6/10/2021</t>
  </si>
  <si>
    <t>12/3/2020</t>
  </si>
  <si>
    <t>5/27/2021</t>
  </si>
  <si>
    <t>11/6/2020</t>
  </si>
  <si>
    <t>1100 BOWLING ROAD</t>
  </si>
  <si>
    <t>CCA, FLORENCE CORRECTIONAL CENTER</t>
  </si>
  <si>
    <t>6/11/2021</t>
  </si>
  <si>
    <t>409 FM 1144</t>
  </si>
  <si>
    <t>1/6/2021</t>
  </si>
  <si>
    <t>3/10/2021</t>
  </si>
  <si>
    <t>3026 HWY 252 EAST</t>
  </si>
  <si>
    <t>FOLKSTON MAIN IPC</t>
  </si>
  <si>
    <t>3/11/2021</t>
  </si>
  <si>
    <t>12/11/2020</t>
  </si>
  <si>
    <t>2/10/2021</t>
  </si>
  <si>
    <t>9/25/2020</t>
  </si>
  <si>
    <t>Overcome by Events</t>
  </si>
  <si>
    <t>5/13/2021</t>
  </si>
  <si>
    <t>9/24/2020</t>
  </si>
  <si>
    <t>12/16/2020</t>
  </si>
  <si>
    <t>3/26/2021</t>
  </si>
  <si>
    <t>300 EL RANCHO WAY</t>
  </si>
  <si>
    <t>10/7/2020</t>
  </si>
  <si>
    <t>2/5/2021</t>
  </si>
  <si>
    <t>11/5/2020</t>
  </si>
  <si>
    <t>2/26/2021</t>
  </si>
  <si>
    <t>FY21 ALOS</t>
  </si>
  <si>
    <t>Source: ICE Integrated Decision Support (IIDS), 06/28/2021</t>
  </si>
  <si>
    <t>FY21 ADP: Mandatory</t>
  </si>
  <si>
    <t>FY21 ADP: ICE Threat Level</t>
  </si>
  <si>
    <t>FY21 ADP: Criminality</t>
  </si>
  <si>
    <t>FY21 ADP: Detainee Classification Level</t>
  </si>
  <si>
    <t>ICE Enforcement and Removal Operations Data, FY2021 YTD</t>
  </si>
  <si>
    <t>ICE FACILITIES DATA, FY21 YTD</t>
  </si>
  <si>
    <t>These statistics are made available to the public pursuant to the Fiscal Year 2021 Department of Homeland Security Appropriations Bill.</t>
  </si>
  <si>
    <t>More than 730 Days</t>
  </si>
  <si>
    <t>366-730 Days</t>
  </si>
  <si>
    <t>181-365 Days</t>
  </si>
  <si>
    <t>0-180 Days</t>
  </si>
  <si>
    <t>Average Length of Days in Custody</t>
  </si>
  <si>
    <t>Group of Days In Custody</t>
  </si>
  <si>
    <t>Currently Detained Credible and Reasonable Fear Average Length Of Stay</t>
  </si>
  <si>
    <t>Arresting Agency</t>
  </si>
  <si>
    <t>ICE Average Length of Stay Adult Facility Type by Month and Arresting Agency: FY2021 YTD</t>
  </si>
  <si>
    <t>ICE Average Length of Stay by Facility Type and Month: FY2021 YTD</t>
  </si>
  <si>
    <t>ICE Average Daily Population by Facility Type and Month: FY2021 YTD</t>
  </si>
  <si>
    <t>ICE Average Length of Stay by Arresting Agency, Month and Criminality: FY2021 YTD</t>
  </si>
  <si>
    <t>ICE Average Daily Population by Arresting Agency, Month and Criminality: FY2021 YTD</t>
  </si>
  <si>
    <t>ICE Final Releases by Release Reason, Month and Criminality: FY2021 YTD</t>
  </si>
  <si>
    <t>Removals with a FRC Detention</t>
  </si>
  <si>
    <t>ICE Removals: FY2021 YTD</t>
  </si>
  <si>
    <t>ICE Final Releases by Facility Type: FY2021 YTD</t>
  </si>
  <si>
    <t>ICE Initial Book-Ins by Facility Type and Criminality: FY2021 YTD</t>
  </si>
  <si>
    <t>ICE Initial Book-Ins by Arresting Agency and Month: FY2021 YTD</t>
  </si>
  <si>
    <t>FY2021</t>
  </si>
  <si>
    <t>ICE DETENTION DATA, FY21 YTD</t>
  </si>
  <si>
    <t>The data provided by USCIS contains multiple records for some Alien File Numbers. There are 198,292 unique fear determinations and 1,949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</si>
  <si>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Of the 198,282 records in the USCIS provided data the breakdown of the fear screening determinations is as follows; 107,324 positive fear screening determinations, 48,106 negative fear screening determinations and 42,862 without an identified determination. Of the 107,324 with positive fear screening determinations; 71,935 have Persecution Claim Established and 35,389 have Torture Claim Established.</t>
  </si>
  <si>
    <t>USCIS provided data containing APSO (Asylum Pre Screening Officer) cases clocked during FY2019 - FY2021 YTD.  Data were received on 07/06/2021.</t>
  </si>
  <si>
    <t>FY2021 YTD ICE Releases data are updated through 07/03/2021 (IIDS v.1.34 run date 07/05/2021; EID as of 07/03/2021).</t>
  </si>
  <si>
    <t>Aliens Currently in ICE Detention Facilities data are a snapshot as of 07/03/2021 (IIDS v.1.34 run date 07/05/2021; EID as of 07/03/2021).</t>
  </si>
  <si>
    <t>FRCs are Family Residential Centers and include the following ICE facilities: Karnes County Residential Center and South Texas Family Residential Center.</t>
  </si>
  <si>
    <t>FY2021 YTD ICE Detention data are updated through 07/03/2021 (IIDS v.1.34 run date 07/05/2021; EID as of 07/03/2021).</t>
  </si>
  <si>
    <t>FY2021 YTD ICE Initial Book-Ins</t>
  </si>
  <si>
    <t>ICE National Docket data are a snapshot as of 07/03/2021 (IIDS v.1.34 run date 07/05/2021; EID as of 07/03/2021).</t>
  </si>
  <si>
    <t>FY2021 YTD ICE Removals data are updated through 07/03/2021 (IIDS v.1.34 run date 07/05/2021; EID as of 07/03/2021).</t>
  </si>
  <si>
    <t>FY2021 YTD ICE Removals</t>
  </si>
  <si>
    <t>FY2021 YTD ICE Final Releases data are updated through 07/03/2021 (IIDS v.1.34 run date 07/05/2021; EID as of 07/03/2021).</t>
  </si>
  <si>
    <t>FY2021 ICE Final Releases</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</si>
  <si>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</si>
  <si>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</si>
  <si>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YTD ICE Average Daily Population and ICE Average Length of Stay</t>
  </si>
  <si>
    <t>Non-U.S. citizen child or children under the age of 18, accompanied by his/her/their parent(s) or legal guardian(s).
As of 02/26/2021, Berks County Family Shelter is no longer being used as a FRC, however, detentions on or before 02/26 are included in the FRC ALOS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</si>
</sst>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_);\(#,##0.0\)"/>
  </numFmts>
  <fonts count="37"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medium">
        <color indexed="64"/>
      </right>
      <top/>
      <bottom style="thin">
        <color indexed="64"/>
      </bottom>
      <diagonal/>
    </border>
    <border>
      <left/>
      <right style="medium">
        <color indexed="64"/>
      </right>
      <top style="thin">
        <color indexed="64"/>
      </top>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0">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38" xfId="0" applyFont="1" applyBorder="1" applyAlignment="1">
      <alignment horizontal="left" vertical="top" wrapText="1"/>
    </xf>
    <xf numFmtId="0" fontId="8" fillId="2" borderId="38" xfId="0" applyFont="1" applyFill="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9" fontId="34" fillId="0" borderId="43" xfId="0" applyNumberFormat="1" applyFont="1" applyBorder="1" applyAlignment="1">
      <alignment vertical="top" wrapText="1"/>
    </xf>
    <xf numFmtId="41" fontId="2" fillId="2" borderId="38"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2" fontId="17" fillId="0" borderId="1" xfId="0" applyNumberFormat="1" applyFont="1" applyBorder="1" applyAlignment="1">
      <alignment vertical="center"/>
    </xf>
    <xf numFmtId="2" fontId="16" fillId="7" borderId="1" xfId="0" applyNumberFormat="1" applyFont="1" applyFill="1" applyBorder="1" applyAlignment="1">
      <alignment vertical="center"/>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1" xfId="0" applyBorder="1"/>
    <xf numFmtId="0" fontId="35" fillId="0" borderId="1" xfId="0" applyFont="1" applyBorder="1" applyAlignment="1">
      <alignment horizontal="righ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14" fontId="8" fillId="0" borderId="1" xfId="0" applyNumberFormat="1" applyFont="1" applyBorder="1" applyAlignment="1">
      <alignment horizontal="right" vertical="center"/>
    </xf>
    <xf numFmtId="0" fontId="8" fillId="0" borderId="1" xfId="0" applyFont="1" applyBorder="1"/>
    <xf numFmtId="1" fontId="8" fillId="0" borderId="1" xfId="0" applyNumberFormat="1" applyFont="1" applyBorder="1"/>
    <xf numFmtId="166" fontId="8" fillId="0" borderId="1" xfId="0" applyNumberFormat="1" applyFont="1" applyBorder="1"/>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Alignment="1">
      <alignment horizontal="left" vertical="center" wrapText="1"/>
    </xf>
    <xf numFmtId="0" fontId="8" fillId="0" borderId="7" xfId="0" applyFont="1" applyBorder="1" applyAlignment="1">
      <alignment horizontal="left" vertical="top" wrapText="1"/>
    </xf>
    <xf numFmtId="0" fontId="8" fillId="0" borderId="5" xfId="0" applyFont="1" applyBorder="1" applyAlignment="1">
      <alignment horizontal="left" vertical="top" wrapText="1"/>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19" fillId="3" borderId="1" xfId="0" applyFont="1" applyFill="1" applyBorder="1" applyAlignment="1">
      <alignment horizontal="center" vertical="center" wrapText="1"/>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37"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7" xfId="1" applyNumberFormat="1" applyFont="1" applyFill="1" applyBorder="1" applyAlignment="1">
      <alignment horizont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11" fillId="2" borderId="0" xfId="0" applyFont="1" applyFill="1" applyAlignment="1">
      <alignment horizontal="left" vertical="center" wrapText="1"/>
    </xf>
    <xf numFmtId="0" fontId="2" fillId="0" borderId="0" xfId="0" applyFont="1" applyAlignment="1">
      <alignment vertical="top" wrapText="1"/>
    </xf>
    <xf numFmtId="0" fontId="28" fillId="2" borderId="0" xfId="2" applyFont="1" applyFill="1" applyAlignment="1">
      <alignment horizontal="left" vertical="top"/>
    </xf>
    <xf numFmtId="0" fontId="8" fillId="0" borderId="39"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0" borderId="39"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2" borderId="39"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2" xfId="0" applyFont="1" applyFill="1" applyBorder="1" applyAlignment="1">
      <alignment horizontal="center" vertical="top" wrapText="1"/>
    </xf>
    <xf numFmtId="164" fontId="2" fillId="2" borderId="43" xfId="1" applyNumberFormat="1" applyFont="1" applyFill="1" applyBorder="1" applyAlignment="1">
      <alignment horizontal="left"/>
    </xf>
    <xf numFmtId="164" fontId="2" fillId="2" borderId="44" xfId="1" applyNumberFormat="1" applyFont="1" applyFill="1" applyBorder="1" applyAlignment="1">
      <alignment horizontal="left"/>
    </xf>
    <xf numFmtId="164" fontId="2" fillId="2" borderId="45" xfId="1" applyNumberFormat="1" applyFont="1" applyFill="1" applyBorder="1" applyAlignment="1">
      <alignment horizontal="left"/>
    </xf>
    <xf numFmtId="164" fontId="2" fillId="2" borderId="38" xfId="1" applyNumberFormat="1" applyFont="1" applyFill="1" applyBorder="1" applyAlignment="1">
      <alignment horizontal="left"/>
    </xf>
    <xf numFmtId="0" fontId="19" fillId="3" borderId="27" xfId="0" applyFont="1" applyFill="1" applyBorder="1" applyAlignment="1">
      <alignment horizontal="center" vertical="center" wrapText="1"/>
    </xf>
    <xf numFmtId="0" fontId="19" fillId="3" borderId="24"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1" fillId="2" borderId="0" xfId="0" applyFont="1" applyFill="1" applyAlignment="1">
      <alignment horizontal="left" vertical="center"/>
    </xf>
    <xf numFmtId="169" fontId="2" fillId="2" borderId="1" xfId="1" applyNumberFormat="1" applyFont="1" applyFill="1" applyBorder="1" applyAlignment="1">
      <alignment horizontal="right"/>
    </xf>
    <xf numFmtId="169" fontId="2" fillId="2" borderId="3" xfId="1" applyNumberFormat="1" applyFont="1" applyFill="1" applyBorder="1" applyAlignment="1">
      <alignment horizontal="right"/>
    </xf>
    <xf numFmtId="169" fontId="2" fillId="5" borderId="4" xfId="0" applyNumberFormat="1" applyFont="1" applyFill="1" applyBorder="1" applyAlignment="1">
      <alignment horizontal="right"/>
    </xf>
    <xf numFmtId="0" fontId="2" fillId="0" borderId="46" xfId="0" applyFont="1" applyBorder="1"/>
    <xf numFmtId="0" fontId="2" fillId="0" borderId="8" xfId="0" applyFont="1" applyBorder="1"/>
    <xf numFmtId="167" fontId="2" fillId="2" borderId="0" xfId="1" applyNumberFormat="1" applyFont="1" applyFill="1" applyBorder="1" applyAlignment="1">
      <alignment horizontal="left"/>
    </xf>
    <xf numFmtId="4" fontId="2" fillId="2" borderId="0" xfId="0" applyNumberFormat="1" applyFont="1" applyFill="1"/>
    <xf numFmtId="4" fontId="2" fillId="2" borderId="8" xfId="0" applyNumberFormat="1" applyFont="1" applyFill="1" applyBorder="1"/>
    <xf numFmtId="16" fontId="11" fillId="2" borderId="0" xfId="0" applyNumberFormat="1" applyFont="1" applyFill="1" applyAlignment="1">
      <alignment horizontal="center"/>
    </xf>
    <xf numFmtId="4" fontId="11" fillId="2" borderId="0" xfId="0" applyNumberFormat="1" applyFont="1" applyFill="1" applyAlignment="1">
      <alignment horizontal="center"/>
    </xf>
    <xf numFmtId="3" fontId="11" fillId="2" borderId="0" xfId="0" applyNumberFormat="1" applyFont="1" applyFill="1" applyAlignment="1">
      <alignment horizontal="center"/>
    </xf>
    <xf numFmtId="0" fontId="11" fillId="0" borderId="0" xfId="0" applyFont="1" applyAlignment="1">
      <alignment horizontal="left" vertical="center"/>
    </xf>
    <xf numFmtId="0" fontId="11" fillId="2" borderId="46" xfId="0" applyFont="1" applyFill="1" applyBorder="1" applyAlignment="1">
      <alignment horizontal="center"/>
    </xf>
    <xf numFmtId="0" fontId="2" fillId="2" borderId="8" xfId="0" applyFont="1" applyFill="1" applyBorder="1"/>
    <xf numFmtId="164" fontId="2" fillId="10" borderId="1" xfId="1" applyNumberFormat="1" applyFont="1" applyFill="1" applyBorder="1" applyAlignment="1">
      <alignment horizontal="center"/>
    </xf>
    <xf numFmtId="164" fontId="2" fillId="10" borderId="1" xfId="1" applyNumberFormat="1" applyFont="1" applyFill="1" applyBorder="1" applyAlignment="1">
      <alignment horizontal="left"/>
    </xf>
    <xf numFmtId="164" fontId="11" fillId="10" borderId="1" xfId="1" applyNumberFormat="1" applyFont="1" applyFill="1" applyBorder="1" applyAlignment="1">
      <alignment horizontal="left"/>
    </xf>
    <xf numFmtId="3" fontId="2" fillId="2" borderId="8" xfId="0" applyNumberFormat="1" applyFont="1" applyFill="1" applyBorder="1"/>
    <xf numFmtId="164" fontId="30" fillId="10" borderId="1" xfId="1" applyNumberFormat="1" applyFont="1" applyFill="1" applyBorder="1" applyAlignment="1">
      <alignment horizontal="center"/>
    </xf>
    <xf numFmtId="164" fontId="36" fillId="10" borderId="1" xfId="1" applyNumberFormat="1" applyFont="1" applyFill="1" applyBorder="1" applyAlignment="1">
      <alignment horizontal="right"/>
    </xf>
    <xf numFmtId="164" fontId="2" fillId="10" borderId="1" xfId="1" applyNumberFormat="1" applyFont="1" applyFill="1" applyBorder="1" applyAlignment="1"/>
    <xf numFmtId="164" fontId="30" fillId="10" borderId="1" xfId="1" applyNumberFormat="1" applyFont="1" applyFill="1" applyBorder="1" applyAlignment="1"/>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0" fontId="11" fillId="5" borderId="25" xfId="0" applyFont="1" applyFill="1" applyBorder="1"/>
    <xf numFmtId="0" fontId="11" fillId="2" borderId="0" xfId="0" applyFont="1" applyFill="1" applyAlignment="1">
      <alignment vertical="center" wrapText="1"/>
    </xf>
    <xf numFmtId="0" fontId="11" fillId="2" borderId="47" xfId="0" applyFont="1" applyFill="1" applyBorder="1" applyAlignment="1">
      <alignment horizontal="center"/>
    </xf>
    <xf numFmtId="0" fontId="11" fillId="2" borderId="0" xfId="0" applyFont="1" applyFill="1"/>
    <xf numFmtId="0" fontId="11" fillId="2" borderId="8" xfId="0" applyFont="1" applyFill="1" applyBorder="1"/>
    <xf numFmtId="0" fontId="11" fillId="2" borderId="0" xfId="0" applyFont="1" applyFill="1" applyAlignment="1">
      <alignment vertical="center" wrapText="1"/>
    </xf>
    <xf numFmtId="0" fontId="11" fillId="2" borderId="0" xfId="0" applyFont="1" applyFill="1" applyAlignment="1">
      <alignment horizontal="center" vertical="center"/>
    </xf>
    <xf numFmtId="0" fontId="2" fillId="2" borderId="1" xfId="1" applyNumberFormat="1" applyFont="1" applyFill="1" applyBorder="1" applyAlignment="1">
      <alignment horizontal="right"/>
    </xf>
    <xf numFmtId="164" fontId="2" fillId="2" borderId="37"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12" xfId="1" applyNumberFormat="1" applyFont="1" applyFill="1" applyBorder="1" applyAlignment="1">
      <alignment horizontal="right"/>
    </xf>
    <xf numFmtId="164" fontId="2" fillId="2" borderId="36"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4" xfId="1" applyNumberFormat="1" applyFont="1" applyFill="1" applyBorder="1" applyAlignment="1">
      <alignment horizontal="right"/>
    </xf>
    <xf numFmtId="0" fontId="2" fillId="2" borderId="0" xfId="0" applyFont="1" applyFill="1"/>
    <xf numFmtId="0" fontId="2" fillId="2" borderId="3" xfId="1" applyNumberFormat="1" applyFont="1" applyFill="1" applyBorder="1" applyAlignment="1">
      <alignment horizontal="right"/>
    </xf>
    <xf numFmtId="41" fontId="2" fillId="5" borderId="15"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4" xfId="0" applyNumberFormat="1" applyFont="1" applyFill="1" applyBorder="1" applyAlignment="1">
      <alignment horizontal="right"/>
    </xf>
    <xf numFmtId="0" fontId="2" fillId="2" borderId="1" xfId="0" applyFont="1" applyFill="1" applyBorder="1"/>
    <xf numFmtId="3" fontId="2" fillId="2" borderId="0" xfId="0" applyNumberFormat="1" applyFont="1" applyFill="1" applyAlignment="1">
      <alignment horizontal="left"/>
    </xf>
    <xf numFmtId="0" fontId="11" fillId="2" borderId="0" xfId="0" applyFont="1" applyFill="1" applyAlignment="1">
      <alignment horizontal="left" vertical="center"/>
    </xf>
    <xf numFmtId="0" fontId="11" fillId="2" borderId="0" xfId="0" applyFont="1" applyFill="1" applyAlignment="1">
      <alignment horizontal="center" vertical="center" wrapText="1"/>
    </xf>
    <xf numFmtId="0" fontId="3" fillId="2" borderId="0" xfId="0" applyFont="1" applyFill="1" applyAlignment="1">
      <alignment horizontal="center"/>
    </xf>
    <xf numFmtId="0" fontId="25" fillId="2" borderId="0" xfId="0" applyFont="1" applyFill="1" applyAlignment="1">
      <alignment horizontal="left" vertical="center"/>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6" formatCode="00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6C169B-C403-4C99-A6B6-CCD1FC6006C1}" name="Table_Facility_List_Staging_8_26_2013.accdb_1143" displayName="Table_Facility_List_Staging_8_26_2013.accdb_1143" ref="A7:AE155" headerRowDxfId="64" dataDxfId="62" headerRowBorderDxfId="63" tableBorderDxfId="61">
  <tableColumns count="31">
    <tableColumn id="2" xr3:uid="{00000000-0010-0000-0000-000002000000}" name="Name" dataDxfId="60" totalsRowDxfId="59"/>
    <tableColumn id="3" xr3:uid="{00000000-0010-0000-0000-000003000000}" name="Address" dataDxfId="58" totalsRowDxfId="57"/>
    <tableColumn id="4" xr3:uid="{00000000-0010-0000-0000-000004000000}" name="City" dataDxfId="56" totalsRowDxfId="55"/>
    <tableColumn id="6" xr3:uid="{00000000-0010-0000-0000-000006000000}" name="State" dataDxfId="54"/>
    <tableColumn id="7" xr3:uid="{00000000-0010-0000-0000-000007000000}" name="Zip" dataDxfId="53" totalsRowDxfId="52"/>
    <tableColumn id="9" xr3:uid="{00000000-0010-0000-0000-000009000000}" name="AOR" dataDxfId="51" totalsRowDxfId="50"/>
    <tableColumn id="12" xr3:uid="{00000000-0010-0000-0000-00000C000000}" name="Type Detailed" dataDxfId="49" totalsRowDxfId="48"/>
    <tableColumn id="81" xr3:uid="{00000000-0010-0000-0000-000051000000}" name="Male/Female" dataDxfId="47" totalsRowDxfId="46"/>
    <tableColumn id="43" xr3:uid="{00000000-0010-0000-0000-00002B000000}" name="FY21 ALOS" dataDxfId="45" totalsRowDxfId="44" dataCellStyle="Comma"/>
    <tableColumn id="67" xr3:uid="{00000000-0010-0000-0000-000043000000}" name="Level A" dataDxfId="43" totalsRowDxfId="42"/>
    <tableColumn id="68" xr3:uid="{00000000-0010-0000-0000-000044000000}" name="Level B" dataDxfId="41" totalsRowDxfId="40"/>
    <tableColumn id="69" xr3:uid="{00000000-0010-0000-0000-000045000000}" name="Level C" dataDxfId="39" totalsRowDxfId="38"/>
    <tableColumn id="70" xr3:uid="{00000000-0010-0000-0000-000046000000}" name="Level D" dataDxfId="37" totalsRowDxfId="36"/>
    <tableColumn id="71" xr3:uid="{00000000-0010-0000-0000-000047000000}" name="Male Crim" dataDxfId="35" totalsRowDxfId="34"/>
    <tableColumn id="72" xr3:uid="{00000000-0010-0000-0000-000048000000}" name="Male Non-Crim" dataDxfId="33" totalsRowDxfId="32"/>
    <tableColumn id="73" xr3:uid="{00000000-0010-0000-0000-000049000000}" name="Female Crim" dataDxfId="31" totalsRowDxfId="30"/>
    <tableColumn id="74" xr3:uid="{00000000-0010-0000-0000-00004A000000}" name="Female Non-Crim" dataDxfId="29" totalsRowDxfId="28"/>
    <tableColumn id="75" xr3:uid="{00000000-0010-0000-0000-00004B000000}" name="ICE Threat Level 1" dataDxfId="27" totalsRowDxfId="26"/>
    <tableColumn id="76" xr3:uid="{00000000-0010-0000-0000-00004C000000}" name="ICE Threat Level 2" dataDxfId="25" totalsRowDxfId="24"/>
    <tableColumn id="77" xr3:uid="{00000000-0010-0000-0000-00004D000000}" name="ICE Threat Level 3" dataDxfId="23" totalsRowDxfId="22"/>
    <tableColumn id="78" xr3:uid="{00000000-0010-0000-0000-00004E000000}" name="No ICE Threat Level" dataDxfId="21" totalsRowDxfId="20"/>
    <tableColumn id="79" xr3:uid="{00000000-0010-0000-0000-00004F000000}" name="Mandatory" dataDxfId="19" totalsRowDxfId="18"/>
    <tableColumn id="86" xr3:uid="{00000000-0010-0000-0000-000056000000}" name="Guaranteed Minimum" dataDxfId="17" totalsRowDxfId="16"/>
    <tableColumn id="124" xr3:uid="{00000000-0010-0000-0000-00007C000000}" name="Last Inspection Type" dataDxfId="15" totalsRowDxfId="14"/>
    <tableColumn id="129" xr3:uid="{00000000-0010-0000-0000-000081000000}" name="Last Inspection Standard" dataDxfId="13" totalsRowDxfId="12"/>
    <tableColumn id="93" xr3:uid="{00000000-0010-0000-0000-00005D000000}" name="Last Inspection Rating - Final" dataDxfId="11"/>
    <tableColumn id="95" xr3:uid="{00000000-0010-0000-0000-00005F000000}" name="Last Inspection Date" dataDxfId="10" totalsRowDxfId="9"/>
    <tableColumn id="125" xr3:uid="{00000000-0010-0000-0000-00007D000000}" name="Second to Last Inspection Type" dataDxfId="8" totalsRowDxfId="7"/>
    <tableColumn id="131" xr3:uid="{00000000-0010-0000-0000-000083000000}" name="Second to Last Inspection Standard" dataDxfId="6" totalsRowDxfId="5"/>
    <tableColumn id="5" xr3:uid="{00000000-0010-0000-0000-000005000000}" name="Second to Last Inspection Rating" dataDxfId="4" totalsRowDxfId="3"/>
    <tableColumn id="97" xr3:uid="{00000000-0010-0000-0000-000061000000}" name="Second to Last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election activeCell="A2" sqref="A2"/>
    </sheetView>
  </sheetViews>
  <sheetFormatPr defaultColWidth="0" defaultRowHeight="14.5" zeroHeight="1" x14ac:dyDescent="0.35"/>
  <cols>
    <col min="1" max="1" width="110.453125" customWidth="1"/>
    <col min="2" max="16384" width="8.90625" hidden="1"/>
  </cols>
  <sheetData>
    <row r="1" spans="1:1" ht="119.15" customHeight="1" x14ac:dyDescent="0.35">
      <c r="A1" s="55" t="s">
        <v>633</v>
      </c>
    </row>
    <row r="2" spans="1:1" ht="51.75" customHeight="1" x14ac:dyDescent="0.35">
      <c r="A2" s="54" t="s">
        <v>850</v>
      </c>
    </row>
    <row r="3" spans="1:1" ht="76.400000000000006" customHeight="1" x14ac:dyDescent="0.35">
      <c r="A3" s="54" t="s">
        <v>688</v>
      </c>
    </row>
    <row r="4" spans="1:1" ht="22.5" customHeight="1" x14ac:dyDescent="0.35">
      <c r="A4" s="54" t="s">
        <v>632</v>
      </c>
    </row>
    <row r="5" spans="1:1" ht="36.75" customHeight="1" x14ac:dyDescent="0.35">
      <c r="A5" s="54" t="s">
        <v>604</v>
      </c>
    </row>
    <row r="6" spans="1:1" x14ac:dyDescent="0.35"/>
  </sheetData>
  <sheetProtection algorithmName="SHA-512" hashValue="36NmgHkgt6KVewPxju8BDK93Pz7bFL4yAuqNBe8U0I3e39VAMslFZejbg4fWbpIRS3eUJW4jRNiC3ISLx+wcJQ==" saltValue="KQJNcqpkLL/covtZnNaxlg==" spinCount="100000"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16"/>
  <sheetViews>
    <sheetView zoomScale="80" zoomScaleNormal="8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28"/>
  </cols>
  <sheetData>
    <row r="1" spans="1:56" s="4" customFormat="1" ht="55.4" customHeight="1" x14ac:dyDescent="0.35">
      <c r="A1" s="170" t="s">
        <v>53</v>
      </c>
      <c r="B1" s="170"/>
      <c r="C1" s="170"/>
      <c r="D1" s="170"/>
      <c r="E1" s="28"/>
      <c r="F1" s="28"/>
      <c r="G1" s="28"/>
      <c r="H1" s="28"/>
      <c r="I1" s="31"/>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6" s="4" customFormat="1" ht="55.4" customHeight="1" x14ac:dyDescent="0.35">
      <c r="A2" s="171" t="s">
        <v>850</v>
      </c>
      <c r="B2" s="171"/>
      <c r="C2" s="171"/>
      <c r="D2" s="171"/>
      <c r="E2" s="28"/>
      <c r="F2" s="28"/>
      <c r="G2" s="28"/>
      <c r="H2" s="28"/>
      <c r="I2" s="31"/>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6" s="4" customFormat="1" ht="13.4" customHeight="1" x14ac:dyDescent="0.35">
      <c r="A3" s="28"/>
      <c r="B3" s="28"/>
      <c r="C3" s="28"/>
      <c r="D3" s="28"/>
      <c r="E3" s="28"/>
      <c r="F3" s="28"/>
      <c r="G3" s="35"/>
      <c r="H3" s="28"/>
      <c r="I3" s="31"/>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6" ht="55.4" customHeight="1" x14ac:dyDescent="0.35">
      <c r="A4" s="169" t="s">
        <v>690</v>
      </c>
      <c r="B4" s="169"/>
      <c r="C4" s="169"/>
      <c r="D4" s="169"/>
      <c r="E4" s="72"/>
      <c r="F4" s="72"/>
      <c r="G4" s="72"/>
      <c r="H4" s="72"/>
      <c r="I4" s="73"/>
      <c r="J4" s="31"/>
      <c r="K4" s="28"/>
      <c r="L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6" ht="50.15" customHeight="1" x14ac:dyDescent="0.35">
      <c r="A5" s="172" t="s">
        <v>689</v>
      </c>
      <c r="B5" s="172"/>
      <c r="C5" s="172"/>
      <c r="D5" s="48"/>
      <c r="E5" s="28"/>
      <c r="F5" s="28"/>
      <c r="G5" s="28"/>
      <c r="H5" s="28"/>
      <c r="I5" s="31"/>
      <c r="J5" s="31"/>
      <c r="K5" s="28"/>
      <c r="L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6" x14ac:dyDescent="0.35">
      <c r="A6" s="53" t="s">
        <v>605</v>
      </c>
      <c r="B6" s="53" t="s">
        <v>606</v>
      </c>
      <c r="C6" s="53" t="s">
        <v>56</v>
      </c>
      <c r="D6" s="28"/>
      <c r="E6" s="28"/>
      <c r="F6" s="28"/>
      <c r="G6" s="28"/>
      <c r="H6" s="28"/>
      <c r="I6" s="31"/>
      <c r="J6" s="31"/>
      <c r="K6" s="28"/>
      <c r="L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6" x14ac:dyDescent="0.35">
      <c r="A7" s="49" t="s">
        <v>607</v>
      </c>
      <c r="B7" s="51">
        <v>51023</v>
      </c>
      <c r="C7" s="139">
        <v>803.11149873586419</v>
      </c>
      <c r="D7" s="28"/>
      <c r="E7" s="28"/>
      <c r="F7" s="28"/>
      <c r="G7" s="28"/>
      <c r="H7" s="28"/>
      <c r="I7" s="31"/>
      <c r="J7" s="31"/>
      <c r="K7" s="28"/>
      <c r="L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6" x14ac:dyDescent="0.35">
      <c r="A8" s="49" t="s">
        <v>635</v>
      </c>
      <c r="B8" s="51">
        <v>969</v>
      </c>
      <c r="C8" s="139">
        <v>871.2518059855521</v>
      </c>
      <c r="D8" s="28"/>
      <c r="E8" s="28"/>
      <c r="F8" s="28"/>
      <c r="G8" s="28"/>
      <c r="H8" s="28"/>
      <c r="I8" s="31"/>
      <c r="J8" s="31"/>
      <c r="K8" s="28"/>
      <c r="L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6" x14ac:dyDescent="0.35">
      <c r="A9" s="49" t="s">
        <v>634</v>
      </c>
      <c r="B9" s="51">
        <v>53383</v>
      </c>
      <c r="C9" s="139">
        <v>743.94505741528201</v>
      </c>
      <c r="D9" s="28"/>
      <c r="E9" s="28"/>
      <c r="F9" s="28"/>
      <c r="G9" s="28"/>
      <c r="H9" s="28"/>
      <c r="I9" s="31"/>
      <c r="J9" s="31"/>
      <c r="K9" s="28"/>
      <c r="L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6" x14ac:dyDescent="0.35">
      <c r="A10" s="49" t="s">
        <v>636</v>
      </c>
      <c r="B10" s="51">
        <v>705</v>
      </c>
      <c r="C10" s="139">
        <v>805.89645390070928</v>
      </c>
      <c r="D10" s="48"/>
      <c r="E10" s="28"/>
      <c r="F10" s="28"/>
      <c r="G10" s="28"/>
      <c r="H10" s="28"/>
      <c r="I10" s="31"/>
      <c r="J10" s="31"/>
      <c r="K10" s="28"/>
      <c r="L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6" x14ac:dyDescent="0.35">
      <c r="A11" s="50" t="s">
        <v>1</v>
      </c>
      <c r="B11" s="52">
        <v>106080</v>
      </c>
      <c r="C11" s="140">
        <v>773.9779128959276</v>
      </c>
      <c r="D11" s="28"/>
      <c r="E11" s="28"/>
      <c r="F11" s="28"/>
      <c r="G11" s="28"/>
      <c r="H11" s="28"/>
      <c r="I11" s="31"/>
      <c r="J11" s="31"/>
      <c r="K11" s="28"/>
      <c r="L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6" ht="15.75" customHeight="1" x14ac:dyDescent="0.35">
      <c r="A12" s="173" t="s">
        <v>692</v>
      </c>
      <c r="B12" s="173"/>
      <c r="C12" s="173"/>
      <c r="D12" s="28"/>
      <c r="E12" s="28"/>
      <c r="F12" s="28"/>
      <c r="G12" s="28"/>
      <c r="H12" s="28"/>
      <c r="I12" s="31"/>
      <c r="J12" s="31"/>
      <c r="K12" s="28"/>
      <c r="L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6" ht="15.9" customHeight="1" x14ac:dyDescent="0.35">
      <c r="A13" s="173" t="s">
        <v>691</v>
      </c>
      <c r="B13" s="173"/>
      <c r="C13" s="173"/>
      <c r="D13" s="28"/>
      <c r="E13" s="28"/>
      <c r="F13" s="28"/>
      <c r="G13" s="28"/>
      <c r="H13" s="28"/>
      <c r="I13" s="31"/>
      <c r="J13" s="31"/>
      <c r="K13" s="28"/>
      <c r="L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6" ht="14.4" customHeight="1" x14ac:dyDescent="0.35">
      <c r="A14" s="168"/>
      <c r="B14" s="168"/>
      <c r="C14" s="168"/>
      <c r="D14" s="28"/>
      <c r="E14" s="28"/>
      <c r="F14" s="28"/>
      <c r="G14" s="28"/>
      <c r="H14" s="28"/>
      <c r="I14" s="31"/>
      <c r="J14" s="31"/>
      <c r="K14" s="28"/>
      <c r="L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6" ht="15.9" customHeight="1" x14ac:dyDescent="0.35">
      <c r="A15" s="168"/>
      <c r="B15" s="168"/>
      <c r="C15" s="168"/>
      <c r="D15" s="28"/>
      <c r="E15" s="28"/>
      <c r="F15" s="28"/>
      <c r="G15" s="28"/>
      <c r="H15" s="28"/>
      <c r="I15" s="31"/>
      <c r="J15" s="31"/>
      <c r="K15" s="28"/>
      <c r="L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6" ht="34.4" customHeight="1" thickBot="1" x14ac:dyDescent="0.4">
      <c r="A16" s="168" t="s">
        <v>693</v>
      </c>
      <c r="B16" s="168"/>
      <c r="C16" s="168"/>
      <c r="D16" s="28"/>
      <c r="E16" s="28"/>
      <c r="F16" s="28"/>
      <c r="G16" s="28"/>
      <c r="H16" s="28"/>
      <c r="I16" s="28"/>
      <c r="J16" s="28"/>
      <c r="K16" s="28"/>
      <c r="L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6" ht="30" x14ac:dyDescent="0.35">
      <c r="A17" s="61" t="s">
        <v>642</v>
      </c>
      <c r="B17" s="62" t="s">
        <v>606</v>
      </c>
      <c r="C17" s="62" t="s">
        <v>643</v>
      </c>
      <c r="D17" s="28"/>
      <c r="E17" s="28"/>
      <c r="F17" s="28"/>
      <c r="G17" s="28"/>
      <c r="H17" s="28"/>
      <c r="I17" s="28"/>
      <c r="J17" s="28"/>
      <c r="K17" s="28"/>
      <c r="L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row>
    <row r="18" spans="1:56" ht="16" thickBot="1" x14ac:dyDescent="0.4">
      <c r="A18" s="63" t="s">
        <v>1</v>
      </c>
      <c r="B18" s="64">
        <v>106080</v>
      </c>
      <c r="C18" s="65">
        <v>773.9779128959276</v>
      </c>
      <c r="D18" s="28"/>
      <c r="E18" s="28"/>
      <c r="F18" s="28"/>
      <c r="G18" s="28"/>
      <c r="H18" s="28"/>
      <c r="I18" s="28"/>
      <c r="J18" s="28"/>
      <c r="K18" s="28"/>
      <c r="L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6" ht="15.5" thickTop="1" x14ac:dyDescent="0.35">
      <c r="A19" s="66" t="s">
        <v>609</v>
      </c>
      <c r="B19" s="67">
        <v>3465</v>
      </c>
      <c r="C19" s="68">
        <v>785.57344877344872</v>
      </c>
      <c r="D19" s="28"/>
      <c r="E19" s="28"/>
      <c r="F19" s="28"/>
      <c r="G19" s="28"/>
      <c r="H19" s="28"/>
      <c r="I19" s="28"/>
      <c r="J19" s="28"/>
      <c r="K19" s="28"/>
      <c r="L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6" ht="15.5" x14ac:dyDescent="0.35">
      <c r="A20" s="69" t="s">
        <v>80</v>
      </c>
      <c r="B20" s="70">
        <v>869</v>
      </c>
      <c r="C20" s="71">
        <v>455.18872266973534</v>
      </c>
      <c r="D20" s="28"/>
      <c r="E20" s="28"/>
      <c r="F20" s="28"/>
      <c r="G20" s="28"/>
      <c r="H20" s="28"/>
      <c r="I20" s="28"/>
      <c r="J20" s="28"/>
      <c r="K20" s="28"/>
      <c r="L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6" ht="15.5" x14ac:dyDescent="0.35">
      <c r="A21" s="69" t="s">
        <v>608</v>
      </c>
      <c r="B21" s="70">
        <v>1387</v>
      </c>
      <c r="C21" s="71">
        <v>486.65248738284066</v>
      </c>
      <c r="D21" s="28"/>
      <c r="E21" s="28"/>
      <c r="F21" s="28"/>
      <c r="G21" s="28"/>
      <c r="H21" s="28"/>
      <c r="I21" s="28"/>
      <c r="J21" s="28"/>
      <c r="K21" s="28"/>
      <c r="L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6" ht="15.5" x14ac:dyDescent="0.35">
      <c r="A22" s="69" t="s">
        <v>24</v>
      </c>
      <c r="B22" s="70">
        <v>1209</v>
      </c>
      <c r="C22" s="71">
        <v>1365.9768403639371</v>
      </c>
      <c r="D22" s="28"/>
      <c r="E22" s="28"/>
      <c r="F22" s="28"/>
      <c r="G22" s="28"/>
      <c r="H22" s="28"/>
      <c r="I22" s="28"/>
      <c r="J22" s="28"/>
      <c r="K22" s="28"/>
      <c r="L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6" x14ac:dyDescent="0.35">
      <c r="A23" s="66" t="s">
        <v>610</v>
      </c>
      <c r="B23" s="67">
        <v>1759</v>
      </c>
      <c r="C23" s="68">
        <v>736.2234223990904</v>
      </c>
      <c r="D23" s="28"/>
      <c r="E23" s="28"/>
      <c r="F23" s="28"/>
      <c r="G23" s="28"/>
      <c r="H23" s="28"/>
      <c r="I23" s="28"/>
      <c r="J23" s="28"/>
      <c r="K23" s="28"/>
      <c r="L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6" ht="15.5" x14ac:dyDescent="0.35">
      <c r="A24" s="69" t="s">
        <v>80</v>
      </c>
      <c r="B24" s="70">
        <v>801</v>
      </c>
      <c r="C24" s="71">
        <v>494.40074906367039</v>
      </c>
      <c r="D24" s="28"/>
      <c r="E24" s="28"/>
      <c r="F24" s="28"/>
      <c r="G24" s="28"/>
      <c r="H24" s="28"/>
      <c r="I24" s="28"/>
      <c r="J24" s="28"/>
      <c r="K24" s="28"/>
      <c r="L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6" ht="15.5" x14ac:dyDescent="0.35">
      <c r="A25" s="69" t="s">
        <v>608</v>
      </c>
      <c r="B25" s="70">
        <v>530</v>
      </c>
      <c r="C25" s="71">
        <v>805.06603773584902</v>
      </c>
      <c r="D25" s="28"/>
      <c r="E25" s="28"/>
      <c r="F25" s="28"/>
      <c r="G25" s="28"/>
      <c r="H25" s="28"/>
      <c r="I25" s="28"/>
      <c r="J25" s="28"/>
      <c r="K25" s="28"/>
      <c r="L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row>
    <row r="26" spans="1:56" ht="15.5" x14ac:dyDescent="0.35">
      <c r="A26" s="69" t="s">
        <v>24</v>
      </c>
      <c r="B26" s="70">
        <v>428</v>
      </c>
      <c r="C26" s="71">
        <v>1103.5443925233644</v>
      </c>
      <c r="D26" s="28"/>
      <c r="E26" s="28"/>
      <c r="F26" s="28"/>
      <c r="G26" s="28"/>
      <c r="H26" s="28"/>
      <c r="I26" s="28"/>
      <c r="J26" s="28"/>
      <c r="K26" s="28"/>
      <c r="L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row>
    <row r="27" spans="1:56" x14ac:dyDescent="0.35">
      <c r="A27" s="66" t="s">
        <v>611</v>
      </c>
      <c r="B27" s="67">
        <v>2215</v>
      </c>
      <c r="C27" s="68">
        <v>276.12821670428895</v>
      </c>
      <c r="D27" s="28"/>
      <c r="E27" s="28"/>
      <c r="F27" s="28"/>
      <c r="G27" s="28"/>
      <c r="H27" s="28"/>
      <c r="I27" s="28"/>
      <c r="J27" s="28"/>
      <c r="K27" s="28"/>
      <c r="L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row>
    <row r="28" spans="1:56" ht="15.5" x14ac:dyDescent="0.35">
      <c r="A28" s="69" t="s">
        <v>80</v>
      </c>
      <c r="B28" s="70">
        <v>1266</v>
      </c>
      <c r="C28" s="71">
        <v>140.13349131121643</v>
      </c>
      <c r="D28" s="28"/>
      <c r="E28" s="28"/>
      <c r="F28" s="28"/>
      <c r="G28" s="28"/>
      <c r="H28" s="28"/>
      <c r="I28" s="28"/>
      <c r="J28" s="28"/>
      <c r="K28" s="28"/>
      <c r="L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row>
    <row r="29" spans="1:56" ht="15.5" x14ac:dyDescent="0.35">
      <c r="A29" s="69" t="s">
        <v>608</v>
      </c>
      <c r="B29" s="70">
        <v>808</v>
      </c>
      <c r="C29" s="71">
        <v>412.1782178217822</v>
      </c>
      <c r="D29" s="28"/>
      <c r="E29" s="28"/>
      <c r="F29" s="28"/>
      <c r="G29" s="28"/>
      <c r="H29" s="28"/>
      <c r="I29" s="28"/>
      <c r="J29" s="28"/>
      <c r="K29" s="28"/>
      <c r="L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row>
    <row r="30" spans="1:56" ht="15.5" x14ac:dyDescent="0.35">
      <c r="A30" s="69" t="s">
        <v>24</v>
      </c>
      <c r="B30" s="70">
        <v>141</v>
      </c>
      <c r="C30" s="71">
        <v>717.55319148936167</v>
      </c>
      <c r="D30" s="28"/>
      <c r="E30" s="28"/>
      <c r="F30" s="28"/>
      <c r="G30" s="28"/>
      <c r="H30" s="28"/>
      <c r="I30" s="28"/>
      <c r="J30" s="28"/>
      <c r="K30" s="28"/>
      <c r="L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row>
    <row r="31" spans="1:56" x14ac:dyDescent="0.35">
      <c r="A31" s="66" t="s">
        <v>612</v>
      </c>
      <c r="B31" s="67">
        <v>457</v>
      </c>
      <c r="C31" s="68">
        <v>1284.5776805251642</v>
      </c>
      <c r="D31" s="28"/>
      <c r="E31" s="28"/>
      <c r="F31" s="28"/>
      <c r="G31" s="28"/>
      <c r="H31" s="28"/>
      <c r="I31" s="28"/>
      <c r="J31" s="28"/>
      <c r="K31" s="28"/>
      <c r="L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row>
    <row r="32" spans="1:56" ht="15.5" x14ac:dyDescent="0.35">
      <c r="A32" s="69" t="s">
        <v>80</v>
      </c>
      <c r="B32" s="70">
        <v>55</v>
      </c>
      <c r="C32" s="71">
        <v>200.23636363636365</v>
      </c>
      <c r="D32" s="28"/>
      <c r="E32" s="28"/>
      <c r="F32" s="28"/>
      <c r="G32" s="28"/>
      <c r="H32" s="28"/>
      <c r="I32" s="28"/>
      <c r="J32" s="28"/>
      <c r="K32" s="28"/>
      <c r="L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row>
    <row r="33" spans="1:56" ht="15.5" x14ac:dyDescent="0.35">
      <c r="A33" s="69" t="s">
        <v>608</v>
      </c>
      <c r="B33" s="70">
        <v>23</v>
      </c>
      <c r="C33" s="71">
        <v>598.43478260869563</v>
      </c>
      <c r="D33" s="28"/>
      <c r="E33" s="28"/>
      <c r="F33" s="28"/>
      <c r="G33" s="28"/>
      <c r="H33" s="28"/>
      <c r="I33" s="28"/>
      <c r="J33" s="28"/>
      <c r="K33" s="28"/>
      <c r="L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row>
    <row r="34" spans="1:56" ht="15.5" x14ac:dyDescent="0.35">
      <c r="A34" s="69" t="s">
        <v>24</v>
      </c>
      <c r="B34" s="70">
        <v>379</v>
      </c>
      <c r="C34" s="71">
        <v>1483.5751978891822</v>
      </c>
      <c r="D34" s="28"/>
      <c r="E34" s="28"/>
      <c r="F34" s="28"/>
      <c r="G34" s="28"/>
      <c r="H34" s="28"/>
      <c r="I34" s="28"/>
      <c r="J34" s="28"/>
      <c r="K34" s="28"/>
      <c r="L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row>
    <row r="35" spans="1:56" x14ac:dyDescent="0.35">
      <c r="A35" s="66" t="s">
        <v>613</v>
      </c>
      <c r="B35" s="67">
        <v>7128</v>
      </c>
      <c r="C35" s="68">
        <v>1031.4170875420875</v>
      </c>
      <c r="D35" s="28"/>
      <c r="E35" s="28"/>
      <c r="F35" s="28"/>
      <c r="G35" s="28"/>
      <c r="H35" s="28"/>
      <c r="I35" s="28"/>
      <c r="J35" s="28"/>
      <c r="K35" s="28"/>
      <c r="L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row>
    <row r="36" spans="1:56" ht="15.5" x14ac:dyDescent="0.35">
      <c r="A36" s="69" t="s">
        <v>80</v>
      </c>
      <c r="B36" s="70">
        <v>1246</v>
      </c>
      <c r="C36" s="71">
        <v>594.55296950240768</v>
      </c>
      <c r="D36" s="28"/>
      <c r="E36" s="28"/>
      <c r="F36" s="28"/>
      <c r="G36" s="28"/>
      <c r="H36" s="28"/>
      <c r="I36" s="28"/>
      <c r="J36" s="28"/>
      <c r="K36" s="28"/>
      <c r="L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row>
    <row r="37" spans="1:56" ht="15.5" x14ac:dyDescent="0.35">
      <c r="A37" s="69" t="s">
        <v>608</v>
      </c>
      <c r="B37" s="70">
        <v>3544</v>
      </c>
      <c r="C37" s="71">
        <v>861.84339729119642</v>
      </c>
      <c r="D37" s="28"/>
      <c r="E37" s="28"/>
      <c r="F37" s="28"/>
      <c r="G37" s="28"/>
      <c r="H37" s="28"/>
      <c r="I37" s="28"/>
      <c r="J37" s="28"/>
      <c r="K37" s="28"/>
      <c r="L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row>
    <row r="38" spans="1:56" ht="15.5" x14ac:dyDescent="0.35">
      <c r="A38" s="69" t="s">
        <v>24</v>
      </c>
      <c r="B38" s="70">
        <v>2338</v>
      </c>
      <c r="C38" s="71">
        <v>1521.281009409752</v>
      </c>
      <c r="D38" s="28"/>
      <c r="E38" s="28"/>
      <c r="F38" s="28"/>
      <c r="G38" s="28"/>
      <c r="H38" s="28"/>
      <c r="I38" s="28"/>
      <c r="J38" s="28"/>
      <c r="K38" s="28"/>
      <c r="L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row>
    <row r="39" spans="1:56" x14ac:dyDescent="0.35">
      <c r="A39" s="66" t="s">
        <v>614</v>
      </c>
      <c r="B39" s="67">
        <v>1328</v>
      </c>
      <c r="C39" s="68">
        <v>579.33810240963851</v>
      </c>
      <c r="D39" s="28"/>
      <c r="E39" s="28"/>
      <c r="F39" s="28"/>
      <c r="G39" s="28"/>
      <c r="H39" s="28"/>
      <c r="I39" s="28"/>
      <c r="J39" s="28"/>
      <c r="K39" s="28"/>
      <c r="L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row>
    <row r="40" spans="1:56" ht="15.5" x14ac:dyDescent="0.35">
      <c r="A40" s="69" t="s">
        <v>80</v>
      </c>
      <c r="B40" s="70">
        <v>816</v>
      </c>
      <c r="C40" s="71">
        <v>399.98651960784315</v>
      </c>
      <c r="D40" s="28"/>
      <c r="E40" s="28"/>
      <c r="F40" s="28"/>
      <c r="G40" s="28"/>
      <c r="H40" s="28"/>
      <c r="I40" s="28"/>
      <c r="J40" s="28"/>
      <c r="K40" s="28"/>
      <c r="L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row>
    <row r="41" spans="1:56" ht="15.5" x14ac:dyDescent="0.35">
      <c r="A41" s="69" t="s">
        <v>608</v>
      </c>
      <c r="B41" s="70">
        <v>321</v>
      </c>
      <c r="C41" s="71">
        <v>750.13395638629288</v>
      </c>
      <c r="D41" s="28"/>
      <c r="E41" s="28"/>
      <c r="F41" s="28"/>
      <c r="G41" s="28"/>
      <c r="H41" s="28"/>
      <c r="I41" s="28"/>
      <c r="J41" s="28"/>
      <c r="K41" s="28"/>
      <c r="L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row>
    <row r="42" spans="1:56" ht="15.5" x14ac:dyDescent="0.35">
      <c r="A42" s="69" t="s">
        <v>24</v>
      </c>
      <c r="B42" s="70">
        <v>191</v>
      </c>
      <c r="C42" s="71">
        <v>1058.5287958115184</v>
      </c>
      <c r="D42" s="28"/>
      <c r="E42" s="28"/>
      <c r="F42" s="28"/>
      <c r="G42" s="28"/>
      <c r="H42" s="28"/>
      <c r="I42" s="28"/>
      <c r="J42" s="28"/>
      <c r="K42" s="28"/>
      <c r="L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row>
    <row r="43" spans="1:56" x14ac:dyDescent="0.35">
      <c r="A43" s="66" t="s">
        <v>615</v>
      </c>
      <c r="B43" s="67">
        <v>1743</v>
      </c>
      <c r="C43" s="68">
        <v>1166.2920252438325</v>
      </c>
      <c r="D43" s="28"/>
      <c r="E43" s="28"/>
      <c r="F43" s="28"/>
      <c r="G43" s="28"/>
      <c r="H43" s="28"/>
      <c r="I43" s="28"/>
      <c r="J43" s="28"/>
      <c r="K43" s="28"/>
      <c r="L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row>
    <row r="44" spans="1:56" ht="15.5" x14ac:dyDescent="0.35">
      <c r="A44" s="69" t="s">
        <v>80</v>
      </c>
      <c r="B44" s="70">
        <v>92</v>
      </c>
      <c r="C44" s="71">
        <v>2102.5</v>
      </c>
      <c r="D44" s="28"/>
      <c r="E44" s="28"/>
      <c r="F44" s="28"/>
      <c r="G44" s="28"/>
      <c r="H44" s="28"/>
      <c r="I44" s="28"/>
      <c r="J44" s="28"/>
      <c r="K44" s="28"/>
      <c r="L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row>
    <row r="45" spans="1:56" ht="15.5" x14ac:dyDescent="0.35">
      <c r="A45" s="69" t="s">
        <v>608</v>
      </c>
      <c r="B45" s="70">
        <v>979</v>
      </c>
      <c r="C45" s="71">
        <v>649.04392236976503</v>
      </c>
      <c r="D45" s="28"/>
      <c r="E45" s="28"/>
      <c r="F45" s="28"/>
      <c r="G45" s="28"/>
      <c r="H45" s="28"/>
      <c r="I45" s="28"/>
      <c r="J45" s="28"/>
      <c r="K45" s="28"/>
      <c r="L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row>
    <row r="46" spans="1:56" ht="15.5" x14ac:dyDescent="0.35">
      <c r="A46" s="69" t="s">
        <v>24</v>
      </c>
      <c r="B46" s="70">
        <v>672</v>
      </c>
      <c r="C46" s="71">
        <v>1791.671130952381</v>
      </c>
      <c r="D46" s="28"/>
      <c r="E46" s="28"/>
      <c r="F46" s="28"/>
      <c r="G46" s="28"/>
      <c r="H46" s="28"/>
      <c r="I46" s="28"/>
      <c r="J46" s="28"/>
      <c r="K46" s="28"/>
      <c r="L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row>
    <row r="47" spans="1:56" x14ac:dyDescent="0.35">
      <c r="A47" s="66" t="s">
        <v>616</v>
      </c>
      <c r="B47" s="67">
        <v>7928</v>
      </c>
      <c r="C47" s="68">
        <v>1037.3554490413724</v>
      </c>
      <c r="D47" s="28"/>
      <c r="E47" s="28"/>
      <c r="F47" s="28"/>
      <c r="G47" s="28"/>
      <c r="H47" s="28"/>
      <c r="I47" s="28"/>
      <c r="J47" s="28"/>
      <c r="K47" s="28"/>
      <c r="L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row>
    <row r="48" spans="1:56" ht="15.5" x14ac:dyDescent="0.35">
      <c r="A48" s="69" t="s">
        <v>80</v>
      </c>
      <c r="B48" s="70">
        <v>238</v>
      </c>
      <c r="C48" s="71">
        <v>644.57142857142856</v>
      </c>
      <c r="D48" s="28"/>
      <c r="E48" s="28"/>
      <c r="F48" s="28"/>
      <c r="G48" s="28"/>
      <c r="H48" s="28"/>
      <c r="I48" s="28"/>
      <c r="J48" s="28"/>
      <c r="K48" s="28"/>
      <c r="L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row>
    <row r="49" spans="1:56" ht="15.5" x14ac:dyDescent="0.35">
      <c r="A49" s="69" t="s">
        <v>608</v>
      </c>
      <c r="B49" s="70">
        <v>5548</v>
      </c>
      <c r="C49" s="71">
        <v>842.37202595529925</v>
      </c>
      <c r="D49" s="28"/>
      <c r="E49" s="28"/>
      <c r="F49" s="28"/>
      <c r="G49" s="28"/>
      <c r="H49" s="28"/>
      <c r="I49" s="28"/>
      <c r="J49" s="28"/>
      <c r="K49" s="28"/>
      <c r="L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row>
    <row r="50" spans="1:56" ht="15.5" x14ac:dyDescent="0.35">
      <c r="A50" s="69" t="s">
        <v>24</v>
      </c>
      <c r="B50" s="70">
        <v>2142</v>
      </c>
      <c r="C50" s="71">
        <v>1586.0252100840337</v>
      </c>
      <c r="D50" s="28"/>
      <c r="E50" s="28"/>
      <c r="F50" s="28"/>
      <c r="G50" s="28"/>
      <c r="H50" s="28"/>
      <c r="I50" s="28"/>
      <c r="J50" s="28"/>
      <c r="K50" s="28"/>
      <c r="L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row>
    <row r="51" spans="1:56" x14ac:dyDescent="0.35">
      <c r="A51" s="66" t="s">
        <v>617</v>
      </c>
      <c r="B51" s="67">
        <v>3510</v>
      </c>
      <c r="C51" s="68">
        <v>318.94273504273502</v>
      </c>
      <c r="D51" s="28"/>
      <c r="E51" s="28"/>
      <c r="F51" s="28"/>
      <c r="G51" s="28"/>
      <c r="H51" s="28"/>
      <c r="I51" s="28"/>
      <c r="J51" s="28"/>
      <c r="K51" s="28"/>
      <c r="L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row>
    <row r="52" spans="1:56" ht="15.5" x14ac:dyDescent="0.35">
      <c r="A52" s="69" t="s">
        <v>80</v>
      </c>
      <c r="B52" s="70">
        <v>1277</v>
      </c>
      <c r="C52" s="71">
        <v>69.655442443226306</v>
      </c>
      <c r="D52" s="28"/>
      <c r="E52" s="28"/>
      <c r="F52" s="28"/>
      <c r="G52" s="28"/>
      <c r="H52" s="28"/>
      <c r="I52" s="28"/>
      <c r="J52" s="28"/>
      <c r="K52" s="28"/>
      <c r="L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row>
    <row r="53" spans="1:56" ht="15.5" x14ac:dyDescent="0.35">
      <c r="A53" s="69" t="s">
        <v>608</v>
      </c>
      <c r="B53" s="70">
        <v>1577</v>
      </c>
      <c r="C53" s="71">
        <v>119.18262523779327</v>
      </c>
      <c r="D53" s="28"/>
      <c r="E53" s="28"/>
      <c r="F53" s="28"/>
      <c r="G53" s="28"/>
      <c r="H53" s="28"/>
      <c r="I53" s="28"/>
      <c r="J53" s="28"/>
      <c r="K53" s="28"/>
      <c r="L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row>
    <row r="54" spans="1:56" ht="15.5" x14ac:dyDescent="0.35">
      <c r="A54" s="69" t="s">
        <v>24</v>
      </c>
      <c r="B54" s="70">
        <v>656</v>
      </c>
      <c r="C54" s="71">
        <v>1284.4329268292684</v>
      </c>
      <c r="D54" s="28"/>
      <c r="E54" s="28"/>
      <c r="F54" s="28"/>
      <c r="G54" s="28"/>
      <c r="H54" s="28"/>
      <c r="I54" s="28"/>
      <c r="J54" s="28"/>
      <c r="K54" s="28"/>
      <c r="L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row>
    <row r="55" spans="1:56" x14ac:dyDescent="0.35">
      <c r="A55" s="66" t="s">
        <v>618</v>
      </c>
      <c r="B55" s="67">
        <v>3182</v>
      </c>
      <c r="C55" s="68">
        <v>422.98302954116906</v>
      </c>
      <c r="D55" s="28"/>
      <c r="E55" s="28"/>
      <c r="F55" s="28"/>
      <c r="G55" s="28"/>
      <c r="H55" s="28"/>
      <c r="I55" s="28"/>
      <c r="J55" s="28"/>
      <c r="K55" s="28"/>
      <c r="L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row>
    <row r="56" spans="1:56" ht="15.5" x14ac:dyDescent="0.35">
      <c r="A56" s="69" t="s">
        <v>80</v>
      </c>
      <c r="B56" s="70">
        <v>2622</v>
      </c>
      <c r="C56" s="71">
        <v>299.32723112128144</v>
      </c>
      <c r="D56" s="28"/>
      <c r="E56" s="28"/>
      <c r="F56" s="28"/>
      <c r="G56" s="28"/>
      <c r="H56" s="28"/>
      <c r="I56" s="28"/>
      <c r="J56" s="28"/>
      <c r="K56" s="28"/>
      <c r="L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row>
    <row r="57" spans="1:56" ht="15.5" x14ac:dyDescent="0.35">
      <c r="A57" s="69" t="s">
        <v>608</v>
      </c>
      <c r="B57" s="70">
        <v>530</v>
      </c>
      <c r="C57" s="71">
        <v>1005.4509433962264</v>
      </c>
      <c r="D57" s="28"/>
      <c r="E57" s="28"/>
      <c r="F57" s="28"/>
      <c r="G57" s="28"/>
      <c r="H57" s="28"/>
      <c r="I57" s="28"/>
      <c r="J57" s="28"/>
      <c r="K57" s="28"/>
      <c r="L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row>
    <row r="58" spans="1:56" ht="15.5" x14ac:dyDescent="0.35">
      <c r="A58" s="69" t="s">
        <v>24</v>
      </c>
      <c r="B58" s="70">
        <v>30</v>
      </c>
      <c r="C58" s="71">
        <v>940.23333333333335</v>
      </c>
      <c r="D58" s="28"/>
      <c r="E58" s="28"/>
      <c r="F58" s="28"/>
      <c r="G58" s="28"/>
      <c r="H58" s="28"/>
      <c r="I58" s="28"/>
      <c r="J58" s="28"/>
      <c r="K58" s="28"/>
      <c r="L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row>
    <row r="59" spans="1:56" x14ac:dyDescent="0.35">
      <c r="A59" s="66" t="s">
        <v>619</v>
      </c>
      <c r="B59" s="67">
        <v>10642</v>
      </c>
      <c r="C59" s="68">
        <v>1005.2246758128172</v>
      </c>
      <c r="D59" s="28"/>
      <c r="E59" s="28"/>
      <c r="F59" s="28"/>
      <c r="G59" s="28"/>
      <c r="H59" s="28"/>
      <c r="I59" s="28"/>
      <c r="J59" s="28"/>
      <c r="K59" s="28"/>
      <c r="L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row>
    <row r="60" spans="1:56" ht="15.5" x14ac:dyDescent="0.35">
      <c r="A60" s="69" t="s">
        <v>80</v>
      </c>
      <c r="B60" s="70">
        <v>3388</v>
      </c>
      <c r="C60" s="71">
        <v>640.9973435655254</v>
      </c>
      <c r="D60" s="28"/>
      <c r="E60" s="28"/>
      <c r="F60" s="28"/>
      <c r="G60" s="28"/>
      <c r="H60" s="28"/>
      <c r="I60" s="28"/>
      <c r="J60" s="28"/>
      <c r="K60" s="28"/>
      <c r="L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row>
    <row r="61" spans="1:56" ht="15.5" x14ac:dyDescent="0.35">
      <c r="A61" s="69" t="s">
        <v>608</v>
      </c>
      <c r="B61" s="70">
        <v>1433</v>
      </c>
      <c r="C61" s="71">
        <v>878.334263782275</v>
      </c>
      <c r="D61" s="28"/>
      <c r="E61" s="28"/>
      <c r="F61" s="28"/>
      <c r="G61" s="28"/>
      <c r="H61" s="28"/>
      <c r="I61" s="28"/>
      <c r="J61" s="28"/>
      <c r="K61" s="28"/>
      <c r="L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row>
    <row r="62" spans="1:56" ht="15.5" x14ac:dyDescent="0.35">
      <c r="A62" s="69" t="s">
        <v>24</v>
      </c>
      <c r="B62" s="70">
        <v>5821</v>
      </c>
      <c r="C62" s="71">
        <v>1248.4537021130391</v>
      </c>
      <c r="D62" s="28"/>
      <c r="E62" s="28"/>
      <c r="F62" s="28"/>
      <c r="G62" s="28"/>
      <c r="H62" s="28"/>
      <c r="I62" s="28"/>
      <c r="J62" s="28"/>
      <c r="K62" s="28"/>
      <c r="L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row>
    <row r="63" spans="1:56" x14ac:dyDescent="0.35">
      <c r="A63" s="66" t="s">
        <v>620</v>
      </c>
      <c r="B63" s="67">
        <v>7801</v>
      </c>
      <c r="C63" s="68">
        <v>346.45199333418793</v>
      </c>
      <c r="D63" s="28"/>
      <c r="E63" s="28"/>
      <c r="F63" s="28"/>
      <c r="G63" s="28"/>
      <c r="H63" s="28"/>
      <c r="I63" s="28"/>
      <c r="J63" s="28"/>
      <c r="K63" s="28"/>
      <c r="L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row>
    <row r="64" spans="1:56" ht="15.5" x14ac:dyDescent="0.35">
      <c r="A64" s="69" t="s">
        <v>80</v>
      </c>
      <c r="B64" s="70">
        <v>4525</v>
      </c>
      <c r="C64" s="71">
        <v>272.21325966850827</v>
      </c>
      <c r="D64" s="28"/>
      <c r="E64" s="28"/>
      <c r="F64" s="28"/>
      <c r="G64" s="28"/>
      <c r="H64" s="28"/>
      <c r="I64" s="28"/>
      <c r="J64" s="28"/>
      <c r="K64" s="28"/>
      <c r="L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row>
    <row r="65" spans="1:56" ht="15.5" x14ac:dyDescent="0.35">
      <c r="A65" s="69" t="s">
        <v>608</v>
      </c>
      <c r="B65" s="70">
        <v>3103</v>
      </c>
      <c r="C65" s="71">
        <v>448.25555913631968</v>
      </c>
      <c r="D65" s="28"/>
      <c r="E65" s="28"/>
      <c r="F65" s="28"/>
      <c r="G65" s="28"/>
      <c r="H65" s="28"/>
      <c r="I65" s="28"/>
      <c r="J65" s="28"/>
      <c r="K65" s="28"/>
      <c r="L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row>
    <row r="66" spans="1:56" ht="15.5" x14ac:dyDescent="0.35">
      <c r="A66" s="69" t="s">
        <v>24</v>
      </c>
      <c r="B66" s="70">
        <v>173</v>
      </c>
      <c r="C66" s="71">
        <v>462.25433526011562</v>
      </c>
      <c r="D66" s="28"/>
      <c r="E66" s="28"/>
      <c r="F66" s="28"/>
      <c r="G66" s="28"/>
      <c r="H66" s="28"/>
      <c r="I66" s="28"/>
      <c r="J66" s="28"/>
      <c r="K66" s="28"/>
      <c r="L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row>
    <row r="67" spans="1:56" x14ac:dyDescent="0.35">
      <c r="A67" s="66" t="s">
        <v>621</v>
      </c>
      <c r="B67" s="67">
        <v>2964</v>
      </c>
      <c r="C67" s="68">
        <v>727.77462887989202</v>
      </c>
      <c r="D67" s="28"/>
      <c r="E67" s="28"/>
      <c r="F67" s="28"/>
      <c r="G67" s="28"/>
      <c r="H67" s="28"/>
      <c r="I67" s="28"/>
      <c r="J67" s="28"/>
      <c r="K67" s="28"/>
      <c r="L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row>
    <row r="68" spans="1:56" ht="15.5" x14ac:dyDescent="0.35">
      <c r="A68" s="69" t="s">
        <v>80</v>
      </c>
      <c r="B68" s="70">
        <v>1030</v>
      </c>
      <c r="C68" s="71">
        <v>481.44368932038833</v>
      </c>
      <c r="D68" s="28"/>
      <c r="E68" s="28"/>
      <c r="F68" s="28"/>
      <c r="G68" s="28"/>
      <c r="H68" s="28"/>
      <c r="I68" s="28"/>
      <c r="J68" s="28"/>
      <c r="K68" s="28"/>
      <c r="L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row>
    <row r="69" spans="1:56" ht="15.5" x14ac:dyDescent="0.35">
      <c r="A69" s="69" t="s">
        <v>608</v>
      </c>
      <c r="B69" s="70">
        <v>1570</v>
      </c>
      <c r="C69" s="71">
        <v>805.06114649681524</v>
      </c>
      <c r="D69" s="28"/>
      <c r="E69" s="28"/>
      <c r="F69" s="28"/>
      <c r="G69" s="28"/>
      <c r="H69" s="28"/>
      <c r="I69" s="28"/>
      <c r="J69" s="28"/>
      <c r="K69" s="28"/>
      <c r="L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row>
    <row r="70" spans="1:56" ht="15.5" x14ac:dyDescent="0.35">
      <c r="A70" s="69" t="s">
        <v>24</v>
      </c>
      <c r="B70" s="70">
        <v>364</v>
      </c>
      <c r="C70" s="71">
        <v>1091.4587912087911</v>
      </c>
      <c r="D70" s="28"/>
      <c r="E70" s="28"/>
      <c r="F70" s="28"/>
      <c r="G70" s="28"/>
      <c r="H70" s="28"/>
      <c r="I70" s="28"/>
      <c r="J70" s="28"/>
      <c r="K70" s="28"/>
      <c r="L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row>
    <row r="71" spans="1:56" x14ac:dyDescent="0.35">
      <c r="A71" s="66" t="s">
        <v>622</v>
      </c>
      <c r="B71" s="67">
        <v>4333</v>
      </c>
      <c r="C71" s="68">
        <v>591.25663512577887</v>
      </c>
      <c r="D71" s="28"/>
      <c r="E71" s="28"/>
      <c r="F71" s="28"/>
      <c r="G71" s="28"/>
      <c r="H71" s="28"/>
      <c r="I71" s="28"/>
      <c r="J71" s="28"/>
      <c r="K71" s="28"/>
      <c r="L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row>
    <row r="72" spans="1:56" ht="15.5" x14ac:dyDescent="0.35">
      <c r="A72" s="69" t="s">
        <v>80</v>
      </c>
      <c r="B72" s="70">
        <v>2141</v>
      </c>
      <c r="C72" s="71">
        <v>273.39981317141525</v>
      </c>
      <c r="D72" s="28"/>
      <c r="E72" s="28"/>
      <c r="F72" s="28"/>
      <c r="G72" s="28"/>
      <c r="H72" s="28"/>
      <c r="I72" s="28"/>
      <c r="J72" s="28"/>
      <c r="K72" s="28"/>
      <c r="L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row>
    <row r="73" spans="1:56" ht="15.5" x14ac:dyDescent="0.35">
      <c r="A73" s="69" t="s">
        <v>608</v>
      </c>
      <c r="B73" s="70">
        <v>867</v>
      </c>
      <c r="C73" s="71">
        <v>623.5351787773933</v>
      </c>
      <c r="D73" s="28"/>
      <c r="E73" s="28"/>
      <c r="F73" s="28"/>
      <c r="G73" s="28"/>
      <c r="H73" s="28"/>
      <c r="I73" s="28"/>
      <c r="J73" s="28"/>
      <c r="K73" s="28"/>
      <c r="L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row>
    <row r="74" spans="1:56" ht="15.5" x14ac:dyDescent="0.35">
      <c r="A74" s="69" t="s">
        <v>24</v>
      </c>
      <c r="B74" s="70">
        <v>1325</v>
      </c>
      <c r="C74" s="71">
        <v>1083.7441509433963</v>
      </c>
      <c r="D74" s="28"/>
      <c r="E74" s="28"/>
      <c r="F74" s="28"/>
      <c r="G74" s="28"/>
      <c r="H74" s="28"/>
      <c r="I74" s="28"/>
      <c r="J74" s="28"/>
      <c r="K74" s="28"/>
      <c r="L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row>
    <row r="75" spans="1:56" x14ac:dyDescent="0.35">
      <c r="A75" s="66" t="s">
        <v>623</v>
      </c>
      <c r="B75" s="67">
        <v>7729</v>
      </c>
      <c r="C75" s="68">
        <v>1027.323715875275</v>
      </c>
      <c r="D75" s="28"/>
      <c r="E75" s="28"/>
      <c r="F75" s="28"/>
      <c r="G75" s="28"/>
      <c r="H75" s="28"/>
      <c r="I75" s="28"/>
      <c r="J75" s="28"/>
      <c r="K75" s="28"/>
      <c r="L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row>
    <row r="76" spans="1:56" ht="15.5" x14ac:dyDescent="0.35">
      <c r="A76" s="69" t="s">
        <v>80</v>
      </c>
      <c r="B76" s="70">
        <v>1653</v>
      </c>
      <c r="C76" s="71">
        <v>473.15124016938898</v>
      </c>
      <c r="D76" s="28"/>
      <c r="E76" s="28"/>
      <c r="F76" s="28"/>
      <c r="G76" s="28"/>
      <c r="H76" s="28"/>
      <c r="I76" s="28"/>
      <c r="J76" s="28"/>
      <c r="K76" s="28"/>
      <c r="L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row>
    <row r="77" spans="1:56" ht="15.5" x14ac:dyDescent="0.35">
      <c r="A77" s="69" t="s">
        <v>608</v>
      </c>
      <c r="B77" s="70">
        <v>3986</v>
      </c>
      <c r="C77" s="71">
        <v>940.55318615153033</v>
      </c>
      <c r="D77" s="28"/>
      <c r="E77" s="28"/>
      <c r="F77" s="28"/>
      <c r="G77" s="28"/>
      <c r="H77" s="28"/>
      <c r="I77" s="28"/>
      <c r="J77" s="28"/>
      <c r="K77" s="28"/>
      <c r="L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row>
    <row r="78" spans="1:56" ht="15.5" x14ac:dyDescent="0.35">
      <c r="A78" s="69" t="s">
        <v>24</v>
      </c>
      <c r="B78" s="70">
        <v>2090</v>
      </c>
      <c r="C78" s="71">
        <v>1631.1105263157895</v>
      </c>
      <c r="D78" s="28"/>
      <c r="E78" s="28"/>
      <c r="F78" s="28"/>
      <c r="G78" s="28"/>
      <c r="H78" s="28"/>
      <c r="I78" s="28"/>
      <c r="J78" s="28"/>
      <c r="K78" s="28"/>
      <c r="L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row>
    <row r="79" spans="1:56" x14ac:dyDescent="0.35">
      <c r="A79" s="66" t="s">
        <v>624</v>
      </c>
      <c r="B79" s="67">
        <v>2383</v>
      </c>
      <c r="C79" s="68">
        <v>623.79311791859004</v>
      </c>
      <c r="D79" s="28"/>
      <c r="E79" s="28"/>
      <c r="F79" s="28"/>
      <c r="G79" s="28"/>
      <c r="H79" s="28"/>
      <c r="I79" s="28"/>
      <c r="J79" s="28"/>
      <c r="K79" s="28"/>
      <c r="L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row>
    <row r="80" spans="1:56" ht="15.5" x14ac:dyDescent="0.35">
      <c r="A80" s="69" t="s">
        <v>80</v>
      </c>
      <c r="B80" s="70">
        <v>183</v>
      </c>
      <c r="C80" s="71">
        <v>419.25683060109287</v>
      </c>
      <c r="D80" s="28"/>
      <c r="E80" s="28"/>
      <c r="F80" s="28"/>
      <c r="G80" s="28"/>
      <c r="H80" s="28"/>
      <c r="I80" s="28"/>
      <c r="J80" s="28"/>
      <c r="K80" s="28"/>
      <c r="L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row>
    <row r="81" spans="1:56" ht="15.5" x14ac:dyDescent="0.35">
      <c r="A81" s="69" t="s">
        <v>608</v>
      </c>
      <c r="B81" s="70">
        <v>1851</v>
      </c>
      <c r="C81" s="71">
        <v>592.8811453268504</v>
      </c>
      <c r="D81" s="28"/>
      <c r="E81" s="28"/>
      <c r="F81" s="28"/>
      <c r="G81" s="28"/>
      <c r="H81" s="28"/>
      <c r="I81" s="28"/>
      <c r="J81" s="28"/>
      <c r="K81" s="28"/>
      <c r="L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row>
    <row r="82" spans="1:56" ht="15.5" x14ac:dyDescent="0.35">
      <c r="A82" s="69" t="s">
        <v>24</v>
      </c>
      <c r="B82" s="70">
        <v>349</v>
      </c>
      <c r="C82" s="71">
        <v>894.99140401146133</v>
      </c>
      <c r="D82" s="28"/>
      <c r="E82" s="28"/>
      <c r="F82" s="28"/>
      <c r="G82" s="28"/>
      <c r="H82" s="28"/>
      <c r="I82" s="28"/>
      <c r="J82" s="28"/>
      <c r="K82" s="28"/>
      <c r="L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row>
    <row r="83" spans="1:56" x14ac:dyDescent="0.35">
      <c r="A83" s="66" t="s">
        <v>625</v>
      </c>
      <c r="B83" s="67">
        <v>2750</v>
      </c>
      <c r="C83" s="68">
        <v>121.06763636363637</v>
      </c>
      <c r="D83" s="28"/>
      <c r="E83" s="28"/>
      <c r="F83" s="28"/>
      <c r="G83" s="28"/>
      <c r="H83" s="28"/>
      <c r="I83" s="28"/>
      <c r="J83" s="28"/>
      <c r="K83" s="28"/>
      <c r="L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row>
    <row r="84" spans="1:56" ht="15.5" x14ac:dyDescent="0.35">
      <c r="A84" s="69" t="s">
        <v>80</v>
      </c>
      <c r="B84" s="70">
        <v>1336</v>
      </c>
      <c r="C84" s="71">
        <v>108.72679640718563</v>
      </c>
      <c r="D84" s="28"/>
      <c r="E84" s="28"/>
      <c r="F84" s="28"/>
      <c r="G84" s="28"/>
      <c r="H84" s="28"/>
      <c r="I84" s="28"/>
      <c r="J84" s="28"/>
      <c r="K84" s="28"/>
      <c r="L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row>
    <row r="85" spans="1:56" ht="15.5" x14ac:dyDescent="0.35">
      <c r="A85" s="69" t="s">
        <v>608</v>
      </c>
      <c r="B85" s="70">
        <v>1390</v>
      </c>
      <c r="C85" s="71">
        <v>123.02086330935252</v>
      </c>
      <c r="D85" s="28"/>
      <c r="E85" s="28"/>
      <c r="F85" s="28"/>
      <c r="G85" s="28"/>
      <c r="H85" s="28"/>
      <c r="I85" s="28"/>
      <c r="J85" s="28"/>
      <c r="K85" s="28"/>
      <c r="L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row>
    <row r="86" spans="1:56" ht="15.5" x14ac:dyDescent="0.35">
      <c r="A86" s="69" t="s">
        <v>24</v>
      </c>
      <c r="B86" s="70">
        <v>24</v>
      </c>
      <c r="C86" s="71">
        <v>694.91666666666663</v>
      </c>
      <c r="D86" s="28"/>
      <c r="E86" s="28"/>
      <c r="F86" s="28"/>
      <c r="G86" s="28"/>
      <c r="H86" s="28"/>
      <c r="I86" s="28"/>
      <c r="J86" s="28"/>
      <c r="K86" s="28"/>
      <c r="L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row>
    <row r="87" spans="1:56" x14ac:dyDescent="0.35">
      <c r="A87" s="66" t="s">
        <v>626</v>
      </c>
      <c r="B87" s="67">
        <v>3191</v>
      </c>
      <c r="C87" s="68">
        <v>1004.3249764963961</v>
      </c>
      <c r="D87" s="28"/>
      <c r="E87" s="28"/>
      <c r="F87" s="28"/>
      <c r="G87" s="28"/>
      <c r="H87" s="28"/>
      <c r="I87" s="28"/>
      <c r="J87" s="28"/>
      <c r="K87" s="28"/>
      <c r="L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row>
    <row r="88" spans="1:56" ht="15.5" x14ac:dyDescent="0.35">
      <c r="A88" s="69" t="s">
        <v>80</v>
      </c>
      <c r="B88" s="70">
        <v>348</v>
      </c>
      <c r="C88" s="71">
        <v>565.83620689655174</v>
      </c>
      <c r="D88" s="28"/>
      <c r="E88" s="28"/>
      <c r="F88" s="28"/>
      <c r="G88" s="28"/>
      <c r="H88" s="28"/>
      <c r="I88" s="28"/>
      <c r="J88" s="28"/>
      <c r="K88" s="28"/>
      <c r="L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row>
    <row r="89" spans="1:56" ht="15.5" x14ac:dyDescent="0.35">
      <c r="A89" s="69" t="s">
        <v>608</v>
      </c>
      <c r="B89" s="70">
        <v>2351</v>
      </c>
      <c r="C89" s="71">
        <v>1006.3317737133135</v>
      </c>
      <c r="D89" s="28"/>
      <c r="E89" s="28"/>
      <c r="F89" s="28"/>
      <c r="G89" s="28"/>
      <c r="H89" s="28"/>
      <c r="I89" s="28"/>
      <c r="J89" s="28"/>
      <c r="K89" s="28"/>
      <c r="L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row>
    <row r="90" spans="1:56" ht="15.5" x14ac:dyDescent="0.35">
      <c r="A90" s="69" t="s">
        <v>24</v>
      </c>
      <c r="B90" s="70">
        <v>492</v>
      </c>
      <c r="C90" s="71">
        <v>1304.8861788617887</v>
      </c>
      <c r="D90" s="28"/>
      <c r="E90" s="28"/>
      <c r="F90" s="28"/>
      <c r="G90" s="28"/>
      <c r="H90" s="28"/>
      <c r="I90" s="28"/>
      <c r="J90" s="28"/>
      <c r="K90" s="28"/>
      <c r="L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row>
    <row r="91" spans="1:56" x14ac:dyDescent="0.35">
      <c r="A91" s="66" t="s">
        <v>627</v>
      </c>
      <c r="B91" s="67">
        <v>6840</v>
      </c>
      <c r="C91" s="68">
        <v>155.77690058479533</v>
      </c>
      <c r="D91" s="28"/>
      <c r="E91" s="28"/>
      <c r="F91" s="28"/>
      <c r="G91" s="28"/>
      <c r="H91" s="28"/>
      <c r="I91" s="28"/>
      <c r="J91" s="28"/>
      <c r="K91" s="28"/>
      <c r="L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row>
    <row r="92" spans="1:56" ht="15.5" x14ac:dyDescent="0.35">
      <c r="A92" s="69" t="s">
        <v>80</v>
      </c>
      <c r="B92" s="70">
        <v>4806</v>
      </c>
      <c r="C92" s="71">
        <v>45.380774032459428</v>
      </c>
      <c r="D92" s="28"/>
      <c r="E92" s="28"/>
      <c r="F92" s="28"/>
      <c r="G92" s="28"/>
      <c r="H92" s="28"/>
      <c r="I92" s="28"/>
      <c r="J92" s="28"/>
      <c r="K92" s="28"/>
      <c r="L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row>
    <row r="93" spans="1:56" ht="15.5" x14ac:dyDescent="0.35">
      <c r="A93" s="69" t="s">
        <v>608</v>
      </c>
      <c r="B93" s="70">
        <v>1187</v>
      </c>
      <c r="C93" s="71">
        <v>393.75821398483572</v>
      </c>
      <c r="D93" s="28"/>
      <c r="E93" s="28"/>
      <c r="F93" s="28"/>
      <c r="G93" s="28"/>
      <c r="H93" s="28"/>
      <c r="I93" s="28"/>
      <c r="J93" s="28"/>
      <c r="K93" s="28"/>
      <c r="L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row>
    <row r="94" spans="1:56" ht="15.5" x14ac:dyDescent="0.35">
      <c r="A94" s="69" t="s">
        <v>24</v>
      </c>
      <c r="B94" s="70">
        <v>847</v>
      </c>
      <c r="C94" s="71">
        <v>448.6694214876033</v>
      </c>
      <c r="D94" s="28"/>
      <c r="E94" s="28"/>
      <c r="F94" s="28"/>
      <c r="G94" s="28"/>
      <c r="H94" s="28"/>
      <c r="I94" s="28"/>
      <c r="J94" s="28"/>
      <c r="K94" s="28"/>
      <c r="L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row>
    <row r="95" spans="1:56" x14ac:dyDescent="0.35">
      <c r="A95" s="66" t="s">
        <v>628</v>
      </c>
      <c r="B95" s="67">
        <v>4063</v>
      </c>
      <c r="C95" s="68">
        <v>697.98818606940688</v>
      </c>
      <c r="D95" s="28"/>
      <c r="E95" s="28"/>
      <c r="F95" s="28"/>
      <c r="G95" s="28"/>
      <c r="H95" s="28"/>
      <c r="I95" s="28"/>
      <c r="J95" s="28"/>
      <c r="K95" s="28"/>
      <c r="L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row>
    <row r="96" spans="1:56" ht="15.5" x14ac:dyDescent="0.35">
      <c r="A96" s="69" t="s">
        <v>80</v>
      </c>
      <c r="B96" s="70">
        <v>1845</v>
      </c>
      <c r="C96" s="71">
        <v>216.3859078590786</v>
      </c>
      <c r="D96" s="28"/>
      <c r="E96" s="28"/>
      <c r="F96" s="28"/>
      <c r="G96" s="28"/>
      <c r="H96" s="28"/>
      <c r="I96" s="28"/>
      <c r="J96" s="28"/>
      <c r="K96" s="28"/>
      <c r="L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row>
    <row r="97" spans="1:56" ht="15.5" x14ac:dyDescent="0.35">
      <c r="A97" s="69" t="s">
        <v>608</v>
      </c>
      <c r="B97" s="70">
        <v>1433</v>
      </c>
      <c r="C97" s="71">
        <v>920.88206559665036</v>
      </c>
      <c r="D97" s="28"/>
      <c r="E97" s="28"/>
      <c r="F97" s="28"/>
      <c r="G97" s="28"/>
      <c r="H97" s="28"/>
      <c r="I97" s="28"/>
      <c r="J97" s="28"/>
      <c r="K97" s="28"/>
      <c r="L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row>
    <row r="98" spans="1:56" ht="15.5" x14ac:dyDescent="0.35">
      <c r="A98" s="69" t="s">
        <v>24</v>
      </c>
      <c r="B98" s="70">
        <v>785</v>
      </c>
      <c r="C98" s="71">
        <v>1423.0191082802548</v>
      </c>
      <c r="D98" s="28"/>
      <c r="E98" s="28"/>
      <c r="F98" s="28"/>
      <c r="G98" s="28"/>
      <c r="H98" s="28"/>
      <c r="I98" s="28"/>
      <c r="J98" s="28"/>
      <c r="K98" s="28"/>
      <c r="L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row>
    <row r="99" spans="1:56" x14ac:dyDescent="0.35">
      <c r="A99" s="66" t="s">
        <v>629</v>
      </c>
      <c r="B99" s="67">
        <v>11110</v>
      </c>
      <c r="C99" s="68">
        <v>1126.2965796579658</v>
      </c>
      <c r="D99" s="28"/>
      <c r="E99" s="28"/>
      <c r="F99" s="28"/>
      <c r="G99" s="28"/>
      <c r="H99" s="28"/>
      <c r="I99" s="28"/>
      <c r="J99" s="28"/>
      <c r="K99" s="28"/>
      <c r="L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row>
    <row r="100" spans="1:56" ht="15.5" x14ac:dyDescent="0.35">
      <c r="A100" s="69" t="s">
        <v>80</v>
      </c>
      <c r="B100" s="70">
        <v>2877</v>
      </c>
      <c r="C100" s="71">
        <v>754.64720194647202</v>
      </c>
      <c r="D100" s="28"/>
      <c r="E100" s="28"/>
      <c r="F100" s="28"/>
      <c r="G100" s="28"/>
      <c r="H100" s="28"/>
      <c r="I100" s="28"/>
      <c r="J100" s="28"/>
      <c r="K100" s="28"/>
      <c r="L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row>
    <row r="101" spans="1:56" ht="15.5" x14ac:dyDescent="0.35">
      <c r="A101" s="69" t="s">
        <v>608</v>
      </c>
      <c r="B101" s="70">
        <v>2467</v>
      </c>
      <c r="C101" s="71">
        <v>770.54925010133763</v>
      </c>
      <c r="D101" s="28"/>
      <c r="E101" s="28"/>
      <c r="F101" s="28"/>
      <c r="G101" s="28"/>
      <c r="H101" s="28"/>
      <c r="I101" s="28"/>
      <c r="J101" s="28"/>
      <c r="K101" s="28"/>
      <c r="L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row>
    <row r="102" spans="1:56" ht="15.5" x14ac:dyDescent="0.35">
      <c r="A102" s="69" t="s">
        <v>24</v>
      </c>
      <c r="B102" s="70">
        <v>5766</v>
      </c>
      <c r="C102" s="71">
        <v>1463.9420742282346</v>
      </c>
      <c r="D102" s="28"/>
      <c r="E102" s="28"/>
      <c r="F102" s="28"/>
      <c r="G102" s="28"/>
      <c r="H102" s="28"/>
      <c r="I102" s="28"/>
      <c r="J102" s="28"/>
      <c r="K102" s="28"/>
      <c r="L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row>
    <row r="103" spans="1:56" x14ac:dyDescent="0.35">
      <c r="A103" s="66" t="s">
        <v>630</v>
      </c>
      <c r="B103" s="67">
        <v>3858</v>
      </c>
      <c r="C103" s="68">
        <v>1026.3825816485225</v>
      </c>
      <c r="D103" s="28"/>
      <c r="E103" s="28"/>
      <c r="F103" s="28"/>
      <c r="G103" s="28"/>
      <c r="H103" s="28"/>
      <c r="I103" s="28"/>
      <c r="J103" s="28"/>
      <c r="K103" s="28"/>
      <c r="L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row>
    <row r="104" spans="1:56" ht="15.5" x14ac:dyDescent="0.35">
      <c r="A104" s="69" t="s">
        <v>80</v>
      </c>
      <c r="B104" s="70">
        <v>339</v>
      </c>
      <c r="C104" s="71">
        <v>501.87905604719765</v>
      </c>
      <c r="D104" s="28"/>
      <c r="E104" s="28"/>
      <c r="F104" s="28"/>
      <c r="G104" s="28"/>
      <c r="H104" s="28"/>
      <c r="I104" s="28"/>
      <c r="J104" s="28"/>
      <c r="K104" s="28"/>
      <c r="L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row>
    <row r="105" spans="1:56" ht="15.5" x14ac:dyDescent="0.35">
      <c r="A105" s="69" t="s">
        <v>608</v>
      </c>
      <c r="B105" s="70">
        <v>2056</v>
      </c>
      <c r="C105" s="71">
        <v>826.05544747081717</v>
      </c>
      <c r="D105" s="28"/>
      <c r="E105" s="28"/>
      <c r="F105" s="28"/>
      <c r="G105" s="28"/>
      <c r="H105" s="28"/>
      <c r="I105" s="28"/>
      <c r="J105" s="28"/>
      <c r="K105" s="28"/>
      <c r="L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row>
    <row r="106" spans="1:56" ht="15.5" x14ac:dyDescent="0.35">
      <c r="A106" s="69" t="s">
        <v>24</v>
      </c>
      <c r="B106" s="70">
        <v>1463</v>
      </c>
      <c r="C106" s="71">
        <v>1429.4442925495557</v>
      </c>
      <c r="D106" s="28"/>
      <c r="E106" s="28"/>
      <c r="F106" s="28"/>
      <c r="G106" s="28"/>
      <c r="H106" s="28"/>
      <c r="I106" s="28"/>
      <c r="J106" s="28"/>
      <c r="K106" s="28"/>
      <c r="L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row>
    <row r="107" spans="1:56" x14ac:dyDescent="0.35">
      <c r="A107" s="66" t="s">
        <v>631</v>
      </c>
      <c r="B107" s="67">
        <v>2500</v>
      </c>
      <c r="C107" s="68">
        <v>1126.498</v>
      </c>
      <c r="D107" s="28"/>
      <c r="E107" s="28"/>
      <c r="F107" s="28"/>
      <c r="G107" s="28"/>
      <c r="H107" s="28"/>
      <c r="I107" s="28"/>
      <c r="J107" s="28"/>
      <c r="K107" s="28"/>
      <c r="L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row>
    <row r="108" spans="1:56" ht="15.5" x14ac:dyDescent="0.35">
      <c r="A108" s="69" t="s">
        <v>80</v>
      </c>
      <c r="B108" s="70">
        <v>405</v>
      </c>
      <c r="C108" s="71">
        <v>269.2246913580247</v>
      </c>
      <c r="D108" s="28"/>
      <c r="E108" s="28"/>
      <c r="F108" s="28"/>
      <c r="G108" s="28"/>
      <c r="H108" s="28"/>
      <c r="I108" s="28"/>
      <c r="J108" s="28"/>
      <c r="K108" s="28"/>
      <c r="L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row>
    <row r="109" spans="1:56" ht="15.5" x14ac:dyDescent="0.35">
      <c r="A109" s="69" t="s">
        <v>608</v>
      </c>
      <c r="B109" s="70">
        <v>1128</v>
      </c>
      <c r="C109" s="71">
        <v>980.99822695035459</v>
      </c>
      <c r="D109" s="28"/>
      <c r="E109" s="28"/>
      <c r="F109" s="28"/>
      <c r="G109" s="28"/>
      <c r="H109" s="28"/>
      <c r="I109" s="28"/>
      <c r="J109" s="28"/>
      <c r="K109" s="28"/>
      <c r="L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row>
    <row r="110" spans="1:56" ht="15.5" x14ac:dyDescent="0.35">
      <c r="A110" s="69" t="s">
        <v>24</v>
      </c>
      <c r="B110" s="70">
        <v>967</v>
      </c>
      <c r="C110" s="71">
        <v>1655.266804550155</v>
      </c>
      <c r="D110" s="28"/>
      <c r="E110" s="28"/>
      <c r="F110" s="28"/>
      <c r="G110" s="28"/>
      <c r="H110" s="28"/>
      <c r="I110" s="28"/>
      <c r="J110" s="28"/>
      <c r="K110" s="28"/>
      <c r="L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row>
    <row r="111" spans="1:56" x14ac:dyDescent="0.35">
      <c r="A111" s="66" t="s">
        <v>682</v>
      </c>
      <c r="B111" s="67">
        <v>3201</v>
      </c>
      <c r="C111" s="68">
        <v>552.88691034051863</v>
      </c>
      <c r="D111" s="28"/>
      <c r="E111" s="28"/>
      <c r="F111" s="28"/>
      <c r="G111" s="28"/>
      <c r="H111" s="28"/>
      <c r="I111" s="28"/>
      <c r="J111" s="28"/>
      <c r="K111" s="28"/>
      <c r="L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row>
    <row r="112" spans="1:56" ht="15.5" x14ac:dyDescent="0.35">
      <c r="A112" s="69" t="s">
        <v>80</v>
      </c>
      <c r="B112" s="70">
        <v>746</v>
      </c>
      <c r="C112" s="71">
        <v>487.25871313672923</v>
      </c>
      <c r="D112" s="28"/>
      <c r="E112" s="28"/>
      <c r="F112" s="28"/>
      <c r="G112" s="28"/>
      <c r="H112" s="28"/>
      <c r="I112" s="28"/>
      <c r="J112" s="28"/>
      <c r="K112" s="28"/>
      <c r="L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row>
    <row r="113" spans="1:56" ht="15.5" x14ac:dyDescent="0.35">
      <c r="A113" s="69" t="s">
        <v>608</v>
      </c>
      <c r="B113" s="70">
        <v>2296</v>
      </c>
      <c r="C113" s="71">
        <v>552.17247386759584</v>
      </c>
      <c r="D113" s="28"/>
      <c r="E113" s="28"/>
      <c r="F113" s="28"/>
      <c r="G113" s="28"/>
      <c r="H113" s="28"/>
      <c r="I113" s="28"/>
      <c r="J113" s="28"/>
      <c r="K113" s="28"/>
      <c r="L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row>
    <row r="114" spans="1:56" ht="15.5" x14ac:dyDescent="0.35">
      <c r="A114" s="69" t="s">
        <v>24</v>
      </c>
      <c r="B114" s="70">
        <v>159</v>
      </c>
      <c r="C114" s="71">
        <v>871.11949685534591</v>
      </c>
      <c r="M114"/>
    </row>
    <row r="116" spans="1:56" x14ac:dyDescent="0.35"/>
  </sheetData>
  <sheetProtection algorithmName="SHA-512" hashValue="BGIHc2Ax1FlTM/HC9f6X0niUaIduoKVMkhnEETh8K7yETCK0HYYp5cykeA2Ikv/SD2UjYm+Di/3+NRs8vfmQiQ==" saltValue="gUD3bFz5zufiS1slbqk7iw==" spinCount="100000"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07A7-202D-42FA-83C9-7780005FD05A}">
  <dimension ref="A1:AX125"/>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0.6328125" bestFit="1" customWidth="1"/>
    <col min="3" max="3" width="11.453125" customWidth="1"/>
    <col min="4" max="4" width="14.453125" customWidth="1"/>
    <col min="5" max="5" width="13.08984375" customWidth="1"/>
    <col min="6" max="6" width="12.90625" customWidth="1"/>
    <col min="7" max="8" width="10.453125" customWidth="1"/>
    <col min="9" max="9" width="13.453125" customWidth="1"/>
    <col min="10" max="10" width="11.54296875" customWidth="1"/>
    <col min="12" max="12" width="7.54296875" bestFit="1" customWidth="1"/>
    <col min="13" max="13" width="9" bestFit="1" customWidth="1"/>
    <col min="14" max="14" width="13.54296875" customWidth="1"/>
    <col min="15" max="15" width="17.08984375" customWidth="1"/>
    <col min="16" max="16" width="10.453125" customWidth="1"/>
    <col min="25" max="25" width="8.90625" customWidth="1"/>
    <col min="27" max="27" width="10.54296875" bestFit="1" customWidth="1"/>
  </cols>
  <sheetData>
    <row r="1" spans="1:50" s="6" customFormat="1" ht="27.75" customHeight="1" x14ac:dyDescent="0.3">
      <c r="A1" s="170" t="s">
        <v>53</v>
      </c>
      <c r="B1" s="170"/>
      <c r="C1" s="170"/>
      <c r="D1" s="170"/>
    </row>
    <row r="2" spans="1:50" s="1" customFormat="1" ht="45.75" customHeight="1" x14ac:dyDescent="0.3">
      <c r="A2" s="171" t="s">
        <v>850</v>
      </c>
      <c r="B2" s="171"/>
      <c r="C2" s="171"/>
      <c r="D2" s="171"/>
      <c r="E2" s="171"/>
      <c r="F2" s="171"/>
      <c r="G2" s="171"/>
      <c r="H2" s="171"/>
      <c r="I2" s="171"/>
      <c r="J2" s="171"/>
      <c r="K2" s="171"/>
      <c r="L2" s="171"/>
      <c r="M2" s="171"/>
      <c r="N2" s="171"/>
      <c r="O2" s="171"/>
      <c r="P2" s="171"/>
      <c r="Q2" s="58"/>
      <c r="R2" s="58"/>
      <c r="S2" s="58"/>
      <c r="T2" s="58"/>
      <c r="U2" s="58"/>
      <c r="V2" s="58"/>
    </row>
    <row r="3" spans="1:50" ht="31.5" customHeight="1" x14ac:dyDescent="0.35">
      <c r="A3" s="169" t="s">
        <v>871</v>
      </c>
      <c r="B3" s="169"/>
      <c r="C3" s="169"/>
      <c r="D3" s="169"/>
      <c r="E3" s="56"/>
      <c r="F3" s="56"/>
      <c r="G3" s="56"/>
      <c r="H3" s="56"/>
      <c r="I3" s="56"/>
      <c r="J3" s="56"/>
      <c r="K3" s="56"/>
      <c r="L3" s="56"/>
      <c r="M3" s="56"/>
      <c r="N3" s="56"/>
      <c r="O3" s="56"/>
      <c r="P3" s="56"/>
      <c r="Q3" s="56"/>
      <c r="R3" s="56"/>
      <c r="S3" s="56"/>
      <c r="T3" s="56"/>
      <c r="U3" s="56"/>
      <c r="V3" s="56"/>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s="6" customFormat="1" ht="30.75" customHeight="1" x14ac:dyDescent="0.3">
      <c r="A4" s="289"/>
      <c r="B4" s="289"/>
      <c r="C4" s="289"/>
      <c r="D4" s="289"/>
      <c r="E4" s="289"/>
      <c r="F4" s="289"/>
      <c r="G4" s="289"/>
      <c r="H4" s="289"/>
      <c r="I4" s="289"/>
      <c r="J4" s="289"/>
      <c r="K4" s="289"/>
      <c r="L4" s="289"/>
      <c r="M4" s="289"/>
      <c r="N4" s="289"/>
      <c r="O4" s="289"/>
      <c r="P4" s="289"/>
      <c r="Q4" s="289"/>
      <c r="R4" s="289"/>
      <c r="S4" s="289"/>
      <c r="T4" s="289"/>
      <c r="U4" s="289"/>
      <c r="V4" s="289"/>
      <c r="W4" s="158"/>
      <c r="X4" s="158"/>
      <c r="Y4" s="158"/>
      <c r="Z4" s="158"/>
    </row>
    <row r="5" spans="1:50" s="1" customFormat="1" ht="7.5" customHeight="1" thickBot="1" x14ac:dyDescent="0.35">
      <c r="A5" s="288"/>
      <c r="B5" s="288"/>
      <c r="C5" s="288"/>
      <c r="D5" s="288"/>
      <c r="E5" s="288"/>
      <c r="F5" s="288"/>
      <c r="G5" s="288"/>
      <c r="H5" s="288"/>
      <c r="I5" s="288"/>
      <c r="J5" s="288"/>
      <c r="K5" s="288"/>
      <c r="L5" s="288"/>
      <c r="M5" s="288"/>
      <c r="N5" s="288"/>
      <c r="O5" s="288"/>
      <c r="P5" s="288"/>
      <c r="Q5" s="288"/>
      <c r="R5" s="288"/>
      <c r="S5" s="288"/>
      <c r="T5" s="288"/>
      <c r="U5" s="288"/>
      <c r="V5" s="288"/>
      <c r="W5" s="2"/>
      <c r="X5" s="2"/>
      <c r="Y5" s="2"/>
      <c r="Z5" s="2"/>
    </row>
    <row r="6" spans="1:50" s="1" customFormat="1" ht="16.5" customHeight="1" x14ac:dyDescent="0.3">
      <c r="A6" s="178"/>
      <c r="B6" s="179"/>
      <c r="C6" s="179"/>
      <c r="D6" s="179"/>
      <c r="E6" s="179"/>
      <c r="F6" s="179"/>
      <c r="G6" s="179"/>
      <c r="H6" s="179"/>
      <c r="I6" s="179"/>
      <c r="J6" s="179"/>
      <c r="K6" s="179"/>
      <c r="L6" s="179"/>
      <c r="M6" s="179"/>
      <c r="N6" s="179"/>
      <c r="O6" s="179"/>
      <c r="P6" s="179"/>
      <c r="Q6" s="179"/>
      <c r="R6" s="179"/>
      <c r="S6" s="179"/>
      <c r="T6" s="179"/>
      <c r="U6" s="179"/>
      <c r="V6" s="180"/>
      <c r="W6" s="2"/>
      <c r="X6" s="2"/>
      <c r="Y6" s="2"/>
      <c r="Z6" s="2"/>
    </row>
    <row r="7" spans="1:50" s="6" customFormat="1" ht="16.5" customHeight="1" x14ac:dyDescent="0.3">
      <c r="A7" s="80"/>
      <c r="B7" s="271"/>
      <c r="C7" s="271"/>
      <c r="D7" s="271"/>
      <c r="E7" s="271"/>
      <c r="F7" s="271"/>
      <c r="G7" s="271"/>
      <c r="H7" s="271"/>
      <c r="J7" s="287"/>
      <c r="K7" s="287"/>
      <c r="L7" s="287"/>
      <c r="N7" s="271"/>
      <c r="O7" s="271"/>
      <c r="P7" s="271"/>
      <c r="Q7" s="271"/>
      <c r="R7" s="271"/>
      <c r="S7" s="271"/>
      <c r="T7" s="271"/>
      <c r="U7" s="271"/>
      <c r="V7" s="38"/>
      <c r="W7" s="39"/>
      <c r="X7" s="39"/>
      <c r="Y7" s="39"/>
      <c r="Z7" s="39"/>
    </row>
    <row r="8" spans="1:50" s="74" customFormat="1" ht="30.65" customHeight="1" x14ac:dyDescent="0.3">
      <c r="A8" s="181" t="s">
        <v>685</v>
      </c>
      <c r="B8" s="217"/>
      <c r="C8" s="217"/>
      <c r="D8" s="217"/>
      <c r="E8" s="165"/>
      <c r="F8" s="165"/>
      <c r="G8" s="217" t="s">
        <v>673</v>
      </c>
      <c r="H8" s="217"/>
      <c r="I8" s="217"/>
      <c r="J8" s="217"/>
      <c r="K8" s="217"/>
      <c r="M8" s="217" t="s">
        <v>687</v>
      </c>
      <c r="N8" s="217"/>
      <c r="O8" s="217"/>
      <c r="P8" s="217"/>
      <c r="Q8" s="217"/>
      <c r="T8" s="286"/>
      <c r="U8" s="286"/>
      <c r="V8" s="160"/>
      <c r="W8" s="75"/>
      <c r="X8" s="75"/>
      <c r="Y8" s="75"/>
      <c r="Z8" s="75"/>
      <c r="AB8" s="285"/>
      <c r="AC8" s="285"/>
    </row>
    <row r="9" spans="1:50" s="6" customFormat="1" ht="28.4" customHeight="1" x14ac:dyDescent="0.3">
      <c r="A9" s="36" t="s">
        <v>669</v>
      </c>
      <c r="B9" s="159" t="s">
        <v>126</v>
      </c>
      <c r="C9" s="159" t="s">
        <v>127</v>
      </c>
      <c r="D9" s="159" t="s">
        <v>1</v>
      </c>
      <c r="E9" s="271"/>
      <c r="F9" s="271"/>
      <c r="G9" s="177" t="s">
        <v>128</v>
      </c>
      <c r="H9" s="177"/>
      <c r="I9" s="77" t="s">
        <v>126</v>
      </c>
      <c r="J9" s="77" t="s">
        <v>127</v>
      </c>
      <c r="K9" s="77" t="s">
        <v>1</v>
      </c>
      <c r="M9" s="177" t="s">
        <v>124</v>
      </c>
      <c r="N9" s="177"/>
      <c r="O9" s="177" t="s">
        <v>125</v>
      </c>
      <c r="P9" s="177"/>
      <c r="Q9" s="177"/>
      <c r="R9" s="271"/>
      <c r="S9" s="271"/>
      <c r="T9" s="271"/>
      <c r="U9" s="39"/>
      <c r="V9" s="43"/>
      <c r="W9" s="39"/>
      <c r="X9" s="39"/>
      <c r="AB9" s="111"/>
      <c r="AC9" s="111"/>
    </row>
    <row r="10" spans="1:50" s="6" customFormat="1" ht="16.5" customHeight="1" thickBot="1" x14ac:dyDescent="0.35">
      <c r="A10" s="81" t="s">
        <v>1</v>
      </c>
      <c r="B10" s="96">
        <v>833</v>
      </c>
      <c r="C10" s="96">
        <v>26384</v>
      </c>
      <c r="D10" s="96">
        <v>27217</v>
      </c>
      <c r="E10" s="271"/>
      <c r="F10" s="271"/>
      <c r="G10" s="284" t="s">
        <v>870</v>
      </c>
      <c r="H10" s="284"/>
      <c r="I10" s="40">
        <v>87.174419999999998</v>
      </c>
      <c r="J10" s="40">
        <v>103.09474</v>
      </c>
      <c r="K10" s="40">
        <v>102.85007</v>
      </c>
      <c r="M10" s="185" t="s">
        <v>1</v>
      </c>
      <c r="N10" s="185"/>
      <c r="O10" s="283">
        <v>4587</v>
      </c>
      <c r="P10" s="282"/>
      <c r="Q10" s="281"/>
      <c r="R10" s="271"/>
      <c r="S10" s="271"/>
      <c r="T10" s="271"/>
      <c r="U10" s="251"/>
      <c r="V10" s="122"/>
      <c r="W10" s="39"/>
      <c r="X10" s="251"/>
      <c r="Y10" s="111"/>
      <c r="Z10" s="111"/>
      <c r="AA10" s="111"/>
      <c r="AB10" s="111"/>
      <c r="AC10" s="111"/>
    </row>
    <row r="11" spans="1:50" s="6" customFormat="1" ht="13.4" customHeight="1" thickTop="1" x14ac:dyDescent="0.3">
      <c r="A11" s="82" t="s">
        <v>133</v>
      </c>
      <c r="B11" s="280">
        <v>1</v>
      </c>
      <c r="C11" s="163">
        <v>19622</v>
      </c>
      <c r="D11" s="163">
        <v>19623</v>
      </c>
      <c r="E11" s="271"/>
      <c r="F11" s="271"/>
      <c r="G11" s="279"/>
      <c r="H11" s="279"/>
      <c r="I11" s="76"/>
      <c r="J11" s="76"/>
      <c r="K11" s="76"/>
      <c r="M11" s="186" t="s">
        <v>126</v>
      </c>
      <c r="N11" s="186"/>
      <c r="O11" s="278">
        <v>0</v>
      </c>
      <c r="P11" s="277"/>
      <c r="Q11" s="276"/>
      <c r="R11" s="271"/>
      <c r="S11" s="271"/>
      <c r="T11" s="271"/>
      <c r="U11" s="251"/>
      <c r="V11" s="122"/>
      <c r="W11" s="251"/>
      <c r="X11" s="251"/>
      <c r="Y11" s="111"/>
      <c r="Z11" s="111"/>
      <c r="AA11" s="111"/>
      <c r="AB11" s="111"/>
      <c r="AC11" s="111"/>
    </row>
    <row r="12" spans="1:50" s="6" customFormat="1" ht="13.4" customHeight="1" x14ac:dyDescent="0.3">
      <c r="A12" s="83" t="s">
        <v>134</v>
      </c>
      <c r="B12" s="272">
        <v>816</v>
      </c>
      <c r="C12" s="164">
        <v>4971</v>
      </c>
      <c r="D12" s="164">
        <v>5787</v>
      </c>
      <c r="E12" s="271"/>
      <c r="F12" s="271"/>
      <c r="M12" s="187" t="s">
        <v>127</v>
      </c>
      <c r="N12" s="187"/>
      <c r="O12" s="275">
        <v>4587</v>
      </c>
      <c r="P12" s="274"/>
      <c r="Q12" s="273"/>
      <c r="R12" s="271"/>
      <c r="S12" s="271"/>
      <c r="T12" s="271"/>
      <c r="U12" s="251"/>
      <c r="V12" s="122"/>
      <c r="W12" s="251"/>
      <c r="X12" s="251"/>
      <c r="Y12" s="111"/>
      <c r="Z12" s="111"/>
      <c r="AA12" s="111"/>
      <c r="AB12" s="111"/>
      <c r="AC12" s="111"/>
    </row>
    <row r="13" spans="1:50" s="6" customFormat="1" ht="13.4" customHeight="1" x14ac:dyDescent="0.3">
      <c r="A13" s="83" t="s">
        <v>135</v>
      </c>
      <c r="B13" s="272">
        <v>16</v>
      </c>
      <c r="C13" s="164">
        <v>1219</v>
      </c>
      <c r="D13" s="164">
        <v>1235</v>
      </c>
      <c r="E13" s="271"/>
      <c r="F13" s="271"/>
      <c r="G13" s="271"/>
      <c r="H13" s="271"/>
      <c r="I13" s="271"/>
      <c r="J13" s="271"/>
      <c r="K13" s="271"/>
      <c r="R13" s="271"/>
      <c r="S13" s="271"/>
      <c r="T13" s="271"/>
      <c r="U13" s="251"/>
      <c r="V13" s="122"/>
      <c r="W13" s="251"/>
      <c r="X13" s="251"/>
      <c r="Y13" s="111"/>
      <c r="Z13" s="111"/>
      <c r="AA13" s="111"/>
      <c r="AB13" s="111"/>
      <c r="AC13" s="111"/>
    </row>
    <row r="14" spans="1:50" s="6" customFormat="1" ht="13.4" customHeight="1" x14ac:dyDescent="0.3">
      <c r="A14" s="83" t="s">
        <v>0</v>
      </c>
      <c r="B14" s="104">
        <v>0</v>
      </c>
      <c r="C14" s="164">
        <v>572</v>
      </c>
      <c r="D14" s="164">
        <v>572</v>
      </c>
      <c r="E14" s="271"/>
      <c r="F14" s="271"/>
      <c r="G14" s="271"/>
      <c r="H14" s="271"/>
      <c r="I14" s="271"/>
      <c r="J14" s="271"/>
      <c r="K14" s="271"/>
      <c r="L14" s="271"/>
      <c r="M14" s="271"/>
      <c r="N14" s="271"/>
      <c r="O14" s="271"/>
      <c r="P14" s="271"/>
      <c r="Q14" s="271"/>
      <c r="R14" s="271"/>
      <c r="S14" s="271"/>
      <c r="T14" s="271"/>
      <c r="U14" s="251"/>
      <c r="V14" s="122"/>
      <c r="W14" s="251"/>
      <c r="X14" s="251"/>
      <c r="Z14" s="111"/>
      <c r="AA14" s="111"/>
      <c r="AB14" s="111"/>
      <c r="AC14" s="111"/>
    </row>
    <row r="15" spans="1:50" s="6" customFormat="1" ht="16.5" customHeight="1" x14ac:dyDescent="0.3">
      <c r="A15" s="84"/>
      <c r="B15" s="41"/>
      <c r="C15" s="41"/>
      <c r="D15" s="41"/>
      <c r="E15" s="41"/>
      <c r="F15" s="41"/>
      <c r="G15" s="271"/>
      <c r="H15" s="271"/>
      <c r="I15" s="271"/>
      <c r="J15" s="271"/>
      <c r="K15" s="271"/>
      <c r="L15" s="271"/>
      <c r="M15" s="271"/>
      <c r="N15" s="271"/>
      <c r="O15" s="271"/>
      <c r="P15" s="271"/>
      <c r="Q15" s="271"/>
      <c r="R15" s="271"/>
      <c r="S15" s="271"/>
      <c r="T15" s="271"/>
      <c r="U15" s="271"/>
      <c r="V15" s="38"/>
      <c r="W15" s="39"/>
      <c r="X15" s="111"/>
      <c r="Y15" s="39"/>
      <c r="Z15" s="39"/>
      <c r="AB15" s="111"/>
      <c r="AC15" s="111"/>
      <c r="AK15" s="111"/>
      <c r="AL15" s="111"/>
    </row>
    <row r="16" spans="1:50" s="6" customFormat="1" ht="16.5" customHeight="1" x14ac:dyDescent="0.3">
      <c r="A16" s="182"/>
      <c r="B16" s="183"/>
      <c r="C16" s="183"/>
      <c r="D16" s="183"/>
      <c r="E16" s="183"/>
      <c r="F16" s="183"/>
      <c r="G16" s="183"/>
      <c r="H16" s="183"/>
      <c r="I16" s="183"/>
      <c r="J16" s="183"/>
      <c r="K16" s="183"/>
      <c r="L16" s="183"/>
      <c r="M16" s="183"/>
      <c r="N16" s="183"/>
      <c r="O16" s="183"/>
      <c r="P16" s="183"/>
      <c r="Q16" s="183"/>
      <c r="R16" s="183"/>
      <c r="S16" s="183"/>
      <c r="T16" s="183"/>
      <c r="U16" s="183"/>
      <c r="V16" s="184"/>
      <c r="W16" s="39"/>
      <c r="X16" s="111"/>
      <c r="Y16" s="39"/>
      <c r="Z16" s="39"/>
      <c r="AK16" s="111"/>
    </row>
    <row r="17" spans="1:38" s="6" customFormat="1" ht="16.5" customHeight="1" x14ac:dyDescent="0.3">
      <c r="A17" s="80"/>
      <c r="B17" s="271"/>
      <c r="C17" s="271"/>
      <c r="D17" s="271"/>
      <c r="E17" s="271"/>
      <c r="F17" s="271"/>
      <c r="G17" s="271"/>
      <c r="H17" s="271"/>
      <c r="I17" s="271"/>
      <c r="J17" s="271"/>
      <c r="K17" s="271"/>
      <c r="L17" s="271"/>
      <c r="M17" s="271"/>
      <c r="N17" s="271"/>
      <c r="O17" s="271"/>
      <c r="P17" s="271"/>
      <c r="Q17" s="271"/>
      <c r="R17" s="271"/>
      <c r="S17" s="271"/>
      <c r="T17" s="271"/>
      <c r="U17" s="271"/>
      <c r="V17" s="38"/>
      <c r="W17" s="39"/>
      <c r="X17" s="39"/>
      <c r="Y17" s="39"/>
      <c r="Z17" s="39"/>
      <c r="AF17" s="111"/>
      <c r="AK17" s="111"/>
    </row>
    <row r="18" spans="1:38" s="7" customFormat="1" ht="27.65" customHeight="1" x14ac:dyDescent="0.3">
      <c r="A18" s="181" t="s">
        <v>686</v>
      </c>
      <c r="B18" s="217"/>
      <c r="C18" s="217"/>
      <c r="D18" s="217"/>
      <c r="E18" s="217"/>
      <c r="F18" s="217"/>
      <c r="I18" s="240" t="s">
        <v>869</v>
      </c>
      <c r="J18" s="240"/>
      <c r="K18" s="240"/>
      <c r="L18" s="240"/>
      <c r="M18" s="240"/>
      <c r="N18" s="240"/>
      <c r="O18" s="240"/>
      <c r="P18" s="240"/>
      <c r="Q18" s="240"/>
      <c r="R18" s="240"/>
      <c r="S18" s="240"/>
      <c r="T18" s="240"/>
      <c r="U18" s="240"/>
      <c r="V18" s="202"/>
      <c r="W18" s="42"/>
      <c r="X18" s="42"/>
      <c r="Y18" s="42"/>
      <c r="Z18" s="42"/>
      <c r="AE18" s="6"/>
      <c r="AF18" s="111"/>
      <c r="AG18" s="6"/>
      <c r="AH18" s="6"/>
      <c r="AI18" s="6"/>
      <c r="AJ18" s="6"/>
      <c r="AK18" s="6"/>
      <c r="AL18" s="111"/>
    </row>
    <row r="19" spans="1:38" s="1" customFormat="1" ht="28.65" customHeight="1" x14ac:dyDescent="0.3">
      <c r="A19" s="159" t="s">
        <v>129</v>
      </c>
      <c r="B19" s="159" t="s">
        <v>84</v>
      </c>
      <c r="C19" s="159" t="s">
        <v>130</v>
      </c>
      <c r="D19" s="159" t="s">
        <v>67</v>
      </c>
      <c r="E19" s="159" t="s">
        <v>131</v>
      </c>
      <c r="F19" s="159" t="s">
        <v>1</v>
      </c>
      <c r="I19" s="159" t="s">
        <v>136</v>
      </c>
      <c r="J19" s="159" t="s">
        <v>137</v>
      </c>
      <c r="K19" s="159" t="s">
        <v>138</v>
      </c>
      <c r="L19" s="159" t="s">
        <v>139</v>
      </c>
      <c r="M19" s="159" t="s">
        <v>140</v>
      </c>
      <c r="N19" s="159" t="s">
        <v>141</v>
      </c>
      <c r="O19" s="159" t="s">
        <v>142</v>
      </c>
      <c r="P19" s="159" t="s">
        <v>143</v>
      </c>
      <c r="Q19" s="159" t="s">
        <v>144</v>
      </c>
      <c r="R19" s="159" t="s">
        <v>145</v>
      </c>
      <c r="S19" s="159" t="s">
        <v>147</v>
      </c>
      <c r="T19" s="159" t="s">
        <v>148</v>
      </c>
      <c r="U19" s="159" t="s">
        <v>149</v>
      </c>
      <c r="V19" s="159" t="s">
        <v>1</v>
      </c>
      <c r="W19" s="44"/>
      <c r="X19" s="118"/>
      <c r="Y19" s="118"/>
      <c r="Z19" s="118"/>
      <c r="AA19" s="113"/>
      <c r="AB19" s="113"/>
      <c r="AC19" s="113"/>
      <c r="AD19" s="113"/>
      <c r="AE19" s="121"/>
      <c r="AF19" s="113"/>
    </row>
    <row r="20" spans="1:38" s="1" customFormat="1" ht="18" customHeight="1" thickBot="1" x14ac:dyDescent="0.35">
      <c r="A20" s="81" t="s">
        <v>1</v>
      </c>
      <c r="B20" s="96">
        <v>4604</v>
      </c>
      <c r="C20" s="93">
        <f>B20/F20</f>
        <v>0.16915898151890363</v>
      </c>
      <c r="D20" s="96">
        <v>22613</v>
      </c>
      <c r="E20" s="93">
        <f>D20/F20</f>
        <v>0.83084101848109637</v>
      </c>
      <c r="F20" s="96">
        <v>27217</v>
      </c>
      <c r="I20" s="37" t="s">
        <v>1</v>
      </c>
      <c r="J20" s="101">
        <v>9195</v>
      </c>
      <c r="K20" s="102">
        <v>8062</v>
      </c>
      <c r="L20" s="101">
        <v>8623</v>
      </c>
      <c r="M20" s="102">
        <v>8139</v>
      </c>
      <c r="N20" s="101">
        <v>6908</v>
      </c>
      <c r="O20" s="102">
        <v>12422</v>
      </c>
      <c r="P20" s="101">
        <v>17631</v>
      </c>
      <c r="Q20" s="102">
        <v>22626</v>
      </c>
      <c r="R20" s="101">
        <v>26531</v>
      </c>
      <c r="S20" s="101">
        <v>2374</v>
      </c>
      <c r="T20" s="102">
        <v>0</v>
      </c>
      <c r="U20" s="101">
        <v>0</v>
      </c>
      <c r="V20" s="95">
        <v>122511</v>
      </c>
      <c r="W20" s="44"/>
      <c r="X20" s="44"/>
      <c r="Y20" s="118"/>
      <c r="Z20" s="118"/>
      <c r="AA20" s="113"/>
      <c r="AB20" s="113"/>
      <c r="AC20" s="113"/>
      <c r="AD20" s="113"/>
      <c r="AE20" s="121"/>
      <c r="AF20" s="113"/>
      <c r="AG20" s="113"/>
    </row>
    <row r="21" spans="1:38" s="1" customFormat="1" ht="15" customHeight="1" thickTop="1" x14ac:dyDescent="0.3">
      <c r="A21" s="82" t="s">
        <v>71</v>
      </c>
      <c r="B21" s="163">
        <v>3922</v>
      </c>
      <c r="C21" s="91">
        <f>B21/F21</f>
        <v>0.88472817505075574</v>
      </c>
      <c r="D21" s="163">
        <v>511</v>
      </c>
      <c r="E21" s="91">
        <f>D21/F21</f>
        <v>0.1152718249492443</v>
      </c>
      <c r="F21" s="163">
        <v>4433</v>
      </c>
      <c r="I21" s="163" t="s">
        <v>67</v>
      </c>
      <c r="J21" s="103">
        <v>2391</v>
      </c>
      <c r="K21" s="103">
        <v>2084</v>
      </c>
      <c r="L21" s="103">
        <v>2553</v>
      </c>
      <c r="M21" s="103">
        <v>3022</v>
      </c>
      <c r="N21" s="103">
        <v>4924</v>
      </c>
      <c r="O21" s="103">
        <v>10078</v>
      </c>
      <c r="P21" s="103">
        <v>14786</v>
      </c>
      <c r="Q21" s="103">
        <v>19791</v>
      </c>
      <c r="R21" s="103">
        <v>23103</v>
      </c>
      <c r="S21" s="103">
        <v>2065</v>
      </c>
      <c r="T21" s="103">
        <v>0</v>
      </c>
      <c r="U21" s="103">
        <v>0</v>
      </c>
      <c r="V21" s="94">
        <v>84797</v>
      </c>
      <c r="W21" s="44"/>
      <c r="X21" s="138"/>
      <c r="Y21" s="138"/>
      <c r="Z21" s="138"/>
      <c r="AA21" s="121"/>
      <c r="AB21" s="121"/>
      <c r="AC21" s="121"/>
      <c r="AD21" s="121"/>
      <c r="AE21" s="121"/>
      <c r="AF21" s="121"/>
      <c r="AG21" s="121"/>
      <c r="AJ21" s="121"/>
      <c r="AK21" s="121"/>
      <c r="AL21" s="121"/>
    </row>
    <row r="22" spans="1:38" s="1" customFormat="1" ht="15" customHeight="1" x14ac:dyDescent="0.3">
      <c r="A22" s="83" t="s">
        <v>103</v>
      </c>
      <c r="B22" s="164">
        <v>424</v>
      </c>
      <c r="C22" s="92">
        <f>B22/F22</f>
        <v>0.37958818263205013</v>
      </c>
      <c r="D22" s="164">
        <v>693</v>
      </c>
      <c r="E22" s="92">
        <f>D22/F22</f>
        <v>0.62041181736794981</v>
      </c>
      <c r="F22" s="164">
        <v>1117</v>
      </c>
      <c r="I22" s="164" t="s">
        <v>683</v>
      </c>
      <c r="J22" s="104">
        <v>6804</v>
      </c>
      <c r="K22" s="104">
        <v>5978</v>
      </c>
      <c r="L22" s="104">
        <v>6070</v>
      </c>
      <c r="M22" s="104">
        <v>5117</v>
      </c>
      <c r="N22" s="104">
        <v>1984</v>
      </c>
      <c r="O22" s="104">
        <v>2344</v>
      </c>
      <c r="P22" s="104">
        <v>2845</v>
      </c>
      <c r="Q22" s="104">
        <v>2835</v>
      </c>
      <c r="R22" s="104">
        <v>3428</v>
      </c>
      <c r="S22" s="104">
        <v>309</v>
      </c>
      <c r="T22" s="104">
        <v>0</v>
      </c>
      <c r="U22" s="104">
        <v>0</v>
      </c>
      <c r="V22" s="136">
        <v>37714</v>
      </c>
      <c r="W22" s="44"/>
      <c r="X22" s="138"/>
      <c r="Y22" s="138"/>
      <c r="Z22" s="138"/>
      <c r="AA22" s="121"/>
      <c r="AB22" s="121"/>
      <c r="AC22" s="121"/>
      <c r="AD22" s="121"/>
      <c r="AE22" s="121"/>
      <c r="AF22" s="121"/>
      <c r="AG22" s="121"/>
      <c r="AH22" s="121"/>
      <c r="AJ22" s="121"/>
      <c r="AL22" s="121"/>
    </row>
    <row r="23" spans="1:38" s="1" customFormat="1" ht="15" customHeight="1" x14ac:dyDescent="0.3">
      <c r="A23" s="83" t="s">
        <v>132</v>
      </c>
      <c r="B23" s="164">
        <v>258</v>
      </c>
      <c r="C23" s="92">
        <f>B23/F23</f>
        <v>1.190750911524438E-2</v>
      </c>
      <c r="D23" s="164">
        <v>21409</v>
      </c>
      <c r="E23" s="92">
        <f>D23/F23</f>
        <v>0.98809249088475559</v>
      </c>
      <c r="F23" s="164">
        <v>21667</v>
      </c>
      <c r="T23" s="39"/>
      <c r="U23" s="39"/>
      <c r="V23" s="43"/>
      <c r="W23" s="44"/>
      <c r="X23" s="138"/>
      <c r="Y23" s="138"/>
      <c r="Z23" s="138"/>
      <c r="AA23" s="121"/>
      <c r="AB23" s="121"/>
      <c r="AC23" s="121"/>
      <c r="AD23" s="121"/>
      <c r="AE23" s="121"/>
      <c r="AF23" s="121"/>
      <c r="AG23" s="121"/>
      <c r="AH23" s="121"/>
      <c r="AJ23" s="121"/>
      <c r="AL23" s="121"/>
    </row>
    <row r="24" spans="1:38" s="1" customFormat="1" ht="12" x14ac:dyDescent="0.3">
      <c r="A24" s="85"/>
      <c r="T24" s="39"/>
      <c r="U24" s="39"/>
      <c r="V24" s="43"/>
      <c r="W24" s="44"/>
      <c r="X24" s="44"/>
      <c r="Y24" s="138"/>
      <c r="Z24" s="138"/>
      <c r="AA24" s="121"/>
      <c r="AB24" s="121"/>
      <c r="AC24" s="121"/>
      <c r="AD24" s="121"/>
      <c r="AE24" s="121"/>
      <c r="AF24" s="121"/>
      <c r="AG24" s="121"/>
      <c r="AH24" s="121"/>
      <c r="AK24" s="121"/>
      <c r="AL24" s="121"/>
    </row>
    <row r="25" spans="1:38" s="6" customFormat="1" ht="16.5" customHeight="1" x14ac:dyDescent="0.3">
      <c r="A25" s="182"/>
      <c r="B25" s="183"/>
      <c r="C25" s="183"/>
      <c r="D25" s="183"/>
      <c r="E25" s="183"/>
      <c r="F25" s="183"/>
      <c r="G25" s="183"/>
      <c r="H25" s="183"/>
      <c r="I25" s="183"/>
      <c r="J25" s="183"/>
      <c r="K25" s="183"/>
      <c r="L25" s="183"/>
      <c r="M25" s="183"/>
      <c r="N25" s="183"/>
      <c r="O25" s="183"/>
      <c r="P25" s="183"/>
      <c r="Q25" s="183"/>
      <c r="R25" s="183"/>
      <c r="S25" s="183"/>
      <c r="T25" s="183"/>
      <c r="U25" s="183"/>
      <c r="V25" s="184"/>
      <c r="W25" s="39"/>
      <c r="X25" s="39"/>
      <c r="Y25" s="39"/>
      <c r="Z25" s="251"/>
      <c r="AA25" s="111"/>
      <c r="AB25" s="111"/>
      <c r="AC25" s="111"/>
      <c r="AD25" s="111"/>
      <c r="AE25" s="111"/>
      <c r="AF25" s="111"/>
      <c r="AG25" s="111"/>
    </row>
    <row r="26" spans="1:38" s="1" customFormat="1" ht="12" x14ac:dyDescent="0.3">
      <c r="A26" s="85"/>
      <c r="T26" s="39"/>
      <c r="U26" s="39"/>
      <c r="V26" s="43"/>
      <c r="W26" s="44"/>
      <c r="X26" s="44"/>
      <c r="Y26" s="44"/>
      <c r="Z26" s="138"/>
      <c r="AA26" s="121"/>
      <c r="AB26" s="121"/>
      <c r="AC26" s="121"/>
      <c r="AG26" s="121"/>
    </row>
    <row r="27" spans="1:38" s="6" customFormat="1" ht="21.65" customHeight="1" x14ac:dyDescent="0.3">
      <c r="A27" s="203" t="s">
        <v>868</v>
      </c>
      <c r="B27" s="270"/>
      <c r="C27" s="270"/>
      <c r="D27" s="270"/>
      <c r="E27" s="270"/>
      <c r="F27" s="266"/>
      <c r="H27" s="270" t="s">
        <v>867</v>
      </c>
      <c r="I27" s="270"/>
      <c r="J27" s="270"/>
      <c r="K27" s="270"/>
      <c r="L27" s="270"/>
      <c r="M27" s="266"/>
      <c r="N27" s="270" t="s">
        <v>866</v>
      </c>
      <c r="O27" s="270"/>
      <c r="P27" s="270"/>
      <c r="Q27" s="270"/>
      <c r="R27" s="270"/>
      <c r="S27" s="266"/>
      <c r="V27" s="269"/>
      <c r="W27" s="268"/>
      <c r="X27" s="268"/>
      <c r="Y27" s="268"/>
      <c r="Z27" s="268"/>
      <c r="AE27" s="111"/>
      <c r="AF27" s="111"/>
      <c r="AG27" s="111"/>
    </row>
    <row r="28" spans="1:38" s="1" customFormat="1" ht="37.5" customHeight="1" x14ac:dyDescent="0.3">
      <c r="A28" s="36" t="s">
        <v>151</v>
      </c>
      <c r="B28" s="159" t="s">
        <v>71</v>
      </c>
      <c r="C28" s="159" t="s">
        <v>103</v>
      </c>
      <c r="D28" s="159" t="s">
        <v>132</v>
      </c>
      <c r="E28" s="159" t="s">
        <v>1</v>
      </c>
      <c r="H28" s="177" t="s">
        <v>151</v>
      </c>
      <c r="I28" s="177"/>
      <c r="J28" s="177" t="s">
        <v>1</v>
      </c>
      <c r="K28" s="177"/>
      <c r="L28" s="177"/>
      <c r="M28" s="39"/>
      <c r="N28" s="190"/>
      <c r="O28" s="191"/>
      <c r="P28" s="190" t="s">
        <v>146</v>
      </c>
      <c r="Q28" s="192"/>
      <c r="R28" s="191"/>
      <c r="U28" s="39"/>
      <c r="V28" s="86"/>
      <c r="W28" s="44"/>
      <c r="X28" s="44"/>
      <c r="Y28" s="44"/>
      <c r="Z28" s="121"/>
      <c r="AD28" s="121"/>
      <c r="AE28" s="121"/>
      <c r="AF28" s="121"/>
      <c r="AG28" s="121"/>
    </row>
    <row r="29" spans="1:38" s="1" customFormat="1" ht="15" customHeight="1" thickBot="1" x14ac:dyDescent="0.35">
      <c r="A29" s="81" t="s">
        <v>1</v>
      </c>
      <c r="B29" s="96">
        <v>32127</v>
      </c>
      <c r="C29" s="96">
        <v>8874</v>
      </c>
      <c r="D29" s="96">
        <v>81510</v>
      </c>
      <c r="E29" s="102">
        <v>122511</v>
      </c>
      <c r="H29" s="185" t="s">
        <v>1</v>
      </c>
      <c r="I29" s="185"/>
      <c r="J29" s="210">
        <v>78023</v>
      </c>
      <c r="K29" s="211"/>
      <c r="L29" s="212"/>
      <c r="M29" s="39"/>
      <c r="N29" s="193" t="s">
        <v>1</v>
      </c>
      <c r="O29" s="194"/>
      <c r="P29" s="197">
        <v>45626</v>
      </c>
      <c r="Q29" s="198"/>
      <c r="R29" s="199"/>
      <c r="U29" s="251"/>
      <c r="V29" s="137"/>
      <c r="W29" s="44"/>
      <c r="X29" s="44"/>
      <c r="Y29" s="44"/>
      <c r="Z29" s="121"/>
      <c r="AA29" s="121"/>
      <c r="AB29" s="121"/>
      <c r="AC29" s="121"/>
      <c r="AD29" s="121"/>
      <c r="AE29" s="121"/>
      <c r="AF29" s="121"/>
      <c r="AG29" s="121"/>
    </row>
    <row r="30" spans="1:38" s="1" customFormat="1" ht="15" customHeight="1" thickTop="1" x14ac:dyDescent="0.3">
      <c r="A30" s="82" t="s">
        <v>126</v>
      </c>
      <c r="B30" s="163">
        <v>32</v>
      </c>
      <c r="C30" s="163">
        <v>88</v>
      </c>
      <c r="D30" s="163">
        <v>6776</v>
      </c>
      <c r="E30" s="163">
        <v>6896</v>
      </c>
      <c r="F30" s="6"/>
      <c r="G30" s="6"/>
      <c r="H30" s="186" t="s">
        <v>126</v>
      </c>
      <c r="I30" s="186"/>
      <c r="J30" s="204">
        <v>16980</v>
      </c>
      <c r="K30" s="205"/>
      <c r="L30" s="206"/>
      <c r="M30" s="39"/>
      <c r="N30" s="195" t="s">
        <v>865</v>
      </c>
      <c r="O30" s="196"/>
      <c r="P30" s="204">
        <v>228</v>
      </c>
      <c r="Q30" s="205"/>
      <c r="R30" s="206"/>
      <c r="U30" s="251"/>
      <c r="V30" s="137"/>
      <c r="W30" s="44"/>
      <c r="X30" s="44"/>
      <c r="Y30" s="138"/>
      <c r="Z30" s="121"/>
      <c r="AA30" s="121"/>
      <c r="AB30" s="121"/>
      <c r="AC30" s="121"/>
      <c r="AD30" s="121"/>
      <c r="AE30" s="121"/>
      <c r="AF30" s="121"/>
      <c r="AG30" s="121"/>
    </row>
    <row r="31" spans="1:38" s="1" customFormat="1" ht="14.4" customHeight="1" x14ac:dyDescent="0.3">
      <c r="A31" s="83" t="s">
        <v>127</v>
      </c>
      <c r="B31" s="164">
        <v>32095</v>
      </c>
      <c r="C31" s="164">
        <v>8786</v>
      </c>
      <c r="D31" s="164">
        <v>74734</v>
      </c>
      <c r="E31" s="164">
        <v>115615</v>
      </c>
      <c r="F31" s="6"/>
      <c r="G31" s="6"/>
      <c r="H31" s="187" t="s">
        <v>127</v>
      </c>
      <c r="I31" s="187"/>
      <c r="J31" s="207">
        <v>61043</v>
      </c>
      <c r="K31" s="208"/>
      <c r="L31" s="209"/>
      <c r="M31" s="39"/>
      <c r="N31" s="39"/>
      <c r="O31" s="39"/>
      <c r="P31" s="39"/>
      <c r="Q31" s="39"/>
      <c r="R31" s="39"/>
      <c r="U31" s="251"/>
      <c r="V31" s="137"/>
      <c r="W31" s="44"/>
      <c r="X31" s="44"/>
      <c r="Y31" s="44"/>
      <c r="AA31" s="121"/>
      <c r="AB31" s="121"/>
      <c r="AC31" s="121"/>
      <c r="AD31" s="121"/>
      <c r="AE31" s="121"/>
      <c r="AF31" s="121"/>
      <c r="AG31" s="121"/>
    </row>
    <row r="32" spans="1:38" s="1" customFormat="1" ht="12" x14ac:dyDescent="0.3">
      <c r="A32" s="85"/>
      <c r="F32" s="6"/>
      <c r="G32" s="6"/>
      <c r="H32" s="6"/>
      <c r="K32" s="6"/>
      <c r="L32" s="39"/>
      <c r="M32" s="39"/>
      <c r="N32" s="39"/>
      <c r="O32" s="39"/>
      <c r="P32" s="39"/>
      <c r="Q32" s="39"/>
      <c r="R32" s="39"/>
      <c r="S32" s="39"/>
      <c r="T32" s="39"/>
      <c r="U32" s="251"/>
      <c r="V32" s="43"/>
      <c r="W32" s="44"/>
      <c r="X32" s="44"/>
      <c r="Y32" s="138"/>
      <c r="Z32" s="138"/>
      <c r="AA32" s="121"/>
      <c r="AB32" s="121"/>
      <c r="AC32" s="121"/>
      <c r="AD32" s="121"/>
      <c r="AE32" s="121"/>
      <c r="AF32" s="121"/>
      <c r="AG32" s="121"/>
    </row>
    <row r="33" spans="1:45" s="6" customFormat="1" ht="16.5" customHeight="1" x14ac:dyDescent="0.3">
      <c r="A33" s="182"/>
      <c r="B33" s="183"/>
      <c r="C33" s="183"/>
      <c r="D33" s="183"/>
      <c r="E33" s="183"/>
      <c r="F33" s="183"/>
      <c r="G33" s="183"/>
      <c r="H33" s="183"/>
      <c r="I33" s="183"/>
      <c r="J33" s="183"/>
      <c r="K33" s="183"/>
      <c r="L33" s="183"/>
      <c r="M33" s="183"/>
      <c r="N33" s="183"/>
      <c r="O33" s="183"/>
      <c r="P33" s="183"/>
      <c r="Q33" s="183"/>
      <c r="R33" s="183"/>
      <c r="S33" s="183"/>
      <c r="T33" s="183"/>
      <c r="U33" s="183"/>
      <c r="V33" s="184"/>
      <c r="W33" s="39"/>
      <c r="X33" s="39"/>
      <c r="Y33" s="39"/>
      <c r="Z33" s="251"/>
      <c r="AA33" s="111"/>
      <c r="AB33" s="111"/>
      <c r="AC33" s="111"/>
      <c r="AD33" s="111"/>
      <c r="AE33" s="111"/>
      <c r="AF33" s="111"/>
      <c r="AG33" s="111"/>
    </row>
    <row r="34" spans="1:45" s="1" customFormat="1" ht="12" x14ac:dyDescent="0.3">
      <c r="A34" s="85"/>
      <c r="F34" s="6"/>
      <c r="G34" s="6"/>
      <c r="H34" s="6"/>
      <c r="I34" s="121"/>
      <c r="K34" s="6"/>
      <c r="L34" s="39"/>
      <c r="M34" s="39"/>
      <c r="N34" s="39"/>
      <c r="O34" s="39"/>
      <c r="P34" s="39"/>
      <c r="Q34" s="39"/>
      <c r="R34" s="39"/>
      <c r="S34" s="39"/>
      <c r="T34" s="39"/>
      <c r="U34" s="39"/>
      <c r="V34" s="267"/>
      <c r="W34" s="44"/>
      <c r="X34" s="44"/>
      <c r="Y34" s="44"/>
      <c r="Z34" s="138"/>
      <c r="AA34" s="121"/>
      <c r="AB34" s="121"/>
      <c r="AC34" s="121"/>
      <c r="AD34" s="121"/>
      <c r="AE34" s="121"/>
    </row>
    <row r="35" spans="1:45" s="1" customFormat="1" ht="12" x14ac:dyDescent="0.3">
      <c r="A35" s="85"/>
      <c r="F35" s="6"/>
      <c r="G35" s="6"/>
      <c r="H35" s="6"/>
      <c r="I35" s="113"/>
      <c r="J35" s="113"/>
      <c r="K35" s="117"/>
      <c r="L35" s="249"/>
      <c r="M35" s="249"/>
      <c r="N35" s="249"/>
      <c r="O35" s="249"/>
      <c r="P35" s="249"/>
      <c r="Q35" s="249"/>
      <c r="R35" s="249"/>
      <c r="S35" s="249"/>
      <c r="T35" s="39"/>
      <c r="U35" s="39"/>
      <c r="V35" s="43"/>
      <c r="W35" s="44"/>
      <c r="X35" s="44"/>
      <c r="Y35" s="44"/>
      <c r="Z35" s="138"/>
      <c r="AB35" s="121"/>
      <c r="AC35" s="121"/>
      <c r="AE35" s="121"/>
    </row>
    <row r="36" spans="1:45" s="1" customFormat="1" ht="22.5" customHeight="1" x14ac:dyDescent="0.3">
      <c r="A36" s="181" t="s">
        <v>864</v>
      </c>
      <c r="B36" s="217"/>
      <c r="C36" s="217"/>
      <c r="D36" s="217"/>
      <c r="E36" s="217"/>
      <c r="F36" s="266"/>
      <c r="G36" s="6"/>
      <c r="H36" s="6"/>
      <c r="I36" s="6"/>
      <c r="J36" s="6"/>
      <c r="K36" s="6"/>
      <c r="L36" s="6"/>
      <c r="M36" s="6"/>
      <c r="N36" s="6"/>
      <c r="O36" s="6"/>
      <c r="P36" s="6"/>
      <c r="Q36" s="6"/>
      <c r="R36" s="6"/>
      <c r="S36" s="6"/>
      <c r="T36" s="6"/>
      <c r="U36" s="6"/>
      <c r="V36" s="254"/>
      <c r="W36" s="44"/>
      <c r="X36" s="44"/>
      <c r="Y36" s="44"/>
      <c r="Z36" s="138"/>
      <c r="AB36" s="121"/>
      <c r="AC36" s="121"/>
      <c r="AE36" s="121"/>
    </row>
    <row r="37" spans="1:45" s="1" customFormat="1" ht="38.4" customHeight="1" x14ac:dyDescent="0.3">
      <c r="A37" s="87" t="s">
        <v>150</v>
      </c>
      <c r="B37" s="159" t="s">
        <v>129</v>
      </c>
      <c r="C37" s="159" t="s">
        <v>137</v>
      </c>
      <c r="D37" s="159" t="s">
        <v>138</v>
      </c>
      <c r="E37" s="159" t="s">
        <v>139</v>
      </c>
      <c r="F37" s="159" t="s">
        <v>140</v>
      </c>
      <c r="G37" s="159" t="s">
        <v>141</v>
      </c>
      <c r="H37" s="159" t="s">
        <v>142</v>
      </c>
      <c r="I37" s="159" t="s">
        <v>143</v>
      </c>
      <c r="J37" s="159" t="s">
        <v>144</v>
      </c>
      <c r="K37" s="159" t="s">
        <v>145</v>
      </c>
      <c r="L37" s="159" t="s">
        <v>147</v>
      </c>
      <c r="M37" s="159" t="s">
        <v>148</v>
      </c>
      <c r="N37" s="159" t="s">
        <v>149</v>
      </c>
      <c r="O37" s="159" t="s">
        <v>1</v>
      </c>
      <c r="P37" s="6"/>
      <c r="Q37" s="6"/>
      <c r="R37" s="6"/>
      <c r="S37" s="6"/>
      <c r="T37" s="6"/>
      <c r="U37" s="6"/>
      <c r="V37" s="254"/>
      <c r="W37" s="6"/>
      <c r="X37" s="6"/>
      <c r="Y37" s="6"/>
      <c r="Z37" s="6"/>
      <c r="AA37" s="6"/>
      <c r="AB37" s="6"/>
      <c r="AC37" s="6"/>
      <c r="AD37" s="44"/>
      <c r="AE37" s="44"/>
      <c r="AI37" s="121"/>
      <c r="AJ37" s="121"/>
      <c r="AL37" s="121"/>
    </row>
    <row r="38" spans="1:45" s="1" customFormat="1" ht="15.75" customHeight="1" thickBot="1" x14ac:dyDescent="0.35">
      <c r="A38" s="265" t="s">
        <v>1</v>
      </c>
      <c r="B38" s="96"/>
      <c r="C38" s="102">
        <v>2531</v>
      </c>
      <c r="D38" s="96">
        <v>2920</v>
      </c>
      <c r="E38" s="96">
        <v>3550</v>
      </c>
      <c r="F38" s="96">
        <v>3683</v>
      </c>
      <c r="G38" s="96">
        <v>4787</v>
      </c>
      <c r="H38" s="96">
        <v>11884</v>
      </c>
      <c r="I38" s="96">
        <v>12725</v>
      </c>
      <c r="J38" s="96">
        <v>13087</v>
      </c>
      <c r="K38" s="96">
        <v>20775</v>
      </c>
      <c r="L38" s="96">
        <v>2081</v>
      </c>
      <c r="M38" s="96">
        <v>0</v>
      </c>
      <c r="N38" s="96">
        <v>0</v>
      </c>
      <c r="O38" s="96">
        <f>SUM(C38:N38)</f>
        <v>78023</v>
      </c>
      <c r="P38" s="6"/>
      <c r="Q38" s="6"/>
      <c r="R38" s="6"/>
      <c r="S38" s="6"/>
      <c r="T38" s="6"/>
      <c r="U38" s="111"/>
      <c r="V38" s="258"/>
      <c r="W38" s="111"/>
      <c r="X38" s="111"/>
      <c r="Y38" s="111"/>
      <c r="Z38" s="111"/>
      <c r="AA38" s="111"/>
      <c r="AB38" s="111"/>
      <c r="AC38" s="111"/>
      <c r="AD38" s="138"/>
      <c r="AE38" s="138"/>
      <c r="AF38" s="121"/>
      <c r="AG38" s="121"/>
      <c r="AH38" s="121"/>
      <c r="AI38" s="121"/>
      <c r="AJ38" s="121"/>
      <c r="AL38" s="121"/>
      <c r="AP38" s="121"/>
      <c r="AQ38" s="121"/>
      <c r="AR38" s="121"/>
      <c r="AS38" s="121"/>
    </row>
    <row r="39" spans="1:45" s="1" customFormat="1" ht="15" customHeight="1" thickTop="1" x14ac:dyDescent="0.3">
      <c r="A39" s="264" t="s">
        <v>638</v>
      </c>
      <c r="B39" s="264" t="s">
        <v>1</v>
      </c>
      <c r="C39" s="263">
        <f>C43+C47</f>
        <v>1131</v>
      </c>
      <c r="D39" s="263">
        <f>D43+D47</f>
        <v>924</v>
      </c>
      <c r="E39" s="263">
        <f>E43+E47</f>
        <v>939</v>
      </c>
      <c r="F39" s="263">
        <f>F43+F47</f>
        <v>876</v>
      </c>
      <c r="G39" s="263">
        <f>G43+G47</f>
        <v>843</v>
      </c>
      <c r="H39" s="263">
        <f>H43+H47</f>
        <v>752</v>
      </c>
      <c r="I39" s="263">
        <f>I43+I47</f>
        <v>716</v>
      </c>
      <c r="J39" s="263">
        <f>J43+J47</f>
        <v>1111</v>
      </c>
      <c r="K39" s="263">
        <f>K43+K47</f>
        <v>1563</v>
      </c>
      <c r="L39" s="263">
        <f>L43+L47</f>
        <v>147</v>
      </c>
      <c r="M39" s="263">
        <v>0</v>
      </c>
      <c r="N39" s="263">
        <v>0</v>
      </c>
      <c r="O39" s="263">
        <f>SUM(O40:O42)</f>
        <v>9002</v>
      </c>
      <c r="P39" s="6"/>
      <c r="Q39" s="6"/>
      <c r="R39" s="6"/>
      <c r="S39" s="6"/>
      <c r="T39" s="6"/>
      <c r="U39" s="111"/>
      <c r="V39" s="254"/>
      <c r="W39" s="6"/>
      <c r="X39" s="6"/>
      <c r="Y39" s="6"/>
      <c r="Z39" s="6"/>
      <c r="AA39" s="111"/>
      <c r="AB39" s="111"/>
      <c r="AC39" s="111"/>
      <c r="AD39" s="138"/>
      <c r="AE39" s="138"/>
      <c r="AF39" s="121"/>
      <c r="AG39" s="121"/>
      <c r="AH39" s="121"/>
      <c r="AI39" s="121"/>
      <c r="AS39" s="121"/>
    </row>
    <row r="40" spans="1:45" s="1" customFormat="1" ht="15" customHeight="1" x14ac:dyDescent="0.3">
      <c r="A40" s="164"/>
      <c r="B40" s="164" t="s">
        <v>71</v>
      </c>
      <c r="C40" s="163">
        <f>C44+C48</f>
        <v>328</v>
      </c>
      <c r="D40" s="163">
        <f>D44+D48</f>
        <v>289</v>
      </c>
      <c r="E40" s="163">
        <f>E44+E48</f>
        <v>280</v>
      </c>
      <c r="F40" s="163">
        <f>F44+F48</f>
        <v>203</v>
      </c>
      <c r="G40" s="163">
        <f>G44+G48</f>
        <v>211</v>
      </c>
      <c r="H40" s="163">
        <f>H44+H48</f>
        <v>128</v>
      </c>
      <c r="I40" s="163">
        <f>I44+I48</f>
        <v>71</v>
      </c>
      <c r="J40" s="163">
        <f>J44+J48</f>
        <v>72</v>
      </c>
      <c r="K40" s="163">
        <f>K44+K48</f>
        <v>77</v>
      </c>
      <c r="L40" s="163">
        <f>L44+L48</f>
        <v>4</v>
      </c>
      <c r="M40" s="163">
        <v>0</v>
      </c>
      <c r="N40" s="163">
        <v>0</v>
      </c>
      <c r="O40" s="163">
        <f>O44+O48</f>
        <v>1663</v>
      </c>
      <c r="P40" s="6"/>
      <c r="Q40" s="6"/>
      <c r="R40" s="6"/>
      <c r="S40" s="6"/>
      <c r="T40" s="6"/>
      <c r="U40" s="111"/>
      <c r="V40" s="254"/>
      <c r="W40" s="6"/>
      <c r="X40" s="6"/>
      <c r="Y40" s="6"/>
      <c r="Z40" s="6"/>
      <c r="AA40" s="111"/>
      <c r="AB40" s="111"/>
      <c r="AC40" s="111"/>
      <c r="AD40" s="138"/>
      <c r="AE40" s="138"/>
      <c r="AF40" s="121"/>
      <c r="AG40" s="121"/>
      <c r="AH40" s="121"/>
      <c r="AI40" s="121"/>
      <c r="AS40" s="121"/>
    </row>
    <row r="41" spans="1:45" s="1" customFormat="1" ht="15" customHeight="1" x14ac:dyDescent="0.3">
      <c r="A41" s="164"/>
      <c r="B41" s="164" t="s">
        <v>103</v>
      </c>
      <c r="C41" s="163">
        <f>C45+C49</f>
        <v>397</v>
      </c>
      <c r="D41" s="163">
        <f>D45+D49</f>
        <v>326</v>
      </c>
      <c r="E41" s="163">
        <f>E45+E49</f>
        <v>331</v>
      </c>
      <c r="F41" s="163">
        <f>F45+F49</f>
        <v>302</v>
      </c>
      <c r="G41" s="163">
        <f>G45+G49</f>
        <v>229</v>
      </c>
      <c r="H41" s="163">
        <f>H45+H49</f>
        <v>115</v>
      </c>
      <c r="I41" s="163">
        <f>I45+I49</f>
        <v>60</v>
      </c>
      <c r="J41" s="163">
        <f>J45+J49</f>
        <v>95</v>
      </c>
      <c r="K41" s="163">
        <f>K45+K49</f>
        <v>83</v>
      </c>
      <c r="L41" s="163">
        <f>L45+L49</f>
        <v>5</v>
      </c>
      <c r="M41" s="163">
        <v>0</v>
      </c>
      <c r="N41" s="163">
        <v>0</v>
      </c>
      <c r="O41" s="163">
        <f>O45+O49</f>
        <v>1943</v>
      </c>
      <c r="P41" s="6"/>
      <c r="Q41" s="6"/>
      <c r="R41" s="6"/>
      <c r="S41" s="6"/>
      <c r="T41" s="6"/>
      <c r="U41" s="111"/>
      <c r="V41" s="254"/>
      <c r="W41" s="6"/>
      <c r="X41" s="6"/>
      <c r="Y41" s="6"/>
      <c r="Z41" s="6"/>
      <c r="AA41" s="6"/>
      <c r="AB41" s="111"/>
      <c r="AC41" s="6"/>
      <c r="AD41" s="138"/>
      <c r="AE41" s="44"/>
      <c r="AH41" s="121"/>
      <c r="AS41" s="121"/>
    </row>
    <row r="42" spans="1:45" s="1" customFormat="1" ht="15" customHeight="1" x14ac:dyDescent="0.3">
      <c r="A42" s="164"/>
      <c r="B42" s="164" t="s">
        <v>132</v>
      </c>
      <c r="C42" s="163">
        <f>C46+C50</f>
        <v>406</v>
      </c>
      <c r="D42" s="163">
        <f>D46+D50</f>
        <v>309</v>
      </c>
      <c r="E42" s="163">
        <f>E46+E50</f>
        <v>328</v>
      </c>
      <c r="F42" s="163">
        <f>F46+F50</f>
        <v>371</v>
      </c>
      <c r="G42" s="163">
        <f>G46+G50</f>
        <v>403</v>
      </c>
      <c r="H42" s="163">
        <f>H46+H50</f>
        <v>509</v>
      </c>
      <c r="I42" s="163">
        <f>I46+I50</f>
        <v>585</v>
      </c>
      <c r="J42" s="163">
        <f>J46+J50</f>
        <v>944</v>
      </c>
      <c r="K42" s="163">
        <f>K46+K50</f>
        <v>1403</v>
      </c>
      <c r="L42" s="163">
        <f>L46+L50</f>
        <v>138</v>
      </c>
      <c r="M42" s="163">
        <v>0</v>
      </c>
      <c r="N42" s="163">
        <v>0</v>
      </c>
      <c r="O42" s="163">
        <f>O46+O50</f>
        <v>5396</v>
      </c>
      <c r="P42" s="6"/>
      <c r="Q42" s="6"/>
      <c r="R42" s="6"/>
      <c r="S42" s="6"/>
      <c r="T42" s="6"/>
      <c r="U42" s="111"/>
      <c r="V42" s="254"/>
      <c r="W42" s="6"/>
      <c r="X42" s="6"/>
      <c r="Y42" s="6"/>
      <c r="Z42" s="6"/>
      <c r="AA42" s="6"/>
      <c r="AB42" s="111"/>
      <c r="AC42" s="6"/>
      <c r="AD42" s="44"/>
      <c r="AE42" s="44"/>
      <c r="AS42" s="121"/>
    </row>
    <row r="43" spans="1:45" s="1" customFormat="1" ht="14.4" customHeight="1" x14ac:dyDescent="0.3">
      <c r="A43" s="260" t="s">
        <v>639</v>
      </c>
      <c r="B43" s="257" t="s">
        <v>1</v>
      </c>
      <c r="C43" s="256">
        <v>218</v>
      </c>
      <c r="D43" s="256">
        <v>181</v>
      </c>
      <c r="E43" s="261">
        <v>219</v>
      </c>
      <c r="F43" s="261">
        <v>225</v>
      </c>
      <c r="G43" s="261">
        <v>285</v>
      </c>
      <c r="H43" s="261">
        <v>238</v>
      </c>
      <c r="I43" s="261">
        <v>188</v>
      </c>
      <c r="J43" s="261">
        <v>423</v>
      </c>
      <c r="K43" s="261">
        <v>515</v>
      </c>
      <c r="L43" s="261">
        <v>36</v>
      </c>
      <c r="M43" s="262">
        <v>0</v>
      </c>
      <c r="N43" s="262">
        <v>0</v>
      </c>
      <c r="O43" s="261">
        <v>2528</v>
      </c>
      <c r="P43" s="6"/>
      <c r="Q43" s="6"/>
      <c r="R43" s="6"/>
      <c r="S43" s="6"/>
      <c r="T43" s="6"/>
      <c r="U43" s="6"/>
      <c r="V43" s="254"/>
      <c r="W43" s="6"/>
      <c r="X43" s="6"/>
      <c r="Y43" s="6"/>
      <c r="Z43" s="6"/>
      <c r="AA43" s="6"/>
      <c r="AB43" s="111"/>
      <c r="AC43" s="6"/>
      <c r="AD43" s="44"/>
      <c r="AE43" s="44"/>
      <c r="AQ43" s="121"/>
      <c r="AR43" s="121"/>
      <c r="AS43" s="121"/>
    </row>
    <row r="44" spans="1:45" s="1" customFormat="1" ht="14.4" customHeight="1" x14ac:dyDescent="0.3">
      <c r="A44" s="147"/>
      <c r="B44" s="164" t="s">
        <v>71</v>
      </c>
      <c r="C44" s="164">
        <v>71</v>
      </c>
      <c r="D44" s="164">
        <v>47</v>
      </c>
      <c r="E44" s="78">
        <v>48</v>
      </c>
      <c r="F44" s="78">
        <v>43</v>
      </c>
      <c r="G44" s="78">
        <v>56</v>
      </c>
      <c r="H44" s="78">
        <v>25</v>
      </c>
      <c r="I44" s="78">
        <v>12</v>
      </c>
      <c r="J44" s="78">
        <v>13</v>
      </c>
      <c r="K44" s="78">
        <v>15</v>
      </c>
      <c r="L44" s="78">
        <v>1</v>
      </c>
      <c r="M44" s="123">
        <v>0</v>
      </c>
      <c r="N44" s="123">
        <v>0</v>
      </c>
      <c r="O44" s="78">
        <v>331</v>
      </c>
      <c r="P44" s="6"/>
      <c r="Q44" s="6"/>
      <c r="R44" s="6"/>
      <c r="S44" s="6"/>
      <c r="T44" s="6"/>
      <c r="U44" s="6"/>
      <c r="V44" s="254"/>
      <c r="W44" s="6"/>
      <c r="X44" s="6"/>
      <c r="Y44" s="6"/>
      <c r="Z44" s="6"/>
      <c r="AA44" s="6"/>
      <c r="AB44" s="111"/>
      <c r="AC44" s="6"/>
      <c r="AD44" s="44"/>
      <c r="AE44" s="44"/>
      <c r="AH44" s="121"/>
      <c r="AI44" s="121"/>
      <c r="AQ44" s="121"/>
      <c r="AR44" s="121"/>
      <c r="AS44" s="121"/>
    </row>
    <row r="45" spans="1:45" s="1" customFormat="1" ht="14.4" customHeight="1" x14ac:dyDescent="0.3">
      <c r="A45" s="147"/>
      <c r="B45" s="164" t="s">
        <v>103</v>
      </c>
      <c r="C45" s="164">
        <v>85</v>
      </c>
      <c r="D45" s="164">
        <v>66</v>
      </c>
      <c r="E45" s="78">
        <v>77</v>
      </c>
      <c r="F45" s="78">
        <v>77</v>
      </c>
      <c r="G45" s="78">
        <v>70</v>
      </c>
      <c r="H45" s="78">
        <v>32</v>
      </c>
      <c r="I45" s="78">
        <v>9</v>
      </c>
      <c r="J45" s="78">
        <v>8</v>
      </c>
      <c r="K45" s="78">
        <v>18</v>
      </c>
      <c r="L45" s="78">
        <v>1</v>
      </c>
      <c r="M45" s="123">
        <v>0</v>
      </c>
      <c r="N45" s="123">
        <v>0</v>
      </c>
      <c r="O45" s="78">
        <v>443</v>
      </c>
      <c r="P45" s="6"/>
      <c r="Q45" s="6"/>
      <c r="R45" s="6"/>
      <c r="S45" s="6"/>
      <c r="T45" s="6"/>
      <c r="U45" s="6"/>
      <c r="V45" s="254"/>
      <c r="W45" s="6"/>
      <c r="X45" s="6"/>
      <c r="Y45" s="6"/>
      <c r="Z45" s="6"/>
      <c r="AA45" s="6"/>
      <c r="AB45" s="111"/>
      <c r="AC45" s="6"/>
      <c r="AD45" s="138"/>
      <c r="AE45" s="44"/>
      <c r="AH45" s="121"/>
      <c r="AI45" s="121"/>
      <c r="AQ45" s="121"/>
      <c r="AR45" s="121"/>
      <c r="AS45" s="121"/>
    </row>
    <row r="46" spans="1:45" s="1" customFormat="1" ht="14.4" customHeight="1" x14ac:dyDescent="0.3">
      <c r="A46" s="147"/>
      <c r="B46" s="164" t="s">
        <v>132</v>
      </c>
      <c r="C46" s="164">
        <v>62</v>
      </c>
      <c r="D46" s="164">
        <v>68</v>
      </c>
      <c r="E46" s="78">
        <v>94</v>
      </c>
      <c r="F46" s="78">
        <v>105</v>
      </c>
      <c r="G46" s="78">
        <v>159</v>
      </c>
      <c r="H46" s="78">
        <v>181</v>
      </c>
      <c r="I46" s="78">
        <v>167</v>
      </c>
      <c r="J46" s="78">
        <v>402</v>
      </c>
      <c r="K46" s="78">
        <v>482</v>
      </c>
      <c r="L46" s="78">
        <v>34</v>
      </c>
      <c r="M46" s="123">
        <v>0</v>
      </c>
      <c r="N46" s="123">
        <v>0</v>
      </c>
      <c r="O46" s="78">
        <v>1754</v>
      </c>
      <c r="P46" s="6"/>
      <c r="Q46" s="6"/>
      <c r="R46" s="6"/>
      <c r="S46" s="6"/>
      <c r="T46" s="6"/>
      <c r="U46" s="6"/>
      <c r="V46" s="254"/>
      <c r="W46" s="6"/>
      <c r="X46" s="6"/>
      <c r="Y46" s="6"/>
      <c r="Z46" s="6"/>
      <c r="AA46" s="6"/>
      <c r="AB46" s="111"/>
      <c r="AC46" s="6"/>
      <c r="AD46" s="138"/>
      <c r="AE46" s="44"/>
      <c r="AH46" s="121"/>
      <c r="AI46" s="121"/>
      <c r="AQ46" s="121"/>
      <c r="AR46" s="121"/>
      <c r="AS46" s="121"/>
    </row>
    <row r="47" spans="1:45" s="1" customFormat="1" ht="14.4" customHeight="1" x14ac:dyDescent="0.3">
      <c r="A47" s="260" t="s">
        <v>640</v>
      </c>
      <c r="B47" s="257" t="s">
        <v>1</v>
      </c>
      <c r="C47" s="256">
        <v>913</v>
      </c>
      <c r="D47" s="256">
        <v>743</v>
      </c>
      <c r="E47" s="255">
        <v>720</v>
      </c>
      <c r="F47" s="255">
        <v>651</v>
      </c>
      <c r="G47" s="255">
        <v>558</v>
      </c>
      <c r="H47" s="255">
        <v>514</v>
      </c>
      <c r="I47" s="255">
        <v>528</v>
      </c>
      <c r="J47" s="255">
        <v>688</v>
      </c>
      <c r="K47" s="255">
        <v>1048</v>
      </c>
      <c r="L47" s="255">
        <v>111</v>
      </c>
      <c r="M47" s="259">
        <v>0</v>
      </c>
      <c r="N47" s="259">
        <v>0</v>
      </c>
      <c r="O47" s="255">
        <v>6474</v>
      </c>
      <c r="P47" s="6"/>
      <c r="Q47" s="6"/>
      <c r="R47" s="6"/>
      <c r="S47" s="6"/>
      <c r="T47" s="6"/>
      <c r="U47" s="6"/>
      <c r="V47" s="254"/>
      <c r="W47" s="6"/>
      <c r="X47" s="6"/>
      <c r="Y47" s="6"/>
      <c r="Z47" s="6"/>
      <c r="AA47" s="6"/>
      <c r="AB47" s="6"/>
      <c r="AC47" s="6"/>
      <c r="AD47" s="138"/>
      <c r="AE47" s="44"/>
      <c r="AH47" s="121"/>
      <c r="AI47" s="121"/>
      <c r="AP47" s="121"/>
      <c r="AQ47" s="121"/>
      <c r="AR47" s="121"/>
      <c r="AS47" s="121"/>
    </row>
    <row r="48" spans="1:45" s="1" customFormat="1" ht="14.4" customHeight="1" x14ac:dyDescent="0.3">
      <c r="A48" s="147"/>
      <c r="B48" s="164" t="s">
        <v>71</v>
      </c>
      <c r="C48" s="164">
        <v>257</v>
      </c>
      <c r="D48" s="164">
        <v>242</v>
      </c>
      <c r="E48" s="79">
        <v>232</v>
      </c>
      <c r="F48" s="79">
        <v>160</v>
      </c>
      <c r="G48" s="79">
        <v>155</v>
      </c>
      <c r="H48" s="79">
        <v>103</v>
      </c>
      <c r="I48" s="79">
        <v>59</v>
      </c>
      <c r="J48" s="79">
        <v>59</v>
      </c>
      <c r="K48" s="79">
        <v>62</v>
      </c>
      <c r="L48" s="79">
        <v>3</v>
      </c>
      <c r="M48" s="124">
        <v>0</v>
      </c>
      <c r="N48" s="124">
        <v>0</v>
      </c>
      <c r="O48" s="79">
        <v>1332</v>
      </c>
      <c r="P48" s="6"/>
      <c r="Q48" s="6"/>
      <c r="R48" s="6"/>
      <c r="S48" s="6"/>
      <c r="T48" s="6"/>
      <c r="U48" s="6"/>
      <c r="V48" s="254"/>
      <c r="W48" s="6"/>
      <c r="X48" s="6"/>
      <c r="Y48" s="6"/>
      <c r="Z48" s="6"/>
      <c r="AA48" s="6"/>
      <c r="AB48" s="111"/>
      <c r="AC48" s="111"/>
      <c r="AD48" s="138"/>
      <c r="AE48" s="138"/>
      <c r="AF48" s="121"/>
      <c r="AG48" s="121"/>
      <c r="AH48" s="121"/>
      <c r="AI48" s="121"/>
      <c r="AP48" s="121"/>
      <c r="AQ48" s="121"/>
      <c r="AR48" s="121"/>
      <c r="AS48" s="121"/>
    </row>
    <row r="49" spans="1:45" s="1" customFormat="1" ht="14.4" customHeight="1" x14ac:dyDescent="0.3">
      <c r="A49" s="147"/>
      <c r="B49" s="164" t="s">
        <v>103</v>
      </c>
      <c r="C49" s="164">
        <v>312</v>
      </c>
      <c r="D49" s="164">
        <v>260</v>
      </c>
      <c r="E49" s="79">
        <v>254</v>
      </c>
      <c r="F49" s="79">
        <v>225</v>
      </c>
      <c r="G49" s="79">
        <v>159</v>
      </c>
      <c r="H49" s="79">
        <v>83</v>
      </c>
      <c r="I49" s="79">
        <v>51</v>
      </c>
      <c r="J49" s="79">
        <v>87</v>
      </c>
      <c r="K49" s="79">
        <v>65</v>
      </c>
      <c r="L49" s="79">
        <v>4</v>
      </c>
      <c r="M49" s="124">
        <v>0</v>
      </c>
      <c r="N49" s="124">
        <v>0</v>
      </c>
      <c r="O49" s="79">
        <v>1500</v>
      </c>
      <c r="P49" s="6"/>
      <c r="Q49" s="6"/>
      <c r="R49" s="6"/>
      <c r="S49" s="6"/>
      <c r="T49" s="6"/>
      <c r="U49" s="6"/>
      <c r="V49" s="254"/>
      <c r="W49" s="111"/>
      <c r="X49" s="111"/>
      <c r="Y49" s="111"/>
      <c r="Z49" s="111"/>
      <c r="AA49" s="111"/>
      <c r="AB49" s="111"/>
      <c r="AC49" s="111"/>
      <c r="AD49" s="138"/>
      <c r="AE49" s="138"/>
      <c r="AF49" s="121"/>
      <c r="AG49" s="121"/>
      <c r="AH49" s="121"/>
      <c r="AI49" s="121"/>
      <c r="AL49" s="121"/>
      <c r="AM49" s="121"/>
      <c r="AN49" s="121"/>
      <c r="AO49" s="121"/>
      <c r="AP49" s="121"/>
      <c r="AQ49" s="121"/>
      <c r="AR49" s="121"/>
      <c r="AS49" s="121"/>
    </row>
    <row r="50" spans="1:45" s="1" customFormat="1" ht="14.4" customHeight="1" x14ac:dyDescent="0.3">
      <c r="A50" s="147"/>
      <c r="B50" s="164" t="s">
        <v>132</v>
      </c>
      <c r="C50" s="164">
        <v>344</v>
      </c>
      <c r="D50" s="164">
        <v>241</v>
      </c>
      <c r="E50" s="79">
        <v>234</v>
      </c>
      <c r="F50" s="79">
        <v>266</v>
      </c>
      <c r="G50" s="79">
        <v>244</v>
      </c>
      <c r="H50" s="79">
        <v>328</v>
      </c>
      <c r="I50" s="79">
        <v>418</v>
      </c>
      <c r="J50" s="79">
        <v>542</v>
      </c>
      <c r="K50" s="79">
        <v>921</v>
      </c>
      <c r="L50" s="79">
        <v>104</v>
      </c>
      <c r="M50" s="124">
        <v>0</v>
      </c>
      <c r="N50" s="124">
        <v>0</v>
      </c>
      <c r="O50" s="79">
        <v>3642</v>
      </c>
      <c r="P50" s="6"/>
      <c r="Q50" s="6"/>
      <c r="R50" s="6"/>
      <c r="S50" s="6"/>
      <c r="T50" s="6"/>
      <c r="U50" s="6"/>
      <c r="V50" s="254"/>
      <c r="W50" s="6"/>
      <c r="X50" s="6"/>
      <c r="Y50" s="6"/>
      <c r="Z50" s="6"/>
      <c r="AA50" s="6"/>
      <c r="AB50" s="6"/>
      <c r="AC50" s="6"/>
      <c r="AD50" s="138"/>
      <c r="AE50" s="44"/>
      <c r="AH50" s="121"/>
      <c r="AI50" s="121"/>
      <c r="AP50" s="121"/>
      <c r="AQ50" s="121"/>
      <c r="AR50" s="121"/>
      <c r="AS50" s="121"/>
    </row>
    <row r="51" spans="1:45" s="1" customFormat="1" ht="14.4" customHeight="1" x14ac:dyDescent="0.3">
      <c r="A51" s="257" t="s">
        <v>2</v>
      </c>
      <c r="B51" s="257" t="s">
        <v>1</v>
      </c>
      <c r="C51" s="256">
        <v>605</v>
      </c>
      <c r="D51" s="256">
        <v>1065</v>
      </c>
      <c r="E51" s="255">
        <v>1398</v>
      </c>
      <c r="F51" s="255">
        <v>1509</v>
      </c>
      <c r="G51" s="255">
        <v>2194</v>
      </c>
      <c r="H51" s="255">
        <v>7181</v>
      </c>
      <c r="I51" s="255">
        <v>9105</v>
      </c>
      <c r="J51" s="255">
        <v>9587</v>
      </c>
      <c r="K51" s="255">
        <v>15820</v>
      </c>
      <c r="L51" s="255">
        <v>1582</v>
      </c>
      <c r="M51" s="255">
        <v>0</v>
      </c>
      <c r="N51" s="255">
        <v>0</v>
      </c>
      <c r="O51" s="255">
        <v>50046</v>
      </c>
      <c r="P51" s="6"/>
      <c r="Q51" s="6"/>
      <c r="R51" s="6"/>
      <c r="S51" s="6"/>
      <c r="T51" s="6"/>
      <c r="U51" s="6"/>
      <c r="V51" s="254"/>
      <c r="W51" s="6"/>
      <c r="X51" s="6"/>
      <c r="Y51" s="6"/>
      <c r="Z51" s="6"/>
      <c r="AA51" s="6"/>
      <c r="AB51" s="6"/>
      <c r="AC51" s="6"/>
      <c r="AD51" s="138"/>
      <c r="AE51" s="138"/>
      <c r="AF51" s="121"/>
      <c r="AG51" s="121"/>
      <c r="AH51" s="121"/>
      <c r="AI51" s="121"/>
      <c r="AP51" s="121"/>
      <c r="AQ51" s="121"/>
      <c r="AR51" s="121"/>
      <c r="AS51" s="121"/>
    </row>
    <row r="52" spans="1:45" s="1" customFormat="1" ht="14.4" customHeight="1" x14ac:dyDescent="0.3">
      <c r="A52" s="164"/>
      <c r="B52" s="164" t="s">
        <v>71</v>
      </c>
      <c r="C52" s="164">
        <v>224</v>
      </c>
      <c r="D52" s="164">
        <v>439</v>
      </c>
      <c r="E52" s="79">
        <v>528</v>
      </c>
      <c r="F52" s="79">
        <v>527</v>
      </c>
      <c r="G52" s="79">
        <v>336</v>
      </c>
      <c r="H52" s="79">
        <v>403</v>
      </c>
      <c r="I52" s="79">
        <v>269</v>
      </c>
      <c r="J52" s="79">
        <v>123</v>
      </c>
      <c r="K52" s="79">
        <v>112</v>
      </c>
      <c r="L52" s="79">
        <v>11</v>
      </c>
      <c r="M52" s="79">
        <v>0</v>
      </c>
      <c r="N52" s="79">
        <v>0</v>
      </c>
      <c r="O52" s="79">
        <v>2972</v>
      </c>
      <c r="P52" s="6"/>
      <c r="Q52" s="6"/>
      <c r="R52" s="6"/>
      <c r="S52" s="6"/>
      <c r="T52" s="6"/>
      <c r="U52" s="6"/>
      <c r="V52" s="254"/>
      <c r="W52" s="6"/>
      <c r="X52" s="6"/>
      <c r="Y52" s="6"/>
      <c r="Z52" s="111"/>
      <c r="AA52" s="111"/>
      <c r="AB52" s="111"/>
      <c r="AC52" s="111"/>
      <c r="AD52" s="138"/>
      <c r="AE52" s="138"/>
      <c r="AF52" s="121"/>
      <c r="AG52" s="121"/>
      <c r="AH52" s="121"/>
      <c r="AI52" s="121"/>
      <c r="AO52" s="121"/>
      <c r="AP52" s="121"/>
      <c r="AQ52" s="121"/>
      <c r="AR52" s="121"/>
      <c r="AS52" s="121"/>
    </row>
    <row r="53" spans="1:45" s="1" customFormat="1" ht="14.4" customHeight="1" x14ac:dyDescent="0.3">
      <c r="A53" s="164"/>
      <c r="B53" s="164" t="s">
        <v>103</v>
      </c>
      <c r="C53" s="164">
        <v>142</v>
      </c>
      <c r="D53" s="164">
        <v>302</v>
      </c>
      <c r="E53" s="79">
        <v>386</v>
      </c>
      <c r="F53" s="79">
        <v>435</v>
      </c>
      <c r="G53" s="79">
        <v>205</v>
      </c>
      <c r="H53" s="79">
        <v>272</v>
      </c>
      <c r="I53" s="79">
        <v>211</v>
      </c>
      <c r="J53" s="79">
        <v>136</v>
      </c>
      <c r="K53" s="79">
        <v>168</v>
      </c>
      <c r="L53" s="79">
        <v>28</v>
      </c>
      <c r="M53" s="79">
        <v>0</v>
      </c>
      <c r="N53" s="79">
        <v>0</v>
      </c>
      <c r="O53" s="79">
        <v>2285</v>
      </c>
      <c r="P53" s="6"/>
      <c r="Q53" s="6"/>
      <c r="R53" s="6"/>
      <c r="S53" s="6"/>
      <c r="T53" s="6"/>
      <c r="U53" s="6"/>
      <c r="V53" s="254"/>
      <c r="W53" s="6"/>
      <c r="X53" s="6"/>
      <c r="Y53" s="6"/>
      <c r="Z53" s="6"/>
      <c r="AA53" s="111"/>
      <c r="AB53" s="111"/>
      <c r="AC53" s="6"/>
      <c r="AD53" s="138"/>
      <c r="AE53" s="44"/>
      <c r="AF53" s="121"/>
      <c r="AG53" s="121"/>
      <c r="AH53" s="121"/>
      <c r="AI53" s="121"/>
      <c r="AP53" s="121"/>
      <c r="AQ53" s="121"/>
      <c r="AR53" s="121"/>
      <c r="AS53" s="121"/>
    </row>
    <row r="54" spans="1:45" s="1" customFormat="1" ht="14.4" customHeight="1" x14ac:dyDescent="0.3">
      <c r="A54" s="164"/>
      <c r="B54" s="164" t="s">
        <v>132</v>
      </c>
      <c r="C54" s="164">
        <v>239</v>
      </c>
      <c r="D54" s="164">
        <v>324</v>
      </c>
      <c r="E54" s="79">
        <v>484</v>
      </c>
      <c r="F54" s="79">
        <v>547</v>
      </c>
      <c r="G54" s="79">
        <v>1653</v>
      </c>
      <c r="H54" s="79">
        <v>6506</v>
      </c>
      <c r="I54" s="79">
        <v>8625</v>
      </c>
      <c r="J54" s="79">
        <v>9328</v>
      </c>
      <c r="K54" s="79">
        <v>15540</v>
      </c>
      <c r="L54" s="79">
        <v>1543</v>
      </c>
      <c r="M54" s="79">
        <v>0</v>
      </c>
      <c r="N54" s="79">
        <v>0</v>
      </c>
      <c r="O54" s="79">
        <v>44789</v>
      </c>
      <c r="P54" s="6"/>
      <c r="Q54" s="6"/>
      <c r="R54" s="6"/>
      <c r="S54" s="6"/>
      <c r="T54" s="6"/>
      <c r="U54" s="6"/>
      <c r="V54" s="254"/>
      <c r="W54" s="6"/>
      <c r="X54" s="6"/>
      <c r="Y54" s="6"/>
      <c r="Z54" s="6"/>
      <c r="AA54" s="6"/>
      <c r="AB54" s="111"/>
      <c r="AC54" s="6"/>
      <c r="AD54" s="138"/>
      <c r="AE54" s="44"/>
      <c r="AG54" s="121"/>
      <c r="AH54" s="121"/>
      <c r="AI54" s="121"/>
      <c r="AP54" s="121"/>
      <c r="AQ54" s="121"/>
      <c r="AR54" s="121"/>
      <c r="AS54" s="121"/>
    </row>
    <row r="55" spans="1:45" s="1" customFormat="1" ht="14.4" customHeight="1" x14ac:dyDescent="0.3">
      <c r="A55" s="257" t="s">
        <v>3</v>
      </c>
      <c r="B55" s="257" t="s">
        <v>1</v>
      </c>
      <c r="C55" s="256">
        <v>405</v>
      </c>
      <c r="D55" s="256">
        <v>687</v>
      </c>
      <c r="E55" s="255">
        <v>791</v>
      </c>
      <c r="F55" s="255">
        <v>847</v>
      </c>
      <c r="G55" s="255">
        <v>981</v>
      </c>
      <c r="H55" s="255">
        <v>1882</v>
      </c>
      <c r="I55" s="255">
        <v>1021</v>
      </c>
      <c r="J55" s="255">
        <v>656</v>
      </c>
      <c r="K55" s="255">
        <v>853</v>
      </c>
      <c r="L55" s="255">
        <v>75</v>
      </c>
      <c r="M55" s="255">
        <v>0</v>
      </c>
      <c r="N55" s="255">
        <v>0</v>
      </c>
      <c r="O55" s="255">
        <v>8198</v>
      </c>
      <c r="P55" s="6"/>
      <c r="Q55" s="6"/>
      <c r="R55" s="6"/>
      <c r="S55" s="6"/>
      <c r="T55" s="6"/>
      <c r="U55" s="6"/>
      <c r="V55" s="254"/>
      <c r="W55" s="6"/>
      <c r="X55" s="6"/>
      <c r="Y55" s="6"/>
      <c r="Z55" s="6"/>
      <c r="AA55" s="6"/>
      <c r="AB55" s="111"/>
      <c r="AC55" s="6"/>
      <c r="AD55" s="44"/>
      <c r="AE55" s="44"/>
      <c r="AH55" s="121"/>
      <c r="AI55" s="121"/>
      <c r="AP55" s="121"/>
      <c r="AQ55" s="121"/>
      <c r="AR55" s="121"/>
      <c r="AS55" s="121"/>
    </row>
    <row r="56" spans="1:45" s="1" customFormat="1" ht="14.4" customHeight="1" x14ac:dyDescent="0.3">
      <c r="A56" s="164"/>
      <c r="B56" s="164" t="s">
        <v>71</v>
      </c>
      <c r="C56" s="164">
        <v>228</v>
      </c>
      <c r="D56" s="164">
        <v>335</v>
      </c>
      <c r="E56" s="79">
        <v>436</v>
      </c>
      <c r="F56" s="79">
        <v>423</v>
      </c>
      <c r="G56" s="79">
        <v>464</v>
      </c>
      <c r="H56" s="79">
        <v>732</v>
      </c>
      <c r="I56" s="79">
        <v>419</v>
      </c>
      <c r="J56" s="79">
        <v>251</v>
      </c>
      <c r="K56" s="79">
        <v>239</v>
      </c>
      <c r="L56" s="79">
        <v>26</v>
      </c>
      <c r="M56" s="79">
        <v>0</v>
      </c>
      <c r="N56" s="79">
        <v>0</v>
      </c>
      <c r="O56" s="79">
        <v>3553</v>
      </c>
      <c r="P56" s="6"/>
      <c r="Q56" s="6"/>
      <c r="R56" s="6"/>
      <c r="S56" s="6"/>
      <c r="T56" s="6"/>
      <c r="U56" s="6"/>
      <c r="V56" s="254"/>
      <c r="W56" s="6"/>
      <c r="X56" s="6"/>
      <c r="Y56" s="6"/>
      <c r="Z56" s="6"/>
      <c r="AA56" s="6"/>
      <c r="AB56" s="111"/>
      <c r="AC56" s="6"/>
      <c r="AD56" s="138"/>
      <c r="AE56" s="44"/>
      <c r="AF56" s="121"/>
      <c r="AH56" s="121"/>
      <c r="AP56" s="121"/>
      <c r="AQ56" s="121"/>
      <c r="AR56" s="121"/>
      <c r="AS56" s="121"/>
    </row>
    <row r="57" spans="1:45" s="1" customFormat="1" ht="14.4" customHeight="1" x14ac:dyDescent="0.3">
      <c r="A57" s="164"/>
      <c r="B57" s="164" t="s">
        <v>103</v>
      </c>
      <c r="C57" s="164">
        <v>39</v>
      </c>
      <c r="D57" s="164">
        <v>76</v>
      </c>
      <c r="E57" s="79">
        <v>93</v>
      </c>
      <c r="F57" s="79">
        <v>92</v>
      </c>
      <c r="G57" s="79">
        <v>127</v>
      </c>
      <c r="H57" s="79">
        <v>254</v>
      </c>
      <c r="I57" s="79">
        <v>105</v>
      </c>
      <c r="J57" s="79">
        <v>43</v>
      </c>
      <c r="K57" s="79">
        <v>38</v>
      </c>
      <c r="L57" s="79">
        <v>3</v>
      </c>
      <c r="M57" s="79">
        <v>0</v>
      </c>
      <c r="N57" s="79">
        <v>0</v>
      </c>
      <c r="O57" s="79">
        <v>870</v>
      </c>
      <c r="P57" s="6"/>
      <c r="Q57" s="6"/>
      <c r="R57" s="6"/>
      <c r="S57" s="6"/>
      <c r="T57" s="6"/>
      <c r="U57" s="6"/>
      <c r="V57" s="258"/>
      <c r="W57" s="111"/>
      <c r="X57" s="111"/>
      <c r="Y57" s="111"/>
      <c r="Z57" s="111"/>
      <c r="AA57" s="111"/>
      <c r="AB57" s="111"/>
      <c r="AC57" s="6"/>
      <c r="AD57" s="138"/>
      <c r="AE57" s="44"/>
      <c r="AF57" s="121"/>
      <c r="AG57" s="121"/>
      <c r="AH57" s="121"/>
      <c r="AI57" s="121"/>
      <c r="AP57" s="121"/>
      <c r="AQ57" s="121"/>
      <c r="AR57" s="121"/>
      <c r="AS57" s="121"/>
    </row>
    <row r="58" spans="1:45" s="1" customFormat="1" ht="14.4" customHeight="1" x14ac:dyDescent="0.3">
      <c r="A58" s="164"/>
      <c r="B58" s="164" t="s">
        <v>132</v>
      </c>
      <c r="C58" s="164">
        <v>138</v>
      </c>
      <c r="D58" s="164">
        <v>276</v>
      </c>
      <c r="E58" s="79">
        <v>262</v>
      </c>
      <c r="F58" s="79">
        <v>332</v>
      </c>
      <c r="G58" s="79">
        <v>390</v>
      </c>
      <c r="H58" s="79">
        <v>896</v>
      </c>
      <c r="I58" s="79">
        <v>497</v>
      </c>
      <c r="J58" s="79">
        <v>362</v>
      </c>
      <c r="K58" s="79">
        <v>576</v>
      </c>
      <c r="L58" s="79">
        <v>46</v>
      </c>
      <c r="M58" s="79">
        <v>0</v>
      </c>
      <c r="N58" s="79">
        <v>0</v>
      </c>
      <c r="O58" s="79">
        <v>3775</v>
      </c>
      <c r="P58" s="6"/>
      <c r="Q58" s="6"/>
      <c r="R58" s="6"/>
      <c r="S58" s="6"/>
      <c r="T58" s="6"/>
      <c r="U58" s="6"/>
      <c r="V58" s="258"/>
      <c r="W58" s="111"/>
      <c r="X58" s="111"/>
      <c r="Y58" s="111"/>
      <c r="Z58" s="111"/>
      <c r="AA58" s="111"/>
      <c r="AB58" s="111"/>
      <c r="AC58" s="6"/>
      <c r="AD58" s="44"/>
      <c r="AE58" s="44"/>
      <c r="AG58" s="121"/>
      <c r="AI58" s="121"/>
      <c r="AP58" s="121"/>
      <c r="AQ58" s="121"/>
      <c r="AR58" s="121"/>
      <c r="AS58" s="121"/>
    </row>
    <row r="59" spans="1:45" s="1" customFormat="1" ht="14.4" customHeight="1" x14ac:dyDescent="0.3">
      <c r="A59" s="257" t="s">
        <v>641</v>
      </c>
      <c r="B59" s="257" t="s">
        <v>1</v>
      </c>
      <c r="C59" s="256">
        <v>390</v>
      </c>
      <c r="D59" s="256">
        <v>244</v>
      </c>
      <c r="E59" s="255">
        <v>422</v>
      </c>
      <c r="F59" s="255">
        <v>451</v>
      </c>
      <c r="G59" s="255">
        <v>769</v>
      </c>
      <c r="H59" s="255">
        <v>2069</v>
      </c>
      <c r="I59" s="255">
        <v>1883</v>
      </c>
      <c r="J59" s="255">
        <v>1733</v>
      </c>
      <c r="K59" s="255">
        <v>2539</v>
      </c>
      <c r="L59" s="255">
        <v>277</v>
      </c>
      <c r="M59" s="255">
        <v>0</v>
      </c>
      <c r="N59" s="255">
        <v>0</v>
      </c>
      <c r="O59" s="255">
        <v>10777</v>
      </c>
      <c r="P59" s="6"/>
      <c r="Q59" s="6"/>
      <c r="R59" s="6"/>
      <c r="S59" s="6"/>
      <c r="T59" s="6"/>
      <c r="U59" s="6"/>
      <c r="V59" s="254"/>
      <c r="W59" s="6"/>
      <c r="X59" s="6"/>
      <c r="Y59" s="6"/>
      <c r="Z59" s="6"/>
      <c r="AA59" s="6"/>
      <c r="AB59" s="111"/>
      <c r="AC59" s="6"/>
      <c r="AD59" s="44"/>
      <c r="AE59" s="44"/>
      <c r="AF59" s="121"/>
      <c r="AG59" s="121"/>
      <c r="AH59" s="121"/>
      <c r="AI59" s="121"/>
      <c r="AP59" s="121"/>
      <c r="AQ59" s="121"/>
      <c r="AR59" s="121"/>
      <c r="AS59" s="121"/>
    </row>
    <row r="60" spans="1:45" s="1" customFormat="1" ht="14.4" customHeight="1" x14ac:dyDescent="0.3">
      <c r="A60" s="164"/>
      <c r="B60" s="164" t="s">
        <v>71</v>
      </c>
      <c r="C60" s="164">
        <v>10</v>
      </c>
      <c r="D60" s="164">
        <v>14</v>
      </c>
      <c r="E60" s="79">
        <v>10</v>
      </c>
      <c r="F60" s="79">
        <v>14</v>
      </c>
      <c r="G60" s="79">
        <v>11</v>
      </c>
      <c r="H60" s="79">
        <v>47</v>
      </c>
      <c r="I60" s="79">
        <v>19</v>
      </c>
      <c r="J60" s="79">
        <v>21</v>
      </c>
      <c r="K60" s="79">
        <v>19</v>
      </c>
      <c r="L60" s="79">
        <v>4</v>
      </c>
      <c r="M60" s="79">
        <v>0</v>
      </c>
      <c r="N60" s="79">
        <v>0</v>
      </c>
      <c r="O60" s="79">
        <v>169</v>
      </c>
      <c r="P60" s="6"/>
      <c r="Q60" s="6"/>
      <c r="R60" s="6"/>
      <c r="S60" s="6"/>
      <c r="T60" s="6"/>
      <c r="U60" s="6"/>
      <c r="V60" s="254"/>
      <c r="W60" s="6"/>
      <c r="X60" s="6"/>
      <c r="Y60" s="6"/>
      <c r="Z60" s="6"/>
      <c r="AA60" s="111"/>
      <c r="AB60" s="111"/>
      <c r="AC60" s="6"/>
      <c r="AD60" s="138"/>
      <c r="AE60" s="44"/>
      <c r="AF60" s="121"/>
      <c r="AG60" s="121"/>
      <c r="AH60" s="121"/>
      <c r="AP60" s="121"/>
      <c r="AQ60" s="121"/>
      <c r="AR60" s="121"/>
      <c r="AS60" s="121"/>
    </row>
    <row r="61" spans="1:45" s="1" customFormat="1" ht="14.4" customHeight="1" x14ac:dyDescent="0.3">
      <c r="A61" s="164"/>
      <c r="B61" s="164" t="s">
        <v>103</v>
      </c>
      <c r="C61" s="164">
        <v>13</v>
      </c>
      <c r="D61" s="164">
        <v>8</v>
      </c>
      <c r="E61" s="79">
        <v>19</v>
      </c>
      <c r="F61" s="79">
        <v>6</v>
      </c>
      <c r="G61" s="79">
        <v>17</v>
      </c>
      <c r="H61" s="79">
        <v>37</v>
      </c>
      <c r="I61" s="79">
        <v>74</v>
      </c>
      <c r="J61" s="79">
        <v>58</v>
      </c>
      <c r="K61" s="79">
        <v>71</v>
      </c>
      <c r="L61" s="79">
        <v>18</v>
      </c>
      <c r="M61" s="79">
        <v>0</v>
      </c>
      <c r="N61" s="79">
        <v>0</v>
      </c>
      <c r="O61" s="79">
        <v>321</v>
      </c>
      <c r="P61" s="6"/>
      <c r="Q61" s="6"/>
      <c r="R61" s="6"/>
      <c r="S61" s="6"/>
      <c r="T61" s="6"/>
      <c r="U61" s="6"/>
      <c r="V61" s="254"/>
      <c r="W61" s="6"/>
      <c r="X61" s="6"/>
      <c r="Y61" s="111"/>
      <c r="Z61" s="111"/>
      <c r="AA61" s="111"/>
      <c r="AB61" s="111"/>
      <c r="AC61" s="111"/>
      <c r="AD61" s="138"/>
      <c r="AE61" s="138"/>
      <c r="AF61" s="121"/>
      <c r="AG61" s="121"/>
      <c r="AH61" s="121"/>
      <c r="AK61" s="121"/>
      <c r="AL61" s="121"/>
      <c r="AM61" s="121"/>
      <c r="AN61" s="121"/>
      <c r="AO61" s="121"/>
      <c r="AP61" s="121"/>
      <c r="AQ61" s="121"/>
      <c r="AR61" s="121"/>
      <c r="AS61" s="121"/>
    </row>
    <row r="62" spans="1:45" s="1" customFormat="1" ht="14.4" customHeight="1" x14ac:dyDescent="0.3">
      <c r="A62" s="164"/>
      <c r="B62" s="164" t="s">
        <v>132</v>
      </c>
      <c r="C62" s="164">
        <v>367</v>
      </c>
      <c r="D62" s="164">
        <v>222</v>
      </c>
      <c r="E62" s="79">
        <v>393</v>
      </c>
      <c r="F62" s="79">
        <v>431</v>
      </c>
      <c r="G62" s="79">
        <v>741</v>
      </c>
      <c r="H62" s="79">
        <v>1985</v>
      </c>
      <c r="I62" s="79">
        <v>1790</v>
      </c>
      <c r="J62" s="79">
        <v>1654</v>
      </c>
      <c r="K62" s="79">
        <v>2449</v>
      </c>
      <c r="L62" s="79">
        <v>255</v>
      </c>
      <c r="M62" s="79">
        <v>0</v>
      </c>
      <c r="N62" s="79">
        <v>0</v>
      </c>
      <c r="O62" s="79">
        <v>10287</v>
      </c>
      <c r="P62" s="6"/>
      <c r="Q62" s="6"/>
      <c r="R62" s="6"/>
      <c r="S62" s="6"/>
      <c r="T62" s="6"/>
      <c r="U62" s="6"/>
      <c r="V62" s="254"/>
      <c r="W62" s="6"/>
      <c r="X62" s="6"/>
      <c r="Y62" s="6"/>
      <c r="Z62" s="111"/>
      <c r="AA62" s="6"/>
      <c r="AB62" s="111"/>
      <c r="AC62" s="6"/>
      <c r="AD62" s="44"/>
      <c r="AE62" s="44"/>
      <c r="AG62" s="121"/>
      <c r="AI62" s="121"/>
      <c r="AP62" s="121"/>
      <c r="AQ62" s="121"/>
      <c r="AR62" s="121"/>
      <c r="AS62" s="121"/>
    </row>
    <row r="63" spans="1:45" s="1" customFormat="1" ht="12" x14ac:dyDescent="0.3">
      <c r="A63" s="85"/>
      <c r="E63" s="6"/>
      <c r="F63" s="6"/>
      <c r="G63" s="6"/>
      <c r="Q63" s="6"/>
      <c r="R63" s="39"/>
      <c r="S63" s="39"/>
      <c r="T63" s="251"/>
      <c r="U63" s="251"/>
      <c r="V63" s="253"/>
      <c r="W63" s="39"/>
      <c r="X63" s="251"/>
      <c r="Y63" s="251"/>
      <c r="Z63" s="39"/>
      <c r="AA63" s="39"/>
      <c r="AB63" s="39"/>
      <c r="AC63" s="44"/>
      <c r="AD63" s="44"/>
      <c r="AE63" s="44"/>
      <c r="AF63" s="44"/>
      <c r="AQ63" s="121"/>
      <c r="AS63" s="121"/>
    </row>
    <row r="64" spans="1:45" s="6" customFormat="1" ht="18" customHeight="1" x14ac:dyDescent="0.3">
      <c r="A64" s="188"/>
      <c r="B64" s="175"/>
      <c r="C64" s="175"/>
      <c r="D64" s="175"/>
      <c r="E64" s="175"/>
      <c r="F64" s="175"/>
      <c r="G64" s="175"/>
      <c r="H64" s="175"/>
      <c r="I64" s="175"/>
      <c r="J64" s="175"/>
      <c r="K64" s="175"/>
      <c r="L64" s="175"/>
      <c r="M64" s="175"/>
      <c r="N64" s="175"/>
      <c r="O64" s="175"/>
      <c r="P64" s="175"/>
      <c r="Q64" s="175"/>
      <c r="R64" s="175"/>
      <c r="S64" s="175"/>
      <c r="T64" s="175"/>
      <c r="U64" s="175"/>
      <c r="V64" s="189"/>
      <c r="W64" s="39"/>
      <c r="X64" s="39"/>
      <c r="Y64" s="39"/>
      <c r="Z64" s="39"/>
    </row>
    <row r="65" spans="1:33" s="1" customFormat="1" ht="12" x14ac:dyDescent="0.3">
      <c r="A65" s="85"/>
      <c r="F65" s="6"/>
      <c r="G65" s="6"/>
      <c r="H65" s="6"/>
      <c r="K65" s="6"/>
      <c r="L65" s="39"/>
      <c r="M65" s="39"/>
      <c r="N65" s="39"/>
      <c r="O65" s="39"/>
      <c r="P65" s="39"/>
      <c r="Q65" s="39"/>
      <c r="R65" s="39"/>
      <c r="S65" s="39"/>
      <c r="T65" s="39"/>
      <c r="U65" s="39"/>
      <c r="V65" s="43"/>
      <c r="W65" s="44"/>
      <c r="X65" s="44"/>
      <c r="Y65" s="44"/>
      <c r="Z65" s="44"/>
    </row>
    <row r="66" spans="1:33" s="1" customFormat="1" ht="23.25" customHeight="1" x14ac:dyDescent="0.3">
      <c r="A66" s="200" t="s">
        <v>863</v>
      </c>
      <c r="B66" s="252"/>
      <c r="C66" s="252"/>
      <c r="D66" s="252"/>
      <c r="E66" s="252"/>
      <c r="F66" s="252"/>
      <c r="G66" s="252"/>
      <c r="H66" s="252"/>
      <c r="I66" s="252"/>
      <c r="J66" s="252"/>
      <c r="K66" s="252"/>
      <c r="L66" s="252"/>
      <c r="M66" s="252"/>
      <c r="N66" s="252"/>
      <c r="O66" s="39"/>
      <c r="P66" s="39"/>
      <c r="Q66" s="249"/>
      <c r="R66" s="249"/>
      <c r="S66" s="249"/>
      <c r="T66" s="249"/>
      <c r="U66" s="249"/>
      <c r="V66" s="112"/>
      <c r="W66" s="118"/>
      <c r="X66" s="118"/>
      <c r="Y66" s="118"/>
      <c r="Z66" s="118"/>
      <c r="AA66" s="113"/>
    </row>
    <row r="67" spans="1:33" s="1" customFormat="1" ht="22.5" customHeight="1" x14ac:dyDescent="0.3">
      <c r="A67" s="36" t="s">
        <v>136</v>
      </c>
      <c r="B67" s="159" t="s">
        <v>137</v>
      </c>
      <c r="C67" s="159" t="s">
        <v>138</v>
      </c>
      <c r="D67" s="159" t="s">
        <v>139</v>
      </c>
      <c r="E67" s="159" t="s">
        <v>140</v>
      </c>
      <c r="F67" s="159" t="s">
        <v>141</v>
      </c>
      <c r="G67" s="159" t="s">
        <v>142</v>
      </c>
      <c r="H67" s="159" t="s">
        <v>143</v>
      </c>
      <c r="I67" s="159" t="s">
        <v>144</v>
      </c>
      <c r="J67" s="159" t="s">
        <v>145</v>
      </c>
      <c r="K67" s="159" t="s">
        <v>147</v>
      </c>
      <c r="L67" s="159" t="s">
        <v>148</v>
      </c>
      <c r="M67" s="159" t="s">
        <v>149</v>
      </c>
      <c r="N67" s="159" t="s">
        <v>155</v>
      </c>
      <c r="O67" s="39"/>
      <c r="P67" s="249"/>
      <c r="Q67" s="249"/>
      <c r="R67" s="249"/>
      <c r="S67" s="249"/>
      <c r="T67" s="249"/>
      <c r="U67" s="249"/>
      <c r="V67" s="112"/>
      <c r="W67" s="118"/>
      <c r="X67" s="118"/>
      <c r="Y67" s="118"/>
      <c r="Z67" s="118"/>
      <c r="AA67" s="113"/>
      <c r="AB67" s="113"/>
      <c r="AC67" s="113"/>
      <c r="AD67" s="113"/>
      <c r="AE67" s="113"/>
      <c r="AF67" s="113"/>
    </row>
    <row r="68" spans="1:33" s="1" customFormat="1" ht="12" x14ac:dyDescent="0.3">
      <c r="A68" s="88" t="s">
        <v>152</v>
      </c>
      <c r="B68" s="97">
        <v>6252.8709699999999</v>
      </c>
      <c r="C68" s="98">
        <v>5380.3666700000003</v>
      </c>
      <c r="D68" s="97">
        <v>5112.9032299999999</v>
      </c>
      <c r="E68" s="98">
        <v>4927.64516</v>
      </c>
      <c r="F68" s="97">
        <v>5601.2142899999999</v>
      </c>
      <c r="G68" s="98">
        <v>7504.6129000000001</v>
      </c>
      <c r="H68" s="98">
        <v>10317.200000000001</v>
      </c>
      <c r="I68" s="97">
        <v>16125.6129</v>
      </c>
      <c r="J68" s="98">
        <v>21495.666669999999</v>
      </c>
      <c r="K68" s="97">
        <v>22636.333330000001</v>
      </c>
      <c r="L68" s="97">
        <v>0</v>
      </c>
      <c r="M68" s="98">
        <v>0</v>
      </c>
      <c r="N68" s="97">
        <v>9341.2065199999997</v>
      </c>
      <c r="O68" s="39"/>
      <c r="P68" s="250"/>
      <c r="Q68" s="250"/>
      <c r="R68" s="250"/>
      <c r="S68" s="250"/>
      <c r="T68" s="250"/>
      <c r="U68" s="250"/>
      <c r="V68" s="114"/>
      <c r="W68" s="119"/>
      <c r="X68" s="119"/>
      <c r="Y68" s="119"/>
      <c r="Z68" s="119"/>
      <c r="AA68" s="115"/>
    </row>
    <row r="69" spans="1:33" s="1" customFormat="1" ht="12" x14ac:dyDescent="0.3">
      <c r="A69" s="89" t="s">
        <v>71</v>
      </c>
      <c r="B69" s="104">
        <v>980.16129000000001</v>
      </c>
      <c r="C69" s="104">
        <v>798.6</v>
      </c>
      <c r="D69" s="104">
        <v>767.77418999999998</v>
      </c>
      <c r="E69" s="104">
        <v>675.09676999999999</v>
      </c>
      <c r="F69" s="104">
        <v>602.42857000000004</v>
      </c>
      <c r="G69" s="104">
        <v>486.35484000000002</v>
      </c>
      <c r="H69" s="104">
        <v>419.2</v>
      </c>
      <c r="I69" s="104">
        <v>433.83870999999999</v>
      </c>
      <c r="J69" s="104">
        <v>482.6</v>
      </c>
      <c r="K69" s="104">
        <v>523</v>
      </c>
      <c r="L69" s="104">
        <v>0</v>
      </c>
      <c r="M69" s="104">
        <v>0</v>
      </c>
      <c r="N69" s="104">
        <v>627.13405999999998</v>
      </c>
      <c r="O69" s="39"/>
      <c r="P69" s="250"/>
      <c r="Q69" s="250"/>
      <c r="R69" s="250"/>
      <c r="S69" s="250"/>
      <c r="T69" s="250"/>
      <c r="U69" s="251"/>
      <c r="V69" s="114"/>
      <c r="W69" s="119"/>
      <c r="X69" s="119"/>
      <c r="Y69" s="119"/>
      <c r="Z69" s="119"/>
      <c r="AA69" s="115"/>
      <c r="AB69" s="115"/>
      <c r="AC69" s="115"/>
      <c r="AD69" s="115"/>
      <c r="AE69" s="115"/>
      <c r="AF69" s="115"/>
      <c r="AG69" s="115"/>
    </row>
    <row r="70" spans="1:33" s="1" customFormat="1" ht="12" x14ac:dyDescent="0.3">
      <c r="A70" s="90" t="s">
        <v>103</v>
      </c>
      <c r="B70" s="104">
        <v>251.29032000000001</v>
      </c>
      <c r="C70" s="104">
        <v>246.53333000000001</v>
      </c>
      <c r="D70" s="104">
        <v>241.48387</v>
      </c>
      <c r="E70" s="104">
        <v>246.12903</v>
      </c>
      <c r="F70" s="104">
        <v>258.96429000000001</v>
      </c>
      <c r="G70" s="104">
        <v>229.6129</v>
      </c>
      <c r="H70" s="104">
        <v>251.43333000000001</v>
      </c>
      <c r="I70" s="104">
        <v>361.83870999999999</v>
      </c>
      <c r="J70" s="104">
        <v>675.1</v>
      </c>
      <c r="K70" s="104">
        <v>702.66666999999995</v>
      </c>
      <c r="L70" s="104">
        <v>0</v>
      </c>
      <c r="M70" s="104">
        <v>0</v>
      </c>
      <c r="N70" s="104">
        <v>310.84057999999999</v>
      </c>
      <c r="O70" s="39"/>
      <c r="P70" s="249"/>
      <c r="Q70" s="249"/>
      <c r="R70" s="249"/>
      <c r="S70" s="249"/>
      <c r="T70" s="249"/>
      <c r="U70" s="249"/>
      <c r="V70" s="112"/>
      <c r="W70" s="118"/>
      <c r="X70" s="118"/>
      <c r="Y70" s="118"/>
      <c r="Z70" s="118"/>
      <c r="AA70" s="115"/>
      <c r="AB70" s="115"/>
      <c r="AC70" s="115"/>
      <c r="AG70" s="115"/>
    </row>
    <row r="71" spans="1:33" s="45" customFormat="1" ht="12" x14ac:dyDescent="0.3">
      <c r="A71" s="90" t="s">
        <v>132</v>
      </c>
      <c r="B71" s="104">
        <v>5021.4193500000001</v>
      </c>
      <c r="C71" s="104">
        <v>4335.23333</v>
      </c>
      <c r="D71" s="104">
        <v>4103.64516</v>
      </c>
      <c r="E71" s="104">
        <v>4006.4193500000001</v>
      </c>
      <c r="F71" s="104">
        <v>4739.82143</v>
      </c>
      <c r="G71" s="104">
        <v>6788.64516</v>
      </c>
      <c r="H71" s="104">
        <v>9646.5666700000002</v>
      </c>
      <c r="I71" s="104">
        <v>15329.93548</v>
      </c>
      <c r="J71" s="104">
        <v>20337.966670000002</v>
      </c>
      <c r="K71" s="104">
        <v>21410.666669999999</v>
      </c>
      <c r="L71" s="104">
        <v>0</v>
      </c>
      <c r="M71" s="104">
        <v>0</v>
      </c>
      <c r="N71" s="104">
        <v>8403.2318799999994</v>
      </c>
      <c r="O71" s="250"/>
      <c r="P71" s="250"/>
      <c r="Q71" s="250"/>
      <c r="R71" s="250"/>
      <c r="S71" s="250"/>
      <c r="T71" s="250"/>
      <c r="U71" s="250"/>
      <c r="V71" s="114"/>
      <c r="W71" s="120"/>
      <c r="X71" s="120"/>
      <c r="Y71" s="120"/>
      <c r="Z71" s="120"/>
      <c r="AA71" s="120"/>
      <c r="AB71" s="120"/>
      <c r="AC71" s="120"/>
      <c r="AD71" s="120"/>
      <c r="AE71" s="120"/>
      <c r="AF71" s="120"/>
      <c r="AG71" s="120"/>
    </row>
    <row r="72" spans="1:33" s="1" customFormat="1" ht="12" x14ac:dyDescent="0.3">
      <c r="A72" s="88" t="s">
        <v>153</v>
      </c>
      <c r="B72" s="97">
        <v>12492.90323</v>
      </c>
      <c r="C72" s="98">
        <v>11491.3</v>
      </c>
      <c r="D72" s="97">
        <v>11017.3871</v>
      </c>
      <c r="E72" s="98">
        <v>10176.90323</v>
      </c>
      <c r="F72" s="97">
        <v>8490.0357100000001</v>
      </c>
      <c r="G72" s="98">
        <v>6648.80645</v>
      </c>
      <c r="H72" s="98">
        <v>5248.0666700000002</v>
      </c>
      <c r="I72" s="97">
        <v>4846.4193500000001</v>
      </c>
      <c r="J72" s="98">
        <v>4723.23333</v>
      </c>
      <c r="K72" s="97">
        <v>4655.3333300000004</v>
      </c>
      <c r="L72" s="97">
        <v>0</v>
      </c>
      <c r="M72" s="98">
        <v>0</v>
      </c>
      <c r="N72" s="97">
        <v>8319.6376799999998</v>
      </c>
      <c r="O72" s="39"/>
      <c r="P72" s="250"/>
      <c r="Q72" s="250"/>
      <c r="R72" s="250"/>
      <c r="S72" s="250"/>
      <c r="T72" s="250"/>
      <c r="U72" s="250"/>
      <c r="V72" s="114"/>
      <c r="W72" s="115"/>
      <c r="X72" s="115"/>
      <c r="Y72" s="115"/>
      <c r="Z72" s="115"/>
      <c r="AA72" s="115"/>
      <c r="AB72" s="115"/>
      <c r="AC72" s="115"/>
      <c r="AD72" s="115"/>
      <c r="AE72" s="115"/>
      <c r="AF72" s="115"/>
      <c r="AG72" s="115"/>
    </row>
    <row r="73" spans="1:33" s="1" customFormat="1" ht="12" x14ac:dyDescent="0.3">
      <c r="A73" s="89" t="s">
        <v>71</v>
      </c>
      <c r="B73" s="104">
        <v>9204</v>
      </c>
      <c r="C73" s="104">
        <v>8433.8666699999994</v>
      </c>
      <c r="D73" s="104">
        <v>8049.4193500000001</v>
      </c>
      <c r="E73" s="104">
        <v>7498.2258099999999</v>
      </c>
      <c r="F73" s="104">
        <v>6532.5357100000001</v>
      </c>
      <c r="G73" s="104">
        <v>5423.1290300000001</v>
      </c>
      <c r="H73" s="104">
        <v>4448.4333299999998</v>
      </c>
      <c r="I73" s="104">
        <v>4138</v>
      </c>
      <c r="J73" s="104">
        <v>4010.5</v>
      </c>
      <c r="K73" s="104">
        <v>3966.3333299999999</v>
      </c>
      <c r="L73" s="104">
        <v>0</v>
      </c>
      <c r="M73" s="104">
        <v>0</v>
      </c>
      <c r="N73" s="104">
        <v>6395.9782599999999</v>
      </c>
      <c r="O73" s="39"/>
      <c r="P73" s="250"/>
      <c r="Q73" s="250"/>
      <c r="R73" s="250"/>
      <c r="S73" s="250"/>
      <c r="T73" s="250"/>
      <c r="U73" s="250"/>
      <c r="V73" s="114"/>
      <c r="W73" s="115"/>
      <c r="X73" s="115"/>
      <c r="Y73" s="115"/>
      <c r="Z73" s="115"/>
      <c r="AA73" s="115"/>
      <c r="AB73" s="115"/>
      <c r="AC73" s="121"/>
      <c r="AD73" s="115"/>
      <c r="AE73" s="115"/>
      <c r="AF73" s="115"/>
      <c r="AG73" s="115"/>
    </row>
    <row r="74" spans="1:33" s="1" customFormat="1" ht="12" x14ac:dyDescent="0.3">
      <c r="A74" s="90" t="s">
        <v>103</v>
      </c>
      <c r="B74" s="104">
        <v>2596</v>
      </c>
      <c r="C74" s="104">
        <v>2438.3333299999999</v>
      </c>
      <c r="D74" s="104">
        <v>2324.6129000000001</v>
      </c>
      <c r="E74" s="104">
        <v>2085.4516100000001</v>
      </c>
      <c r="F74" s="104">
        <v>1450.8571400000001</v>
      </c>
      <c r="G74" s="104">
        <v>852.29031999999995</v>
      </c>
      <c r="H74" s="104">
        <v>515</v>
      </c>
      <c r="I74" s="104">
        <v>429.45161000000002</v>
      </c>
      <c r="J74" s="104">
        <v>423.33332999999999</v>
      </c>
      <c r="K74" s="104">
        <v>428.33332999999999</v>
      </c>
      <c r="L74" s="104">
        <v>0</v>
      </c>
      <c r="M74" s="104">
        <v>0</v>
      </c>
      <c r="N74" s="104">
        <v>1449.75</v>
      </c>
      <c r="O74" s="39"/>
      <c r="P74" s="250"/>
      <c r="Q74" s="250"/>
      <c r="R74" s="250"/>
      <c r="S74" s="250"/>
      <c r="T74" s="251"/>
      <c r="U74" s="250"/>
      <c r="V74" s="114"/>
      <c r="W74" s="115"/>
      <c r="X74" s="115"/>
      <c r="Y74" s="115"/>
      <c r="Z74" s="115"/>
      <c r="AA74" s="115"/>
      <c r="AB74" s="115"/>
      <c r="AC74" s="115"/>
      <c r="AD74" s="115"/>
      <c r="AE74" s="115"/>
      <c r="AF74" s="115"/>
      <c r="AG74" s="115"/>
    </row>
    <row r="75" spans="1:33" s="1" customFormat="1" ht="12" x14ac:dyDescent="0.3">
      <c r="A75" s="90" t="s">
        <v>132</v>
      </c>
      <c r="B75" s="104">
        <v>692.90323000000001</v>
      </c>
      <c r="C75" s="104">
        <v>619.1</v>
      </c>
      <c r="D75" s="104">
        <v>643.35483999999997</v>
      </c>
      <c r="E75" s="104">
        <v>593.22581000000002</v>
      </c>
      <c r="F75" s="104">
        <v>506.64285999999998</v>
      </c>
      <c r="G75" s="104">
        <v>373.38709999999998</v>
      </c>
      <c r="H75" s="104">
        <v>284.63333</v>
      </c>
      <c r="I75" s="104">
        <v>278.96773999999999</v>
      </c>
      <c r="J75" s="104">
        <v>289.39999999999998</v>
      </c>
      <c r="K75" s="104">
        <v>260.66667000000001</v>
      </c>
      <c r="L75" s="104">
        <v>0</v>
      </c>
      <c r="M75" s="104">
        <v>0</v>
      </c>
      <c r="N75" s="104">
        <v>473.90942000000001</v>
      </c>
      <c r="O75" s="39"/>
      <c r="P75" s="250"/>
      <c r="Q75" s="250"/>
      <c r="R75" s="250"/>
      <c r="S75" s="250"/>
      <c r="T75" s="250"/>
      <c r="U75" s="250"/>
      <c r="V75" s="114"/>
      <c r="W75" s="115"/>
      <c r="X75" s="115"/>
      <c r="Y75" s="115"/>
      <c r="Z75" s="121"/>
      <c r="AA75" s="115"/>
      <c r="AB75" s="115"/>
      <c r="AC75" s="115"/>
      <c r="AD75" s="115"/>
      <c r="AG75" s="115"/>
    </row>
    <row r="76" spans="1:33" s="1" customFormat="1" ht="12" x14ac:dyDescent="0.3">
      <c r="A76" s="88" t="s">
        <v>154</v>
      </c>
      <c r="B76" s="97">
        <v>18745.77419</v>
      </c>
      <c r="C76" s="98">
        <v>16871.666669999999</v>
      </c>
      <c r="D76" s="97">
        <v>16130.29032</v>
      </c>
      <c r="E76" s="98">
        <v>15104.54839</v>
      </c>
      <c r="F76" s="97">
        <v>14091.25</v>
      </c>
      <c r="G76" s="98">
        <v>14153.41935</v>
      </c>
      <c r="H76" s="98">
        <v>15565.266670000001</v>
      </c>
      <c r="I76" s="97">
        <v>20972.03226</v>
      </c>
      <c r="J76" s="98">
        <v>26218.9</v>
      </c>
      <c r="K76" s="97">
        <v>27291.666669999999</v>
      </c>
      <c r="L76" s="97">
        <v>0</v>
      </c>
      <c r="M76" s="98">
        <v>0</v>
      </c>
      <c r="N76" s="97">
        <v>17660.8442</v>
      </c>
      <c r="O76" s="39"/>
      <c r="P76" s="250"/>
      <c r="Q76" s="250"/>
      <c r="R76" s="250"/>
      <c r="S76" s="250"/>
      <c r="T76" s="250"/>
      <c r="U76" s="250"/>
      <c r="V76" s="114"/>
      <c r="W76" s="115"/>
      <c r="X76" s="115"/>
      <c r="Y76" s="115"/>
      <c r="Z76" s="115"/>
      <c r="AA76" s="115"/>
      <c r="AB76" s="115"/>
      <c r="AC76" s="115"/>
      <c r="AD76" s="115"/>
      <c r="AG76" s="115"/>
    </row>
    <row r="77" spans="1:33" s="1" customFormat="1" ht="12" x14ac:dyDescent="0.3">
      <c r="A77" s="89" t="s">
        <v>71</v>
      </c>
      <c r="B77" s="104">
        <v>10184.16129</v>
      </c>
      <c r="C77" s="104">
        <v>9232.4666699999998</v>
      </c>
      <c r="D77" s="104">
        <v>8817.19355</v>
      </c>
      <c r="E77" s="104">
        <v>8173.32258</v>
      </c>
      <c r="F77" s="104">
        <v>7134.9642899999999</v>
      </c>
      <c r="G77" s="104">
        <v>5909.48387</v>
      </c>
      <c r="H77" s="104">
        <v>4867.6333299999997</v>
      </c>
      <c r="I77" s="104">
        <v>4571.83871</v>
      </c>
      <c r="J77" s="104">
        <v>4493.1000000000004</v>
      </c>
      <c r="K77" s="104">
        <v>4489.3333300000004</v>
      </c>
      <c r="L77" s="104">
        <v>0</v>
      </c>
      <c r="M77" s="104">
        <v>0</v>
      </c>
      <c r="N77" s="104">
        <v>7023.1123200000002</v>
      </c>
      <c r="O77" s="39"/>
      <c r="P77" s="250"/>
      <c r="Q77" s="250"/>
      <c r="S77" s="250"/>
      <c r="T77" s="250"/>
      <c r="U77" s="250"/>
      <c r="V77" s="114"/>
      <c r="W77" s="115"/>
      <c r="X77" s="115"/>
      <c r="Y77" s="115"/>
      <c r="Z77" s="115"/>
    </row>
    <row r="78" spans="1:33" s="1" customFormat="1" ht="12" x14ac:dyDescent="0.3">
      <c r="A78" s="90" t="s">
        <v>103</v>
      </c>
      <c r="B78" s="104">
        <v>2847.2903200000001</v>
      </c>
      <c r="C78" s="104">
        <v>2684.8666699999999</v>
      </c>
      <c r="D78" s="104">
        <v>2566.0967700000001</v>
      </c>
      <c r="E78" s="104">
        <v>2331.5806499999999</v>
      </c>
      <c r="F78" s="104">
        <v>1709.82143</v>
      </c>
      <c r="G78" s="104">
        <v>1081.9032299999999</v>
      </c>
      <c r="H78" s="104">
        <v>766.43332999999996</v>
      </c>
      <c r="I78" s="104">
        <v>791.29031999999995</v>
      </c>
      <c r="J78" s="104">
        <v>1098.4333300000001</v>
      </c>
      <c r="K78" s="104">
        <v>1131</v>
      </c>
      <c r="L78" s="104">
        <v>0</v>
      </c>
      <c r="M78" s="104">
        <v>0</v>
      </c>
      <c r="N78" s="104">
        <v>1760.59058</v>
      </c>
      <c r="O78" s="39"/>
      <c r="P78" s="250"/>
      <c r="Q78" s="250"/>
      <c r="R78" s="251"/>
      <c r="S78" s="250"/>
      <c r="T78" s="250"/>
      <c r="U78" s="250"/>
      <c r="V78" s="114"/>
      <c r="W78" s="115"/>
      <c r="X78" s="115"/>
      <c r="Z78" s="115"/>
    </row>
    <row r="79" spans="1:33" s="1" customFormat="1" ht="12" x14ac:dyDescent="0.3">
      <c r="A79" s="90" t="s">
        <v>132</v>
      </c>
      <c r="B79" s="104">
        <v>5714.32258</v>
      </c>
      <c r="C79" s="104">
        <v>4954.3333300000004</v>
      </c>
      <c r="D79" s="104">
        <v>4747</v>
      </c>
      <c r="E79" s="104">
        <v>4599.64516</v>
      </c>
      <c r="F79" s="104">
        <v>5246.4642899999999</v>
      </c>
      <c r="G79" s="104">
        <v>7162.03226</v>
      </c>
      <c r="H79" s="104">
        <v>9931.2000000000007</v>
      </c>
      <c r="I79" s="104">
        <v>15608.90323</v>
      </c>
      <c r="J79" s="104">
        <v>20627.366669999999</v>
      </c>
      <c r="K79" s="104">
        <v>21671.333330000001</v>
      </c>
      <c r="L79" s="104">
        <v>0</v>
      </c>
      <c r="M79" s="104">
        <v>0</v>
      </c>
      <c r="N79" s="104">
        <v>8877.1412999999993</v>
      </c>
      <c r="O79" s="39"/>
      <c r="P79" s="250"/>
      <c r="Q79" s="250"/>
      <c r="R79" s="251"/>
      <c r="S79" s="251"/>
      <c r="T79" s="250"/>
      <c r="U79" s="250"/>
      <c r="V79" s="114"/>
      <c r="W79" s="115"/>
      <c r="X79" s="115"/>
      <c r="Y79" s="115"/>
      <c r="Z79" s="115"/>
    </row>
    <row r="80" spans="1:33" s="1" customFormat="1" ht="12" x14ac:dyDescent="0.3">
      <c r="A80" s="85"/>
      <c r="F80" s="6"/>
      <c r="G80" s="6"/>
      <c r="H80" s="6"/>
      <c r="I80" s="6"/>
      <c r="J80" s="6"/>
      <c r="K80" s="6"/>
      <c r="L80" s="39"/>
      <c r="M80" s="39"/>
      <c r="N80" s="39"/>
      <c r="O80" s="39"/>
      <c r="P80" s="250"/>
      <c r="Q80" s="250"/>
      <c r="R80" s="250"/>
      <c r="S80" s="251"/>
      <c r="T80" s="39"/>
      <c r="U80" s="250"/>
      <c r="V80" s="43"/>
    </row>
    <row r="81" spans="1:34" s="1" customFormat="1" ht="12" customHeight="1" x14ac:dyDescent="0.3">
      <c r="A81" s="174"/>
      <c r="B81" s="175"/>
      <c r="C81" s="175"/>
      <c r="D81" s="175"/>
      <c r="E81" s="175"/>
      <c r="F81" s="175"/>
      <c r="G81" s="175"/>
      <c r="H81" s="175"/>
      <c r="I81" s="175"/>
      <c r="J81" s="175"/>
      <c r="K81" s="175"/>
      <c r="L81" s="175"/>
      <c r="M81" s="175"/>
      <c r="N81" s="175"/>
      <c r="O81" s="175"/>
      <c r="P81" s="175"/>
      <c r="Q81" s="175"/>
      <c r="R81" s="175"/>
      <c r="S81" s="175"/>
      <c r="T81" s="175"/>
      <c r="U81" s="175"/>
      <c r="V81" s="176"/>
    </row>
    <row r="82" spans="1:34" s="1" customFormat="1" ht="12" x14ac:dyDescent="0.3">
      <c r="A82" s="85"/>
      <c r="F82" s="6"/>
      <c r="G82" s="6"/>
      <c r="H82" s="6"/>
      <c r="I82" s="6"/>
      <c r="J82" s="6"/>
      <c r="K82" s="6"/>
      <c r="L82" s="39"/>
      <c r="M82" s="39"/>
      <c r="N82" s="39"/>
      <c r="O82" s="39"/>
      <c r="P82" s="39"/>
      <c r="Q82" s="39"/>
      <c r="R82" s="39"/>
      <c r="S82" s="39"/>
      <c r="T82" s="39"/>
      <c r="U82" s="39"/>
      <c r="V82" s="43"/>
      <c r="AA82" s="113"/>
      <c r="AB82" s="113"/>
      <c r="AC82" s="113"/>
      <c r="AD82" s="113"/>
      <c r="AE82" s="113"/>
      <c r="AF82" s="113"/>
      <c r="AG82" s="113"/>
    </row>
    <row r="83" spans="1:34" s="1" customFormat="1" ht="24.75" customHeight="1" x14ac:dyDescent="0.3">
      <c r="A83" s="200" t="s">
        <v>862</v>
      </c>
      <c r="B83" s="252"/>
      <c r="C83" s="252"/>
      <c r="D83" s="252"/>
      <c r="E83" s="252"/>
      <c r="F83" s="252"/>
      <c r="G83" s="252"/>
      <c r="H83" s="252"/>
      <c r="I83" s="252"/>
      <c r="J83" s="252"/>
      <c r="K83" s="252"/>
      <c r="L83" s="252"/>
      <c r="M83" s="252"/>
      <c r="N83" s="252"/>
      <c r="O83" s="39"/>
      <c r="P83" s="39"/>
      <c r="Q83" s="249"/>
      <c r="R83" s="249"/>
      <c r="S83" s="249"/>
      <c r="T83" s="249"/>
      <c r="U83" s="249"/>
      <c r="V83" s="112"/>
      <c r="W83" s="113"/>
      <c r="X83" s="113"/>
      <c r="Y83" s="113"/>
      <c r="Z83" s="113"/>
      <c r="AA83" s="113"/>
    </row>
    <row r="84" spans="1:34" s="1" customFormat="1" ht="12" x14ac:dyDescent="0.3">
      <c r="A84" s="36" t="s">
        <v>136</v>
      </c>
      <c r="B84" s="159" t="s">
        <v>137</v>
      </c>
      <c r="C84" s="159" t="s">
        <v>138</v>
      </c>
      <c r="D84" s="159" t="s">
        <v>139</v>
      </c>
      <c r="E84" s="159" t="s">
        <v>140</v>
      </c>
      <c r="F84" s="159" t="s">
        <v>141</v>
      </c>
      <c r="G84" s="159" t="s">
        <v>142</v>
      </c>
      <c r="H84" s="159" t="s">
        <v>143</v>
      </c>
      <c r="I84" s="159" t="s">
        <v>144</v>
      </c>
      <c r="J84" s="159" t="s">
        <v>145</v>
      </c>
      <c r="K84" s="159" t="s">
        <v>147</v>
      </c>
      <c r="L84" s="159" t="s">
        <v>148</v>
      </c>
      <c r="M84" s="159" t="s">
        <v>149</v>
      </c>
      <c r="N84" s="159" t="s">
        <v>155</v>
      </c>
      <c r="O84" s="39"/>
      <c r="P84" s="249"/>
      <c r="Q84" s="249"/>
      <c r="R84" s="249"/>
      <c r="S84" s="249"/>
      <c r="T84" s="249"/>
      <c r="U84" s="249"/>
      <c r="V84" s="112"/>
      <c r="W84" s="113"/>
      <c r="X84" s="113"/>
      <c r="Y84" s="113"/>
      <c r="Z84" s="113"/>
      <c r="AA84" s="113"/>
      <c r="AB84" s="113"/>
      <c r="AC84" s="115"/>
      <c r="AD84" s="115"/>
      <c r="AE84" s="115"/>
      <c r="AF84" s="115"/>
      <c r="AG84" s="115"/>
      <c r="AH84" s="115"/>
    </row>
    <row r="85" spans="1:34" s="1" customFormat="1" ht="12.75" customHeight="1" x14ac:dyDescent="0.3">
      <c r="A85" s="88" t="s">
        <v>152</v>
      </c>
      <c r="B85" s="99">
        <v>112.83962</v>
      </c>
      <c r="C85" s="100">
        <v>121.29964</v>
      </c>
      <c r="D85" s="99">
        <v>110.78131</v>
      </c>
      <c r="E85" s="100">
        <v>83.092640000000003</v>
      </c>
      <c r="F85" s="99">
        <v>65.419460000000001</v>
      </c>
      <c r="G85" s="100">
        <v>70.744320000000002</v>
      </c>
      <c r="H85" s="100">
        <v>31.665849999999999</v>
      </c>
      <c r="I85" s="99">
        <v>17.182780000000001</v>
      </c>
      <c r="J85" s="100">
        <v>19.968879999999999</v>
      </c>
      <c r="K85" s="99">
        <v>23.934280000000001</v>
      </c>
      <c r="L85" s="99">
        <v>0</v>
      </c>
      <c r="M85" s="100">
        <v>0</v>
      </c>
      <c r="N85" s="99">
        <v>44.783749999999998</v>
      </c>
      <c r="O85" s="39"/>
      <c r="P85" s="39"/>
      <c r="Q85" s="249"/>
      <c r="R85" s="249"/>
      <c r="S85" s="249"/>
      <c r="T85" s="249"/>
      <c r="U85" s="249"/>
      <c r="V85" s="112"/>
      <c r="W85" s="113"/>
      <c r="X85" s="113"/>
      <c r="Y85" s="113"/>
      <c r="Z85" s="113"/>
      <c r="AA85" s="113"/>
      <c r="AB85" s="113"/>
      <c r="AC85" s="115"/>
      <c r="AD85" s="115"/>
      <c r="AE85" s="115"/>
      <c r="AF85" s="115"/>
      <c r="AG85" s="115"/>
      <c r="AH85" s="115"/>
    </row>
    <row r="86" spans="1:34" s="1" customFormat="1" ht="12" x14ac:dyDescent="0.3">
      <c r="A86" s="89" t="s">
        <v>71</v>
      </c>
      <c r="B86" s="105">
        <v>90.618709999999993</v>
      </c>
      <c r="C86" s="105">
        <v>93.223879999999994</v>
      </c>
      <c r="D86" s="105">
        <v>70.594009999999997</v>
      </c>
      <c r="E86" s="105">
        <v>50.58023</v>
      </c>
      <c r="F86" s="105">
        <v>59.64593</v>
      </c>
      <c r="G86" s="105">
        <v>102.67514</v>
      </c>
      <c r="H86" s="105">
        <v>63.909790000000001</v>
      </c>
      <c r="I86" s="105">
        <v>37.493830000000003</v>
      </c>
      <c r="J86" s="105">
        <v>22.17671</v>
      </c>
      <c r="K86" s="105">
        <v>26.04054</v>
      </c>
      <c r="L86" s="105">
        <v>0</v>
      </c>
      <c r="M86" s="105">
        <v>0</v>
      </c>
      <c r="N86" s="105">
        <v>66.948819999999998</v>
      </c>
      <c r="O86" s="39"/>
      <c r="P86" s="39"/>
      <c r="Q86" s="39"/>
      <c r="R86" s="249"/>
      <c r="S86" s="249"/>
      <c r="T86" s="249"/>
      <c r="U86" s="249"/>
      <c r="V86" s="112"/>
      <c r="W86" s="113"/>
      <c r="X86" s="113"/>
      <c r="Y86" s="113"/>
      <c r="Z86" s="113"/>
      <c r="AA86" s="115"/>
      <c r="AB86" s="115"/>
      <c r="AC86" s="121"/>
      <c r="AD86" s="115"/>
      <c r="AE86" s="115"/>
      <c r="AF86" s="115"/>
      <c r="AH86" s="115"/>
    </row>
    <row r="87" spans="1:34" s="1" customFormat="1" ht="12" x14ac:dyDescent="0.3">
      <c r="A87" s="90" t="s">
        <v>103</v>
      </c>
      <c r="B87" s="105">
        <v>130.33775</v>
      </c>
      <c r="C87" s="105">
        <v>75.851849999999999</v>
      </c>
      <c r="D87" s="105">
        <v>80.104479999999995</v>
      </c>
      <c r="E87" s="105">
        <v>61.649349999999998</v>
      </c>
      <c r="F87" s="105">
        <v>71.215379999999996</v>
      </c>
      <c r="G87" s="105">
        <v>89.881770000000003</v>
      </c>
      <c r="H87" s="105">
        <v>26.711539999999999</v>
      </c>
      <c r="I87" s="105">
        <v>25.67323</v>
      </c>
      <c r="J87" s="105">
        <v>25.59375</v>
      </c>
      <c r="K87" s="105">
        <v>45.982759999999999</v>
      </c>
      <c r="L87" s="105">
        <v>0</v>
      </c>
      <c r="M87" s="105">
        <v>0</v>
      </c>
      <c r="N87" s="105">
        <v>56.392780000000002</v>
      </c>
      <c r="O87" s="39"/>
      <c r="P87" s="39"/>
      <c r="Q87" s="249"/>
      <c r="R87" s="249"/>
      <c r="S87" s="249"/>
      <c r="T87" s="249"/>
      <c r="U87" s="249"/>
      <c r="V87" s="112"/>
      <c r="W87" s="113"/>
      <c r="X87" s="113"/>
      <c r="AA87" s="115"/>
      <c r="AB87" s="115"/>
      <c r="AC87" s="115"/>
      <c r="AD87" s="115"/>
      <c r="AE87" s="115"/>
      <c r="AF87" s="115"/>
      <c r="AG87" s="115"/>
      <c r="AH87" s="115"/>
    </row>
    <row r="88" spans="1:34" s="1" customFormat="1" ht="12" x14ac:dyDescent="0.3">
      <c r="A88" s="90" t="s">
        <v>132</v>
      </c>
      <c r="B88" s="105">
        <v>119.58125</v>
      </c>
      <c r="C88" s="105">
        <v>132.09302</v>
      </c>
      <c r="D88" s="105">
        <v>124.24</v>
      </c>
      <c r="E88" s="105">
        <v>94.892870000000002</v>
      </c>
      <c r="F88" s="105">
        <v>65.927999999999997</v>
      </c>
      <c r="G88" s="105">
        <v>67.872439999999997</v>
      </c>
      <c r="H88" s="105">
        <v>30.086639999999999</v>
      </c>
      <c r="I88" s="105">
        <v>16.182469999999999</v>
      </c>
      <c r="J88" s="105">
        <v>19.81157</v>
      </c>
      <c r="K88" s="105">
        <v>23.237490000000001</v>
      </c>
      <c r="L88" s="105">
        <v>0</v>
      </c>
      <c r="M88" s="105">
        <v>0</v>
      </c>
      <c r="N88" s="105">
        <v>42.57217</v>
      </c>
      <c r="O88" s="39"/>
      <c r="P88" s="249"/>
      <c r="Q88" s="249"/>
      <c r="R88" s="249"/>
      <c r="S88" s="249"/>
      <c r="T88" s="249"/>
      <c r="U88" s="249"/>
      <c r="V88" s="112"/>
      <c r="W88" s="113"/>
      <c r="X88" s="113"/>
      <c r="Y88" s="113"/>
      <c r="Z88" s="113"/>
    </row>
    <row r="89" spans="1:34" s="1" customFormat="1" ht="12" x14ac:dyDescent="0.3">
      <c r="A89" s="88" t="s">
        <v>153</v>
      </c>
      <c r="B89" s="99">
        <v>75.861069999999998</v>
      </c>
      <c r="C89" s="100">
        <v>70.203980000000001</v>
      </c>
      <c r="D89" s="99">
        <v>67.431550000000001</v>
      </c>
      <c r="E89" s="100">
        <v>67.969040000000007</v>
      </c>
      <c r="F89" s="99">
        <v>77.045590000000004</v>
      </c>
      <c r="G89" s="100">
        <v>111.55070000000001</v>
      </c>
      <c r="H89" s="100">
        <v>91.095740000000006</v>
      </c>
      <c r="I89" s="99">
        <v>69.294669999999996</v>
      </c>
      <c r="J89" s="100">
        <v>55.011360000000003</v>
      </c>
      <c r="K89" s="99">
        <v>77.311570000000003</v>
      </c>
      <c r="L89" s="99">
        <v>0</v>
      </c>
      <c r="M89" s="100">
        <v>0</v>
      </c>
      <c r="N89" s="99">
        <v>75.531949999999995</v>
      </c>
      <c r="O89" s="39"/>
      <c r="P89" s="249"/>
      <c r="Q89" s="249"/>
      <c r="R89" s="250"/>
      <c r="S89" s="250"/>
      <c r="T89" s="250"/>
      <c r="U89" s="250"/>
      <c r="V89" s="43"/>
      <c r="Z89" s="113"/>
      <c r="AA89" s="113"/>
      <c r="AB89" s="113"/>
      <c r="AC89" s="113"/>
      <c r="AD89" s="113"/>
      <c r="AE89" s="113"/>
      <c r="AF89" s="113"/>
    </row>
    <row r="90" spans="1:34" s="1" customFormat="1" ht="12" x14ac:dyDescent="0.3">
      <c r="A90" s="89" t="s">
        <v>71</v>
      </c>
      <c r="B90" s="105">
        <v>77.977490000000003</v>
      </c>
      <c r="C90" s="105">
        <v>74.501990000000006</v>
      </c>
      <c r="D90" s="105">
        <v>72.483029999999999</v>
      </c>
      <c r="E90" s="105">
        <v>74.099090000000004</v>
      </c>
      <c r="F90" s="105">
        <v>75.460359999999994</v>
      </c>
      <c r="G90" s="105">
        <v>107.72005</v>
      </c>
      <c r="H90" s="105">
        <v>92.961979999999997</v>
      </c>
      <c r="I90" s="105">
        <v>76.595759999999999</v>
      </c>
      <c r="J90" s="105">
        <v>68.351759999999999</v>
      </c>
      <c r="K90" s="105">
        <v>76.226920000000007</v>
      </c>
      <c r="L90" s="105">
        <v>0</v>
      </c>
      <c r="M90" s="105">
        <v>0</v>
      </c>
      <c r="N90" s="105">
        <v>79.516220000000004</v>
      </c>
      <c r="O90" s="39"/>
      <c r="P90" s="249"/>
      <c r="Q90" s="249"/>
      <c r="R90" s="249"/>
      <c r="S90" s="249"/>
      <c r="T90" s="249"/>
      <c r="U90" s="250"/>
      <c r="V90" s="112"/>
      <c r="W90" s="113"/>
      <c r="X90" s="113"/>
      <c r="Y90" s="113"/>
    </row>
    <row r="91" spans="1:34" s="1" customFormat="1" ht="12" customHeight="1" x14ac:dyDescent="0.3">
      <c r="A91" s="90" t="s">
        <v>103</v>
      </c>
      <c r="B91" s="105">
        <v>67.365480000000005</v>
      </c>
      <c r="C91" s="105">
        <v>55.496470000000002</v>
      </c>
      <c r="D91" s="105">
        <v>53.807980000000001</v>
      </c>
      <c r="E91" s="105">
        <v>53.337380000000003</v>
      </c>
      <c r="F91" s="105">
        <v>77.482839999999996</v>
      </c>
      <c r="G91" s="105">
        <v>122.06965</v>
      </c>
      <c r="H91" s="105">
        <v>113.45299</v>
      </c>
      <c r="I91" s="105">
        <v>92.238280000000003</v>
      </c>
      <c r="J91" s="105">
        <v>54.508330000000001</v>
      </c>
      <c r="K91" s="105">
        <v>65.653850000000006</v>
      </c>
      <c r="L91" s="105">
        <v>0</v>
      </c>
      <c r="M91" s="105">
        <v>0</v>
      </c>
      <c r="N91" s="105">
        <v>68.397800000000004</v>
      </c>
      <c r="O91" s="39"/>
      <c r="P91" s="249"/>
      <c r="Q91" s="39"/>
      <c r="R91" s="250"/>
      <c r="S91" s="250"/>
      <c r="T91" s="250"/>
      <c r="U91" s="250"/>
      <c r="V91" s="112"/>
      <c r="W91" s="113"/>
      <c r="X91" s="113"/>
    </row>
    <row r="92" spans="1:34" s="1" customFormat="1" ht="12" x14ac:dyDescent="0.3">
      <c r="A92" s="90" t="s">
        <v>132</v>
      </c>
      <c r="B92" s="105">
        <v>81.234769999999997</v>
      </c>
      <c r="C92" s="105">
        <v>73.8399</v>
      </c>
      <c r="D92" s="105">
        <v>62.06897</v>
      </c>
      <c r="E92" s="105">
        <v>60.646149999999999</v>
      </c>
      <c r="F92" s="105">
        <v>92.99203</v>
      </c>
      <c r="G92" s="105">
        <v>128.24332999999999</v>
      </c>
      <c r="H92" s="105">
        <v>58.631839999999997</v>
      </c>
      <c r="I92" s="105">
        <v>22.713709999999999</v>
      </c>
      <c r="J92" s="105">
        <v>15.636480000000001</v>
      </c>
      <c r="K92" s="105">
        <v>88.784310000000005</v>
      </c>
      <c r="L92" s="105">
        <v>0</v>
      </c>
      <c r="M92" s="105">
        <v>0</v>
      </c>
      <c r="N92" s="105">
        <v>58.43439</v>
      </c>
      <c r="O92" s="39"/>
      <c r="P92" s="249"/>
      <c r="Q92" s="249"/>
      <c r="R92" s="249"/>
      <c r="S92" s="249"/>
      <c r="T92" s="249"/>
      <c r="U92" s="249"/>
      <c r="V92" s="112"/>
      <c r="W92" s="113"/>
      <c r="X92" s="113"/>
      <c r="Y92" s="113"/>
    </row>
    <row r="93" spans="1:34" s="1" customFormat="1" ht="12" x14ac:dyDescent="0.3">
      <c r="A93" s="88" t="s">
        <v>154</v>
      </c>
      <c r="B93" s="99">
        <v>86.483580000000003</v>
      </c>
      <c r="C93" s="100">
        <v>84.643050000000002</v>
      </c>
      <c r="D93" s="99">
        <v>80.441990000000004</v>
      </c>
      <c r="E93" s="100">
        <v>72.908379999999994</v>
      </c>
      <c r="F93" s="99">
        <v>71.236339999999998</v>
      </c>
      <c r="G93" s="100">
        <v>85.078479999999999</v>
      </c>
      <c r="H93" s="100">
        <v>46.544330000000002</v>
      </c>
      <c r="I93" s="99">
        <v>27.39771</v>
      </c>
      <c r="J93" s="100">
        <v>25.273990000000001</v>
      </c>
      <c r="K93" s="99">
        <v>31.04984</v>
      </c>
      <c r="L93" s="99">
        <v>0</v>
      </c>
      <c r="M93" s="100">
        <v>0</v>
      </c>
      <c r="N93" s="99">
        <v>57.165300000000002</v>
      </c>
      <c r="O93" s="39"/>
      <c r="P93" s="39"/>
      <c r="Q93" s="39"/>
      <c r="R93" s="39"/>
      <c r="S93" s="39"/>
      <c r="T93" s="39"/>
      <c r="U93" s="39"/>
      <c r="V93" s="43"/>
    </row>
    <row r="94" spans="1:34" s="1" customFormat="1" ht="12" x14ac:dyDescent="0.3">
      <c r="A94" s="89" t="s">
        <v>71</v>
      </c>
      <c r="B94" s="105">
        <v>79.54101</v>
      </c>
      <c r="C94" s="105">
        <v>76.482830000000007</v>
      </c>
      <c r="D94" s="105">
        <v>72.267070000000004</v>
      </c>
      <c r="E94" s="105">
        <v>70.80068</v>
      </c>
      <c r="F94" s="105">
        <v>73.373739999999998</v>
      </c>
      <c r="G94" s="105">
        <v>107.01596000000001</v>
      </c>
      <c r="H94" s="105">
        <v>88.387730000000005</v>
      </c>
      <c r="I94" s="105">
        <v>69.918480000000002</v>
      </c>
      <c r="J94" s="105">
        <v>60.383920000000003</v>
      </c>
      <c r="K94" s="105">
        <v>65.107780000000005</v>
      </c>
      <c r="L94" s="105">
        <v>0</v>
      </c>
      <c r="M94" s="105">
        <v>0</v>
      </c>
      <c r="N94" s="105">
        <v>77.814760000000007</v>
      </c>
      <c r="O94" s="39"/>
      <c r="P94" s="39"/>
      <c r="Q94" s="39"/>
      <c r="R94" s="39"/>
      <c r="S94" s="39"/>
      <c r="T94" s="39"/>
      <c r="U94" s="39"/>
      <c r="V94" s="43"/>
    </row>
    <row r="95" spans="1:34" s="1" customFormat="1" ht="12" x14ac:dyDescent="0.3">
      <c r="A95" s="90" t="s">
        <v>103</v>
      </c>
      <c r="B95" s="105">
        <v>72.177629999999994</v>
      </c>
      <c r="C95" s="105">
        <v>56.937089999999998</v>
      </c>
      <c r="D95" s="105">
        <v>55.866239999999998</v>
      </c>
      <c r="E95" s="105">
        <v>54.08202</v>
      </c>
      <c r="F95" s="105">
        <v>76.621560000000002</v>
      </c>
      <c r="G95" s="105">
        <v>115.29149</v>
      </c>
      <c r="H95" s="105">
        <v>76.541730000000001</v>
      </c>
      <c r="I95" s="105">
        <v>59.086269999999999</v>
      </c>
      <c r="J95" s="105">
        <v>37.985709999999997</v>
      </c>
      <c r="K95" s="105">
        <v>52.071429999999999</v>
      </c>
      <c r="L95" s="105">
        <v>0</v>
      </c>
      <c r="M95" s="105">
        <v>0</v>
      </c>
      <c r="N95" s="105">
        <v>66.392439999999993</v>
      </c>
      <c r="O95" s="39"/>
      <c r="P95" s="39"/>
      <c r="Q95" s="39"/>
      <c r="R95" s="39"/>
      <c r="S95" s="39"/>
      <c r="T95" s="39"/>
      <c r="U95" s="39"/>
      <c r="V95" s="43"/>
    </row>
    <row r="96" spans="1:34" s="1" customFormat="1" ht="12" x14ac:dyDescent="0.3">
      <c r="A96" s="90" t="s">
        <v>132</v>
      </c>
      <c r="B96" s="105">
        <v>112.24082</v>
      </c>
      <c r="C96" s="105">
        <v>122.14036</v>
      </c>
      <c r="D96" s="105">
        <v>114.77755000000001</v>
      </c>
      <c r="E96" s="105">
        <v>89.030469999999994</v>
      </c>
      <c r="F96" s="105">
        <v>67.860600000000005</v>
      </c>
      <c r="G96" s="105">
        <v>70.200670000000002</v>
      </c>
      <c r="H96" s="105">
        <v>31.209019999999999</v>
      </c>
      <c r="I96" s="105">
        <v>16.441210000000002</v>
      </c>
      <c r="J96" s="105">
        <v>19.63664</v>
      </c>
      <c r="K96" s="105">
        <v>24.8218</v>
      </c>
      <c r="L96" s="105">
        <v>0</v>
      </c>
      <c r="M96" s="105">
        <v>0</v>
      </c>
      <c r="N96" s="105">
        <v>43.557020000000001</v>
      </c>
      <c r="O96" s="39"/>
      <c r="P96" s="39"/>
      <c r="Q96" s="39"/>
      <c r="R96" s="39"/>
      <c r="S96" s="39"/>
      <c r="T96" s="39"/>
      <c r="U96" s="39"/>
      <c r="V96" s="43"/>
    </row>
    <row r="97" spans="1:33" s="1" customFormat="1" ht="12" x14ac:dyDescent="0.3">
      <c r="A97" s="85"/>
      <c r="F97" s="6"/>
      <c r="G97" s="6"/>
      <c r="H97" s="6"/>
      <c r="I97" s="6"/>
      <c r="J97" s="6"/>
      <c r="K97" s="6"/>
      <c r="L97" s="39"/>
      <c r="M97" s="39"/>
      <c r="N97" s="39"/>
      <c r="O97" s="39"/>
      <c r="P97" s="39"/>
      <c r="Q97" s="39"/>
      <c r="R97" s="39"/>
      <c r="S97" s="39"/>
      <c r="T97" s="39"/>
      <c r="U97" s="39"/>
      <c r="V97" s="43"/>
    </row>
    <row r="98" spans="1:33" s="1" customFormat="1" ht="12" x14ac:dyDescent="0.3">
      <c r="A98" s="174"/>
      <c r="B98" s="175"/>
      <c r="C98" s="175"/>
      <c r="D98" s="175"/>
      <c r="E98" s="175"/>
      <c r="F98" s="175"/>
      <c r="G98" s="175"/>
      <c r="H98" s="175"/>
      <c r="I98" s="175"/>
      <c r="J98" s="175"/>
      <c r="K98" s="175"/>
      <c r="L98" s="175"/>
      <c r="M98" s="175"/>
      <c r="N98" s="175"/>
      <c r="O98" s="175"/>
      <c r="P98" s="175"/>
      <c r="Q98" s="175"/>
      <c r="R98" s="175"/>
      <c r="S98" s="175"/>
      <c r="T98" s="175"/>
      <c r="U98" s="175"/>
      <c r="V98" s="176"/>
    </row>
    <row r="99" spans="1:33" s="1" customFormat="1" ht="12" x14ac:dyDescent="0.3">
      <c r="A99" s="85"/>
      <c r="F99" s="6"/>
      <c r="G99" s="6"/>
      <c r="H99" s="6"/>
      <c r="I99" s="6"/>
      <c r="J99" s="6"/>
      <c r="K99" s="6"/>
      <c r="L99" s="39"/>
      <c r="M99" s="39"/>
      <c r="N99" s="39"/>
      <c r="O99" s="39"/>
      <c r="P99" s="39"/>
      <c r="Q99" s="39"/>
      <c r="R99" s="39"/>
      <c r="S99" s="249"/>
      <c r="T99" s="249"/>
      <c r="U99" s="249"/>
      <c r="V99" s="112"/>
    </row>
    <row r="100" spans="1:33" s="6" customFormat="1" ht="24.75" customHeight="1" x14ac:dyDescent="0.3">
      <c r="A100" s="201" t="s">
        <v>861</v>
      </c>
      <c r="B100" s="240"/>
      <c r="C100" s="240"/>
      <c r="D100" s="240"/>
      <c r="E100" s="240"/>
      <c r="F100" s="240"/>
      <c r="G100" s="240"/>
      <c r="H100" s="240"/>
      <c r="I100" s="240"/>
      <c r="J100" s="240"/>
      <c r="K100" s="240"/>
      <c r="L100" s="240"/>
      <c r="M100" s="240"/>
      <c r="N100" s="240"/>
      <c r="O100" s="39"/>
      <c r="P100" s="249"/>
      <c r="Q100" s="249"/>
      <c r="R100" s="249"/>
      <c r="S100" s="249"/>
      <c r="T100" s="249"/>
      <c r="U100" s="249"/>
      <c r="V100" s="112"/>
      <c r="W100" s="117"/>
      <c r="X100" s="117"/>
      <c r="Y100" s="117"/>
      <c r="Z100" s="117"/>
    </row>
    <row r="101" spans="1:33" s="1" customFormat="1" ht="12" x14ac:dyDescent="0.3">
      <c r="A101" s="36" t="s">
        <v>151</v>
      </c>
      <c r="B101" s="159" t="s">
        <v>137</v>
      </c>
      <c r="C101" s="159" t="s">
        <v>138</v>
      </c>
      <c r="D101" s="159" t="s">
        <v>139</v>
      </c>
      <c r="E101" s="159" t="s">
        <v>140</v>
      </c>
      <c r="F101" s="159" t="s">
        <v>141</v>
      </c>
      <c r="G101" s="159" t="s">
        <v>142</v>
      </c>
      <c r="H101" s="159" t="s">
        <v>143</v>
      </c>
      <c r="I101" s="159" t="s">
        <v>144</v>
      </c>
      <c r="J101" s="159" t="s">
        <v>145</v>
      </c>
      <c r="K101" s="159" t="s">
        <v>147</v>
      </c>
      <c r="L101" s="159" t="s">
        <v>148</v>
      </c>
      <c r="M101" s="159" t="s">
        <v>149</v>
      </c>
      <c r="N101" s="159" t="s">
        <v>155</v>
      </c>
      <c r="O101" s="39"/>
      <c r="P101" s="250"/>
      <c r="Q101" s="249"/>
      <c r="R101" s="249"/>
      <c r="S101" s="249"/>
      <c r="T101" s="249"/>
      <c r="U101" s="249"/>
      <c r="V101" s="112"/>
      <c r="W101" s="113"/>
      <c r="X101" s="113"/>
      <c r="Y101" s="113"/>
      <c r="Z101" s="113"/>
      <c r="AA101" s="113"/>
      <c r="AB101" s="113"/>
      <c r="AC101" s="113"/>
      <c r="AD101" s="113"/>
      <c r="AE101" s="113"/>
      <c r="AF101" s="113"/>
    </row>
    <row r="102" spans="1:33" s="1" customFormat="1" ht="12.75" customHeight="1" thickBot="1" x14ac:dyDescent="0.35">
      <c r="A102" s="81" t="s">
        <v>1</v>
      </c>
      <c r="B102" s="101">
        <v>18745.77419</v>
      </c>
      <c r="C102" s="102">
        <v>16871.666669999999</v>
      </c>
      <c r="D102" s="101">
        <v>16130.29032</v>
      </c>
      <c r="E102" s="102">
        <v>15104.54839</v>
      </c>
      <c r="F102" s="101">
        <v>14091.25</v>
      </c>
      <c r="G102" s="102">
        <v>14153.41935</v>
      </c>
      <c r="H102" s="102">
        <v>15565.266670000001</v>
      </c>
      <c r="I102" s="101">
        <v>20972.03226</v>
      </c>
      <c r="J102" s="102">
        <v>26218.9</v>
      </c>
      <c r="K102" s="101">
        <v>27291.666669999999</v>
      </c>
      <c r="L102" s="101">
        <v>0</v>
      </c>
      <c r="M102" s="102">
        <v>0</v>
      </c>
      <c r="N102" s="101">
        <v>17660.8442</v>
      </c>
      <c r="O102" s="39"/>
      <c r="P102" s="250"/>
      <c r="Q102" s="250"/>
      <c r="R102" s="250"/>
      <c r="S102" s="250"/>
      <c r="T102" s="251"/>
      <c r="U102" s="250"/>
      <c r="V102" s="114"/>
      <c r="W102" s="115"/>
      <c r="X102" s="115"/>
      <c r="Y102" s="115"/>
      <c r="Z102" s="115"/>
    </row>
    <row r="103" spans="1:33" s="1" customFormat="1" ht="12.5" thickTop="1" x14ac:dyDescent="0.3">
      <c r="A103" s="82" t="s">
        <v>126</v>
      </c>
      <c r="B103" s="103">
        <v>321.25806</v>
      </c>
      <c r="C103" s="103">
        <v>256.39999999999998</v>
      </c>
      <c r="D103" s="103">
        <v>276</v>
      </c>
      <c r="E103" s="103">
        <v>333.19355000000002</v>
      </c>
      <c r="F103" s="103">
        <v>491.10714000000002</v>
      </c>
      <c r="G103" s="103">
        <v>782.70968000000005</v>
      </c>
      <c r="H103" s="103">
        <v>897.26666999999998</v>
      </c>
      <c r="I103" s="103">
        <v>549.32258000000002</v>
      </c>
      <c r="J103" s="103">
        <v>1122.4000000000001</v>
      </c>
      <c r="K103" s="103">
        <v>845.66666999999995</v>
      </c>
      <c r="L103" s="103">
        <v>0</v>
      </c>
      <c r="M103" s="103">
        <v>0</v>
      </c>
      <c r="N103" s="103">
        <v>560.53260999999998</v>
      </c>
      <c r="O103" s="39"/>
      <c r="P103" s="250"/>
      <c r="Q103" s="250"/>
      <c r="R103" s="250"/>
      <c r="S103" s="250"/>
      <c r="T103" s="250"/>
      <c r="U103" s="250"/>
      <c r="V103" s="114"/>
      <c r="W103" s="115"/>
      <c r="X103" s="115"/>
      <c r="Y103" s="115"/>
      <c r="Z103" s="115"/>
      <c r="AA103" s="115"/>
      <c r="AB103" s="115"/>
      <c r="AC103" s="115"/>
      <c r="AD103" s="115"/>
      <c r="AE103" s="115"/>
      <c r="AF103" s="115"/>
      <c r="AG103" s="115"/>
    </row>
    <row r="104" spans="1:33" s="1" customFormat="1" ht="12" x14ac:dyDescent="0.3">
      <c r="A104" s="83" t="s">
        <v>127</v>
      </c>
      <c r="B104" s="104">
        <v>18424.51613</v>
      </c>
      <c r="C104" s="104">
        <v>16615.266670000001</v>
      </c>
      <c r="D104" s="104">
        <v>15854.29032</v>
      </c>
      <c r="E104" s="104">
        <v>14771.35484</v>
      </c>
      <c r="F104" s="104">
        <v>13600.14286</v>
      </c>
      <c r="G104" s="104">
        <v>13370.70968</v>
      </c>
      <c r="H104" s="104">
        <v>14668</v>
      </c>
      <c r="I104" s="104">
        <v>20422.70968</v>
      </c>
      <c r="J104" s="104">
        <v>25096.5</v>
      </c>
      <c r="K104" s="104">
        <v>26446</v>
      </c>
      <c r="L104" s="104">
        <v>0</v>
      </c>
      <c r="M104" s="104">
        <v>0</v>
      </c>
      <c r="N104" s="104">
        <v>17100.311590000001</v>
      </c>
      <c r="O104" s="39"/>
      <c r="P104" s="250"/>
      <c r="Q104" s="250"/>
      <c r="R104" s="250"/>
      <c r="S104" s="250"/>
      <c r="T104" s="250"/>
      <c r="U104" s="250"/>
      <c r="V104" s="114"/>
      <c r="W104" s="115"/>
      <c r="X104" s="115"/>
      <c r="Y104" s="115"/>
      <c r="Z104" s="115"/>
      <c r="AA104" s="113"/>
      <c r="AF104" s="115"/>
      <c r="AG104" s="115"/>
    </row>
    <row r="105" spans="1:33" s="3" customFormat="1" ht="23.25" customHeight="1" x14ac:dyDescent="0.3">
      <c r="A105" s="85"/>
      <c r="B105" s="1"/>
      <c r="C105" s="1"/>
      <c r="D105" s="1"/>
      <c r="E105" s="1"/>
      <c r="F105" s="6"/>
      <c r="G105" s="6"/>
      <c r="H105" s="6"/>
      <c r="I105" s="6"/>
      <c r="J105" s="6"/>
      <c r="K105" s="6"/>
      <c r="L105" s="39"/>
      <c r="M105" s="39"/>
      <c r="N105" s="39"/>
      <c r="O105" s="39"/>
      <c r="P105" s="250"/>
      <c r="Q105" s="250"/>
      <c r="R105" s="250"/>
      <c r="S105" s="250"/>
      <c r="T105" s="250"/>
      <c r="U105" s="250"/>
      <c r="V105" s="114"/>
      <c r="W105" s="116"/>
      <c r="X105" s="116"/>
      <c r="Y105" s="116"/>
      <c r="Z105" s="116"/>
      <c r="AA105" s="116"/>
      <c r="AB105" s="116"/>
      <c r="AC105" s="116"/>
      <c r="AD105" s="116"/>
      <c r="AE105" s="116"/>
      <c r="AF105" s="116"/>
      <c r="AG105" s="116"/>
    </row>
    <row r="106" spans="1:33" s="1" customFormat="1" ht="12.75" customHeight="1" x14ac:dyDescent="0.3">
      <c r="A106" s="201" t="s">
        <v>860</v>
      </c>
      <c r="B106" s="240"/>
      <c r="C106" s="240"/>
      <c r="D106" s="240"/>
      <c r="E106" s="240"/>
      <c r="F106" s="240"/>
      <c r="G106" s="240"/>
      <c r="H106" s="240"/>
      <c r="I106" s="240"/>
      <c r="J106" s="240"/>
      <c r="K106" s="240"/>
      <c r="L106" s="240"/>
      <c r="M106" s="240"/>
      <c r="N106" s="240"/>
      <c r="O106" s="39"/>
      <c r="P106" s="39"/>
      <c r="Q106" s="250"/>
      <c r="R106" s="250"/>
      <c r="S106" s="249"/>
      <c r="T106" s="249"/>
      <c r="U106" s="249"/>
      <c r="V106" s="114"/>
      <c r="W106" s="115"/>
      <c r="X106" s="115"/>
      <c r="Y106" s="115"/>
      <c r="Z106" s="115"/>
      <c r="AA106" s="115"/>
    </row>
    <row r="107" spans="1:33" s="1" customFormat="1" ht="12.75" customHeight="1" x14ac:dyDescent="0.3">
      <c r="A107" s="36" t="s">
        <v>151</v>
      </c>
      <c r="B107" s="159" t="s">
        <v>137</v>
      </c>
      <c r="C107" s="159" t="s">
        <v>138</v>
      </c>
      <c r="D107" s="159" t="s">
        <v>139</v>
      </c>
      <c r="E107" s="159" t="s">
        <v>140</v>
      </c>
      <c r="F107" s="159" t="s">
        <v>141</v>
      </c>
      <c r="G107" s="159" t="s">
        <v>142</v>
      </c>
      <c r="H107" s="159" t="s">
        <v>143</v>
      </c>
      <c r="I107" s="159" t="s">
        <v>144</v>
      </c>
      <c r="J107" s="159" t="s">
        <v>145</v>
      </c>
      <c r="K107" s="159" t="s">
        <v>147</v>
      </c>
      <c r="L107" s="159" t="s">
        <v>148</v>
      </c>
      <c r="M107" s="159" t="s">
        <v>149</v>
      </c>
      <c r="N107" s="159" t="s">
        <v>155</v>
      </c>
      <c r="O107" s="39"/>
      <c r="P107" s="249"/>
      <c r="Q107" s="249"/>
      <c r="R107" s="249"/>
      <c r="S107" s="249"/>
      <c r="T107" s="249"/>
      <c r="U107" s="249"/>
      <c r="V107" s="112"/>
      <c r="W107" s="113"/>
      <c r="X107" s="113"/>
      <c r="Z107" s="113"/>
      <c r="AA107" s="113"/>
      <c r="AB107" s="113"/>
      <c r="AC107" s="113"/>
      <c r="AD107" s="113"/>
      <c r="AE107" s="113"/>
      <c r="AF107" s="113"/>
    </row>
    <row r="108" spans="1:33" s="6" customFormat="1" ht="14.25" customHeight="1" thickBot="1" x14ac:dyDescent="0.35">
      <c r="A108" s="81" t="s">
        <v>1</v>
      </c>
      <c r="B108" s="106">
        <v>86.483580000000003</v>
      </c>
      <c r="C108" s="107">
        <v>84.643050000000002</v>
      </c>
      <c r="D108" s="106">
        <v>80.441990000000004</v>
      </c>
      <c r="E108" s="107">
        <v>72.908379999999994</v>
      </c>
      <c r="F108" s="106">
        <v>71.236339999999998</v>
      </c>
      <c r="G108" s="107">
        <v>85.078479999999999</v>
      </c>
      <c r="H108" s="107">
        <v>46.544330000000002</v>
      </c>
      <c r="I108" s="106">
        <v>27.39771</v>
      </c>
      <c r="J108" s="107">
        <v>25.273990000000001</v>
      </c>
      <c r="K108" s="106">
        <v>31.04984</v>
      </c>
      <c r="L108" s="102">
        <v>0</v>
      </c>
      <c r="M108" s="102">
        <v>0</v>
      </c>
      <c r="N108" s="106">
        <v>57.165300000000002</v>
      </c>
      <c r="V108" s="248"/>
      <c r="W108" s="117"/>
      <c r="X108" s="117"/>
      <c r="Y108" s="117"/>
      <c r="Z108" s="117"/>
      <c r="AA108" s="247"/>
    </row>
    <row r="109" spans="1:33" s="1" customFormat="1" ht="12.5" thickTop="1" x14ac:dyDescent="0.3">
      <c r="A109" s="82" t="s">
        <v>126</v>
      </c>
      <c r="B109" s="108">
        <v>129.11493999999999</v>
      </c>
      <c r="C109" s="108">
        <v>81.1875</v>
      </c>
      <c r="D109" s="108">
        <v>229.34693999999999</v>
      </c>
      <c r="E109" s="108">
        <v>80.733329999999995</v>
      </c>
      <c r="F109" s="108">
        <v>59.472439999999999</v>
      </c>
      <c r="G109" s="108">
        <v>7.50936</v>
      </c>
      <c r="H109" s="108">
        <v>8.7661800000000003</v>
      </c>
      <c r="I109" s="108">
        <v>5.4009099999999997</v>
      </c>
      <c r="J109" s="108">
        <v>7.8013899999999996</v>
      </c>
      <c r="K109" s="108">
        <v>6.4096399999999996</v>
      </c>
      <c r="L109" s="103">
        <v>0</v>
      </c>
      <c r="M109" s="103">
        <v>0</v>
      </c>
      <c r="N109" s="108">
        <v>12.047180000000001</v>
      </c>
      <c r="O109" s="39"/>
      <c r="P109" s="39"/>
      <c r="Q109" s="39"/>
      <c r="R109" s="39"/>
      <c r="S109" s="39"/>
      <c r="T109" s="39"/>
      <c r="U109" s="39"/>
      <c r="V109" s="245"/>
    </row>
    <row r="110" spans="1:33" s="1" customFormat="1" ht="12.75" customHeight="1" x14ac:dyDescent="0.3">
      <c r="A110" s="83" t="s">
        <v>127</v>
      </c>
      <c r="B110" s="105">
        <v>86.162379999999999</v>
      </c>
      <c r="C110" s="105">
        <v>84.649330000000006</v>
      </c>
      <c r="D110" s="105">
        <v>79.665530000000004</v>
      </c>
      <c r="E110" s="105">
        <v>72.895809999999997</v>
      </c>
      <c r="F110" s="105">
        <v>71.435479999999998</v>
      </c>
      <c r="G110" s="105">
        <v>88.134230000000002</v>
      </c>
      <c r="H110" s="105">
        <v>51.492400000000004</v>
      </c>
      <c r="I110" s="105">
        <v>29.767440000000001</v>
      </c>
      <c r="J110" s="105">
        <v>27.24654</v>
      </c>
      <c r="K110" s="105">
        <v>33.741990000000001</v>
      </c>
      <c r="L110" s="104">
        <v>0</v>
      </c>
      <c r="M110" s="104">
        <v>0</v>
      </c>
      <c r="N110" s="105">
        <v>59.876139999999999</v>
      </c>
      <c r="O110" s="39"/>
      <c r="P110" s="39"/>
      <c r="Q110" s="39"/>
      <c r="R110" s="39"/>
      <c r="S110" s="39"/>
      <c r="T110" s="39"/>
      <c r="U110" s="39"/>
      <c r="V110" s="245"/>
    </row>
    <row r="111" spans="1:33" s="1" customFormat="1" ht="12.75" customHeight="1" x14ac:dyDescent="0.3">
      <c r="A111" s="84"/>
      <c r="B111" s="246"/>
      <c r="C111" s="246"/>
      <c r="D111" s="246"/>
      <c r="E111" s="246"/>
      <c r="F111" s="246"/>
      <c r="G111" s="246"/>
      <c r="H111" s="246"/>
      <c r="I111" s="246"/>
      <c r="J111" s="246"/>
      <c r="K111" s="246"/>
      <c r="L111" s="246"/>
      <c r="M111" s="246"/>
      <c r="N111" s="246"/>
      <c r="O111" s="39"/>
      <c r="P111" s="39"/>
      <c r="Q111" s="39"/>
      <c r="R111" s="39"/>
      <c r="S111" s="39"/>
      <c r="T111" s="39"/>
      <c r="U111" s="39"/>
      <c r="V111" s="245"/>
    </row>
    <row r="112" spans="1:33" s="1" customFormat="1" ht="12" x14ac:dyDescent="0.3">
      <c r="A112" s="201" t="s">
        <v>859</v>
      </c>
      <c r="B112" s="240"/>
      <c r="C112" s="240"/>
      <c r="D112" s="240"/>
      <c r="E112" s="240"/>
      <c r="F112" s="240"/>
      <c r="G112" s="240"/>
      <c r="H112" s="240"/>
      <c r="I112" s="240"/>
      <c r="J112" s="240"/>
      <c r="K112" s="240"/>
      <c r="L112" s="240"/>
      <c r="M112" s="240"/>
      <c r="N112" s="240"/>
      <c r="O112" s="39"/>
      <c r="P112" s="39"/>
      <c r="Q112" s="39"/>
      <c r="R112" s="39"/>
      <c r="S112" s="39"/>
      <c r="T112" s="39"/>
      <c r="U112" s="39"/>
      <c r="V112" s="244"/>
    </row>
    <row r="113" spans="1:22" s="1" customFormat="1" ht="12.5" thickBot="1" x14ac:dyDescent="0.35">
      <c r="A113" s="36" t="s">
        <v>858</v>
      </c>
      <c r="B113" s="159" t="s">
        <v>137</v>
      </c>
      <c r="C113" s="159" t="s">
        <v>138</v>
      </c>
      <c r="D113" s="159" t="s">
        <v>139</v>
      </c>
      <c r="E113" s="159" t="s">
        <v>140</v>
      </c>
      <c r="F113" s="159" t="s">
        <v>141</v>
      </c>
      <c r="G113" s="159" t="s">
        <v>142</v>
      </c>
      <c r="H113" s="159" t="s">
        <v>143</v>
      </c>
      <c r="I113" s="159" t="s">
        <v>144</v>
      </c>
      <c r="J113" s="159" t="s">
        <v>145</v>
      </c>
      <c r="K113" s="159" t="s">
        <v>147</v>
      </c>
      <c r="L113" s="159" t="s">
        <v>148</v>
      </c>
      <c r="M113" s="159" t="s">
        <v>149</v>
      </c>
      <c r="N113" s="159" t="s">
        <v>155</v>
      </c>
      <c r="O113" s="161"/>
      <c r="P113" s="161"/>
      <c r="Q113" s="161"/>
      <c r="R113" s="161"/>
      <c r="S113" s="161"/>
      <c r="T113" s="161"/>
      <c r="U113" s="161"/>
      <c r="V113" s="162"/>
    </row>
    <row r="114" spans="1:22" ht="15" thickBot="1" x14ac:dyDescent="0.4">
      <c r="A114" s="81" t="s">
        <v>1</v>
      </c>
      <c r="B114" s="106">
        <v>86.162379999999999</v>
      </c>
      <c r="C114" s="107">
        <v>84.649330000000006</v>
      </c>
      <c r="D114" s="106">
        <v>79.665530000000004</v>
      </c>
      <c r="E114" s="107">
        <v>72.895809999999997</v>
      </c>
      <c r="F114" s="106">
        <v>71.435479999999998</v>
      </c>
      <c r="G114" s="107">
        <v>88.134230000000002</v>
      </c>
      <c r="H114" s="107">
        <v>51.492400000000004</v>
      </c>
      <c r="I114" s="106">
        <v>29.767440000000001</v>
      </c>
      <c r="J114" s="107">
        <v>27.24654</v>
      </c>
      <c r="K114" s="243">
        <v>33.741990000000001</v>
      </c>
      <c r="L114" s="102">
        <v>0</v>
      </c>
      <c r="M114" s="102">
        <v>0</v>
      </c>
      <c r="N114" s="106">
        <v>59.876139999999999</v>
      </c>
    </row>
    <row r="115" spans="1:22" ht="15" thickTop="1" x14ac:dyDescent="0.35">
      <c r="A115" s="82" t="s">
        <v>67</v>
      </c>
      <c r="B115" s="108">
        <v>112.35635000000001</v>
      </c>
      <c r="C115" s="108">
        <v>121.55874</v>
      </c>
      <c r="D115" s="108">
        <v>108.69598000000001</v>
      </c>
      <c r="E115" s="108">
        <v>83.104280000000003</v>
      </c>
      <c r="F115" s="108">
        <v>65.575109999999995</v>
      </c>
      <c r="G115" s="108">
        <v>74.558480000000003</v>
      </c>
      <c r="H115" s="108">
        <v>35.662230000000001</v>
      </c>
      <c r="I115" s="108">
        <v>18.78389</v>
      </c>
      <c r="J115" s="108">
        <v>21.620840000000001</v>
      </c>
      <c r="K115" s="242">
        <v>26.181260000000002</v>
      </c>
      <c r="L115" s="103">
        <v>0</v>
      </c>
      <c r="M115" s="103">
        <v>0</v>
      </c>
      <c r="N115" s="108">
        <v>48.155819999999999</v>
      </c>
    </row>
    <row r="116" spans="1:22" x14ac:dyDescent="0.35">
      <c r="A116" s="83" t="s">
        <v>84</v>
      </c>
      <c r="B116" s="105">
        <v>75.866810000000001</v>
      </c>
      <c r="C116" s="105">
        <v>70.203980000000001</v>
      </c>
      <c r="D116" s="105">
        <v>67.431550000000001</v>
      </c>
      <c r="E116" s="105">
        <v>67.969040000000007</v>
      </c>
      <c r="F116" s="105">
        <v>77.102249999999998</v>
      </c>
      <c r="G116" s="105">
        <v>111.84143</v>
      </c>
      <c r="H116" s="105">
        <v>92.518090000000001</v>
      </c>
      <c r="I116" s="105">
        <v>69.612530000000007</v>
      </c>
      <c r="J116" s="105">
        <v>55.011360000000003</v>
      </c>
      <c r="K116" s="241">
        <v>77.311570000000003</v>
      </c>
      <c r="L116" s="104">
        <v>0</v>
      </c>
      <c r="M116" s="104">
        <v>0</v>
      </c>
      <c r="N116" s="105">
        <v>75.667000000000002</v>
      </c>
      <c r="O116" s="109"/>
    </row>
    <row r="117" spans="1:22" x14ac:dyDescent="0.35">
      <c r="B117" s="109"/>
      <c r="C117" s="109"/>
      <c r="D117" s="109"/>
      <c r="E117" s="109"/>
      <c r="F117" s="109"/>
      <c r="G117" s="109"/>
      <c r="H117" s="109"/>
      <c r="I117" s="109"/>
      <c r="J117" s="109"/>
      <c r="K117" s="109"/>
      <c r="L117" s="109"/>
      <c r="M117" s="109"/>
    </row>
    <row r="118" spans="1:22" ht="15" thickBot="1" x14ac:dyDescent="0.4">
      <c r="A118" s="161"/>
      <c r="B118" s="161"/>
      <c r="C118" s="161"/>
      <c r="D118" s="161"/>
      <c r="E118" s="161"/>
      <c r="F118" s="161"/>
      <c r="G118" s="161"/>
      <c r="H118" s="161"/>
      <c r="I118" s="161"/>
      <c r="J118" s="161"/>
      <c r="K118" s="161"/>
      <c r="L118" s="161"/>
      <c r="M118" s="161"/>
      <c r="N118" s="161"/>
    </row>
    <row r="119" spans="1:22" x14ac:dyDescent="0.35">
      <c r="B119" s="110"/>
      <c r="C119" s="110"/>
      <c r="D119" s="110"/>
      <c r="E119" s="110"/>
      <c r="F119" s="110"/>
      <c r="G119" s="110"/>
      <c r="H119" s="110"/>
      <c r="I119" s="110"/>
      <c r="J119" s="110"/>
      <c r="K119" s="110"/>
      <c r="L119" s="110"/>
      <c r="M119" s="110"/>
      <c r="P119" s="110"/>
    </row>
    <row r="120" spans="1:22" ht="15" thickBot="1" x14ac:dyDescent="0.4">
      <c r="A120" s="201" t="s">
        <v>857</v>
      </c>
      <c r="B120" s="240"/>
      <c r="C120" s="240"/>
      <c r="D120" s="240"/>
      <c r="E120" s="240"/>
      <c r="F120" s="240"/>
      <c r="G120" s="240"/>
      <c r="H120" s="240"/>
      <c r="I120" s="240"/>
      <c r="J120" s="240"/>
      <c r="K120" s="240"/>
      <c r="L120" s="240"/>
      <c r="M120" s="240"/>
      <c r="N120" s="240"/>
    </row>
    <row r="121" spans="1:22" ht="24" x14ac:dyDescent="0.35">
      <c r="A121" s="239" t="s">
        <v>856</v>
      </c>
      <c r="B121" s="238" t="s">
        <v>855</v>
      </c>
      <c r="C121" s="237" t="s">
        <v>698</v>
      </c>
      <c r="D121" s="110"/>
      <c r="E121" s="110"/>
      <c r="F121" s="110"/>
      <c r="G121" s="110"/>
      <c r="H121" s="110"/>
      <c r="I121" s="110"/>
      <c r="J121" s="110"/>
      <c r="K121" s="110"/>
      <c r="L121" s="110"/>
      <c r="P121" s="110"/>
    </row>
    <row r="122" spans="1:22" x14ac:dyDescent="0.35">
      <c r="A122" s="83" t="s">
        <v>854</v>
      </c>
      <c r="B122" s="164">
        <v>62.61139</v>
      </c>
      <c r="C122" s="236">
        <v>5198</v>
      </c>
      <c r="D122" s="110"/>
      <c r="E122" s="110"/>
      <c r="F122" s="110"/>
      <c r="G122" s="110"/>
      <c r="H122" s="109"/>
      <c r="I122" s="109"/>
    </row>
    <row r="123" spans="1:22" x14ac:dyDescent="0.35">
      <c r="A123" s="83" t="s">
        <v>853</v>
      </c>
      <c r="B123" s="164">
        <v>241.89041</v>
      </c>
      <c r="C123" s="236">
        <v>73</v>
      </c>
      <c r="D123" s="109"/>
      <c r="E123" s="110"/>
      <c r="F123" s="109"/>
    </row>
    <row r="124" spans="1:22" x14ac:dyDescent="0.35">
      <c r="A124" s="83" t="s">
        <v>852</v>
      </c>
      <c r="B124" s="164">
        <v>525.20513000000005</v>
      </c>
      <c r="C124" s="236">
        <v>39</v>
      </c>
    </row>
    <row r="125" spans="1:22" ht="15" thickBot="1" x14ac:dyDescent="0.4">
      <c r="A125" s="235" t="s">
        <v>851</v>
      </c>
      <c r="B125" s="234">
        <v>854.36364000000003</v>
      </c>
      <c r="C125" s="233">
        <v>11</v>
      </c>
    </row>
  </sheetData>
  <sheetProtection algorithmName="SHA-512" hashValue="6DKcY9qVjbt8wL7aB2DbarwWwOVN6XtGEtqkqlh9imjsEiGlTuK93M2RvfVRIlQFp/NJvqcvyx+CbAuF/J0nsg==" saltValue="A/ieQxfPE8j/V1BllkTcjA==" spinCount="100000" sheet="1" objects="1" scenarios="1"/>
  <mergeCells count="54">
    <mergeCell ref="J28:L28"/>
    <mergeCell ref="N28:O28"/>
    <mergeCell ref="P29:R29"/>
    <mergeCell ref="J29:L29"/>
    <mergeCell ref="M12:N12"/>
    <mergeCell ref="A112:N112"/>
    <mergeCell ref="O9:Q9"/>
    <mergeCell ref="H28:I28"/>
    <mergeCell ref="H29:I29"/>
    <mergeCell ref="M10:N10"/>
    <mergeCell ref="M11:N11"/>
    <mergeCell ref="O11:Q11"/>
    <mergeCell ref="P28:R28"/>
    <mergeCell ref="N29:O29"/>
    <mergeCell ref="I18:V18"/>
    <mergeCell ref="A16:V16"/>
    <mergeCell ref="A25:V25"/>
    <mergeCell ref="M8:Q8"/>
    <mergeCell ref="O12:Q12"/>
    <mergeCell ref="O10:Q10"/>
    <mergeCell ref="M9:N9"/>
    <mergeCell ref="A6:V6"/>
    <mergeCell ref="A8:D8"/>
    <mergeCell ref="G8:K8"/>
    <mergeCell ref="G10:H10"/>
    <mergeCell ref="A27:E27"/>
    <mergeCell ref="H27:L27"/>
    <mergeCell ref="N27:R27"/>
    <mergeCell ref="G9:H9"/>
    <mergeCell ref="G11:H11"/>
    <mergeCell ref="A18:F18"/>
    <mergeCell ref="A66:N66"/>
    <mergeCell ref="A64:V64"/>
    <mergeCell ref="H30:I30"/>
    <mergeCell ref="A33:V33"/>
    <mergeCell ref="N30:O30"/>
    <mergeCell ref="H31:I31"/>
    <mergeCell ref="A120:N120"/>
    <mergeCell ref="A106:N106"/>
    <mergeCell ref="P30:R30"/>
    <mergeCell ref="J30:L30"/>
    <mergeCell ref="J31:L31"/>
    <mergeCell ref="A83:N83"/>
    <mergeCell ref="A100:N100"/>
    <mergeCell ref="A36:E36"/>
    <mergeCell ref="A81:V81"/>
    <mergeCell ref="A98:V98"/>
    <mergeCell ref="A4:V4"/>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CCC09-5530-4961-873D-9B535B6249D8}">
  <dimension ref="A1:AE155"/>
  <sheetViews>
    <sheetView zoomScale="80" zoomScaleNormal="80" workbookViewId="0">
      <selection sqref="A1:D1"/>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s>
  <sheetData>
    <row r="1" spans="1:31" s="8" customFormat="1" ht="26" x14ac:dyDescent="0.35">
      <c r="A1" s="170" t="s">
        <v>53</v>
      </c>
      <c r="B1" s="170"/>
      <c r="C1" s="170"/>
      <c r="D1" s="170"/>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8" customFormat="1" ht="74.25" customHeight="1" x14ac:dyDescent="0.35">
      <c r="A2" s="171" t="s">
        <v>850</v>
      </c>
      <c r="B2" s="171"/>
      <c r="C2" s="171"/>
      <c r="D2" s="171"/>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8" customFormat="1" ht="48.65" customHeight="1" x14ac:dyDescent="0.35">
      <c r="A3" s="169" t="s">
        <v>849</v>
      </c>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row>
    <row r="4" spans="1:31" s="6" customFormat="1" ht="30.75" customHeight="1" thickBot="1" x14ac:dyDescent="0.35">
      <c r="A4" s="214" t="s">
        <v>848</v>
      </c>
      <c r="B4" s="214"/>
      <c r="C4" s="214"/>
      <c r="D4" s="214"/>
      <c r="E4" s="214"/>
      <c r="F4" s="214"/>
      <c r="G4" s="214"/>
      <c r="H4" s="214"/>
      <c r="I4" s="214"/>
      <c r="J4" s="214"/>
      <c r="K4" s="214"/>
      <c r="L4" s="214"/>
      <c r="M4" s="214"/>
      <c r="N4" s="214"/>
      <c r="O4" s="214"/>
      <c r="P4" s="214"/>
      <c r="Q4" s="214"/>
      <c r="R4" s="214"/>
      <c r="S4" s="214"/>
      <c r="T4" s="214"/>
      <c r="U4" s="214"/>
      <c r="V4" s="214"/>
      <c r="W4" s="158"/>
      <c r="X4" s="158"/>
      <c r="Y4" s="158"/>
      <c r="Z4" s="158"/>
    </row>
    <row r="5" spans="1:31" s="155" customFormat="1" ht="36" customHeight="1" x14ac:dyDescent="0.25">
      <c r="A5" s="46" t="s">
        <v>156</v>
      </c>
      <c r="B5" s="9"/>
      <c r="C5" s="9"/>
      <c r="D5" s="9"/>
      <c r="E5" s="9"/>
      <c r="F5" s="9"/>
      <c r="G5" s="9"/>
      <c r="H5" s="9"/>
      <c r="I5" s="9" t="s">
        <v>157</v>
      </c>
      <c r="J5" s="215" t="s">
        <v>847</v>
      </c>
      <c r="K5" s="215"/>
      <c r="L5" s="215"/>
      <c r="M5" s="215"/>
      <c r="N5" s="216" t="s">
        <v>846</v>
      </c>
      <c r="O5" s="216"/>
      <c r="P5" s="216"/>
      <c r="Q5" s="216"/>
      <c r="R5" s="213" t="s">
        <v>845</v>
      </c>
      <c r="S5" s="213"/>
      <c r="T5" s="213"/>
      <c r="U5" s="213"/>
      <c r="V5" s="30" t="s">
        <v>844</v>
      </c>
      <c r="W5" s="213" t="s">
        <v>158</v>
      </c>
      <c r="X5" s="213"/>
      <c r="Y5" s="213"/>
      <c r="Z5" s="213"/>
      <c r="AA5" s="213"/>
      <c r="AB5" s="213"/>
      <c r="AC5" s="213"/>
      <c r="AD5" s="213"/>
      <c r="AE5" s="213"/>
    </row>
    <row r="6" spans="1:31" s="155" customFormat="1" ht="20.25" customHeight="1" x14ac:dyDescent="0.25">
      <c r="A6" s="47" t="s">
        <v>843</v>
      </c>
      <c r="B6" s="156"/>
      <c r="C6" s="156"/>
      <c r="D6" s="156"/>
      <c r="E6" s="156"/>
      <c r="F6" s="156"/>
      <c r="G6" s="156"/>
      <c r="H6" s="156"/>
      <c r="I6" s="157"/>
      <c r="J6" s="156"/>
      <c r="K6" s="156"/>
      <c r="L6" s="156"/>
      <c r="M6" s="156"/>
      <c r="N6" s="156"/>
      <c r="O6" s="156"/>
      <c r="P6" s="156"/>
      <c r="Q6" s="156"/>
      <c r="R6" s="143"/>
      <c r="S6" s="143"/>
      <c r="T6" s="143"/>
      <c r="U6" s="143"/>
      <c r="V6" s="30"/>
      <c r="W6" s="143"/>
      <c r="X6" s="143"/>
      <c r="Y6" s="143"/>
      <c r="Z6" s="143"/>
      <c r="AA6" s="143"/>
      <c r="AB6" s="143"/>
      <c r="AC6" s="143"/>
      <c r="AD6" s="143"/>
      <c r="AE6" s="143"/>
    </row>
    <row r="7" spans="1:31" s="155" customFormat="1" ht="48" customHeight="1" x14ac:dyDescent="0.3">
      <c r="A7" s="10" t="s">
        <v>159</v>
      </c>
      <c r="B7" s="11" t="s">
        <v>160</v>
      </c>
      <c r="C7" s="11" t="s">
        <v>161</v>
      </c>
      <c r="D7" s="11" t="s">
        <v>162</v>
      </c>
      <c r="E7" s="12" t="s">
        <v>163</v>
      </c>
      <c r="F7" s="11" t="s">
        <v>60</v>
      </c>
      <c r="G7" s="13" t="s">
        <v>164</v>
      </c>
      <c r="H7" s="14" t="s">
        <v>96</v>
      </c>
      <c r="I7" s="15" t="s">
        <v>842</v>
      </c>
      <c r="J7" s="16" t="s">
        <v>165</v>
      </c>
      <c r="K7" s="17" t="s">
        <v>166</v>
      </c>
      <c r="L7" s="18" t="s">
        <v>167</v>
      </c>
      <c r="M7" s="29" t="s">
        <v>168</v>
      </c>
      <c r="N7" s="16" t="s">
        <v>169</v>
      </c>
      <c r="O7" s="17" t="s">
        <v>170</v>
      </c>
      <c r="P7" s="18" t="s">
        <v>171</v>
      </c>
      <c r="Q7" s="19" t="s">
        <v>172</v>
      </c>
      <c r="R7" s="16" t="s">
        <v>173</v>
      </c>
      <c r="S7" s="17" t="s">
        <v>174</v>
      </c>
      <c r="T7" s="18" t="s">
        <v>175</v>
      </c>
      <c r="U7" s="29" t="s">
        <v>176</v>
      </c>
      <c r="V7" s="16" t="s">
        <v>177</v>
      </c>
      <c r="W7" s="17" t="s">
        <v>178</v>
      </c>
      <c r="X7" s="11" t="s">
        <v>179</v>
      </c>
      <c r="Y7" s="11" t="s">
        <v>94</v>
      </c>
      <c r="Z7" s="11" t="s">
        <v>180</v>
      </c>
      <c r="AA7" s="11" t="s">
        <v>90</v>
      </c>
      <c r="AB7" s="11" t="s">
        <v>181</v>
      </c>
      <c r="AC7" s="11" t="s">
        <v>104</v>
      </c>
      <c r="AD7" s="11" t="s">
        <v>182</v>
      </c>
      <c r="AE7" s="32" t="s">
        <v>108</v>
      </c>
    </row>
    <row r="8" spans="1:31" s="155" customFormat="1" ht="12.75" customHeight="1" x14ac:dyDescent="0.25">
      <c r="A8" s="20" t="s">
        <v>19</v>
      </c>
      <c r="B8" s="21" t="s">
        <v>198</v>
      </c>
      <c r="C8" s="21" t="s">
        <v>199</v>
      </c>
      <c r="D8" s="21" t="s">
        <v>200</v>
      </c>
      <c r="E8" s="26">
        <v>78061</v>
      </c>
      <c r="F8" s="21" t="s">
        <v>201</v>
      </c>
      <c r="G8" s="21" t="s">
        <v>202</v>
      </c>
      <c r="H8" s="21" t="s">
        <v>188</v>
      </c>
      <c r="I8" s="22">
        <v>58.977251624883898</v>
      </c>
      <c r="J8" s="23">
        <v>569.26022304832247</v>
      </c>
      <c r="K8" s="23">
        <v>59.791821561338303</v>
      </c>
      <c r="L8" s="23">
        <v>71.51301115241634</v>
      </c>
      <c r="M8" s="23">
        <v>53.420074349442373</v>
      </c>
      <c r="N8" s="23">
        <v>185.09293680297418</v>
      </c>
      <c r="O8" s="23">
        <v>568.82156133828482</v>
      </c>
      <c r="P8" s="23">
        <v>0</v>
      </c>
      <c r="Q8" s="23">
        <v>7.063197026022304E-2</v>
      </c>
      <c r="R8" s="23">
        <v>68.115241635687681</v>
      </c>
      <c r="S8" s="23">
        <v>52.070631970260223</v>
      </c>
      <c r="T8" s="23">
        <v>64.936802973977649</v>
      </c>
      <c r="U8" s="23">
        <v>568.86245353159347</v>
      </c>
      <c r="V8" s="23">
        <v>530.26394052044168</v>
      </c>
      <c r="W8" s="24">
        <v>1350</v>
      </c>
      <c r="X8" s="21" t="s">
        <v>189</v>
      </c>
      <c r="Y8" s="21" t="s">
        <v>763</v>
      </c>
      <c r="Z8" s="21" t="s">
        <v>191</v>
      </c>
      <c r="AA8" s="25" t="s">
        <v>841</v>
      </c>
      <c r="AB8" s="21" t="s">
        <v>189</v>
      </c>
      <c r="AC8" s="21" t="s">
        <v>190</v>
      </c>
      <c r="AD8" s="21" t="s">
        <v>191</v>
      </c>
      <c r="AE8" s="33">
        <v>43888</v>
      </c>
    </row>
    <row r="9" spans="1:31" ht="15.5" x14ac:dyDescent="0.35">
      <c r="A9" s="20" t="s">
        <v>193</v>
      </c>
      <c r="B9" s="21" t="s">
        <v>194</v>
      </c>
      <c r="C9" s="21" t="s">
        <v>195</v>
      </c>
      <c r="D9" s="21" t="s">
        <v>196</v>
      </c>
      <c r="E9" s="26">
        <v>31815</v>
      </c>
      <c r="F9" s="21" t="s">
        <v>197</v>
      </c>
      <c r="G9" s="21" t="s">
        <v>187</v>
      </c>
      <c r="H9" s="21" t="s">
        <v>5</v>
      </c>
      <c r="I9" s="22">
        <v>72.4171294942999</v>
      </c>
      <c r="J9" s="23">
        <v>231.33085501858852</v>
      </c>
      <c r="K9" s="23">
        <v>107.9256505576208</v>
      </c>
      <c r="L9" s="23">
        <v>146.38289962825289</v>
      </c>
      <c r="M9" s="23">
        <v>156.85873605947955</v>
      </c>
      <c r="N9" s="23">
        <v>381.01486988847751</v>
      </c>
      <c r="O9" s="23">
        <v>188.00743494423733</v>
      </c>
      <c r="P9" s="23">
        <v>4.5724907063197051</v>
      </c>
      <c r="Q9" s="23">
        <v>68.903345724906927</v>
      </c>
      <c r="R9" s="23">
        <v>236.26394052044625</v>
      </c>
      <c r="S9" s="23">
        <v>77.475836431226739</v>
      </c>
      <c r="T9" s="23">
        <v>72.37918215613378</v>
      </c>
      <c r="U9" s="23">
        <v>256.37918215613354</v>
      </c>
      <c r="V9" s="23">
        <v>521.08178438661935</v>
      </c>
      <c r="W9" s="24">
        <v>1600</v>
      </c>
      <c r="X9" s="21" t="s">
        <v>189</v>
      </c>
      <c r="Y9" s="27" t="s">
        <v>763</v>
      </c>
      <c r="Z9" s="21" t="s">
        <v>191</v>
      </c>
      <c r="AA9" s="25" t="s">
        <v>764</v>
      </c>
      <c r="AB9" s="21" t="s">
        <v>189</v>
      </c>
      <c r="AC9" s="27" t="s">
        <v>190</v>
      </c>
      <c r="AD9" s="27" t="s">
        <v>191</v>
      </c>
      <c r="AE9" s="34">
        <v>44098</v>
      </c>
    </row>
    <row r="10" spans="1:31" ht="15.5" x14ac:dyDescent="0.35">
      <c r="A10" s="20" t="s">
        <v>28</v>
      </c>
      <c r="B10" s="21" t="s">
        <v>223</v>
      </c>
      <c r="C10" s="21" t="s">
        <v>224</v>
      </c>
      <c r="D10" s="21" t="s">
        <v>225</v>
      </c>
      <c r="E10" s="26">
        <v>39120</v>
      </c>
      <c r="F10" s="21" t="s">
        <v>212</v>
      </c>
      <c r="G10" s="21" t="s">
        <v>187</v>
      </c>
      <c r="H10" s="21" t="s">
        <v>188</v>
      </c>
      <c r="I10" s="22">
        <v>45.742433862433899</v>
      </c>
      <c r="J10" s="23">
        <v>500.44981412639481</v>
      </c>
      <c r="K10" s="23">
        <v>21.468401486988849</v>
      </c>
      <c r="L10" s="23">
        <v>32.085501858736045</v>
      </c>
      <c r="M10" s="23">
        <v>33.460966542750953</v>
      </c>
      <c r="N10" s="23">
        <v>83.713754646840243</v>
      </c>
      <c r="O10" s="23">
        <v>483.08178438661781</v>
      </c>
      <c r="P10" s="23">
        <v>2.8773234200743483</v>
      </c>
      <c r="Q10" s="23">
        <v>17.791821561338317</v>
      </c>
      <c r="R10" s="23">
        <v>44.698884758364315</v>
      </c>
      <c r="S10" s="23">
        <v>18.743494423791812</v>
      </c>
      <c r="T10" s="23">
        <v>23.260223048327131</v>
      </c>
      <c r="U10" s="23">
        <v>500.76208178438731</v>
      </c>
      <c r="V10" s="23">
        <v>560.08178438660582</v>
      </c>
      <c r="W10" s="24">
        <v>1100</v>
      </c>
      <c r="X10" s="21" t="s">
        <v>189</v>
      </c>
      <c r="Y10" s="27" t="s">
        <v>763</v>
      </c>
      <c r="Z10" s="21" t="s">
        <v>191</v>
      </c>
      <c r="AA10" s="25" t="s">
        <v>817</v>
      </c>
      <c r="AB10" s="21" t="s">
        <v>189</v>
      </c>
      <c r="AC10" s="27" t="s">
        <v>190</v>
      </c>
      <c r="AD10" s="27" t="s">
        <v>191</v>
      </c>
      <c r="AE10" s="34">
        <v>43790</v>
      </c>
    </row>
    <row r="11" spans="1:31" ht="15.5" x14ac:dyDescent="0.35">
      <c r="A11" s="20" t="s">
        <v>16</v>
      </c>
      <c r="B11" s="21" t="s">
        <v>215</v>
      </c>
      <c r="C11" s="21" t="s">
        <v>35</v>
      </c>
      <c r="D11" s="21" t="s">
        <v>216</v>
      </c>
      <c r="E11" s="26">
        <v>85131</v>
      </c>
      <c r="F11" s="21" t="s">
        <v>217</v>
      </c>
      <c r="G11" s="21" t="s">
        <v>187</v>
      </c>
      <c r="H11" s="21" t="s">
        <v>5</v>
      </c>
      <c r="I11" s="22">
        <v>66.302300978577094</v>
      </c>
      <c r="J11" s="23">
        <v>446.11152416358368</v>
      </c>
      <c r="K11" s="23">
        <v>34.200743494423769</v>
      </c>
      <c r="L11" s="23">
        <v>32.368029739776944</v>
      </c>
      <c r="M11" s="23">
        <v>33.174721189591075</v>
      </c>
      <c r="N11" s="23">
        <v>79.550185873605898</v>
      </c>
      <c r="O11" s="23">
        <v>466.30483271377028</v>
      </c>
      <c r="P11" s="23">
        <v>0</v>
      </c>
      <c r="Q11" s="23">
        <v>0</v>
      </c>
      <c r="R11" s="23">
        <v>37.048327137546444</v>
      </c>
      <c r="S11" s="23">
        <v>16.342007434944243</v>
      </c>
      <c r="T11" s="23">
        <v>24.996282527881043</v>
      </c>
      <c r="U11" s="23">
        <v>467.46840148700454</v>
      </c>
      <c r="V11" s="23">
        <v>384.60966542751953</v>
      </c>
      <c r="W11" s="24"/>
      <c r="X11" s="21" t="s">
        <v>189</v>
      </c>
      <c r="Y11" s="27" t="s">
        <v>763</v>
      </c>
      <c r="Z11" s="21" t="s">
        <v>191</v>
      </c>
      <c r="AA11" s="25" t="s">
        <v>840</v>
      </c>
      <c r="AB11" s="21" t="s">
        <v>189</v>
      </c>
      <c r="AC11" s="27" t="s">
        <v>190</v>
      </c>
      <c r="AD11" s="27" t="s">
        <v>191</v>
      </c>
      <c r="AE11" s="34">
        <v>43643</v>
      </c>
    </row>
    <row r="12" spans="1:31" ht="15.5" x14ac:dyDescent="0.35">
      <c r="A12" s="20" t="s">
        <v>221</v>
      </c>
      <c r="B12" s="21" t="s">
        <v>222</v>
      </c>
      <c r="C12" s="21" t="s">
        <v>35</v>
      </c>
      <c r="D12" s="21" t="s">
        <v>216</v>
      </c>
      <c r="E12" s="26">
        <v>85131</v>
      </c>
      <c r="F12" s="21" t="s">
        <v>217</v>
      </c>
      <c r="G12" s="21" t="s">
        <v>187</v>
      </c>
      <c r="H12" s="21" t="s">
        <v>188</v>
      </c>
      <c r="I12" s="22">
        <v>34.197541403448902</v>
      </c>
      <c r="J12" s="23">
        <v>429.98513011153528</v>
      </c>
      <c r="K12" s="23">
        <v>24.107806691449802</v>
      </c>
      <c r="L12" s="23">
        <v>34.01486988847585</v>
      </c>
      <c r="M12" s="23">
        <v>35.14869888475836</v>
      </c>
      <c r="N12" s="23">
        <v>61.925650557620799</v>
      </c>
      <c r="O12" s="23">
        <v>168.42007434944384</v>
      </c>
      <c r="P12" s="23">
        <v>15.516728624535309</v>
      </c>
      <c r="Q12" s="23">
        <v>277.39405204461139</v>
      </c>
      <c r="R12" s="23">
        <v>36.743494423791823</v>
      </c>
      <c r="S12" s="23">
        <v>15.795539033457239</v>
      </c>
      <c r="T12" s="23">
        <v>23.86617100371749</v>
      </c>
      <c r="U12" s="23">
        <v>446.85130111525336</v>
      </c>
      <c r="V12" s="23">
        <v>383.2193308550265</v>
      </c>
      <c r="W12" s="24"/>
      <c r="X12" s="21" t="s">
        <v>189</v>
      </c>
      <c r="Y12" s="27" t="s">
        <v>763</v>
      </c>
      <c r="Z12" s="21" t="s">
        <v>191</v>
      </c>
      <c r="AA12" s="25" t="s">
        <v>839</v>
      </c>
      <c r="AB12" s="21" t="s">
        <v>189</v>
      </c>
      <c r="AC12" s="27" t="s">
        <v>190</v>
      </c>
      <c r="AD12" s="27" t="s">
        <v>191</v>
      </c>
      <c r="AE12" s="34">
        <v>43867</v>
      </c>
    </row>
    <row r="13" spans="1:31" ht="15.5" x14ac:dyDescent="0.35">
      <c r="A13" s="20" t="s">
        <v>308</v>
      </c>
      <c r="B13" s="21" t="s">
        <v>215</v>
      </c>
      <c r="C13" s="21" t="s">
        <v>35</v>
      </c>
      <c r="D13" s="21" t="s">
        <v>216</v>
      </c>
      <c r="E13" s="26">
        <v>85131</v>
      </c>
      <c r="F13" s="21" t="s">
        <v>217</v>
      </c>
      <c r="G13" s="21" t="s">
        <v>187</v>
      </c>
      <c r="H13" s="21" t="s">
        <v>5</v>
      </c>
      <c r="I13" s="22">
        <v>38.146800825593402</v>
      </c>
      <c r="J13" s="23">
        <v>407.20817843866956</v>
      </c>
      <c r="K13" s="23">
        <v>27.643122676579956</v>
      </c>
      <c r="L13" s="23">
        <v>36.609665427509285</v>
      </c>
      <c r="M13" s="23">
        <v>49.040892193308572</v>
      </c>
      <c r="N13" s="23">
        <v>95.312267657992422</v>
      </c>
      <c r="O13" s="23">
        <v>425.08921933086305</v>
      </c>
      <c r="P13" s="23">
        <v>0.10037174721189591</v>
      </c>
      <c r="Q13" s="23">
        <v>0</v>
      </c>
      <c r="R13" s="23">
        <v>51.527881040892197</v>
      </c>
      <c r="S13" s="23">
        <v>18.825278810408921</v>
      </c>
      <c r="T13" s="23">
        <v>23.899628252788105</v>
      </c>
      <c r="U13" s="23">
        <v>426.24907063197833</v>
      </c>
      <c r="V13" s="23">
        <v>408.53903345725649</v>
      </c>
      <c r="W13" s="24">
        <v>1800</v>
      </c>
      <c r="X13" s="21" t="s">
        <v>214</v>
      </c>
      <c r="Y13" s="27"/>
      <c r="Z13" s="21"/>
      <c r="AA13" s="25" t="s">
        <v>309</v>
      </c>
      <c r="AB13" s="21" t="s">
        <v>214</v>
      </c>
      <c r="AC13" s="27"/>
      <c r="AD13" s="27"/>
      <c r="AE13" s="34"/>
    </row>
    <row r="14" spans="1:31" ht="15.5" x14ac:dyDescent="0.35">
      <c r="A14" s="20" t="s">
        <v>208</v>
      </c>
      <c r="B14" s="21" t="s">
        <v>209</v>
      </c>
      <c r="C14" s="21" t="s">
        <v>210</v>
      </c>
      <c r="D14" s="21" t="s">
        <v>211</v>
      </c>
      <c r="E14" s="26">
        <v>71483</v>
      </c>
      <c r="F14" s="21" t="s">
        <v>212</v>
      </c>
      <c r="G14" s="21" t="s">
        <v>187</v>
      </c>
      <c r="H14" s="21" t="s">
        <v>5</v>
      </c>
      <c r="I14" s="22">
        <v>81.857327586206907</v>
      </c>
      <c r="J14" s="23">
        <v>324.89962825279412</v>
      </c>
      <c r="K14" s="23">
        <v>44.037174721189587</v>
      </c>
      <c r="L14" s="23">
        <v>64.446096654275138</v>
      </c>
      <c r="M14" s="23">
        <v>55.081784386617137</v>
      </c>
      <c r="N14" s="23">
        <v>130.02602230483282</v>
      </c>
      <c r="O14" s="23">
        <v>358.43866171004294</v>
      </c>
      <c r="P14" s="23">
        <v>0</v>
      </c>
      <c r="Q14" s="23">
        <v>0</v>
      </c>
      <c r="R14" s="23">
        <v>69.237918215613433</v>
      </c>
      <c r="S14" s="23">
        <v>28.453531598513006</v>
      </c>
      <c r="T14" s="23">
        <v>31.858736059479561</v>
      </c>
      <c r="U14" s="23">
        <v>358.91449814126975</v>
      </c>
      <c r="V14" s="23">
        <v>310.09665427509464</v>
      </c>
      <c r="W14" s="24">
        <v>946</v>
      </c>
      <c r="X14" s="21" t="s">
        <v>189</v>
      </c>
      <c r="Y14" s="27" t="s">
        <v>763</v>
      </c>
      <c r="Z14" s="21" t="s">
        <v>191</v>
      </c>
      <c r="AA14" s="25" t="s">
        <v>811</v>
      </c>
      <c r="AB14" s="21" t="s">
        <v>189</v>
      </c>
      <c r="AC14" s="27" t="s">
        <v>190</v>
      </c>
      <c r="AD14" s="27" t="s">
        <v>191</v>
      </c>
      <c r="AE14" s="34">
        <v>43748</v>
      </c>
    </row>
    <row r="15" spans="1:31" ht="15.5" x14ac:dyDescent="0.35">
      <c r="A15" s="20" t="s">
        <v>218</v>
      </c>
      <c r="B15" s="21" t="s">
        <v>219</v>
      </c>
      <c r="C15" s="21" t="s">
        <v>220</v>
      </c>
      <c r="D15" s="21" t="s">
        <v>211</v>
      </c>
      <c r="E15" s="26">
        <v>71342</v>
      </c>
      <c r="F15" s="21" t="s">
        <v>212</v>
      </c>
      <c r="G15" s="21" t="s">
        <v>187</v>
      </c>
      <c r="H15" s="21" t="s">
        <v>188</v>
      </c>
      <c r="I15" s="22">
        <v>100.17562102830701</v>
      </c>
      <c r="J15" s="23">
        <v>222.73977695167346</v>
      </c>
      <c r="K15" s="23">
        <v>83.037174721189601</v>
      </c>
      <c r="L15" s="23">
        <v>119.28252788104085</v>
      </c>
      <c r="M15" s="23">
        <v>50.780669144981424</v>
      </c>
      <c r="N15" s="23">
        <v>154.94423791821569</v>
      </c>
      <c r="O15" s="23">
        <v>240.1263940520451</v>
      </c>
      <c r="P15" s="23">
        <v>50.156133828996253</v>
      </c>
      <c r="Q15" s="23">
        <v>30.613382899628245</v>
      </c>
      <c r="R15" s="23">
        <v>127.06319702602229</v>
      </c>
      <c r="S15" s="23">
        <v>28.944237918215624</v>
      </c>
      <c r="T15" s="23">
        <v>48.598513011152399</v>
      </c>
      <c r="U15" s="23">
        <v>271.234200743494</v>
      </c>
      <c r="V15" s="23">
        <v>339.04460966542655</v>
      </c>
      <c r="W15" s="24">
        <v>1170</v>
      </c>
      <c r="X15" s="21" t="s">
        <v>189</v>
      </c>
      <c r="Y15" s="27" t="s">
        <v>190</v>
      </c>
      <c r="Z15" s="21" t="s">
        <v>191</v>
      </c>
      <c r="AA15" s="25" t="s">
        <v>838</v>
      </c>
      <c r="AB15" s="21" t="s">
        <v>189</v>
      </c>
      <c r="AC15" s="27" t="s">
        <v>190</v>
      </c>
      <c r="AD15" s="27" t="s">
        <v>191</v>
      </c>
      <c r="AE15" s="34">
        <v>43734</v>
      </c>
    </row>
    <row r="16" spans="1:31" ht="15.5" x14ac:dyDescent="0.35">
      <c r="A16" s="20" t="s">
        <v>203</v>
      </c>
      <c r="B16" s="21" t="s">
        <v>837</v>
      </c>
      <c r="C16" s="21" t="s">
        <v>204</v>
      </c>
      <c r="D16" s="21" t="s">
        <v>200</v>
      </c>
      <c r="E16" s="26">
        <v>78017</v>
      </c>
      <c r="F16" s="21" t="s">
        <v>201</v>
      </c>
      <c r="G16" s="21" t="s">
        <v>205</v>
      </c>
      <c r="H16" s="21" t="s">
        <v>188</v>
      </c>
      <c r="I16" s="22">
        <v>14.599764630362699</v>
      </c>
      <c r="J16" s="23">
        <v>405.50185873608143</v>
      </c>
      <c r="K16" s="23">
        <v>6.3866171003717573</v>
      </c>
      <c r="L16" s="23">
        <v>0.36059479553903345</v>
      </c>
      <c r="M16" s="23">
        <v>0</v>
      </c>
      <c r="N16" s="23">
        <v>0.45724907063197018</v>
      </c>
      <c r="O16" s="23">
        <v>144.11152416356822</v>
      </c>
      <c r="P16" s="23">
        <v>0.72118959107806691</v>
      </c>
      <c r="Q16" s="23">
        <v>266.95910780669192</v>
      </c>
      <c r="R16" s="23">
        <v>1.858736059479554E-2</v>
      </c>
      <c r="S16" s="23">
        <v>0.11524163568773234</v>
      </c>
      <c r="T16" s="23">
        <v>1.0446096654275094</v>
      </c>
      <c r="U16" s="23">
        <v>411.07063197028339</v>
      </c>
      <c r="V16" s="23">
        <v>110.43866171003674</v>
      </c>
      <c r="W16" s="24">
        <v>2400</v>
      </c>
      <c r="X16" s="21" t="s">
        <v>189</v>
      </c>
      <c r="Y16" s="27" t="s">
        <v>206</v>
      </c>
      <c r="Z16" s="21"/>
      <c r="AA16" s="25" t="s">
        <v>836</v>
      </c>
      <c r="AB16" s="21" t="s">
        <v>189</v>
      </c>
      <c r="AC16" s="27" t="s">
        <v>206</v>
      </c>
      <c r="AD16" s="27"/>
      <c r="AE16" s="34">
        <v>44225</v>
      </c>
    </row>
    <row r="17" spans="1:31" ht="15.5" x14ac:dyDescent="0.35">
      <c r="A17" s="20" t="s">
        <v>236</v>
      </c>
      <c r="B17" s="21" t="s">
        <v>237</v>
      </c>
      <c r="C17" s="21" t="s">
        <v>238</v>
      </c>
      <c r="D17" s="21" t="s">
        <v>200</v>
      </c>
      <c r="E17" s="26">
        <v>78566</v>
      </c>
      <c r="F17" s="21" t="s">
        <v>201</v>
      </c>
      <c r="G17" s="21" t="s">
        <v>239</v>
      </c>
      <c r="H17" s="21" t="s">
        <v>188</v>
      </c>
      <c r="I17" s="22">
        <v>9.0222153656278898</v>
      </c>
      <c r="J17" s="23">
        <v>374.96282527884148</v>
      </c>
      <c r="K17" s="23">
        <v>20.052044609665447</v>
      </c>
      <c r="L17" s="23">
        <v>1.6840148698884756</v>
      </c>
      <c r="M17" s="23">
        <v>7.9442379182156113</v>
      </c>
      <c r="N17" s="23">
        <v>59.375464684014823</v>
      </c>
      <c r="O17" s="23">
        <v>344.79553903348142</v>
      </c>
      <c r="P17" s="23">
        <v>1.8587360594795536E-2</v>
      </c>
      <c r="Q17" s="23">
        <v>0.45353159851301217</v>
      </c>
      <c r="R17" s="23">
        <v>20.750929368029741</v>
      </c>
      <c r="S17" s="23">
        <v>15.873605947955378</v>
      </c>
      <c r="T17" s="23">
        <v>21.14126394052046</v>
      </c>
      <c r="U17" s="23">
        <v>346.87732342010031</v>
      </c>
      <c r="V17" s="23">
        <v>228.39033457248428</v>
      </c>
      <c r="W17" s="24">
        <v>800</v>
      </c>
      <c r="X17" s="21" t="s">
        <v>189</v>
      </c>
      <c r="Y17" s="27" t="s">
        <v>763</v>
      </c>
      <c r="Z17" s="21" t="s">
        <v>191</v>
      </c>
      <c r="AA17" s="25" t="s">
        <v>801</v>
      </c>
      <c r="AB17" s="21" t="s">
        <v>189</v>
      </c>
      <c r="AC17" s="27" t="s">
        <v>190</v>
      </c>
      <c r="AD17" s="27" t="s">
        <v>191</v>
      </c>
      <c r="AE17" s="34">
        <v>43860</v>
      </c>
    </row>
    <row r="18" spans="1:31" ht="15.5" x14ac:dyDescent="0.35">
      <c r="A18" s="20" t="s">
        <v>226</v>
      </c>
      <c r="B18" s="21" t="s">
        <v>227</v>
      </c>
      <c r="C18" s="21" t="s">
        <v>228</v>
      </c>
      <c r="D18" s="21" t="s">
        <v>185</v>
      </c>
      <c r="E18" s="26">
        <v>92154</v>
      </c>
      <c r="F18" s="21" t="s">
        <v>229</v>
      </c>
      <c r="G18" s="21" t="s">
        <v>202</v>
      </c>
      <c r="H18" s="21" t="s">
        <v>188</v>
      </c>
      <c r="I18" s="22">
        <v>119.140939597315</v>
      </c>
      <c r="J18" s="23">
        <v>228.01486988847549</v>
      </c>
      <c r="K18" s="23">
        <v>42.895910780669141</v>
      </c>
      <c r="L18" s="23">
        <v>38.230483271375455</v>
      </c>
      <c r="M18" s="23">
        <v>71.494423791821603</v>
      </c>
      <c r="N18" s="23">
        <v>134.96282527881039</v>
      </c>
      <c r="O18" s="23">
        <v>197.36802973977723</v>
      </c>
      <c r="P18" s="23">
        <v>9.9591078066914509</v>
      </c>
      <c r="Q18" s="23">
        <v>38.345724907063158</v>
      </c>
      <c r="R18" s="23">
        <v>86.133828996282517</v>
      </c>
      <c r="S18" s="23">
        <v>26.680297397769511</v>
      </c>
      <c r="T18" s="23">
        <v>31.907063197026019</v>
      </c>
      <c r="U18" s="23">
        <v>235.91449814126346</v>
      </c>
      <c r="V18" s="23">
        <v>268.38289962825257</v>
      </c>
      <c r="W18" s="24">
        <v>750</v>
      </c>
      <c r="X18" s="21" t="s">
        <v>189</v>
      </c>
      <c r="Y18" s="27" t="s">
        <v>763</v>
      </c>
      <c r="Z18" s="21" t="s">
        <v>191</v>
      </c>
      <c r="AA18" s="25" t="s">
        <v>778</v>
      </c>
      <c r="AB18" s="21" t="s">
        <v>189</v>
      </c>
      <c r="AC18" s="27" t="s">
        <v>190</v>
      </c>
      <c r="AD18" s="27" t="s">
        <v>191</v>
      </c>
      <c r="AE18" s="34">
        <v>43854</v>
      </c>
    </row>
    <row r="19" spans="1:31" ht="15.5" x14ac:dyDescent="0.35">
      <c r="A19" s="20" t="s">
        <v>413</v>
      </c>
      <c r="B19" s="21" t="s">
        <v>414</v>
      </c>
      <c r="C19" s="21" t="s">
        <v>415</v>
      </c>
      <c r="D19" s="21" t="s">
        <v>200</v>
      </c>
      <c r="E19" s="26">
        <v>79501</v>
      </c>
      <c r="F19" s="21" t="s">
        <v>278</v>
      </c>
      <c r="G19" s="21" t="s">
        <v>213</v>
      </c>
      <c r="H19" s="21" t="s">
        <v>5</v>
      </c>
      <c r="I19" s="22">
        <v>39.811664641555303</v>
      </c>
      <c r="J19" s="23">
        <v>102.74349442379136</v>
      </c>
      <c r="K19" s="23">
        <v>132.01858736059424</v>
      </c>
      <c r="L19" s="23">
        <v>70.732342007434895</v>
      </c>
      <c r="M19" s="23">
        <v>66.371747211895922</v>
      </c>
      <c r="N19" s="23">
        <v>210.05204460966505</v>
      </c>
      <c r="O19" s="23">
        <v>114.98513011152453</v>
      </c>
      <c r="P19" s="23">
        <v>1.6096654275092941</v>
      </c>
      <c r="Q19" s="23">
        <v>45.219330855018406</v>
      </c>
      <c r="R19" s="23">
        <v>119.75092936802959</v>
      </c>
      <c r="S19" s="23">
        <v>47.843866171003683</v>
      </c>
      <c r="T19" s="23">
        <v>44.040892193308537</v>
      </c>
      <c r="U19" s="23">
        <v>160.2304832713763</v>
      </c>
      <c r="V19" s="23">
        <v>245.04832713754752</v>
      </c>
      <c r="W19" s="24">
        <v>750</v>
      </c>
      <c r="X19" s="21" t="s">
        <v>189</v>
      </c>
      <c r="Y19" s="27" t="s">
        <v>763</v>
      </c>
      <c r="Z19" s="21" t="s">
        <v>191</v>
      </c>
      <c r="AA19" s="25" t="s">
        <v>811</v>
      </c>
      <c r="AB19" s="21" t="s">
        <v>189</v>
      </c>
      <c r="AC19" s="27" t="s">
        <v>190</v>
      </c>
      <c r="AD19" s="27" t="s">
        <v>338</v>
      </c>
      <c r="AE19" s="34">
        <v>43818</v>
      </c>
    </row>
    <row r="20" spans="1:31" ht="15.5" x14ac:dyDescent="0.35">
      <c r="A20" s="20" t="s">
        <v>11</v>
      </c>
      <c r="B20" s="21" t="s">
        <v>255</v>
      </c>
      <c r="C20" s="21" t="s">
        <v>256</v>
      </c>
      <c r="D20" s="21" t="s">
        <v>200</v>
      </c>
      <c r="E20" s="26">
        <v>78580</v>
      </c>
      <c r="F20" s="21" t="s">
        <v>201</v>
      </c>
      <c r="G20" s="21" t="s">
        <v>213</v>
      </c>
      <c r="H20" s="21" t="s">
        <v>188</v>
      </c>
      <c r="I20" s="22">
        <v>23.782298850574701</v>
      </c>
      <c r="J20" s="23">
        <v>332.92936802974839</v>
      </c>
      <c r="K20" s="23">
        <v>10.01858736059479</v>
      </c>
      <c r="L20" s="23">
        <v>7.7881040892193312</v>
      </c>
      <c r="M20" s="23">
        <v>7.5501858736059519</v>
      </c>
      <c r="N20" s="23">
        <v>37.256505576208212</v>
      </c>
      <c r="O20" s="23">
        <v>132.68401486988861</v>
      </c>
      <c r="P20" s="23">
        <v>11.724907063197023</v>
      </c>
      <c r="Q20" s="23">
        <v>176.62081784386535</v>
      </c>
      <c r="R20" s="23">
        <v>26.460966542750931</v>
      </c>
      <c r="S20" s="23">
        <v>10.453531598513001</v>
      </c>
      <c r="T20" s="23">
        <v>10.873605947955385</v>
      </c>
      <c r="U20" s="23">
        <v>310.49814126394773</v>
      </c>
      <c r="V20" s="23">
        <v>217.05576208178411</v>
      </c>
      <c r="W20" s="24">
        <v>750</v>
      </c>
      <c r="X20" s="21" t="s">
        <v>189</v>
      </c>
      <c r="Y20" s="27" t="s">
        <v>763</v>
      </c>
      <c r="Z20" s="21" t="s">
        <v>191</v>
      </c>
      <c r="AA20" s="25" t="s">
        <v>777</v>
      </c>
      <c r="AB20" s="21" t="s">
        <v>189</v>
      </c>
      <c r="AC20" s="27" t="s">
        <v>190</v>
      </c>
      <c r="AD20" s="27" t="s">
        <v>191</v>
      </c>
      <c r="AE20" s="34">
        <v>43762</v>
      </c>
    </row>
    <row r="21" spans="1:31" ht="15.5" x14ac:dyDescent="0.35">
      <c r="A21" s="20" t="s">
        <v>245</v>
      </c>
      <c r="B21" s="21" t="s">
        <v>246</v>
      </c>
      <c r="C21" s="21" t="s">
        <v>247</v>
      </c>
      <c r="D21" s="21" t="s">
        <v>200</v>
      </c>
      <c r="E21" s="26">
        <v>77301</v>
      </c>
      <c r="F21" s="21" t="s">
        <v>248</v>
      </c>
      <c r="G21" s="21" t="s">
        <v>202</v>
      </c>
      <c r="H21" s="21" t="s">
        <v>188</v>
      </c>
      <c r="I21" s="22">
        <v>28.096949327817999</v>
      </c>
      <c r="J21" s="23">
        <v>74.840148698884761</v>
      </c>
      <c r="K21" s="23">
        <v>170.36059479553916</v>
      </c>
      <c r="L21" s="23">
        <v>56.245353159851341</v>
      </c>
      <c r="M21" s="23">
        <v>49.297397769516785</v>
      </c>
      <c r="N21" s="23">
        <v>154.9776951672869</v>
      </c>
      <c r="O21" s="23">
        <v>145.95539033457231</v>
      </c>
      <c r="P21" s="23">
        <v>12.115241635687726</v>
      </c>
      <c r="Q21" s="23">
        <v>37.695167286245251</v>
      </c>
      <c r="R21" s="23">
        <v>97.858736059479881</v>
      </c>
      <c r="S21" s="23">
        <v>37.535315985130161</v>
      </c>
      <c r="T21" s="23">
        <v>34.408921933085509</v>
      </c>
      <c r="U21" s="23">
        <v>180.94052044609643</v>
      </c>
      <c r="V21" s="23">
        <v>239.35687732342032</v>
      </c>
      <c r="W21" s="24">
        <v>750</v>
      </c>
      <c r="X21" s="21" t="s">
        <v>189</v>
      </c>
      <c r="Y21" s="27" t="s">
        <v>763</v>
      </c>
      <c r="Z21" s="21"/>
      <c r="AA21" s="25" t="s">
        <v>835</v>
      </c>
      <c r="AB21" s="21" t="s">
        <v>189</v>
      </c>
      <c r="AC21" s="27" t="s">
        <v>190</v>
      </c>
      <c r="AD21" s="27" t="s">
        <v>191</v>
      </c>
      <c r="AE21" s="34">
        <v>43818</v>
      </c>
    </row>
    <row r="22" spans="1:31" ht="15.5" x14ac:dyDescent="0.35">
      <c r="A22" s="20" t="s">
        <v>302</v>
      </c>
      <c r="B22" s="21" t="s">
        <v>303</v>
      </c>
      <c r="C22" s="21" t="s">
        <v>304</v>
      </c>
      <c r="D22" s="21" t="s">
        <v>305</v>
      </c>
      <c r="E22" s="26">
        <v>17402</v>
      </c>
      <c r="F22" s="21" t="s">
        <v>306</v>
      </c>
      <c r="G22" s="21" t="s">
        <v>213</v>
      </c>
      <c r="H22" s="21" t="s">
        <v>188</v>
      </c>
      <c r="I22" s="22">
        <v>69.843032159264894</v>
      </c>
      <c r="J22" s="23">
        <v>71.747211895910809</v>
      </c>
      <c r="K22" s="23">
        <v>73.747211895910837</v>
      </c>
      <c r="L22" s="23">
        <v>99.64312267657985</v>
      </c>
      <c r="M22" s="23">
        <v>97.832713754646861</v>
      </c>
      <c r="N22" s="23">
        <v>241.11895910780672</v>
      </c>
      <c r="O22" s="23">
        <v>82.669144981412728</v>
      </c>
      <c r="P22" s="23">
        <v>12.516728624535313</v>
      </c>
      <c r="Q22" s="23">
        <v>6.6654275092936812</v>
      </c>
      <c r="R22" s="23">
        <v>156.15613382899653</v>
      </c>
      <c r="S22" s="23">
        <v>47.665427509293693</v>
      </c>
      <c r="T22" s="23">
        <v>47.092936802973995</v>
      </c>
      <c r="U22" s="23">
        <v>92.055762081784522</v>
      </c>
      <c r="V22" s="23">
        <v>266.46096654275021</v>
      </c>
      <c r="W22" s="24">
        <v>500</v>
      </c>
      <c r="X22" s="21" t="s">
        <v>189</v>
      </c>
      <c r="Y22" s="27" t="s">
        <v>261</v>
      </c>
      <c r="Z22" s="21" t="s">
        <v>191</v>
      </c>
      <c r="AA22" s="25" t="s">
        <v>829</v>
      </c>
      <c r="AB22" s="21" t="s">
        <v>189</v>
      </c>
      <c r="AC22" s="27" t="s">
        <v>261</v>
      </c>
      <c r="AD22" s="27" t="s">
        <v>191</v>
      </c>
      <c r="AE22" s="34">
        <v>43756</v>
      </c>
    </row>
    <row r="23" spans="1:31" ht="15.5" x14ac:dyDescent="0.35">
      <c r="A23" s="20" t="s">
        <v>276</v>
      </c>
      <c r="B23" s="21" t="s">
        <v>277</v>
      </c>
      <c r="C23" s="21" t="s">
        <v>43</v>
      </c>
      <c r="D23" s="21" t="s">
        <v>200</v>
      </c>
      <c r="E23" s="26">
        <v>76009</v>
      </c>
      <c r="F23" s="21" t="s">
        <v>278</v>
      </c>
      <c r="G23" s="21" t="s">
        <v>187</v>
      </c>
      <c r="H23" s="21" t="s">
        <v>188</v>
      </c>
      <c r="I23" s="22">
        <v>20.729013582720999</v>
      </c>
      <c r="J23" s="23">
        <v>162.89962825278926</v>
      </c>
      <c r="K23" s="23">
        <v>67.3382899628253</v>
      </c>
      <c r="L23" s="23">
        <v>50.271375464684063</v>
      </c>
      <c r="M23" s="23">
        <v>53.327137546468393</v>
      </c>
      <c r="N23" s="23">
        <v>166.31598513011227</v>
      </c>
      <c r="O23" s="23">
        <v>143.27881040892265</v>
      </c>
      <c r="P23" s="23">
        <v>5.4869888475836381</v>
      </c>
      <c r="Q23" s="23">
        <v>18.754646840148713</v>
      </c>
      <c r="R23" s="23">
        <v>102.7881040892207</v>
      </c>
      <c r="S23" s="23">
        <v>35.962825278810556</v>
      </c>
      <c r="T23" s="23">
        <v>32.646840148699084</v>
      </c>
      <c r="U23" s="23">
        <v>162.4386617100381</v>
      </c>
      <c r="V23" s="23">
        <v>261.57620817843974</v>
      </c>
      <c r="W23" s="24">
        <v>525</v>
      </c>
      <c r="X23" s="21" t="s">
        <v>189</v>
      </c>
      <c r="Y23" s="27" t="s">
        <v>763</v>
      </c>
      <c r="Z23" s="21" t="s">
        <v>191</v>
      </c>
      <c r="AA23" s="25" t="s">
        <v>830</v>
      </c>
      <c r="AB23" s="21" t="s">
        <v>189</v>
      </c>
      <c r="AC23" s="27" t="s">
        <v>190</v>
      </c>
      <c r="AD23" s="27" t="s">
        <v>191</v>
      </c>
      <c r="AE23" s="34">
        <v>43874</v>
      </c>
    </row>
    <row r="24" spans="1:31" ht="15.5" x14ac:dyDescent="0.35">
      <c r="A24" s="20" t="s">
        <v>273</v>
      </c>
      <c r="B24" s="21" t="s">
        <v>274</v>
      </c>
      <c r="C24" s="21" t="s">
        <v>275</v>
      </c>
      <c r="D24" s="21" t="s">
        <v>185</v>
      </c>
      <c r="E24" s="26">
        <v>92231</v>
      </c>
      <c r="F24" s="21" t="s">
        <v>229</v>
      </c>
      <c r="G24" s="21" t="s">
        <v>202</v>
      </c>
      <c r="H24" s="21" t="s">
        <v>188</v>
      </c>
      <c r="I24" s="22">
        <v>78.593508500772799</v>
      </c>
      <c r="J24" s="23">
        <v>270.98513011152568</v>
      </c>
      <c r="K24" s="23">
        <v>10.107806691449818</v>
      </c>
      <c r="L24" s="23">
        <v>14.249070631970257</v>
      </c>
      <c r="M24" s="23">
        <v>35.104089219330852</v>
      </c>
      <c r="N24" s="23">
        <v>59.561338289962848</v>
      </c>
      <c r="O24" s="23">
        <v>237.35687732341918</v>
      </c>
      <c r="P24" s="23">
        <v>1.6282527881040891</v>
      </c>
      <c r="Q24" s="23">
        <v>31.899628252788109</v>
      </c>
      <c r="R24" s="23">
        <v>44.092936802973988</v>
      </c>
      <c r="S24" s="23">
        <v>9.4126394052044624</v>
      </c>
      <c r="T24" s="23">
        <v>7.6654275092936786</v>
      </c>
      <c r="U24" s="23">
        <v>269.27509293680424</v>
      </c>
      <c r="V24" s="23">
        <v>226.34572490706267</v>
      </c>
      <c r="W24" s="24">
        <v>640</v>
      </c>
      <c r="X24" s="21" t="s">
        <v>189</v>
      </c>
      <c r="Y24" s="27" t="s">
        <v>763</v>
      </c>
      <c r="Z24" s="21" t="s">
        <v>191</v>
      </c>
      <c r="AA24" s="25" t="s">
        <v>780</v>
      </c>
      <c r="AB24" s="21" t="s">
        <v>189</v>
      </c>
      <c r="AC24" s="27" t="s">
        <v>190</v>
      </c>
      <c r="AD24" s="27" t="s">
        <v>191</v>
      </c>
      <c r="AE24" s="34">
        <v>43846</v>
      </c>
    </row>
    <row r="25" spans="1:31" ht="15.5" x14ac:dyDescent="0.35">
      <c r="A25" s="20" t="s">
        <v>262</v>
      </c>
      <c r="B25" s="21" t="s">
        <v>263</v>
      </c>
      <c r="C25" s="21" t="s">
        <v>264</v>
      </c>
      <c r="D25" s="21" t="s">
        <v>200</v>
      </c>
      <c r="E25" s="26">
        <v>79925</v>
      </c>
      <c r="F25" s="21" t="s">
        <v>244</v>
      </c>
      <c r="G25" s="21" t="s">
        <v>239</v>
      </c>
      <c r="H25" s="21" t="s">
        <v>188</v>
      </c>
      <c r="I25" s="22">
        <v>26.891266119577999</v>
      </c>
      <c r="J25" s="23">
        <v>245.70631970260041</v>
      </c>
      <c r="K25" s="23">
        <v>25.843866171003707</v>
      </c>
      <c r="L25" s="23">
        <v>24.379182156133822</v>
      </c>
      <c r="M25" s="23">
        <v>22.907063197026023</v>
      </c>
      <c r="N25" s="23">
        <v>69.018587360594793</v>
      </c>
      <c r="O25" s="23">
        <v>152.94423791821427</v>
      </c>
      <c r="P25" s="23">
        <v>20.293680297397771</v>
      </c>
      <c r="Q25" s="23">
        <v>76.57992565055784</v>
      </c>
      <c r="R25" s="23">
        <v>47.014869888475879</v>
      </c>
      <c r="S25" s="23">
        <v>22.026022304832708</v>
      </c>
      <c r="T25" s="23">
        <v>20.769516728624534</v>
      </c>
      <c r="U25" s="23">
        <v>229.02602230483066</v>
      </c>
      <c r="V25" s="23">
        <v>137.43494423791816</v>
      </c>
      <c r="W25" s="24">
        <v>600</v>
      </c>
      <c r="X25" s="21" t="s">
        <v>189</v>
      </c>
      <c r="Y25" s="27" t="s">
        <v>763</v>
      </c>
      <c r="Z25" s="21" t="s">
        <v>191</v>
      </c>
      <c r="AA25" s="25" t="s">
        <v>817</v>
      </c>
      <c r="AB25" s="21" t="s">
        <v>189</v>
      </c>
      <c r="AC25" s="27" t="s">
        <v>190</v>
      </c>
      <c r="AD25" s="27" t="s">
        <v>191</v>
      </c>
      <c r="AE25" s="34">
        <v>43811</v>
      </c>
    </row>
    <row r="26" spans="1:31" ht="15.5" x14ac:dyDescent="0.35">
      <c r="A26" s="20" t="s">
        <v>8</v>
      </c>
      <c r="B26" s="21" t="s">
        <v>298</v>
      </c>
      <c r="C26" s="21" t="s">
        <v>299</v>
      </c>
      <c r="D26" s="21" t="s">
        <v>292</v>
      </c>
      <c r="E26" s="26">
        <v>33073</v>
      </c>
      <c r="F26" s="21" t="s">
        <v>31</v>
      </c>
      <c r="G26" s="21" t="s">
        <v>202</v>
      </c>
      <c r="H26" s="21" t="s">
        <v>188</v>
      </c>
      <c r="I26" s="22">
        <v>50.832204273058899</v>
      </c>
      <c r="J26" s="23">
        <v>265.60594795538992</v>
      </c>
      <c r="K26" s="23">
        <v>51.802973977695174</v>
      </c>
      <c r="L26" s="23">
        <v>0.11524163568773234</v>
      </c>
      <c r="M26" s="23">
        <v>0.16728624535315986</v>
      </c>
      <c r="N26" s="23">
        <v>50.457249070631967</v>
      </c>
      <c r="O26" s="23">
        <v>220.20074349442493</v>
      </c>
      <c r="P26" s="23">
        <v>3.7546468401486992</v>
      </c>
      <c r="Q26" s="23">
        <v>43.278810408921828</v>
      </c>
      <c r="R26" s="23">
        <v>4.9999999999999991</v>
      </c>
      <c r="S26" s="23">
        <v>18.565055762081791</v>
      </c>
      <c r="T26" s="23">
        <v>31.44981412639406</v>
      </c>
      <c r="U26" s="23">
        <v>262.67657992565029</v>
      </c>
      <c r="V26" s="23">
        <v>195.81412639405258</v>
      </c>
      <c r="W26" s="24">
        <v>700</v>
      </c>
      <c r="X26" s="21" t="s">
        <v>189</v>
      </c>
      <c r="Y26" s="27" t="s">
        <v>190</v>
      </c>
      <c r="Z26" s="21" t="s">
        <v>191</v>
      </c>
      <c r="AA26" s="25" t="s">
        <v>834</v>
      </c>
      <c r="AB26" s="21" t="s">
        <v>189</v>
      </c>
      <c r="AC26" s="27" t="s">
        <v>190</v>
      </c>
      <c r="AD26" s="27" t="s">
        <v>191</v>
      </c>
      <c r="AE26" s="34">
        <v>43769</v>
      </c>
    </row>
    <row r="27" spans="1:31" ht="15.5" x14ac:dyDescent="0.35">
      <c r="A27" s="20" t="s">
        <v>231</v>
      </c>
      <c r="B27" s="21" t="s">
        <v>232</v>
      </c>
      <c r="C27" s="21" t="s">
        <v>233</v>
      </c>
      <c r="D27" s="21" t="s">
        <v>234</v>
      </c>
      <c r="E27" s="26">
        <v>98421</v>
      </c>
      <c r="F27" s="21" t="s">
        <v>235</v>
      </c>
      <c r="G27" s="21" t="s">
        <v>202</v>
      </c>
      <c r="H27" s="21" t="s">
        <v>188</v>
      </c>
      <c r="I27" s="22">
        <v>93.191851851851894</v>
      </c>
      <c r="J27" s="23">
        <v>57.81040892193343</v>
      </c>
      <c r="K27" s="23">
        <v>35.594795539033491</v>
      </c>
      <c r="L27" s="23">
        <v>73.821561338289968</v>
      </c>
      <c r="M27" s="23">
        <v>133.68401486988841</v>
      </c>
      <c r="N27" s="23">
        <v>221.24535315985099</v>
      </c>
      <c r="O27" s="23">
        <v>56.996282527881291</v>
      </c>
      <c r="P27" s="23">
        <v>15.531598513011152</v>
      </c>
      <c r="Q27" s="23">
        <v>7.1375464684014931</v>
      </c>
      <c r="R27" s="23">
        <v>182.73605947955377</v>
      </c>
      <c r="S27" s="23">
        <v>30.866171003717483</v>
      </c>
      <c r="T27" s="23">
        <v>22.74349442379182</v>
      </c>
      <c r="U27" s="23">
        <v>64.565055762081599</v>
      </c>
      <c r="V27" s="23">
        <v>243.28252788104226</v>
      </c>
      <c r="W27" s="24">
        <v>1181</v>
      </c>
      <c r="X27" s="21" t="s">
        <v>189</v>
      </c>
      <c r="Y27" s="27" t="s">
        <v>763</v>
      </c>
      <c r="Z27" s="21" t="s">
        <v>191</v>
      </c>
      <c r="AA27" s="25" t="s">
        <v>833</v>
      </c>
      <c r="AB27" s="21" t="s">
        <v>189</v>
      </c>
      <c r="AC27" s="27" t="s">
        <v>763</v>
      </c>
      <c r="AD27" s="27" t="s">
        <v>191</v>
      </c>
      <c r="AE27" s="34">
        <v>44182</v>
      </c>
    </row>
    <row r="28" spans="1:31" ht="15.5" x14ac:dyDescent="0.35">
      <c r="A28" s="20" t="s">
        <v>293</v>
      </c>
      <c r="B28" s="21" t="s">
        <v>294</v>
      </c>
      <c r="C28" s="21" t="s">
        <v>44</v>
      </c>
      <c r="D28" s="21" t="s">
        <v>295</v>
      </c>
      <c r="E28" s="26">
        <v>80010</v>
      </c>
      <c r="F28" s="21" t="s">
        <v>296</v>
      </c>
      <c r="G28" s="21" t="s">
        <v>202</v>
      </c>
      <c r="H28" s="21" t="s">
        <v>188</v>
      </c>
      <c r="I28" s="22">
        <v>72.781588447653405</v>
      </c>
      <c r="J28" s="23">
        <v>86.546468401486038</v>
      </c>
      <c r="K28" s="23">
        <v>58.07063197026018</v>
      </c>
      <c r="L28" s="23">
        <v>75.3234200743494</v>
      </c>
      <c r="M28" s="23">
        <v>80.081784386617002</v>
      </c>
      <c r="N28" s="23">
        <v>164.13754646840144</v>
      </c>
      <c r="O28" s="23">
        <v>130.1933085501858</v>
      </c>
      <c r="P28" s="23">
        <v>4.6133828996282533</v>
      </c>
      <c r="Q28" s="23">
        <v>1.078066914498143</v>
      </c>
      <c r="R28" s="23">
        <v>120.10780669144967</v>
      </c>
      <c r="S28" s="23">
        <v>32.460966542750931</v>
      </c>
      <c r="T28" s="23">
        <v>16.884758364312273</v>
      </c>
      <c r="U28" s="23">
        <v>130.56877323420127</v>
      </c>
      <c r="V28" s="23">
        <v>236.43494423791722</v>
      </c>
      <c r="W28" s="24">
        <v>525</v>
      </c>
      <c r="X28" s="21" t="s">
        <v>189</v>
      </c>
      <c r="Y28" s="27" t="s">
        <v>763</v>
      </c>
      <c r="Z28" s="21" t="s">
        <v>191</v>
      </c>
      <c r="AA28" s="25" t="s">
        <v>801</v>
      </c>
      <c r="AB28" s="21" t="s">
        <v>189</v>
      </c>
      <c r="AC28" s="27" t="s">
        <v>190</v>
      </c>
      <c r="AD28" s="27" t="s">
        <v>191</v>
      </c>
      <c r="AE28" s="34">
        <v>43796</v>
      </c>
    </row>
    <row r="29" spans="1:31" ht="15.5" x14ac:dyDescent="0.35">
      <c r="A29" s="20" t="s">
        <v>42</v>
      </c>
      <c r="B29" s="21" t="s">
        <v>258</v>
      </c>
      <c r="C29" s="21" t="s">
        <v>259</v>
      </c>
      <c r="D29" s="21" t="s">
        <v>196</v>
      </c>
      <c r="E29" s="26">
        <v>31772</v>
      </c>
      <c r="F29" s="21" t="s">
        <v>197</v>
      </c>
      <c r="G29" s="21" t="s">
        <v>213</v>
      </c>
      <c r="H29" s="21" t="s">
        <v>188</v>
      </c>
      <c r="I29" s="22">
        <v>80.569620253164601</v>
      </c>
      <c r="J29" s="23">
        <v>96.267657992564438</v>
      </c>
      <c r="K29" s="23">
        <v>42.676579925650572</v>
      </c>
      <c r="L29" s="23">
        <v>65.479553903345661</v>
      </c>
      <c r="M29" s="23">
        <v>91.200743494423818</v>
      </c>
      <c r="N29" s="23">
        <v>162.02973977695183</v>
      </c>
      <c r="O29" s="23">
        <v>105.76579925650496</v>
      </c>
      <c r="P29" s="23">
        <v>16.516728624535315</v>
      </c>
      <c r="Q29" s="23">
        <v>11.312267657992562</v>
      </c>
      <c r="R29" s="23">
        <v>116.35315985130119</v>
      </c>
      <c r="S29" s="23">
        <v>31.293680297397778</v>
      </c>
      <c r="T29" s="23">
        <v>31.275092936802984</v>
      </c>
      <c r="U29" s="23">
        <v>116.70260223048264</v>
      </c>
      <c r="V29" s="23">
        <v>244.77323420074308</v>
      </c>
      <c r="W29" s="24">
        <v>600</v>
      </c>
      <c r="X29" s="21" t="s">
        <v>189</v>
      </c>
      <c r="Y29" s="27" t="s">
        <v>261</v>
      </c>
      <c r="Z29" s="21" t="s">
        <v>832</v>
      </c>
      <c r="AA29" s="25" t="s">
        <v>831</v>
      </c>
      <c r="AB29" s="21" t="s">
        <v>189</v>
      </c>
      <c r="AC29" s="27" t="s">
        <v>261</v>
      </c>
      <c r="AD29" s="27" t="s">
        <v>191</v>
      </c>
      <c r="AE29" s="34">
        <v>43629</v>
      </c>
    </row>
    <row r="30" spans="1:31" ht="15.5" x14ac:dyDescent="0.35">
      <c r="A30" s="20" t="s">
        <v>21</v>
      </c>
      <c r="B30" s="21" t="s">
        <v>252</v>
      </c>
      <c r="C30" s="21" t="s">
        <v>253</v>
      </c>
      <c r="D30" s="21" t="s">
        <v>211</v>
      </c>
      <c r="E30" s="26">
        <v>71251</v>
      </c>
      <c r="F30" s="21" t="s">
        <v>212</v>
      </c>
      <c r="G30" s="21" t="s">
        <v>187</v>
      </c>
      <c r="H30" s="21" t="s">
        <v>188</v>
      </c>
      <c r="I30" s="22">
        <v>82.736449864498596</v>
      </c>
      <c r="J30" s="23">
        <v>250.40892193308594</v>
      </c>
      <c r="K30" s="23">
        <v>13.795539033457239</v>
      </c>
      <c r="L30" s="23">
        <v>15.107806691449797</v>
      </c>
      <c r="M30" s="23">
        <v>15.750929368029725</v>
      </c>
      <c r="N30" s="23">
        <v>28.85130111524164</v>
      </c>
      <c r="O30" s="23">
        <v>76.925650557620699</v>
      </c>
      <c r="P30" s="23">
        <v>8.8327137546468304</v>
      </c>
      <c r="Q30" s="23">
        <v>180.453531598513</v>
      </c>
      <c r="R30" s="23">
        <v>18.531598513011144</v>
      </c>
      <c r="S30" s="23">
        <v>8.7026022304832633</v>
      </c>
      <c r="T30" s="23">
        <v>10.449814126394049</v>
      </c>
      <c r="U30" s="23">
        <v>257.37918215613445</v>
      </c>
      <c r="V30" s="23">
        <v>245.02230483271438</v>
      </c>
      <c r="W30" s="24">
        <v>751</v>
      </c>
      <c r="X30" s="21" t="s">
        <v>189</v>
      </c>
      <c r="Y30" s="27" t="s">
        <v>763</v>
      </c>
      <c r="Z30" s="21" t="s">
        <v>191</v>
      </c>
      <c r="AA30" s="25" t="s">
        <v>815</v>
      </c>
      <c r="AB30" s="21" t="s">
        <v>189</v>
      </c>
      <c r="AC30" s="27" t="s">
        <v>190</v>
      </c>
      <c r="AD30" s="27" t="s">
        <v>191</v>
      </c>
      <c r="AE30" s="34">
        <v>43776</v>
      </c>
    </row>
    <row r="31" spans="1:31" ht="15.5" x14ac:dyDescent="0.35">
      <c r="A31" s="20" t="s">
        <v>289</v>
      </c>
      <c r="B31" s="21" t="s">
        <v>290</v>
      </c>
      <c r="C31" s="21" t="s">
        <v>291</v>
      </c>
      <c r="D31" s="21" t="s">
        <v>292</v>
      </c>
      <c r="E31" s="26">
        <v>33194</v>
      </c>
      <c r="F31" s="21" t="s">
        <v>31</v>
      </c>
      <c r="G31" s="21" t="s">
        <v>239</v>
      </c>
      <c r="H31" s="21" t="s">
        <v>5</v>
      </c>
      <c r="I31" s="22">
        <v>31.068819684736599</v>
      </c>
      <c r="J31" s="23">
        <v>6.4758364312267664</v>
      </c>
      <c r="K31" s="23">
        <v>4.2379182156133801</v>
      </c>
      <c r="L31" s="23">
        <v>130.92565055762043</v>
      </c>
      <c r="M31" s="23">
        <v>141.8215613382898</v>
      </c>
      <c r="N31" s="23">
        <v>202.89219330855008</v>
      </c>
      <c r="O31" s="23">
        <v>80.431226765799295</v>
      </c>
      <c r="P31" s="23">
        <v>0.13754646840148699</v>
      </c>
      <c r="Q31" s="23">
        <v>0</v>
      </c>
      <c r="R31" s="23">
        <v>134.88475836431206</v>
      </c>
      <c r="S31" s="23">
        <v>39.940520446096635</v>
      </c>
      <c r="T31" s="23">
        <v>28.736059479553877</v>
      </c>
      <c r="U31" s="23">
        <v>79.899628252788148</v>
      </c>
      <c r="V31" s="23">
        <v>203.24163568773264</v>
      </c>
      <c r="W31" s="24">
        <v>450</v>
      </c>
      <c r="X31" s="21" t="s">
        <v>189</v>
      </c>
      <c r="Y31" s="27" t="s">
        <v>763</v>
      </c>
      <c r="Z31" s="21" t="s">
        <v>467</v>
      </c>
      <c r="AA31" s="25" t="s">
        <v>830</v>
      </c>
      <c r="AB31" s="21" t="s">
        <v>189</v>
      </c>
      <c r="AC31" s="27" t="s">
        <v>190</v>
      </c>
      <c r="AD31" s="27" t="s">
        <v>191</v>
      </c>
      <c r="AE31" s="34">
        <v>43874</v>
      </c>
    </row>
    <row r="32" spans="1:31" ht="15.5" x14ac:dyDescent="0.35">
      <c r="A32" s="20" t="s">
        <v>6</v>
      </c>
      <c r="B32" s="21" t="s">
        <v>183</v>
      </c>
      <c r="C32" s="21" t="s">
        <v>184</v>
      </c>
      <c r="D32" s="21" t="s">
        <v>185</v>
      </c>
      <c r="E32" s="26">
        <v>92301</v>
      </c>
      <c r="F32" s="21" t="s">
        <v>186</v>
      </c>
      <c r="G32" s="21" t="s">
        <v>202</v>
      </c>
      <c r="H32" s="21" t="s">
        <v>188</v>
      </c>
      <c r="I32" s="22">
        <v>236.17337031900101</v>
      </c>
      <c r="J32" s="23">
        <v>33.855018587360583</v>
      </c>
      <c r="K32" s="23">
        <v>18.234200743494434</v>
      </c>
      <c r="L32" s="23">
        <v>71.754646840148695</v>
      </c>
      <c r="M32" s="23">
        <v>149.76208178438665</v>
      </c>
      <c r="N32" s="23">
        <v>219.94423791821572</v>
      </c>
      <c r="O32" s="23">
        <v>26.453531598513006</v>
      </c>
      <c r="P32" s="23">
        <v>20.899628252788109</v>
      </c>
      <c r="Q32" s="23">
        <v>6.3085501858736066</v>
      </c>
      <c r="R32" s="23">
        <v>175.08550185873608</v>
      </c>
      <c r="S32" s="23">
        <v>49.643122676579942</v>
      </c>
      <c r="T32" s="23">
        <v>16.100371747211891</v>
      </c>
      <c r="U32" s="23">
        <v>32.776951672862459</v>
      </c>
      <c r="V32" s="23">
        <v>187.05947955390317</v>
      </c>
      <c r="W32" s="24">
        <v>1455</v>
      </c>
      <c r="X32" s="21" t="s">
        <v>189</v>
      </c>
      <c r="Y32" s="27" t="s">
        <v>763</v>
      </c>
      <c r="Z32" s="21" t="s">
        <v>191</v>
      </c>
      <c r="AA32" s="25" t="s">
        <v>815</v>
      </c>
      <c r="AB32" s="21" t="s">
        <v>189</v>
      </c>
      <c r="AC32" s="27" t="s">
        <v>763</v>
      </c>
      <c r="AD32" s="27" t="s">
        <v>191</v>
      </c>
      <c r="AE32" s="34">
        <v>44153</v>
      </c>
    </row>
    <row r="33" spans="1:31" ht="15.5" x14ac:dyDescent="0.35">
      <c r="A33" s="20" t="s">
        <v>249</v>
      </c>
      <c r="B33" s="21" t="s">
        <v>250</v>
      </c>
      <c r="C33" s="21" t="s">
        <v>251</v>
      </c>
      <c r="D33" s="21" t="s">
        <v>211</v>
      </c>
      <c r="E33" s="26">
        <v>71202</v>
      </c>
      <c r="F33" s="21" t="s">
        <v>212</v>
      </c>
      <c r="G33" s="21" t="s">
        <v>187</v>
      </c>
      <c r="H33" s="21" t="s">
        <v>5</v>
      </c>
      <c r="I33" s="22">
        <v>91.890973036342302</v>
      </c>
      <c r="J33" s="23">
        <v>225.16356877323423</v>
      </c>
      <c r="K33" s="23">
        <v>14.605947955390324</v>
      </c>
      <c r="L33" s="23">
        <v>12.780669144981401</v>
      </c>
      <c r="M33" s="23">
        <v>5.7100371747211929</v>
      </c>
      <c r="N33" s="23">
        <v>22.910780669144948</v>
      </c>
      <c r="O33" s="23">
        <v>195.49442379182244</v>
      </c>
      <c r="P33" s="23">
        <v>0.15613382899628253</v>
      </c>
      <c r="Q33" s="23">
        <v>39.698884758364237</v>
      </c>
      <c r="R33" s="23">
        <v>10.111524163568767</v>
      </c>
      <c r="S33" s="23">
        <v>6.1115241635687765</v>
      </c>
      <c r="T33" s="23">
        <v>6.9851301115241657</v>
      </c>
      <c r="U33" s="23">
        <v>235.05204460966493</v>
      </c>
      <c r="V33" s="23">
        <v>218.0817843866167</v>
      </c>
      <c r="W33" s="24">
        <v>677</v>
      </c>
      <c r="X33" s="21" t="s">
        <v>189</v>
      </c>
      <c r="Y33" s="27" t="s">
        <v>763</v>
      </c>
      <c r="Z33" s="21" t="s">
        <v>191</v>
      </c>
      <c r="AA33" s="25" t="s">
        <v>792</v>
      </c>
      <c r="AB33" s="21" t="s">
        <v>189</v>
      </c>
      <c r="AC33" s="27" t="s">
        <v>190</v>
      </c>
      <c r="AD33" s="27" t="s">
        <v>191</v>
      </c>
      <c r="AE33" s="34">
        <v>43741</v>
      </c>
    </row>
    <row r="34" spans="1:31" ht="15.5" x14ac:dyDescent="0.35">
      <c r="A34" s="20" t="s">
        <v>270</v>
      </c>
      <c r="B34" s="21" t="s">
        <v>271</v>
      </c>
      <c r="C34" s="21" t="s">
        <v>272</v>
      </c>
      <c r="D34" s="21" t="s">
        <v>211</v>
      </c>
      <c r="E34" s="26">
        <v>70515</v>
      </c>
      <c r="F34" s="21" t="s">
        <v>212</v>
      </c>
      <c r="G34" s="21" t="s">
        <v>187</v>
      </c>
      <c r="H34" s="21" t="s">
        <v>188</v>
      </c>
      <c r="I34" s="22">
        <v>36.761261261261303</v>
      </c>
      <c r="J34" s="23">
        <v>230.7137546468424</v>
      </c>
      <c r="K34" s="23">
        <v>5.3866171003717485</v>
      </c>
      <c r="L34" s="23">
        <v>11.68401486988847</v>
      </c>
      <c r="M34" s="23">
        <v>5.059479553903345</v>
      </c>
      <c r="N34" s="23">
        <v>0.79553903345724908</v>
      </c>
      <c r="O34" s="23">
        <v>0</v>
      </c>
      <c r="P34" s="23">
        <v>17.434944237918206</v>
      </c>
      <c r="Q34" s="23">
        <v>234.61338289963049</v>
      </c>
      <c r="R34" s="23">
        <v>13.245353159851295</v>
      </c>
      <c r="S34" s="23">
        <v>1.9962825278810408</v>
      </c>
      <c r="T34" s="23">
        <v>2.9814126394052045</v>
      </c>
      <c r="U34" s="23">
        <v>234.62081784386842</v>
      </c>
      <c r="V34" s="23">
        <v>216.60966542751143</v>
      </c>
      <c r="W34" s="24">
        <v>700</v>
      </c>
      <c r="X34" s="21" t="s">
        <v>189</v>
      </c>
      <c r="Y34" s="27" t="s">
        <v>763</v>
      </c>
      <c r="Z34" s="21" t="s">
        <v>191</v>
      </c>
      <c r="AA34" s="25" t="s">
        <v>829</v>
      </c>
      <c r="AB34" s="21" t="s">
        <v>189</v>
      </c>
      <c r="AC34" s="27" t="s">
        <v>190</v>
      </c>
      <c r="AD34" s="27" t="s">
        <v>191</v>
      </c>
      <c r="AE34" s="34">
        <v>43776</v>
      </c>
    </row>
    <row r="35" spans="1:31" ht="15.5" x14ac:dyDescent="0.35">
      <c r="A35" s="20" t="s">
        <v>240</v>
      </c>
      <c r="B35" s="21" t="s">
        <v>241</v>
      </c>
      <c r="C35" s="21" t="s">
        <v>242</v>
      </c>
      <c r="D35" s="21" t="s">
        <v>243</v>
      </c>
      <c r="E35" s="26">
        <v>88081</v>
      </c>
      <c r="F35" s="21" t="s">
        <v>244</v>
      </c>
      <c r="G35" s="21" t="s">
        <v>187</v>
      </c>
      <c r="H35" s="21" t="s">
        <v>5</v>
      </c>
      <c r="I35" s="22">
        <v>40.928616550852801</v>
      </c>
      <c r="J35" s="23">
        <v>149.96654275092905</v>
      </c>
      <c r="K35" s="23">
        <v>46.18215613382899</v>
      </c>
      <c r="L35" s="23">
        <v>30.973977695167303</v>
      </c>
      <c r="M35" s="23">
        <v>22.806691449814124</v>
      </c>
      <c r="N35" s="23">
        <v>79.249070631970227</v>
      </c>
      <c r="O35" s="23">
        <v>170.57620817843846</v>
      </c>
      <c r="P35" s="23">
        <v>0</v>
      </c>
      <c r="Q35" s="23">
        <v>0.10408921933085502</v>
      </c>
      <c r="R35" s="23">
        <v>48.494423791821561</v>
      </c>
      <c r="S35" s="23">
        <v>17.817843866170996</v>
      </c>
      <c r="T35" s="23">
        <v>13.561338289962823</v>
      </c>
      <c r="U35" s="23">
        <v>170.0557620817842</v>
      </c>
      <c r="V35" s="23">
        <v>139.67286245353068</v>
      </c>
      <c r="W35" s="24">
        <v>500</v>
      </c>
      <c r="X35" s="21" t="s">
        <v>189</v>
      </c>
      <c r="Y35" s="27" t="s">
        <v>763</v>
      </c>
      <c r="Z35" s="21" t="s">
        <v>191</v>
      </c>
      <c r="AA35" s="25" t="s">
        <v>798</v>
      </c>
      <c r="AB35" s="21" t="s">
        <v>189</v>
      </c>
      <c r="AC35" s="27" t="s">
        <v>190</v>
      </c>
      <c r="AD35" s="27" t="s">
        <v>191</v>
      </c>
      <c r="AE35" s="34">
        <v>43860</v>
      </c>
    </row>
    <row r="36" spans="1:31" ht="15.5" x14ac:dyDescent="0.35">
      <c r="A36" s="20" t="s">
        <v>310</v>
      </c>
      <c r="B36" s="21" t="s">
        <v>311</v>
      </c>
      <c r="C36" s="21" t="s">
        <v>312</v>
      </c>
      <c r="D36" s="21" t="s">
        <v>313</v>
      </c>
      <c r="E36" s="26">
        <v>14020</v>
      </c>
      <c r="F36" s="21" t="s">
        <v>314</v>
      </c>
      <c r="G36" s="21" t="s">
        <v>239</v>
      </c>
      <c r="H36" s="21" t="s">
        <v>188</v>
      </c>
      <c r="I36" s="22">
        <v>123.56017191977099</v>
      </c>
      <c r="J36" s="23">
        <v>27.438661710037241</v>
      </c>
      <c r="K36" s="23">
        <v>23.096654275092938</v>
      </c>
      <c r="L36" s="23">
        <v>64.397769516728616</v>
      </c>
      <c r="M36" s="23">
        <v>113.70260223048325</v>
      </c>
      <c r="N36" s="23">
        <v>187.03717472118959</v>
      </c>
      <c r="O36" s="23">
        <v>37.568773234200705</v>
      </c>
      <c r="P36" s="23">
        <v>1.8996282527881045</v>
      </c>
      <c r="Q36" s="23">
        <v>2.1301115241635689</v>
      </c>
      <c r="R36" s="23">
        <v>149.98513011152417</v>
      </c>
      <c r="S36" s="23">
        <v>29.126394052044606</v>
      </c>
      <c r="T36" s="23">
        <v>11.171003717472116</v>
      </c>
      <c r="U36" s="23">
        <v>38.353159851301079</v>
      </c>
      <c r="V36" s="23">
        <v>200.54646840148664</v>
      </c>
      <c r="W36" s="24">
        <v>400</v>
      </c>
      <c r="X36" s="21" t="s">
        <v>189</v>
      </c>
      <c r="Y36" s="27" t="s">
        <v>763</v>
      </c>
      <c r="Z36" s="21" t="s">
        <v>191</v>
      </c>
      <c r="AA36" s="25" t="s">
        <v>828</v>
      </c>
      <c r="AB36" s="21" t="s">
        <v>189</v>
      </c>
      <c r="AC36" s="27" t="s">
        <v>190</v>
      </c>
      <c r="AD36" s="27" t="s">
        <v>191</v>
      </c>
      <c r="AE36" s="34">
        <v>43559</v>
      </c>
    </row>
    <row r="37" spans="1:31" ht="15.5" x14ac:dyDescent="0.35">
      <c r="A37" s="20" t="s">
        <v>41</v>
      </c>
      <c r="B37" s="21" t="s">
        <v>268</v>
      </c>
      <c r="C37" s="21" t="s">
        <v>269</v>
      </c>
      <c r="D37" s="21" t="s">
        <v>211</v>
      </c>
      <c r="E37" s="26">
        <v>70576</v>
      </c>
      <c r="F37" s="21" t="s">
        <v>212</v>
      </c>
      <c r="G37" s="21" t="s">
        <v>187</v>
      </c>
      <c r="H37" s="21" t="s">
        <v>5</v>
      </c>
      <c r="I37" s="22">
        <v>118.71428571428601</v>
      </c>
      <c r="J37" s="23">
        <v>101.01858736059421</v>
      </c>
      <c r="K37" s="23">
        <v>42.91821561338292</v>
      </c>
      <c r="L37" s="23">
        <v>49.646840148698878</v>
      </c>
      <c r="M37" s="23">
        <v>20.126394052044621</v>
      </c>
      <c r="N37" s="23">
        <v>83.869888475836433</v>
      </c>
      <c r="O37" s="23">
        <v>129.42750929367949</v>
      </c>
      <c r="P37" s="23">
        <v>0</v>
      </c>
      <c r="Q37" s="23">
        <v>0.41263940520446096</v>
      </c>
      <c r="R37" s="23">
        <v>41.226765799256512</v>
      </c>
      <c r="S37" s="23">
        <v>14.338289962825277</v>
      </c>
      <c r="T37" s="23">
        <v>28.390334572490712</v>
      </c>
      <c r="U37" s="23">
        <v>129.75464684014784</v>
      </c>
      <c r="V37" s="23">
        <v>156.92565055762029</v>
      </c>
      <c r="W37" s="24"/>
      <c r="X37" s="21" t="s">
        <v>189</v>
      </c>
      <c r="Y37" s="27" t="s">
        <v>763</v>
      </c>
      <c r="Z37" s="21" t="s">
        <v>191</v>
      </c>
      <c r="AA37" s="25" t="s">
        <v>795</v>
      </c>
      <c r="AB37" s="21" t="s">
        <v>189</v>
      </c>
      <c r="AC37" s="27" t="s">
        <v>763</v>
      </c>
      <c r="AD37" s="27" t="s">
        <v>191</v>
      </c>
      <c r="AE37" s="34">
        <v>44140</v>
      </c>
    </row>
    <row r="38" spans="1:31" ht="15.5" x14ac:dyDescent="0.35">
      <c r="A38" s="20" t="s">
        <v>265</v>
      </c>
      <c r="B38" s="21" t="s">
        <v>266</v>
      </c>
      <c r="C38" s="21" t="s">
        <v>267</v>
      </c>
      <c r="D38" s="21" t="s">
        <v>200</v>
      </c>
      <c r="E38" s="26">
        <v>77032</v>
      </c>
      <c r="F38" s="21" t="s">
        <v>248</v>
      </c>
      <c r="G38" s="21" t="s">
        <v>202</v>
      </c>
      <c r="H38" s="21" t="s">
        <v>188</v>
      </c>
      <c r="I38" s="22">
        <v>35.011722731906197</v>
      </c>
      <c r="J38" s="23">
        <v>115.51301115241708</v>
      </c>
      <c r="K38" s="23">
        <v>61.713754646840236</v>
      </c>
      <c r="L38" s="23">
        <v>22.223048327137548</v>
      </c>
      <c r="M38" s="23">
        <v>14.092936802973975</v>
      </c>
      <c r="N38" s="23">
        <v>55.620817843866199</v>
      </c>
      <c r="O38" s="23">
        <v>96.739776951672738</v>
      </c>
      <c r="P38" s="23">
        <v>3.6988847583643114</v>
      </c>
      <c r="Q38" s="23">
        <v>57.483271375464945</v>
      </c>
      <c r="R38" s="23">
        <v>24.75464684014872</v>
      </c>
      <c r="S38" s="23">
        <v>17.494423791821564</v>
      </c>
      <c r="T38" s="23">
        <v>20.289962825278803</v>
      </c>
      <c r="U38" s="23">
        <v>151.00371747211892</v>
      </c>
      <c r="V38" s="23">
        <v>152.08550185873622</v>
      </c>
      <c r="W38" s="24">
        <v>750</v>
      </c>
      <c r="X38" s="21" t="s">
        <v>189</v>
      </c>
      <c r="Y38" s="27" t="s">
        <v>763</v>
      </c>
      <c r="Z38" s="21" t="s">
        <v>191</v>
      </c>
      <c r="AA38" s="25" t="s">
        <v>824</v>
      </c>
      <c r="AB38" s="21" t="s">
        <v>189</v>
      </c>
      <c r="AC38" s="27" t="s">
        <v>190</v>
      </c>
      <c r="AD38" s="27" t="s">
        <v>191</v>
      </c>
      <c r="AE38" s="34">
        <v>43839</v>
      </c>
    </row>
    <row r="39" spans="1:31" ht="15.5" x14ac:dyDescent="0.35">
      <c r="A39" s="20" t="s">
        <v>827</v>
      </c>
      <c r="B39" s="21" t="s">
        <v>826</v>
      </c>
      <c r="C39" s="21" t="s">
        <v>297</v>
      </c>
      <c r="D39" s="21" t="s">
        <v>196</v>
      </c>
      <c r="E39" s="26">
        <v>31537</v>
      </c>
      <c r="F39" s="21" t="s">
        <v>197</v>
      </c>
      <c r="G39" s="21" t="s">
        <v>187</v>
      </c>
      <c r="H39" s="21" t="s">
        <v>5</v>
      </c>
      <c r="I39" s="22">
        <v>68.265804597701106</v>
      </c>
      <c r="J39" s="23">
        <v>118.89219330855023</v>
      </c>
      <c r="K39" s="23">
        <v>26.869888475836408</v>
      </c>
      <c r="L39" s="23">
        <v>29.074349442379187</v>
      </c>
      <c r="M39" s="23">
        <v>29.21561338289963</v>
      </c>
      <c r="N39" s="23">
        <v>70.784386617100495</v>
      </c>
      <c r="O39" s="23">
        <v>133.26765799256481</v>
      </c>
      <c r="P39" s="23">
        <v>0</v>
      </c>
      <c r="Q39" s="23">
        <v>0</v>
      </c>
      <c r="R39" s="23">
        <v>37.081784386617123</v>
      </c>
      <c r="S39" s="23">
        <v>19.14869888475836</v>
      </c>
      <c r="T39" s="23">
        <v>14.498141263940523</v>
      </c>
      <c r="U39" s="23">
        <v>133.32342007434917</v>
      </c>
      <c r="V39" s="23">
        <v>147.62825278810359</v>
      </c>
      <c r="W39" s="24">
        <v>544</v>
      </c>
      <c r="X39" s="21" t="s">
        <v>214</v>
      </c>
      <c r="Y39" s="27"/>
      <c r="Z39" s="21"/>
      <c r="AA39" s="25" t="s">
        <v>309</v>
      </c>
      <c r="AB39" s="21" t="s">
        <v>214</v>
      </c>
      <c r="AC39" s="27"/>
      <c r="AD39" s="27"/>
      <c r="AE39" s="34"/>
    </row>
    <row r="40" spans="1:31" ht="15.5" x14ac:dyDescent="0.35">
      <c r="A40" s="20" t="s">
        <v>18</v>
      </c>
      <c r="B40" s="21" t="s">
        <v>315</v>
      </c>
      <c r="C40" s="21" t="s">
        <v>316</v>
      </c>
      <c r="D40" s="21" t="s">
        <v>292</v>
      </c>
      <c r="E40" s="26">
        <v>33471</v>
      </c>
      <c r="F40" s="21" t="s">
        <v>31</v>
      </c>
      <c r="G40" s="21" t="s">
        <v>213</v>
      </c>
      <c r="H40" s="21" t="s">
        <v>188</v>
      </c>
      <c r="I40" s="22">
        <v>81.755504055619895</v>
      </c>
      <c r="J40" s="23">
        <v>3.7174721189591076E-3</v>
      </c>
      <c r="K40" s="23">
        <v>1.9479553903345725</v>
      </c>
      <c r="L40" s="23">
        <v>102.25650557620818</v>
      </c>
      <c r="M40" s="23">
        <v>92.096654275092988</v>
      </c>
      <c r="N40" s="23">
        <v>123.43866171003717</v>
      </c>
      <c r="O40" s="23">
        <v>41.53903345724904</v>
      </c>
      <c r="P40" s="23">
        <v>18.297397769516731</v>
      </c>
      <c r="Q40" s="23">
        <v>13.029739776951676</v>
      </c>
      <c r="R40" s="23">
        <v>83.386617100371737</v>
      </c>
      <c r="S40" s="23">
        <v>35.765799256505602</v>
      </c>
      <c r="T40" s="23">
        <v>22.873605947955404</v>
      </c>
      <c r="U40" s="23">
        <v>54.27881040892192</v>
      </c>
      <c r="V40" s="23">
        <v>132.4275092936804</v>
      </c>
      <c r="W40" s="24">
        <v>300</v>
      </c>
      <c r="X40" s="21" t="s">
        <v>189</v>
      </c>
      <c r="Y40" s="27" t="s">
        <v>742</v>
      </c>
      <c r="Z40" s="21" t="s">
        <v>317</v>
      </c>
      <c r="AA40" s="25" t="s">
        <v>805</v>
      </c>
      <c r="AB40" s="21" t="s">
        <v>189</v>
      </c>
      <c r="AC40" s="27" t="s">
        <v>300</v>
      </c>
      <c r="AD40" s="27" t="s">
        <v>317</v>
      </c>
      <c r="AE40" s="34">
        <v>43895</v>
      </c>
    </row>
    <row r="41" spans="1:31" ht="15.5" x14ac:dyDescent="0.35">
      <c r="A41" s="20" t="s">
        <v>279</v>
      </c>
      <c r="B41" s="21" t="s">
        <v>280</v>
      </c>
      <c r="C41" s="21" t="s">
        <v>281</v>
      </c>
      <c r="D41" s="21" t="s">
        <v>282</v>
      </c>
      <c r="E41" s="26">
        <v>7105</v>
      </c>
      <c r="F41" s="21" t="s">
        <v>283</v>
      </c>
      <c r="G41" s="21" t="s">
        <v>213</v>
      </c>
      <c r="H41" s="21" t="s">
        <v>5</v>
      </c>
      <c r="I41" s="22">
        <v>146.07918552036199</v>
      </c>
      <c r="J41" s="23">
        <v>2.1598513011152418</v>
      </c>
      <c r="K41" s="23">
        <v>1.7434944237918215</v>
      </c>
      <c r="L41" s="23">
        <v>104.15613382899627</v>
      </c>
      <c r="M41" s="23">
        <v>82.516728624535318</v>
      </c>
      <c r="N41" s="23">
        <v>122.6096654275093</v>
      </c>
      <c r="O41" s="23">
        <v>67.966542750929349</v>
      </c>
      <c r="P41" s="23">
        <v>0</v>
      </c>
      <c r="Q41" s="23">
        <v>0</v>
      </c>
      <c r="R41" s="23">
        <v>80.80669144981411</v>
      </c>
      <c r="S41" s="23">
        <v>13.405204460966543</v>
      </c>
      <c r="T41" s="23">
        <v>29.639405204460967</v>
      </c>
      <c r="U41" s="23">
        <v>66.724907063196994</v>
      </c>
      <c r="V41" s="23">
        <v>101.546468401487</v>
      </c>
      <c r="W41" s="24"/>
      <c r="X41" s="21" t="s">
        <v>189</v>
      </c>
      <c r="Y41" s="27" t="s">
        <v>190</v>
      </c>
      <c r="Z41" s="21" t="s">
        <v>191</v>
      </c>
      <c r="AA41" s="25" t="s">
        <v>736</v>
      </c>
      <c r="AB41" s="21" t="s">
        <v>189</v>
      </c>
      <c r="AC41" s="27" t="s">
        <v>190</v>
      </c>
      <c r="AD41" s="27" t="s">
        <v>191</v>
      </c>
      <c r="AE41" s="34">
        <v>43734</v>
      </c>
    </row>
    <row r="42" spans="1:31" ht="15.5" x14ac:dyDescent="0.35">
      <c r="A42" s="20" t="s">
        <v>320</v>
      </c>
      <c r="B42" s="21" t="s">
        <v>321</v>
      </c>
      <c r="C42" s="21" t="s">
        <v>322</v>
      </c>
      <c r="D42" s="21" t="s">
        <v>211</v>
      </c>
      <c r="E42" s="26">
        <v>71334</v>
      </c>
      <c r="F42" s="21" t="s">
        <v>212</v>
      </c>
      <c r="G42" s="21" t="s">
        <v>187</v>
      </c>
      <c r="H42" s="21" t="s">
        <v>5</v>
      </c>
      <c r="I42" s="22">
        <v>123.571120689655</v>
      </c>
      <c r="J42" s="23">
        <v>147.16728624535313</v>
      </c>
      <c r="K42" s="23">
        <v>17.260223048327124</v>
      </c>
      <c r="L42" s="23">
        <v>9.6654275092936821</v>
      </c>
      <c r="M42" s="23">
        <v>6.011152416356877</v>
      </c>
      <c r="N42" s="23">
        <v>24.557620817843848</v>
      </c>
      <c r="O42" s="23">
        <v>155.546468401487</v>
      </c>
      <c r="P42" s="23">
        <v>0</v>
      </c>
      <c r="Q42" s="23">
        <v>0</v>
      </c>
      <c r="R42" s="23">
        <v>8.6282527881040902</v>
      </c>
      <c r="S42" s="23">
        <v>5.7918215613382902</v>
      </c>
      <c r="T42" s="23">
        <v>10.13754646840149</v>
      </c>
      <c r="U42" s="23">
        <v>155.546468401487</v>
      </c>
      <c r="V42" s="23">
        <v>116.63940520446066</v>
      </c>
      <c r="W42" s="24">
        <v>361</v>
      </c>
      <c r="X42" s="21" t="s">
        <v>189</v>
      </c>
      <c r="Y42" s="27" t="s">
        <v>742</v>
      </c>
      <c r="Z42" s="21"/>
      <c r="AA42" s="25" t="s">
        <v>807</v>
      </c>
      <c r="AB42" s="21" t="s">
        <v>189</v>
      </c>
      <c r="AC42" s="27" t="s">
        <v>300</v>
      </c>
      <c r="AD42" s="27" t="s">
        <v>317</v>
      </c>
      <c r="AE42" s="34">
        <v>43902</v>
      </c>
    </row>
    <row r="43" spans="1:31" ht="15.5" x14ac:dyDescent="0.35">
      <c r="A43" s="20" t="s">
        <v>356</v>
      </c>
      <c r="B43" s="21" t="s">
        <v>357</v>
      </c>
      <c r="C43" s="21" t="s">
        <v>358</v>
      </c>
      <c r="D43" s="21" t="s">
        <v>287</v>
      </c>
      <c r="E43" s="26">
        <v>22427</v>
      </c>
      <c r="F43" s="21" t="s">
        <v>288</v>
      </c>
      <c r="G43" s="21" t="s">
        <v>187</v>
      </c>
      <c r="H43" s="21" t="s">
        <v>188</v>
      </c>
      <c r="I43" s="22">
        <v>49.155953635405702</v>
      </c>
      <c r="J43" s="23">
        <v>19.133828996282496</v>
      </c>
      <c r="K43" s="23">
        <v>34.475836431226796</v>
      </c>
      <c r="L43" s="23">
        <v>47.936802973977755</v>
      </c>
      <c r="M43" s="23">
        <v>64.825278810408903</v>
      </c>
      <c r="N43" s="23">
        <v>135.63940520446113</v>
      </c>
      <c r="O43" s="23">
        <v>30.531598513011147</v>
      </c>
      <c r="P43" s="23">
        <v>0.11152416356877322</v>
      </c>
      <c r="Q43" s="23">
        <v>8.9219330855018569E-2</v>
      </c>
      <c r="R43" s="23">
        <v>79.903345724907126</v>
      </c>
      <c r="S43" s="23">
        <v>39.159851301115239</v>
      </c>
      <c r="T43" s="23">
        <v>17.851301115241636</v>
      </c>
      <c r="U43" s="23">
        <v>29.457249070631974</v>
      </c>
      <c r="V43" s="23">
        <v>105.45353159851325</v>
      </c>
      <c r="W43" s="24">
        <v>224</v>
      </c>
      <c r="X43" s="21" t="s">
        <v>189</v>
      </c>
      <c r="Y43" s="27" t="s">
        <v>763</v>
      </c>
      <c r="Z43" s="21" t="s">
        <v>191</v>
      </c>
      <c r="AA43" s="25" t="s">
        <v>785</v>
      </c>
      <c r="AB43" s="21" t="s">
        <v>189</v>
      </c>
      <c r="AC43" s="27" t="s">
        <v>190</v>
      </c>
      <c r="AD43" s="27" t="s">
        <v>191</v>
      </c>
      <c r="AE43" s="34">
        <v>44091</v>
      </c>
    </row>
    <row r="44" spans="1:31" ht="15.5" x14ac:dyDescent="0.35">
      <c r="A44" s="20" t="s">
        <v>15</v>
      </c>
      <c r="B44" s="21" t="s">
        <v>318</v>
      </c>
      <c r="C44" s="21" t="s">
        <v>319</v>
      </c>
      <c r="D44" s="21" t="s">
        <v>200</v>
      </c>
      <c r="E44" s="26">
        <v>78046</v>
      </c>
      <c r="F44" s="21" t="s">
        <v>201</v>
      </c>
      <c r="G44" s="21" t="s">
        <v>230</v>
      </c>
      <c r="H44" s="21" t="s">
        <v>5</v>
      </c>
      <c r="I44" s="22">
        <v>59.246659815005103</v>
      </c>
      <c r="J44" s="23">
        <v>128.96282527881056</v>
      </c>
      <c r="K44" s="23">
        <v>8.3457249070631967</v>
      </c>
      <c r="L44" s="23">
        <v>5.8921933085501861</v>
      </c>
      <c r="M44" s="23">
        <v>18.204460966542747</v>
      </c>
      <c r="N44" s="23">
        <v>38.003717472118964</v>
      </c>
      <c r="O44" s="23">
        <v>123.40148698884816</v>
      </c>
      <c r="P44" s="23">
        <v>0</v>
      </c>
      <c r="Q44" s="23">
        <v>0</v>
      </c>
      <c r="R44" s="23">
        <v>16.888475836431216</v>
      </c>
      <c r="S44" s="23">
        <v>6.9256505576208172</v>
      </c>
      <c r="T44" s="23">
        <v>14.208178438661708</v>
      </c>
      <c r="U44" s="23">
        <v>123.38289962825336</v>
      </c>
      <c r="V44" s="23">
        <v>127.31970260223112</v>
      </c>
      <c r="W44" s="24">
        <v>275</v>
      </c>
      <c r="X44" s="21" t="s">
        <v>189</v>
      </c>
      <c r="Y44" s="27" t="s">
        <v>261</v>
      </c>
      <c r="Z44" s="21" t="s">
        <v>191</v>
      </c>
      <c r="AA44" s="25" t="s">
        <v>825</v>
      </c>
      <c r="AB44" s="21" t="s">
        <v>189</v>
      </c>
      <c r="AC44" s="27" t="s">
        <v>261</v>
      </c>
      <c r="AD44" s="27" t="s">
        <v>191</v>
      </c>
      <c r="AE44" s="34">
        <v>43902</v>
      </c>
    </row>
    <row r="45" spans="1:31" ht="15.5" x14ac:dyDescent="0.35">
      <c r="A45" s="20" t="s">
        <v>324</v>
      </c>
      <c r="B45" s="21" t="s">
        <v>325</v>
      </c>
      <c r="C45" s="21" t="s">
        <v>326</v>
      </c>
      <c r="D45" s="21" t="s">
        <v>200</v>
      </c>
      <c r="E45" s="26">
        <v>77351</v>
      </c>
      <c r="F45" s="21" t="s">
        <v>248</v>
      </c>
      <c r="G45" s="21" t="s">
        <v>213</v>
      </c>
      <c r="H45" s="21" t="s">
        <v>5</v>
      </c>
      <c r="I45" s="22">
        <v>48.149350649350701</v>
      </c>
      <c r="J45" s="23">
        <v>132.65427509293622</v>
      </c>
      <c r="K45" s="23">
        <v>8.6319702602230475</v>
      </c>
      <c r="L45" s="23">
        <v>10.111524163568777</v>
      </c>
      <c r="M45" s="23">
        <v>6.092936802973977</v>
      </c>
      <c r="N45" s="23">
        <v>21.695167286245393</v>
      </c>
      <c r="O45" s="23">
        <v>135.79553903345655</v>
      </c>
      <c r="P45" s="23">
        <v>0</v>
      </c>
      <c r="Q45" s="23">
        <v>0</v>
      </c>
      <c r="R45" s="23">
        <v>9.4312267657992574</v>
      </c>
      <c r="S45" s="23">
        <v>6.8178438661710015</v>
      </c>
      <c r="T45" s="23">
        <v>5.7695167286245326</v>
      </c>
      <c r="U45" s="23">
        <v>135.47211895910712</v>
      </c>
      <c r="V45" s="23">
        <v>118.15241635687681</v>
      </c>
      <c r="W45" s="24">
        <v>350</v>
      </c>
      <c r="X45" s="21" t="s">
        <v>189</v>
      </c>
      <c r="Y45" s="27" t="s">
        <v>742</v>
      </c>
      <c r="Z45" s="21" t="s">
        <v>317</v>
      </c>
      <c r="AA45" s="25" t="s">
        <v>824</v>
      </c>
      <c r="AB45" s="21" t="s">
        <v>189</v>
      </c>
      <c r="AC45" s="27" t="s">
        <v>300</v>
      </c>
      <c r="AD45" s="27" t="s">
        <v>317</v>
      </c>
      <c r="AE45" s="34">
        <v>43839</v>
      </c>
    </row>
    <row r="46" spans="1:31" ht="15.5" x14ac:dyDescent="0.35">
      <c r="A46" s="20" t="s">
        <v>335</v>
      </c>
      <c r="B46" s="21" t="s">
        <v>336</v>
      </c>
      <c r="C46" s="21" t="s">
        <v>337</v>
      </c>
      <c r="D46" s="21" t="s">
        <v>200</v>
      </c>
      <c r="E46" s="26">
        <v>76642</v>
      </c>
      <c r="F46" s="21" t="s">
        <v>201</v>
      </c>
      <c r="G46" s="21" t="s">
        <v>260</v>
      </c>
      <c r="H46" s="21" t="s">
        <v>5</v>
      </c>
      <c r="I46" s="22">
        <v>61.431168831168797</v>
      </c>
      <c r="J46" s="23">
        <v>92.356877323419965</v>
      </c>
      <c r="K46" s="23">
        <v>41.877323420074248</v>
      </c>
      <c r="L46" s="23">
        <v>12.568773234200743</v>
      </c>
      <c r="M46" s="23">
        <v>7.8364312267657992</v>
      </c>
      <c r="N46" s="23">
        <v>27.862453531598518</v>
      </c>
      <c r="O46" s="23">
        <v>126.74349442379152</v>
      </c>
      <c r="P46" s="23">
        <v>0</v>
      </c>
      <c r="Q46" s="23">
        <v>3.3457249070631967E-2</v>
      </c>
      <c r="R46" s="23">
        <v>8.4572490706319723</v>
      </c>
      <c r="S46" s="23">
        <v>7.9405204460966559</v>
      </c>
      <c r="T46" s="23">
        <v>11.646840148698885</v>
      </c>
      <c r="U46" s="23">
        <v>126.59479553903316</v>
      </c>
      <c r="V46" s="23">
        <v>104.65799256505552</v>
      </c>
      <c r="W46" s="24"/>
      <c r="X46" s="21" t="s">
        <v>189</v>
      </c>
      <c r="Y46" s="27" t="s">
        <v>300</v>
      </c>
      <c r="Z46" s="21" t="s">
        <v>317</v>
      </c>
      <c r="AA46" s="25" t="s">
        <v>781</v>
      </c>
      <c r="AB46" s="21" t="s">
        <v>189</v>
      </c>
      <c r="AC46" s="27" t="s">
        <v>300</v>
      </c>
      <c r="AD46" s="27" t="s">
        <v>317</v>
      </c>
      <c r="AE46" s="34">
        <v>43762</v>
      </c>
    </row>
    <row r="47" spans="1:31" ht="15.5" x14ac:dyDescent="0.35">
      <c r="A47" s="20" t="s">
        <v>359</v>
      </c>
      <c r="B47" s="21" t="s">
        <v>360</v>
      </c>
      <c r="C47" s="21" t="s">
        <v>361</v>
      </c>
      <c r="D47" s="21" t="s">
        <v>292</v>
      </c>
      <c r="E47" s="26">
        <v>32063</v>
      </c>
      <c r="F47" s="21" t="s">
        <v>31</v>
      </c>
      <c r="G47" s="21" t="s">
        <v>213</v>
      </c>
      <c r="H47" s="21" t="s">
        <v>188</v>
      </c>
      <c r="I47" s="22">
        <v>54.507462686567202</v>
      </c>
      <c r="J47" s="23">
        <v>18.014869888475829</v>
      </c>
      <c r="K47" s="23">
        <v>26.319702602230478</v>
      </c>
      <c r="L47" s="23">
        <v>62.434944237918202</v>
      </c>
      <c r="M47" s="23">
        <v>35.078066914498137</v>
      </c>
      <c r="N47" s="23">
        <v>96.353159851301101</v>
      </c>
      <c r="O47" s="23">
        <v>34.6951672862454</v>
      </c>
      <c r="P47" s="23">
        <v>5.3308550185873607</v>
      </c>
      <c r="Q47" s="23">
        <v>5.4684014869888422</v>
      </c>
      <c r="R47" s="23">
        <v>67.364312267658022</v>
      </c>
      <c r="S47" s="23">
        <v>18.773234200743488</v>
      </c>
      <c r="T47" s="23">
        <v>15.992565055762075</v>
      </c>
      <c r="U47" s="23">
        <v>39.717472118959279</v>
      </c>
      <c r="V47" s="23">
        <v>100.31970260223065</v>
      </c>
      <c r="W47" s="24"/>
      <c r="X47" s="21" t="s">
        <v>189</v>
      </c>
      <c r="Y47" s="27" t="s">
        <v>742</v>
      </c>
      <c r="Z47" s="21"/>
      <c r="AA47" s="25" t="s">
        <v>799</v>
      </c>
      <c r="AB47" s="21" t="s">
        <v>189</v>
      </c>
      <c r="AC47" s="27" t="s">
        <v>742</v>
      </c>
      <c r="AD47" s="27" t="s">
        <v>317</v>
      </c>
      <c r="AE47" s="34">
        <v>44140</v>
      </c>
    </row>
    <row r="48" spans="1:31" ht="15.5" x14ac:dyDescent="0.35">
      <c r="A48" s="20" t="s">
        <v>50</v>
      </c>
      <c r="B48" s="21" t="s">
        <v>381</v>
      </c>
      <c r="C48" s="21" t="s">
        <v>382</v>
      </c>
      <c r="D48" s="21" t="s">
        <v>282</v>
      </c>
      <c r="E48" s="26">
        <v>7601</v>
      </c>
      <c r="F48" s="21" t="s">
        <v>350</v>
      </c>
      <c r="G48" s="21" t="s">
        <v>260</v>
      </c>
      <c r="H48" s="21" t="s">
        <v>188</v>
      </c>
      <c r="I48" s="22">
        <v>103.761316872428</v>
      </c>
      <c r="J48" s="23">
        <v>18.475836431226767</v>
      </c>
      <c r="K48" s="23">
        <v>9.1078066914498166</v>
      </c>
      <c r="L48" s="23">
        <v>50.57992565055762</v>
      </c>
      <c r="M48" s="23">
        <v>54.501858736059525</v>
      </c>
      <c r="N48" s="23">
        <v>88.624535315985241</v>
      </c>
      <c r="O48" s="23">
        <v>36.360594795539058</v>
      </c>
      <c r="P48" s="23">
        <v>5.4200743494423795</v>
      </c>
      <c r="Q48" s="23">
        <v>2.2602230483271373</v>
      </c>
      <c r="R48" s="23">
        <v>56.962825278810485</v>
      </c>
      <c r="S48" s="23">
        <v>18.672862453531589</v>
      </c>
      <c r="T48" s="23">
        <v>20.197026022304836</v>
      </c>
      <c r="U48" s="23">
        <v>36.832713754646868</v>
      </c>
      <c r="V48" s="23">
        <v>97.546468401487076</v>
      </c>
      <c r="W48" s="24"/>
      <c r="X48" s="21" t="s">
        <v>189</v>
      </c>
      <c r="Y48" s="27" t="s">
        <v>742</v>
      </c>
      <c r="Z48" s="21" t="s">
        <v>317</v>
      </c>
      <c r="AA48" s="25" t="s">
        <v>805</v>
      </c>
      <c r="AB48" s="21" t="s">
        <v>189</v>
      </c>
      <c r="AC48" s="27" t="s">
        <v>300</v>
      </c>
      <c r="AD48" s="27" t="s">
        <v>317</v>
      </c>
      <c r="AE48" s="34">
        <v>43888</v>
      </c>
    </row>
    <row r="49" spans="1:31" ht="15.5" x14ac:dyDescent="0.35">
      <c r="A49" s="20" t="s">
        <v>25</v>
      </c>
      <c r="B49" s="21" t="s">
        <v>823</v>
      </c>
      <c r="C49" s="21" t="s">
        <v>392</v>
      </c>
      <c r="D49" s="21" t="s">
        <v>200</v>
      </c>
      <c r="E49" s="26">
        <v>78118</v>
      </c>
      <c r="F49" s="21" t="s">
        <v>201</v>
      </c>
      <c r="G49" s="21" t="s">
        <v>205</v>
      </c>
      <c r="H49" s="21" t="s">
        <v>188</v>
      </c>
      <c r="I49" s="22">
        <v>4.7057045215562603</v>
      </c>
      <c r="J49" s="23">
        <v>127.73605947955653</v>
      </c>
      <c r="K49" s="23">
        <v>1.1635687732342006</v>
      </c>
      <c r="L49" s="23">
        <v>1.8587360594795536E-2</v>
      </c>
      <c r="M49" s="23">
        <v>0</v>
      </c>
      <c r="N49" s="23">
        <v>0.60594795539033497</v>
      </c>
      <c r="O49" s="23">
        <v>64.758364312270999</v>
      </c>
      <c r="P49" s="23">
        <v>1.1152416356877323E-2</v>
      </c>
      <c r="Q49" s="23">
        <v>63.542750929370982</v>
      </c>
      <c r="R49" s="23">
        <v>4.8327137546468397E-2</v>
      </c>
      <c r="S49" s="23">
        <v>0.15985130111524162</v>
      </c>
      <c r="T49" s="23">
        <v>0.40892193308550201</v>
      </c>
      <c r="U49" s="23">
        <v>128.30111524163763</v>
      </c>
      <c r="V49" s="23">
        <v>24.84014869888475</v>
      </c>
      <c r="W49" s="24">
        <v>830</v>
      </c>
      <c r="X49" s="21" t="s">
        <v>189</v>
      </c>
      <c r="Y49" s="27" t="s">
        <v>206</v>
      </c>
      <c r="Z49" s="21"/>
      <c r="AA49" s="25" t="s">
        <v>822</v>
      </c>
      <c r="AB49" s="21" t="s">
        <v>189</v>
      </c>
      <c r="AC49" s="27" t="s">
        <v>206</v>
      </c>
      <c r="AD49" s="27"/>
      <c r="AE49" s="34">
        <v>44267</v>
      </c>
    </row>
    <row r="50" spans="1:31" ht="15.5" x14ac:dyDescent="0.35">
      <c r="A50" s="20" t="s">
        <v>821</v>
      </c>
      <c r="B50" s="21" t="s">
        <v>820</v>
      </c>
      <c r="C50" s="21" t="s">
        <v>331</v>
      </c>
      <c r="D50" s="21" t="s">
        <v>216</v>
      </c>
      <c r="E50" s="26">
        <v>85132</v>
      </c>
      <c r="F50" s="21" t="s">
        <v>217</v>
      </c>
      <c r="G50" s="21" t="s">
        <v>260</v>
      </c>
      <c r="H50" s="21" t="s">
        <v>5</v>
      </c>
      <c r="I50" s="22">
        <v>21.288449266113599</v>
      </c>
      <c r="J50" s="23">
        <v>111.54275092936798</v>
      </c>
      <c r="K50" s="23">
        <v>5.2490706319702554</v>
      </c>
      <c r="L50" s="23">
        <v>4.8550185873605933</v>
      </c>
      <c r="M50" s="23">
        <v>3.2490706319702589</v>
      </c>
      <c r="N50" s="23">
        <v>9.8884758364312102</v>
      </c>
      <c r="O50" s="23">
        <v>86.375464684014872</v>
      </c>
      <c r="P50" s="23">
        <v>2.5390334572490705</v>
      </c>
      <c r="Q50" s="23">
        <v>26.092936802974009</v>
      </c>
      <c r="R50" s="23">
        <v>6.0223048327137478</v>
      </c>
      <c r="S50" s="23">
        <v>2.8364312267657956</v>
      </c>
      <c r="T50" s="23">
        <v>2.587360594795538</v>
      </c>
      <c r="U50" s="23">
        <v>113.44981412639405</v>
      </c>
      <c r="V50" s="23">
        <v>53.130111524163553</v>
      </c>
      <c r="W50" s="24"/>
      <c r="X50" s="21" t="s">
        <v>189</v>
      </c>
      <c r="Y50" s="27" t="s">
        <v>261</v>
      </c>
      <c r="Z50" s="21"/>
      <c r="AA50" s="25" t="s">
        <v>819</v>
      </c>
      <c r="AB50" s="21" t="s">
        <v>189</v>
      </c>
      <c r="AC50" s="27" t="s">
        <v>261</v>
      </c>
      <c r="AD50" s="27" t="s">
        <v>191</v>
      </c>
      <c r="AE50" s="34">
        <v>43706</v>
      </c>
    </row>
    <row r="51" spans="1:31" ht="15.5" x14ac:dyDescent="0.35">
      <c r="A51" s="20" t="s">
        <v>9</v>
      </c>
      <c r="B51" s="21" t="s">
        <v>354</v>
      </c>
      <c r="C51" s="21" t="s">
        <v>32</v>
      </c>
      <c r="D51" s="21" t="s">
        <v>211</v>
      </c>
      <c r="E51" s="26">
        <v>71303</v>
      </c>
      <c r="F51" s="21" t="s">
        <v>212</v>
      </c>
      <c r="G51" s="21" t="s">
        <v>355</v>
      </c>
      <c r="H51" s="21" t="s">
        <v>5</v>
      </c>
      <c r="I51" s="22">
        <v>3.7427932697964499</v>
      </c>
      <c r="J51" s="23">
        <v>31.684014869888884</v>
      </c>
      <c r="K51" s="23">
        <v>17.546468401486823</v>
      </c>
      <c r="L51" s="23">
        <v>33.315985130112203</v>
      </c>
      <c r="M51" s="23">
        <v>35.13754646840227</v>
      </c>
      <c r="N51" s="23">
        <v>78.223048327139253</v>
      </c>
      <c r="O51" s="23">
        <v>39.431226765800716</v>
      </c>
      <c r="P51" s="23">
        <v>1.858736059479554E-2</v>
      </c>
      <c r="Q51" s="23">
        <v>1.1152416356877323E-2</v>
      </c>
      <c r="R51" s="23">
        <v>47.591078066915692</v>
      </c>
      <c r="S51" s="23">
        <v>16.342007434944072</v>
      </c>
      <c r="T51" s="23">
        <v>14.037174721189448</v>
      </c>
      <c r="U51" s="23">
        <v>39.713754646841615</v>
      </c>
      <c r="V51" s="23">
        <v>116.22304832714038</v>
      </c>
      <c r="W51" s="24"/>
      <c r="X51" s="21" t="s">
        <v>214</v>
      </c>
      <c r="Y51" s="27"/>
      <c r="Z51" s="21"/>
      <c r="AA51" s="25"/>
      <c r="AB51" s="21" t="s">
        <v>214</v>
      </c>
      <c r="AC51" s="27"/>
      <c r="AD51" s="27"/>
      <c r="AE51" s="34"/>
    </row>
    <row r="52" spans="1:31" ht="15.5" x14ac:dyDescent="0.35">
      <c r="A52" s="20" t="s">
        <v>17</v>
      </c>
      <c r="B52" s="21" t="s">
        <v>368</v>
      </c>
      <c r="C52" s="21" t="s">
        <v>319</v>
      </c>
      <c r="D52" s="21" t="s">
        <v>200</v>
      </c>
      <c r="E52" s="26">
        <v>78041</v>
      </c>
      <c r="F52" s="21" t="s">
        <v>201</v>
      </c>
      <c r="G52" s="21" t="s">
        <v>187</v>
      </c>
      <c r="H52" s="21" t="s">
        <v>188</v>
      </c>
      <c r="I52" s="22">
        <v>39.487781036168101</v>
      </c>
      <c r="J52" s="23">
        <v>96.412639405204345</v>
      </c>
      <c r="K52" s="23">
        <v>3.6988847583643127</v>
      </c>
      <c r="L52" s="23">
        <v>7.4423791821561336</v>
      </c>
      <c r="M52" s="23">
        <v>9.9925650557620838</v>
      </c>
      <c r="N52" s="23">
        <v>5.8884758364312244</v>
      </c>
      <c r="O52" s="23">
        <v>2.2342007434944238</v>
      </c>
      <c r="P52" s="23">
        <v>12.382899628252792</v>
      </c>
      <c r="Q52" s="23">
        <v>97.04089219330848</v>
      </c>
      <c r="R52" s="23">
        <v>7.052044609665427</v>
      </c>
      <c r="S52" s="23">
        <v>5.7657992565055753</v>
      </c>
      <c r="T52" s="23">
        <v>5.4052044609665417</v>
      </c>
      <c r="U52" s="23">
        <v>99.323420074349414</v>
      </c>
      <c r="V52" s="23">
        <v>90.234200743494455</v>
      </c>
      <c r="W52" s="24"/>
      <c r="X52" s="21" t="s">
        <v>189</v>
      </c>
      <c r="Y52" s="27" t="s">
        <v>742</v>
      </c>
      <c r="Z52" s="21" t="s">
        <v>317</v>
      </c>
      <c r="AA52" s="25" t="s">
        <v>818</v>
      </c>
      <c r="AB52" s="21" t="s">
        <v>189</v>
      </c>
      <c r="AC52" s="27" t="s">
        <v>300</v>
      </c>
      <c r="AD52" s="27" t="s">
        <v>317</v>
      </c>
      <c r="AE52" s="34">
        <v>44127</v>
      </c>
    </row>
    <row r="53" spans="1:31" ht="15.5" x14ac:dyDescent="0.35">
      <c r="A53" s="20" t="s">
        <v>327</v>
      </c>
      <c r="B53" s="21" t="s">
        <v>328</v>
      </c>
      <c r="C53" s="21" t="s">
        <v>39</v>
      </c>
      <c r="D53" s="21" t="s">
        <v>200</v>
      </c>
      <c r="E53" s="26">
        <v>76837</v>
      </c>
      <c r="F53" s="21" t="s">
        <v>278</v>
      </c>
      <c r="G53" s="21" t="s">
        <v>260</v>
      </c>
      <c r="H53" s="21" t="s">
        <v>5</v>
      </c>
      <c r="I53" s="22">
        <v>75.370600414078694</v>
      </c>
      <c r="J53" s="23">
        <v>40.06691449814128</v>
      </c>
      <c r="K53" s="23">
        <v>27.126394052044628</v>
      </c>
      <c r="L53" s="23">
        <v>20.996282527881043</v>
      </c>
      <c r="M53" s="23">
        <v>23.95910780669146</v>
      </c>
      <c r="N53" s="23">
        <v>68.200743494423833</v>
      </c>
      <c r="O53" s="23">
        <v>43.947955390334606</v>
      </c>
      <c r="P53" s="23">
        <v>0</v>
      </c>
      <c r="Q53" s="23">
        <v>0</v>
      </c>
      <c r="R53" s="23">
        <v>50.907063197026005</v>
      </c>
      <c r="S53" s="23">
        <v>11.684014869888475</v>
      </c>
      <c r="T53" s="23">
        <v>5.6208178438661704</v>
      </c>
      <c r="U53" s="23">
        <v>43.936802973977727</v>
      </c>
      <c r="V53" s="23">
        <v>85.368029739776915</v>
      </c>
      <c r="W53" s="24"/>
      <c r="X53" s="21" t="s">
        <v>189</v>
      </c>
      <c r="Y53" s="27" t="s">
        <v>300</v>
      </c>
      <c r="Z53" s="21" t="s">
        <v>317</v>
      </c>
      <c r="AA53" s="25" t="s">
        <v>817</v>
      </c>
      <c r="AB53" s="21" t="s">
        <v>189</v>
      </c>
      <c r="AC53" s="27" t="s">
        <v>300</v>
      </c>
      <c r="AD53" s="27" t="s">
        <v>317</v>
      </c>
      <c r="AE53" s="34">
        <v>43818</v>
      </c>
    </row>
    <row r="54" spans="1:31" ht="15.5" x14ac:dyDescent="0.35">
      <c r="A54" s="20" t="s">
        <v>362</v>
      </c>
      <c r="B54" s="21" t="s">
        <v>363</v>
      </c>
      <c r="C54" s="21" t="s">
        <v>364</v>
      </c>
      <c r="D54" s="21" t="s">
        <v>365</v>
      </c>
      <c r="E54" s="26">
        <v>60098</v>
      </c>
      <c r="F54" s="21" t="s">
        <v>37</v>
      </c>
      <c r="G54" s="21" t="s">
        <v>260</v>
      </c>
      <c r="H54" s="21" t="s">
        <v>188</v>
      </c>
      <c r="I54" s="22">
        <v>45.164948453608197</v>
      </c>
      <c r="J54" s="23">
        <v>33.159851301115232</v>
      </c>
      <c r="K54" s="23">
        <v>14.676579925650557</v>
      </c>
      <c r="L54" s="23">
        <v>27.286245353159863</v>
      </c>
      <c r="M54" s="23">
        <v>31.609665427509299</v>
      </c>
      <c r="N54" s="23">
        <v>62.869888475836419</v>
      </c>
      <c r="O54" s="23">
        <v>35.356877323419972</v>
      </c>
      <c r="P54" s="23">
        <v>5.5353159851301097</v>
      </c>
      <c r="Q54" s="23">
        <v>2.9702602230483262</v>
      </c>
      <c r="R54" s="23">
        <v>45.260223048327148</v>
      </c>
      <c r="S54" s="23">
        <v>10.962825278810408</v>
      </c>
      <c r="T54" s="23">
        <v>12.208178438661712</v>
      </c>
      <c r="U54" s="23">
        <v>38.301115241635578</v>
      </c>
      <c r="V54" s="23">
        <v>72.483271375464838</v>
      </c>
      <c r="W54" s="24"/>
      <c r="X54" s="21" t="s">
        <v>189</v>
      </c>
      <c r="Y54" s="27" t="s">
        <v>742</v>
      </c>
      <c r="Z54" s="21" t="s">
        <v>317</v>
      </c>
      <c r="AA54" s="25" t="s">
        <v>816</v>
      </c>
      <c r="AB54" s="21" t="s">
        <v>189</v>
      </c>
      <c r="AC54" s="27" t="s">
        <v>300</v>
      </c>
      <c r="AD54" s="27" t="s">
        <v>317</v>
      </c>
      <c r="AE54" s="34">
        <v>44105</v>
      </c>
    </row>
    <row r="55" spans="1:31" ht="15.5" x14ac:dyDescent="0.35">
      <c r="A55" s="20" t="s">
        <v>373</v>
      </c>
      <c r="B55" s="21" t="s">
        <v>374</v>
      </c>
      <c r="C55" s="21" t="s">
        <v>23</v>
      </c>
      <c r="D55" s="21" t="s">
        <v>282</v>
      </c>
      <c r="E55" s="26">
        <v>7201</v>
      </c>
      <c r="F55" s="21" t="s">
        <v>283</v>
      </c>
      <c r="G55" s="21" t="s">
        <v>202</v>
      </c>
      <c r="H55" s="21" t="s">
        <v>188</v>
      </c>
      <c r="I55" s="22">
        <v>38.707637231503597</v>
      </c>
      <c r="J55" s="23">
        <v>70.955390334572385</v>
      </c>
      <c r="K55" s="23">
        <v>32.550185873605962</v>
      </c>
      <c r="L55" s="23">
        <v>2.3940520446096634</v>
      </c>
      <c r="M55" s="23">
        <v>0.29368029739776974</v>
      </c>
      <c r="N55" s="23">
        <v>19.895910780669148</v>
      </c>
      <c r="O55" s="23">
        <v>78.921933085501763</v>
      </c>
      <c r="P55" s="23">
        <v>0.33828996282527879</v>
      </c>
      <c r="Q55" s="23">
        <v>7.0371747211895785</v>
      </c>
      <c r="R55" s="23">
        <v>4.7026022304832713</v>
      </c>
      <c r="S55" s="23">
        <v>3.9144981412639401</v>
      </c>
      <c r="T55" s="23">
        <v>12.282527881040894</v>
      </c>
      <c r="U55" s="23">
        <v>85.2936802973977</v>
      </c>
      <c r="V55" s="23">
        <v>68.197026022304712</v>
      </c>
      <c r="W55" s="24">
        <v>285</v>
      </c>
      <c r="X55" s="21" t="s">
        <v>189</v>
      </c>
      <c r="Y55" s="27" t="s">
        <v>190</v>
      </c>
      <c r="Z55" s="21" t="s">
        <v>191</v>
      </c>
      <c r="AA55" s="25" t="s">
        <v>779</v>
      </c>
      <c r="AB55" s="21" t="s">
        <v>189</v>
      </c>
      <c r="AC55" s="27" t="s">
        <v>190</v>
      </c>
      <c r="AD55" s="27" t="s">
        <v>191</v>
      </c>
      <c r="AE55" s="34">
        <v>43741</v>
      </c>
    </row>
    <row r="56" spans="1:31" ht="15.5" x14ac:dyDescent="0.35">
      <c r="A56" s="20" t="s">
        <v>27</v>
      </c>
      <c r="B56" s="21" t="s">
        <v>436</v>
      </c>
      <c r="C56" s="21" t="s">
        <v>319</v>
      </c>
      <c r="D56" s="21" t="s">
        <v>200</v>
      </c>
      <c r="E56" s="26">
        <v>78046</v>
      </c>
      <c r="F56" s="21" t="s">
        <v>201</v>
      </c>
      <c r="G56" s="21" t="s">
        <v>187</v>
      </c>
      <c r="H56" s="21" t="s">
        <v>188</v>
      </c>
      <c r="I56" s="22">
        <v>23.106329113924101</v>
      </c>
      <c r="J56" s="23">
        <v>87.907063197025792</v>
      </c>
      <c r="K56" s="23">
        <v>3.962825278810409</v>
      </c>
      <c r="L56" s="23">
        <v>3.3011152416356873</v>
      </c>
      <c r="M56" s="23">
        <v>8.1338289962825261</v>
      </c>
      <c r="N56" s="23">
        <v>9.1710037174721197</v>
      </c>
      <c r="O56" s="23">
        <v>9.3940520446096691</v>
      </c>
      <c r="P56" s="23">
        <v>4.4758364312267664</v>
      </c>
      <c r="Q56" s="23">
        <v>80.2639405204459</v>
      </c>
      <c r="R56" s="23">
        <v>6.8141263940520442</v>
      </c>
      <c r="S56" s="23">
        <v>2.5910780669144984</v>
      </c>
      <c r="T56" s="23">
        <v>4.1412639405204459</v>
      </c>
      <c r="U56" s="23">
        <v>89.758364312267361</v>
      </c>
      <c r="V56" s="23">
        <v>84.591078066914321</v>
      </c>
      <c r="W56" s="24"/>
      <c r="X56" s="21" t="s">
        <v>189</v>
      </c>
      <c r="Y56" s="27" t="s">
        <v>763</v>
      </c>
      <c r="Z56" s="21" t="s">
        <v>191</v>
      </c>
      <c r="AA56" s="25" t="s">
        <v>778</v>
      </c>
      <c r="AB56" s="21" t="s">
        <v>189</v>
      </c>
      <c r="AC56" s="27" t="s">
        <v>190</v>
      </c>
      <c r="AD56" s="27" t="s">
        <v>191</v>
      </c>
      <c r="AE56" s="34">
        <v>43867</v>
      </c>
    </row>
    <row r="57" spans="1:31" ht="15.5" x14ac:dyDescent="0.35">
      <c r="A57" s="20" t="s">
        <v>383</v>
      </c>
      <c r="B57" s="21" t="s">
        <v>384</v>
      </c>
      <c r="C57" s="21" t="s">
        <v>48</v>
      </c>
      <c r="D57" s="21" t="s">
        <v>385</v>
      </c>
      <c r="E57" s="26">
        <v>89015</v>
      </c>
      <c r="F57" s="21" t="s">
        <v>386</v>
      </c>
      <c r="G57" s="21" t="s">
        <v>260</v>
      </c>
      <c r="H57" s="21" t="s">
        <v>188</v>
      </c>
      <c r="I57" s="22">
        <v>82.737373737373701</v>
      </c>
      <c r="J57" s="23">
        <v>17.20074349442385</v>
      </c>
      <c r="K57" s="23">
        <v>36.159851301115232</v>
      </c>
      <c r="L57" s="23">
        <v>34.799256505576217</v>
      </c>
      <c r="M57" s="23">
        <v>13.252788104089216</v>
      </c>
      <c r="N57" s="23">
        <v>66.156133828996275</v>
      </c>
      <c r="O57" s="23">
        <v>23.53159851301124</v>
      </c>
      <c r="P57" s="23">
        <v>8.4907063197026016</v>
      </c>
      <c r="Q57" s="23">
        <v>3.2342007434944207</v>
      </c>
      <c r="R57" s="23">
        <v>39.18959107806689</v>
      </c>
      <c r="S57" s="23">
        <v>23.078066914498141</v>
      </c>
      <c r="T57" s="23">
        <v>12.605947955390342</v>
      </c>
      <c r="U57" s="23">
        <v>26.539033457249179</v>
      </c>
      <c r="V57" s="23">
        <v>77.970260223048584</v>
      </c>
      <c r="W57" s="24"/>
      <c r="X57" s="21" t="s">
        <v>189</v>
      </c>
      <c r="Y57" s="27" t="s">
        <v>300</v>
      </c>
      <c r="Z57" s="21" t="s">
        <v>317</v>
      </c>
      <c r="AA57" s="25" t="s">
        <v>815</v>
      </c>
      <c r="AB57" s="21" t="s">
        <v>189</v>
      </c>
      <c r="AC57" s="27" t="s">
        <v>300</v>
      </c>
      <c r="AD57" s="27" t="s">
        <v>317</v>
      </c>
      <c r="AE57" s="34">
        <v>43664</v>
      </c>
    </row>
    <row r="58" spans="1:31" ht="15.5" x14ac:dyDescent="0.35">
      <c r="A58" s="20" t="s">
        <v>814</v>
      </c>
      <c r="B58" s="21" t="s">
        <v>307</v>
      </c>
      <c r="C58" s="21" t="s">
        <v>36</v>
      </c>
      <c r="D58" s="21" t="s">
        <v>200</v>
      </c>
      <c r="E58" s="26">
        <v>76574</v>
      </c>
      <c r="F58" s="21" t="s">
        <v>201</v>
      </c>
      <c r="G58" s="21" t="s">
        <v>187</v>
      </c>
      <c r="H58" s="21" t="s">
        <v>10</v>
      </c>
      <c r="I58" s="22">
        <v>32.435344827586199</v>
      </c>
      <c r="J58" s="23">
        <v>100.20446096654257</v>
      </c>
      <c r="K58" s="23">
        <v>0.39405204460966542</v>
      </c>
      <c r="L58" s="23">
        <v>7.434944237918216E-2</v>
      </c>
      <c r="M58" s="23">
        <v>0.49070631970260226</v>
      </c>
      <c r="N58" s="23">
        <v>0</v>
      </c>
      <c r="O58" s="23">
        <v>0</v>
      </c>
      <c r="P58" s="23">
        <v>1.1412639405204463</v>
      </c>
      <c r="Q58" s="23">
        <v>100.02230483271359</v>
      </c>
      <c r="R58" s="23">
        <v>0</v>
      </c>
      <c r="S58" s="23">
        <v>0</v>
      </c>
      <c r="T58" s="23">
        <v>1.1412639405204463</v>
      </c>
      <c r="U58" s="23">
        <v>100.02230483271359</v>
      </c>
      <c r="V58" s="23">
        <v>77.669144981412416</v>
      </c>
      <c r="W58" s="24">
        <v>461</v>
      </c>
      <c r="X58" s="21" t="s">
        <v>189</v>
      </c>
      <c r="Y58" s="27" t="s">
        <v>763</v>
      </c>
      <c r="Z58" s="21" t="s">
        <v>191</v>
      </c>
      <c r="AA58" s="25" t="s">
        <v>813</v>
      </c>
      <c r="AB58" s="21" t="s">
        <v>189</v>
      </c>
      <c r="AC58" s="27" t="s">
        <v>206</v>
      </c>
      <c r="AD58" s="27" t="s">
        <v>192</v>
      </c>
      <c r="AE58" s="34">
        <v>43706</v>
      </c>
    </row>
    <row r="59" spans="1:31" ht="15.5" x14ac:dyDescent="0.35">
      <c r="A59" s="20" t="s">
        <v>33</v>
      </c>
      <c r="B59" s="21" t="s">
        <v>390</v>
      </c>
      <c r="C59" s="21" t="s">
        <v>391</v>
      </c>
      <c r="D59" s="21" t="s">
        <v>385</v>
      </c>
      <c r="E59" s="26">
        <v>89060</v>
      </c>
      <c r="F59" s="21" t="s">
        <v>386</v>
      </c>
      <c r="G59" s="21" t="s">
        <v>260</v>
      </c>
      <c r="H59" s="21" t="s">
        <v>188</v>
      </c>
      <c r="I59" s="22">
        <v>71.075718015665799</v>
      </c>
      <c r="J59" s="23">
        <v>40.286245353159849</v>
      </c>
      <c r="K59" s="23">
        <v>15.2453531598513</v>
      </c>
      <c r="L59" s="23">
        <v>19.821561338289964</v>
      </c>
      <c r="M59" s="23">
        <v>19.189591078066925</v>
      </c>
      <c r="N59" s="23">
        <v>48.356877323420036</v>
      </c>
      <c r="O59" s="23">
        <v>19.237918215613369</v>
      </c>
      <c r="P59" s="23">
        <v>3.8847583643122681</v>
      </c>
      <c r="Q59" s="23">
        <v>23.063197026022308</v>
      </c>
      <c r="R59" s="23">
        <v>31.048327137546458</v>
      </c>
      <c r="S59" s="23">
        <v>12.304832713754646</v>
      </c>
      <c r="T59" s="23">
        <v>8.8252788104089213</v>
      </c>
      <c r="U59" s="23">
        <v>42.364312267658008</v>
      </c>
      <c r="V59" s="23">
        <v>78.847583643122519</v>
      </c>
      <c r="W59" s="24"/>
      <c r="X59" s="21" t="s">
        <v>189</v>
      </c>
      <c r="Y59" s="27" t="s">
        <v>261</v>
      </c>
      <c r="Z59" s="21"/>
      <c r="AA59" s="25" t="s">
        <v>812</v>
      </c>
      <c r="AB59" s="21" t="s">
        <v>189</v>
      </c>
      <c r="AC59" s="27" t="s">
        <v>261</v>
      </c>
      <c r="AD59" s="27" t="s">
        <v>191</v>
      </c>
      <c r="AE59" s="34">
        <v>43671</v>
      </c>
    </row>
    <row r="60" spans="1:31" ht="15.5" x14ac:dyDescent="0.35">
      <c r="A60" s="20" t="s">
        <v>369</v>
      </c>
      <c r="B60" s="21" t="s">
        <v>370</v>
      </c>
      <c r="C60" s="21" t="s">
        <v>371</v>
      </c>
      <c r="D60" s="21" t="s">
        <v>47</v>
      </c>
      <c r="E60" s="26">
        <v>35901</v>
      </c>
      <c r="F60" s="21" t="s">
        <v>212</v>
      </c>
      <c r="G60" s="21" t="s">
        <v>260</v>
      </c>
      <c r="H60" s="21" t="s">
        <v>5</v>
      </c>
      <c r="I60" s="22">
        <v>57.037667071688901</v>
      </c>
      <c r="J60" s="23">
        <v>38.791821561338473</v>
      </c>
      <c r="K60" s="23">
        <v>9.3085501858735746</v>
      </c>
      <c r="L60" s="23">
        <v>19.583643122676584</v>
      </c>
      <c r="M60" s="23">
        <v>24.479553903345732</v>
      </c>
      <c r="N60" s="23">
        <v>44.702602230483407</v>
      </c>
      <c r="O60" s="23">
        <v>47.304832713754948</v>
      </c>
      <c r="P60" s="23">
        <v>4.8327137546468404E-2</v>
      </c>
      <c r="Q60" s="23">
        <v>0.10780669144981411</v>
      </c>
      <c r="R60" s="23">
        <v>28.940520446096649</v>
      </c>
      <c r="S60" s="23">
        <v>8.4684014869888387</v>
      </c>
      <c r="T60" s="23">
        <v>7.3866171003717467</v>
      </c>
      <c r="U60" s="23">
        <v>47.368029739777256</v>
      </c>
      <c r="V60" s="23">
        <v>83.539033457249502</v>
      </c>
      <c r="W60" s="24"/>
      <c r="X60" s="21" t="s">
        <v>189</v>
      </c>
      <c r="Y60" s="27" t="s">
        <v>300</v>
      </c>
      <c r="Z60" s="21" t="s">
        <v>317</v>
      </c>
      <c r="AA60" s="25" t="s">
        <v>811</v>
      </c>
      <c r="AB60" s="21" t="s">
        <v>189</v>
      </c>
      <c r="AC60" s="27" t="s">
        <v>300</v>
      </c>
      <c r="AD60" s="27" t="s">
        <v>317</v>
      </c>
      <c r="AE60" s="34">
        <v>43664</v>
      </c>
    </row>
    <row r="61" spans="1:31" ht="15.5" x14ac:dyDescent="0.35">
      <c r="A61" s="20" t="s">
        <v>810</v>
      </c>
      <c r="B61" s="21" t="s">
        <v>809</v>
      </c>
      <c r="C61" s="21" t="s">
        <v>808</v>
      </c>
      <c r="D61" s="21" t="s">
        <v>185</v>
      </c>
      <c r="E61" s="26">
        <v>93250</v>
      </c>
      <c r="F61" s="21" t="s">
        <v>334</v>
      </c>
      <c r="G61" s="21" t="s">
        <v>202</v>
      </c>
      <c r="H61" s="21" t="s">
        <v>188</v>
      </c>
      <c r="I61" s="22">
        <v>46.401785714285701</v>
      </c>
      <c r="J61" s="23">
        <v>2.0594795539033459</v>
      </c>
      <c r="K61" s="23">
        <v>6.6654275092936794</v>
      </c>
      <c r="L61" s="23">
        <v>21.23791821561338</v>
      </c>
      <c r="M61" s="23">
        <v>59.903345724907062</v>
      </c>
      <c r="N61" s="23">
        <v>86.988847583643036</v>
      </c>
      <c r="O61" s="23">
        <v>2.7360594795539037</v>
      </c>
      <c r="P61" s="23">
        <v>0.14126394052044611</v>
      </c>
      <c r="Q61" s="23">
        <v>0</v>
      </c>
      <c r="R61" s="23">
        <v>78.342007434944179</v>
      </c>
      <c r="S61" s="23">
        <v>5.5873605947955394</v>
      </c>
      <c r="T61" s="23">
        <v>3.2007434944237922</v>
      </c>
      <c r="U61" s="23">
        <v>2.7360594795539037</v>
      </c>
      <c r="V61" s="23">
        <v>70.197026022304826</v>
      </c>
      <c r="W61" s="24">
        <v>560</v>
      </c>
      <c r="X61" s="21" t="s">
        <v>189</v>
      </c>
      <c r="Y61" s="27" t="s">
        <v>763</v>
      </c>
      <c r="Z61" s="21" t="s">
        <v>191</v>
      </c>
      <c r="AA61" s="25" t="s">
        <v>807</v>
      </c>
      <c r="AB61" s="21" t="s">
        <v>189</v>
      </c>
      <c r="AC61" s="27" t="s">
        <v>190</v>
      </c>
      <c r="AD61" s="27" t="s">
        <v>338</v>
      </c>
      <c r="AE61" s="34">
        <v>44120</v>
      </c>
    </row>
    <row r="62" spans="1:31" ht="15.5" x14ac:dyDescent="0.35">
      <c r="A62" s="20" t="s">
        <v>34</v>
      </c>
      <c r="B62" s="21" t="s">
        <v>375</v>
      </c>
      <c r="C62" s="21" t="s">
        <v>376</v>
      </c>
      <c r="D62" s="21" t="s">
        <v>377</v>
      </c>
      <c r="E62" s="26">
        <v>74447</v>
      </c>
      <c r="F62" s="21" t="s">
        <v>278</v>
      </c>
      <c r="G62" s="21" t="s">
        <v>213</v>
      </c>
      <c r="H62" s="21" t="s">
        <v>5</v>
      </c>
      <c r="I62" s="22">
        <v>61.110671936758898</v>
      </c>
      <c r="J62" s="23">
        <v>29.260223048327145</v>
      </c>
      <c r="K62" s="23">
        <v>20.278810408921888</v>
      </c>
      <c r="L62" s="23">
        <v>14.527881040892197</v>
      </c>
      <c r="M62" s="23">
        <v>22.323420074349436</v>
      </c>
      <c r="N62" s="23">
        <v>46.561338289962819</v>
      </c>
      <c r="O62" s="23">
        <v>39.828996282527882</v>
      </c>
      <c r="P62" s="23">
        <v>0</v>
      </c>
      <c r="Q62" s="23">
        <v>0</v>
      </c>
      <c r="R62" s="23">
        <v>36.137546468401482</v>
      </c>
      <c r="S62" s="23">
        <v>5.7695167286245361</v>
      </c>
      <c r="T62" s="23">
        <v>4.7434944237918204</v>
      </c>
      <c r="U62" s="23">
        <v>39.739776951672859</v>
      </c>
      <c r="V62" s="23">
        <v>71.691449814126258</v>
      </c>
      <c r="W62" s="24"/>
      <c r="X62" s="21" t="s">
        <v>189</v>
      </c>
      <c r="Y62" s="27" t="s">
        <v>190</v>
      </c>
      <c r="Z62" s="21" t="s">
        <v>191</v>
      </c>
      <c r="AA62" s="25" t="s">
        <v>781</v>
      </c>
      <c r="AB62" s="21" t="s">
        <v>189</v>
      </c>
      <c r="AC62" s="27" t="s">
        <v>190</v>
      </c>
      <c r="AD62" s="27" t="s">
        <v>191</v>
      </c>
      <c r="AE62" s="34">
        <v>43727</v>
      </c>
    </row>
    <row r="63" spans="1:31" ht="15.5" x14ac:dyDescent="0.35">
      <c r="A63" s="20" t="s">
        <v>401</v>
      </c>
      <c r="B63" s="21" t="s">
        <v>402</v>
      </c>
      <c r="C63" s="21" t="s">
        <v>403</v>
      </c>
      <c r="D63" s="21" t="s">
        <v>365</v>
      </c>
      <c r="E63" s="26">
        <v>62992</v>
      </c>
      <c r="F63" s="21" t="s">
        <v>37</v>
      </c>
      <c r="G63" s="21" t="s">
        <v>213</v>
      </c>
      <c r="H63" s="21" t="s">
        <v>188</v>
      </c>
      <c r="I63" s="22">
        <v>30.8865836791148</v>
      </c>
      <c r="J63" s="23">
        <v>19.717472118959133</v>
      </c>
      <c r="K63" s="23">
        <v>10.501858736059482</v>
      </c>
      <c r="L63" s="23">
        <v>25.858736059479568</v>
      </c>
      <c r="M63" s="23">
        <v>28.587360594795555</v>
      </c>
      <c r="N63" s="23">
        <v>56.074349442379216</v>
      </c>
      <c r="O63" s="23">
        <v>24.014869888475861</v>
      </c>
      <c r="P63" s="23">
        <v>3.8624535315985136</v>
      </c>
      <c r="Q63" s="23">
        <v>0.71375464684014855</v>
      </c>
      <c r="R63" s="23">
        <v>31.598513011152441</v>
      </c>
      <c r="S63" s="23">
        <v>16.520446096654268</v>
      </c>
      <c r="T63" s="23">
        <v>11.698884758364311</v>
      </c>
      <c r="U63" s="23">
        <v>24.8475836431227</v>
      </c>
      <c r="V63" s="23">
        <v>55.527881040892183</v>
      </c>
      <c r="W63" s="24"/>
      <c r="X63" s="21" t="s">
        <v>189</v>
      </c>
      <c r="Y63" s="27" t="s">
        <v>763</v>
      </c>
      <c r="Z63" s="21" t="s">
        <v>191</v>
      </c>
      <c r="AA63" s="25" t="s">
        <v>753</v>
      </c>
      <c r="AB63" s="21" t="s">
        <v>189</v>
      </c>
      <c r="AC63" s="27" t="s">
        <v>763</v>
      </c>
      <c r="AD63" s="27" t="s">
        <v>467</v>
      </c>
      <c r="AE63" s="34">
        <v>44265</v>
      </c>
    </row>
    <row r="64" spans="1:31" ht="15.5" x14ac:dyDescent="0.35">
      <c r="A64" s="20" t="s">
        <v>405</v>
      </c>
      <c r="B64" s="21" t="s">
        <v>406</v>
      </c>
      <c r="C64" s="21" t="s">
        <v>407</v>
      </c>
      <c r="D64" s="21" t="s">
        <v>408</v>
      </c>
      <c r="E64" s="26">
        <v>49014</v>
      </c>
      <c r="F64" s="21" t="s">
        <v>400</v>
      </c>
      <c r="G64" s="21" t="s">
        <v>213</v>
      </c>
      <c r="H64" s="21" t="s">
        <v>188</v>
      </c>
      <c r="I64" s="22">
        <v>54.887254901960802</v>
      </c>
      <c r="J64" s="23">
        <v>9.1375464684014887</v>
      </c>
      <c r="K64" s="23">
        <v>30.75836431226767</v>
      </c>
      <c r="L64" s="23">
        <v>28.408921933085519</v>
      </c>
      <c r="M64" s="23">
        <v>15.669144981412639</v>
      </c>
      <c r="N64" s="23">
        <v>65.602230483271313</v>
      </c>
      <c r="O64" s="23">
        <v>13.929368029739775</v>
      </c>
      <c r="P64" s="23">
        <v>3.4386617100371746</v>
      </c>
      <c r="Q64" s="23">
        <v>1.003717472118959</v>
      </c>
      <c r="R64" s="23">
        <v>38.762081784386616</v>
      </c>
      <c r="S64" s="23">
        <v>17.144981412639403</v>
      </c>
      <c r="T64" s="23">
        <v>13.91078066914498</v>
      </c>
      <c r="U64" s="23">
        <v>14.156133828996282</v>
      </c>
      <c r="V64" s="23">
        <v>60.851301115241604</v>
      </c>
      <c r="W64" s="24">
        <v>75</v>
      </c>
      <c r="X64" s="21" t="s">
        <v>189</v>
      </c>
      <c r="Y64" s="27" t="s">
        <v>742</v>
      </c>
      <c r="Z64" s="21" t="s">
        <v>317</v>
      </c>
      <c r="AA64" s="25" t="s">
        <v>802</v>
      </c>
      <c r="AB64" s="21" t="s">
        <v>189</v>
      </c>
      <c r="AC64" s="27" t="s">
        <v>300</v>
      </c>
      <c r="AD64" s="27" t="s">
        <v>317</v>
      </c>
      <c r="AE64" s="34">
        <v>43895</v>
      </c>
    </row>
    <row r="65" spans="1:31" ht="15.5" x14ac:dyDescent="0.35">
      <c r="A65" s="20" t="s">
        <v>351</v>
      </c>
      <c r="B65" s="21" t="s">
        <v>352</v>
      </c>
      <c r="C65" s="21" t="s">
        <v>353</v>
      </c>
      <c r="D65" s="21" t="s">
        <v>243</v>
      </c>
      <c r="E65" s="26">
        <v>87016</v>
      </c>
      <c r="F65" s="21" t="s">
        <v>244</v>
      </c>
      <c r="G65" s="21" t="s">
        <v>213</v>
      </c>
      <c r="H65" s="21" t="s">
        <v>5</v>
      </c>
      <c r="I65" s="22">
        <v>83.677419354838705</v>
      </c>
      <c r="J65" s="23">
        <v>10.00371747211895</v>
      </c>
      <c r="K65" s="23">
        <v>64.858736059479725</v>
      </c>
      <c r="L65" s="23">
        <v>3.0223048327137545</v>
      </c>
      <c r="M65" s="23">
        <v>5.1226765799256517</v>
      </c>
      <c r="N65" s="23">
        <v>11.345724907063197</v>
      </c>
      <c r="O65" s="23">
        <v>71.661710037174501</v>
      </c>
      <c r="P65" s="23">
        <v>0</v>
      </c>
      <c r="Q65" s="23">
        <v>0</v>
      </c>
      <c r="R65" s="23">
        <v>6.6059479553903344</v>
      </c>
      <c r="S65" s="23">
        <v>2.1338289962825279</v>
      </c>
      <c r="T65" s="23">
        <v>2.6059479553903349</v>
      </c>
      <c r="U65" s="23">
        <v>71.661710037174501</v>
      </c>
      <c r="V65" s="23">
        <v>72.895910780668927</v>
      </c>
      <c r="W65" s="24">
        <v>714</v>
      </c>
      <c r="X65" s="21" t="s">
        <v>189</v>
      </c>
      <c r="Y65" s="27" t="s">
        <v>190</v>
      </c>
      <c r="Z65" s="21" t="s">
        <v>191</v>
      </c>
      <c r="AA65" s="25" t="s">
        <v>781</v>
      </c>
      <c r="AB65" s="21" t="s">
        <v>189</v>
      </c>
      <c r="AC65" s="27" t="s">
        <v>190</v>
      </c>
      <c r="AD65" s="27" t="s">
        <v>191</v>
      </c>
      <c r="AE65" s="34">
        <v>43790</v>
      </c>
    </row>
    <row r="66" spans="1:31" ht="15.5" x14ac:dyDescent="0.35">
      <c r="A66" s="20" t="s">
        <v>461</v>
      </c>
      <c r="B66" s="21" t="s">
        <v>462</v>
      </c>
      <c r="C66" s="21" t="s">
        <v>463</v>
      </c>
      <c r="D66" s="21" t="s">
        <v>305</v>
      </c>
      <c r="E66" s="26">
        <v>17745</v>
      </c>
      <c r="F66" s="21" t="s">
        <v>306</v>
      </c>
      <c r="G66" s="21" t="s">
        <v>260</v>
      </c>
      <c r="H66" s="21" t="s">
        <v>5</v>
      </c>
      <c r="I66" s="22">
        <v>48.2291169451074</v>
      </c>
      <c r="J66" s="23">
        <v>1.8475836431226766</v>
      </c>
      <c r="K66" s="23">
        <v>22.888475836431244</v>
      </c>
      <c r="L66" s="23">
        <v>26.613382899628242</v>
      </c>
      <c r="M66" s="23">
        <v>26.98141263940521</v>
      </c>
      <c r="N66" s="23">
        <v>77.394052044609751</v>
      </c>
      <c r="O66" s="23">
        <v>0.14126394052044611</v>
      </c>
      <c r="P66" s="23">
        <v>0.79553903345724908</v>
      </c>
      <c r="Q66" s="23">
        <v>0</v>
      </c>
      <c r="R66" s="23">
        <v>56.654275092936864</v>
      </c>
      <c r="S66" s="23">
        <v>20.040892193308565</v>
      </c>
      <c r="T66" s="23">
        <v>1.1078066914498141</v>
      </c>
      <c r="U66" s="23">
        <v>0.52788104089219323</v>
      </c>
      <c r="V66" s="23">
        <v>75.323420074349471</v>
      </c>
      <c r="W66" s="24"/>
      <c r="X66" s="21" t="s">
        <v>189</v>
      </c>
      <c r="Y66" s="27" t="s">
        <v>742</v>
      </c>
      <c r="Z66" s="21" t="s">
        <v>317</v>
      </c>
      <c r="AA66" s="25" t="s">
        <v>806</v>
      </c>
      <c r="AB66" s="21" t="s">
        <v>189</v>
      </c>
      <c r="AC66" s="27" t="s">
        <v>300</v>
      </c>
      <c r="AD66" s="27" t="s">
        <v>317</v>
      </c>
      <c r="AE66" s="34">
        <v>43734</v>
      </c>
    </row>
    <row r="67" spans="1:31" ht="15.5" x14ac:dyDescent="0.35">
      <c r="A67" s="20" t="s">
        <v>284</v>
      </c>
      <c r="B67" s="21" t="s">
        <v>285</v>
      </c>
      <c r="C67" s="21" t="s">
        <v>286</v>
      </c>
      <c r="D67" s="21" t="s">
        <v>287</v>
      </c>
      <c r="E67" s="26">
        <v>23901</v>
      </c>
      <c r="F67" s="21" t="s">
        <v>288</v>
      </c>
      <c r="G67" s="21" t="s">
        <v>187</v>
      </c>
      <c r="H67" s="21" t="s">
        <v>5</v>
      </c>
      <c r="I67" s="22">
        <v>356.277777777778</v>
      </c>
      <c r="J67" s="23">
        <v>8.8104089219330852</v>
      </c>
      <c r="K67" s="23">
        <v>15.237918215613382</v>
      </c>
      <c r="L67" s="23">
        <v>20.702602230483279</v>
      </c>
      <c r="M67" s="23">
        <v>33.096654275092938</v>
      </c>
      <c r="N67" s="23">
        <v>66.353159851301115</v>
      </c>
      <c r="O67" s="23">
        <v>11.494423791821559</v>
      </c>
      <c r="P67" s="23">
        <v>0</v>
      </c>
      <c r="Q67" s="23">
        <v>0</v>
      </c>
      <c r="R67" s="23">
        <v>41.375464684014865</v>
      </c>
      <c r="S67" s="23">
        <v>19.795539033457249</v>
      </c>
      <c r="T67" s="23">
        <v>5.1821561338289968</v>
      </c>
      <c r="U67" s="23">
        <v>11.494423791821559</v>
      </c>
      <c r="V67" s="23">
        <v>54.394052044609694</v>
      </c>
      <c r="W67" s="24">
        <v>500</v>
      </c>
      <c r="X67" s="21" t="s">
        <v>189</v>
      </c>
      <c r="Y67" s="27" t="s">
        <v>763</v>
      </c>
      <c r="Z67" s="21" t="s">
        <v>191</v>
      </c>
      <c r="AA67" s="25" t="s">
        <v>805</v>
      </c>
      <c r="AB67" s="21" t="s">
        <v>189</v>
      </c>
      <c r="AC67" s="27" t="s">
        <v>190</v>
      </c>
      <c r="AD67" s="27" t="s">
        <v>191</v>
      </c>
      <c r="AE67" s="34">
        <v>43888</v>
      </c>
    </row>
    <row r="68" spans="1:31" ht="15.5" x14ac:dyDescent="0.35">
      <c r="A68" s="20" t="s">
        <v>29</v>
      </c>
      <c r="B68" s="21" t="s">
        <v>426</v>
      </c>
      <c r="C68" s="21" t="s">
        <v>427</v>
      </c>
      <c r="D68" s="21" t="s">
        <v>313</v>
      </c>
      <c r="E68" s="26">
        <v>10924</v>
      </c>
      <c r="F68" s="21" t="s">
        <v>350</v>
      </c>
      <c r="G68" s="21" t="s">
        <v>213</v>
      </c>
      <c r="H68" s="21" t="s">
        <v>188</v>
      </c>
      <c r="I68" s="22">
        <v>69.345794392523402</v>
      </c>
      <c r="J68" s="23">
        <v>13.635687732342001</v>
      </c>
      <c r="K68" s="23">
        <v>15.988847583643116</v>
      </c>
      <c r="L68" s="23">
        <v>23.929368029739777</v>
      </c>
      <c r="M68" s="23">
        <v>20.613382899628252</v>
      </c>
      <c r="N68" s="23">
        <v>50.583643122676555</v>
      </c>
      <c r="O68" s="23">
        <v>20.08550185873608</v>
      </c>
      <c r="P68" s="23">
        <v>1.2862453531598512</v>
      </c>
      <c r="Q68" s="23">
        <v>2.2118959107806697</v>
      </c>
      <c r="R68" s="23">
        <v>22.23048327137548</v>
      </c>
      <c r="S68" s="23">
        <v>17.156133828996275</v>
      </c>
      <c r="T68" s="23">
        <v>13.710037174721188</v>
      </c>
      <c r="U68" s="23">
        <v>21.070631970260251</v>
      </c>
      <c r="V68" s="23">
        <v>42.628252788103971</v>
      </c>
      <c r="W68" s="24"/>
      <c r="X68" s="21" t="s">
        <v>189</v>
      </c>
      <c r="Y68" s="27" t="s">
        <v>742</v>
      </c>
      <c r="Z68" s="21" t="s">
        <v>317</v>
      </c>
      <c r="AA68" s="25" t="s">
        <v>804</v>
      </c>
      <c r="AB68" s="21" t="s">
        <v>189</v>
      </c>
      <c r="AC68" s="27" t="s">
        <v>742</v>
      </c>
      <c r="AD68" s="27" t="s">
        <v>317</v>
      </c>
      <c r="AE68" s="34">
        <v>44134</v>
      </c>
    </row>
    <row r="69" spans="1:31" ht="15.5" x14ac:dyDescent="0.35">
      <c r="A69" s="20" t="s">
        <v>339</v>
      </c>
      <c r="B69" s="21" t="s">
        <v>340</v>
      </c>
      <c r="C69" s="21" t="s">
        <v>341</v>
      </c>
      <c r="D69" s="21" t="s">
        <v>30</v>
      </c>
      <c r="E69" s="26">
        <v>2360</v>
      </c>
      <c r="F69" s="21" t="s">
        <v>342</v>
      </c>
      <c r="G69" s="21" t="s">
        <v>213</v>
      </c>
      <c r="H69" s="21" t="s">
        <v>5</v>
      </c>
      <c r="I69" s="22">
        <v>148.40394088670001</v>
      </c>
      <c r="J69" s="23">
        <v>9.4126394052044589</v>
      </c>
      <c r="K69" s="23">
        <v>5.6208178438661713</v>
      </c>
      <c r="L69" s="23">
        <v>25.918215613382891</v>
      </c>
      <c r="M69" s="23">
        <v>32.776951672862445</v>
      </c>
      <c r="N69" s="23">
        <v>47.847583643122675</v>
      </c>
      <c r="O69" s="23">
        <v>25.881040892193308</v>
      </c>
      <c r="P69" s="23">
        <v>0</v>
      </c>
      <c r="Q69" s="23">
        <v>0</v>
      </c>
      <c r="R69" s="23">
        <v>32.219330855018583</v>
      </c>
      <c r="S69" s="23">
        <v>7.4200743494423795</v>
      </c>
      <c r="T69" s="23">
        <v>8.2081784386617098</v>
      </c>
      <c r="U69" s="23">
        <v>25.881040892193308</v>
      </c>
      <c r="V69" s="23">
        <v>46.947955390334563</v>
      </c>
      <c r="W69" s="24"/>
      <c r="X69" s="21" t="s">
        <v>189</v>
      </c>
      <c r="Y69" s="27" t="s">
        <v>742</v>
      </c>
      <c r="Z69" s="21" t="s">
        <v>317</v>
      </c>
      <c r="AA69" s="25" t="s">
        <v>769</v>
      </c>
      <c r="AB69" s="21" t="s">
        <v>189</v>
      </c>
      <c r="AC69" s="27" t="s">
        <v>300</v>
      </c>
      <c r="AD69" s="27" t="s">
        <v>317</v>
      </c>
      <c r="AE69" s="34">
        <v>43629</v>
      </c>
    </row>
    <row r="70" spans="1:31" ht="15.5" x14ac:dyDescent="0.35">
      <c r="A70" s="20" t="s">
        <v>329</v>
      </c>
      <c r="B70" s="21" t="s">
        <v>330</v>
      </c>
      <c r="C70" s="21" t="s">
        <v>331</v>
      </c>
      <c r="D70" s="21" t="s">
        <v>216</v>
      </c>
      <c r="E70" s="26">
        <v>85132</v>
      </c>
      <c r="F70" s="21" t="s">
        <v>217</v>
      </c>
      <c r="G70" s="21" t="s">
        <v>239</v>
      </c>
      <c r="H70" s="21" t="s">
        <v>5</v>
      </c>
      <c r="I70" s="22">
        <v>7.0301224760013197</v>
      </c>
      <c r="J70" s="23">
        <v>45.394052044609658</v>
      </c>
      <c r="K70" s="23">
        <v>9.9739776951672763</v>
      </c>
      <c r="L70" s="23">
        <v>6.8996282527880961</v>
      </c>
      <c r="M70" s="23">
        <v>7.895910780669138</v>
      </c>
      <c r="N70" s="23">
        <v>23.226765799256533</v>
      </c>
      <c r="O70" s="23">
        <v>46.713754646840073</v>
      </c>
      <c r="P70" s="23">
        <v>1.4869888475836431E-2</v>
      </c>
      <c r="Q70" s="23">
        <v>0.20817843866171026</v>
      </c>
      <c r="R70" s="23">
        <v>11.371747211895912</v>
      </c>
      <c r="S70" s="23">
        <v>5.0817843866170946</v>
      </c>
      <c r="T70" s="23">
        <v>6.4535315985130071</v>
      </c>
      <c r="U70" s="23">
        <v>47.256505576208085</v>
      </c>
      <c r="V70" s="23">
        <v>45.884758364312226</v>
      </c>
      <c r="W70" s="24">
        <v>392</v>
      </c>
      <c r="X70" s="21" t="s">
        <v>189</v>
      </c>
      <c r="Y70" s="27" t="s">
        <v>763</v>
      </c>
      <c r="Z70" s="21"/>
      <c r="AA70" s="25" t="s">
        <v>793</v>
      </c>
      <c r="AB70" s="21" t="s">
        <v>189</v>
      </c>
      <c r="AC70" s="27" t="s">
        <v>763</v>
      </c>
      <c r="AD70" s="27" t="s">
        <v>191</v>
      </c>
      <c r="AE70" s="34">
        <v>44139</v>
      </c>
    </row>
    <row r="71" spans="1:31" ht="15.5" x14ac:dyDescent="0.35">
      <c r="A71" s="20" t="s">
        <v>423</v>
      </c>
      <c r="B71" s="21" t="s">
        <v>424</v>
      </c>
      <c r="C71" s="21" t="s">
        <v>425</v>
      </c>
      <c r="D71" s="21" t="s">
        <v>404</v>
      </c>
      <c r="E71" s="26">
        <v>53039</v>
      </c>
      <c r="F71" s="21" t="s">
        <v>37</v>
      </c>
      <c r="G71" s="21" t="s">
        <v>260</v>
      </c>
      <c r="H71" s="21" t="s">
        <v>188</v>
      </c>
      <c r="I71" s="22">
        <v>40.365384615384599</v>
      </c>
      <c r="J71" s="23">
        <v>6.1375464684014931</v>
      </c>
      <c r="K71" s="23">
        <v>3.6951672862453533</v>
      </c>
      <c r="L71" s="23">
        <v>26.100371747211913</v>
      </c>
      <c r="M71" s="23">
        <v>34.085501858736052</v>
      </c>
      <c r="N71" s="23">
        <v>55.022304832713715</v>
      </c>
      <c r="O71" s="23">
        <v>10.74721189591077</v>
      </c>
      <c r="P71" s="23">
        <v>4.1598513011152418</v>
      </c>
      <c r="Q71" s="23">
        <v>8.9219330855018583E-2</v>
      </c>
      <c r="R71" s="23">
        <v>31.94795539033457</v>
      </c>
      <c r="S71" s="23">
        <v>16.05204460966543</v>
      </c>
      <c r="T71" s="23">
        <v>11.078066914498141</v>
      </c>
      <c r="U71" s="23">
        <v>10.940520446096645</v>
      </c>
      <c r="V71" s="23">
        <v>45.955390334572485</v>
      </c>
      <c r="W71" s="24"/>
      <c r="X71" s="21" t="s">
        <v>189</v>
      </c>
      <c r="Y71" s="27" t="s">
        <v>742</v>
      </c>
      <c r="Z71" s="21" t="s">
        <v>317</v>
      </c>
      <c r="AA71" s="25" t="s">
        <v>797</v>
      </c>
      <c r="AB71" s="21" t="s">
        <v>189</v>
      </c>
      <c r="AC71" s="27" t="s">
        <v>300</v>
      </c>
      <c r="AD71" s="27" t="s">
        <v>317</v>
      </c>
      <c r="AE71" s="34">
        <v>44133</v>
      </c>
    </row>
    <row r="72" spans="1:31" ht="15.5" x14ac:dyDescent="0.35">
      <c r="A72" s="20" t="s">
        <v>448</v>
      </c>
      <c r="B72" s="21" t="s">
        <v>449</v>
      </c>
      <c r="C72" s="21" t="s">
        <v>391</v>
      </c>
      <c r="D72" s="21" t="s">
        <v>385</v>
      </c>
      <c r="E72" s="26">
        <v>89060</v>
      </c>
      <c r="F72" s="21" t="s">
        <v>386</v>
      </c>
      <c r="G72" s="21" t="s">
        <v>213</v>
      </c>
      <c r="H72" s="21" t="s">
        <v>188</v>
      </c>
      <c r="I72" s="22">
        <v>44.196796338672797</v>
      </c>
      <c r="J72" s="23">
        <v>17.349442379182197</v>
      </c>
      <c r="K72" s="23">
        <v>7.8289962825278829</v>
      </c>
      <c r="L72" s="23">
        <v>20.38289962825278</v>
      </c>
      <c r="M72" s="23">
        <v>20.739776951672848</v>
      </c>
      <c r="N72" s="23">
        <v>46.825278810408946</v>
      </c>
      <c r="O72" s="23">
        <v>19.475836431226806</v>
      </c>
      <c r="P72" s="23">
        <v>0</v>
      </c>
      <c r="Q72" s="23">
        <v>0</v>
      </c>
      <c r="R72" s="23">
        <v>28.613382899628252</v>
      </c>
      <c r="S72" s="23">
        <v>10.423791821561339</v>
      </c>
      <c r="T72" s="23">
        <v>8.2193308550185904</v>
      </c>
      <c r="U72" s="23">
        <v>19.044609665427547</v>
      </c>
      <c r="V72" s="23">
        <v>50.234200743494497</v>
      </c>
      <c r="W72" s="24"/>
      <c r="X72" s="21" t="s">
        <v>189</v>
      </c>
      <c r="Y72" s="27" t="s">
        <v>742</v>
      </c>
      <c r="Z72" s="21" t="s">
        <v>317</v>
      </c>
      <c r="AA72" s="25" t="s">
        <v>799</v>
      </c>
      <c r="AB72" s="21" t="s">
        <v>189</v>
      </c>
      <c r="AC72" s="27" t="s">
        <v>742</v>
      </c>
      <c r="AD72" s="27" t="s">
        <v>317</v>
      </c>
      <c r="AE72" s="34">
        <v>44139</v>
      </c>
    </row>
    <row r="73" spans="1:31" ht="15.5" x14ac:dyDescent="0.35">
      <c r="A73" s="20" t="s">
        <v>7</v>
      </c>
      <c r="B73" s="21" t="s">
        <v>428</v>
      </c>
      <c r="C73" s="21" t="s">
        <v>429</v>
      </c>
      <c r="D73" s="21" t="s">
        <v>211</v>
      </c>
      <c r="E73" s="26">
        <v>70655</v>
      </c>
      <c r="F73" s="21" t="s">
        <v>212</v>
      </c>
      <c r="G73" s="21" t="s">
        <v>213</v>
      </c>
      <c r="H73" s="21" t="s">
        <v>5</v>
      </c>
      <c r="I73" s="22">
        <v>73.380434782608702</v>
      </c>
      <c r="J73" s="23">
        <v>47.420074349442501</v>
      </c>
      <c r="K73" s="23">
        <v>14.591078066914495</v>
      </c>
      <c r="L73" s="23">
        <v>2.6245353159851303</v>
      </c>
      <c r="M73" s="23">
        <v>0</v>
      </c>
      <c r="N73" s="23">
        <v>9.185873605947954</v>
      </c>
      <c r="O73" s="23">
        <v>55.449814126394202</v>
      </c>
      <c r="P73" s="23">
        <v>0</v>
      </c>
      <c r="Q73" s="23">
        <v>0</v>
      </c>
      <c r="R73" s="23">
        <v>3.5315985130111525</v>
      </c>
      <c r="S73" s="23">
        <v>2.4349442379182156</v>
      </c>
      <c r="T73" s="23">
        <v>3.2453531598513017</v>
      </c>
      <c r="U73" s="23">
        <v>55.423791821561494</v>
      </c>
      <c r="V73" s="23">
        <v>46.089219330855094</v>
      </c>
      <c r="W73" s="24">
        <v>100</v>
      </c>
      <c r="X73" s="21" t="s">
        <v>189</v>
      </c>
      <c r="Y73" s="27" t="s">
        <v>763</v>
      </c>
      <c r="Z73" s="21" t="s">
        <v>191</v>
      </c>
      <c r="AA73" s="25" t="s">
        <v>803</v>
      </c>
      <c r="AB73" s="21" t="s">
        <v>189</v>
      </c>
      <c r="AC73" s="27" t="s">
        <v>190</v>
      </c>
      <c r="AD73" s="27" t="s">
        <v>191</v>
      </c>
      <c r="AE73" s="34">
        <v>43804</v>
      </c>
    </row>
    <row r="74" spans="1:31" ht="15.5" x14ac:dyDescent="0.35">
      <c r="A74" s="20" t="s">
        <v>478</v>
      </c>
      <c r="B74" s="21" t="s">
        <v>479</v>
      </c>
      <c r="C74" s="21" t="s">
        <v>480</v>
      </c>
      <c r="D74" s="21" t="s">
        <v>345</v>
      </c>
      <c r="E74" s="26">
        <v>56201</v>
      </c>
      <c r="F74" s="21" t="s">
        <v>346</v>
      </c>
      <c r="G74" s="21" t="s">
        <v>213</v>
      </c>
      <c r="H74" s="21" t="s">
        <v>188</v>
      </c>
      <c r="I74" s="22">
        <v>72.757281553398101</v>
      </c>
      <c r="J74" s="23">
        <v>2.2490706319702602</v>
      </c>
      <c r="K74" s="23">
        <v>9.2081784386617116</v>
      </c>
      <c r="L74" s="23">
        <v>34.955390334572499</v>
      </c>
      <c r="M74" s="23">
        <v>16.479553903345728</v>
      </c>
      <c r="N74" s="23">
        <v>45.096654275092916</v>
      </c>
      <c r="O74" s="23">
        <v>8.3197026022304854</v>
      </c>
      <c r="P74" s="23">
        <v>8.0037174721189608</v>
      </c>
      <c r="Q74" s="23">
        <v>1.4721189591078068</v>
      </c>
      <c r="R74" s="23">
        <v>32.349442379182157</v>
      </c>
      <c r="S74" s="23">
        <v>11.806691449814124</v>
      </c>
      <c r="T74" s="23">
        <v>10.356877323420074</v>
      </c>
      <c r="U74" s="23">
        <v>8.3791821561338313</v>
      </c>
      <c r="V74" s="23">
        <v>47.28996282527882</v>
      </c>
      <c r="W74" s="24"/>
      <c r="X74" s="21" t="s">
        <v>189</v>
      </c>
      <c r="Y74" s="27" t="s">
        <v>300</v>
      </c>
      <c r="Z74" s="21" t="s">
        <v>317</v>
      </c>
      <c r="AA74" s="25" t="s">
        <v>454</v>
      </c>
      <c r="AB74" s="21" t="s">
        <v>189</v>
      </c>
      <c r="AC74" s="27" t="s">
        <v>300</v>
      </c>
      <c r="AD74" s="27" t="s">
        <v>317</v>
      </c>
      <c r="AE74" s="34">
        <v>43440</v>
      </c>
    </row>
    <row r="75" spans="1:31" ht="15.5" x14ac:dyDescent="0.35">
      <c r="A75" s="20" t="s">
        <v>419</v>
      </c>
      <c r="B75" s="21" t="s">
        <v>420</v>
      </c>
      <c r="C75" s="21" t="s">
        <v>421</v>
      </c>
      <c r="D75" s="21" t="s">
        <v>422</v>
      </c>
      <c r="E75" s="26">
        <v>41005</v>
      </c>
      <c r="F75" s="21" t="s">
        <v>37</v>
      </c>
      <c r="G75" s="21" t="s">
        <v>260</v>
      </c>
      <c r="H75" s="21" t="s">
        <v>188</v>
      </c>
      <c r="I75" s="22">
        <v>41.810874704491702</v>
      </c>
      <c r="J75" s="23">
        <v>12.858736059479549</v>
      </c>
      <c r="K75" s="23">
        <v>7.4014869888475836</v>
      </c>
      <c r="L75" s="23">
        <v>23.90706319702603</v>
      </c>
      <c r="M75" s="23">
        <v>18.368029739776958</v>
      </c>
      <c r="N75" s="23">
        <v>44.936802973977713</v>
      </c>
      <c r="O75" s="23">
        <v>17.022304832713758</v>
      </c>
      <c r="P75" s="23">
        <v>0.49442379182156132</v>
      </c>
      <c r="Q75" s="23">
        <v>8.1784386617100371E-2</v>
      </c>
      <c r="R75" s="23">
        <v>25.007434944237925</v>
      </c>
      <c r="S75" s="23">
        <v>11.687732342007427</v>
      </c>
      <c r="T75" s="23">
        <v>8.7620817843866181</v>
      </c>
      <c r="U75" s="23">
        <v>17.078066914498137</v>
      </c>
      <c r="V75" s="23">
        <v>35.602230483271377</v>
      </c>
      <c r="W75" s="24"/>
      <c r="X75" s="21" t="s">
        <v>189</v>
      </c>
      <c r="Y75" s="27" t="s">
        <v>300</v>
      </c>
      <c r="Z75" s="21" t="s">
        <v>317</v>
      </c>
      <c r="AA75" s="25" t="s">
        <v>802</v>
      </c>
      <c r="AB75" s="21" t="s">
        <v>189</v>
      </c>
      <c r="AC75" s="27" t="s">
        <v>300</v>
      </c>
      <c r="AD75" s="27" t="s">
        <v>317</v>
      </c>
      <c r="AE75" s="34">
        <v>43895</v>
      </c>
    </row>
    <row r="76" spans="1:31" ht="15.5" x14ac:dyDescent="0.35">
      <c r="A76" s="20" t="s">
        <v>347</v>
      </c>
      <c r="B76" s="21" t="s">
        <v>348</v>
      </c>
      <c r="C76" s="21" t="s">
        <v>349</v>
      </c>
      <c r="D76" s="21" t="s">
        <v>282</v>
      </c>
      <c r="E76" s="26">
        <v>7032</v>
      </c>
      <c r="F76" s="21" t="s">
        <v>350</v>
      </c>
      <c r="G76" s="21" t="s">
        <v>213</v>
      </c>
      <c r="H76" s="21" t="s">
        <v>188</v>
      </c>
      <c r="I76" s="22">
        <v>120.986363636364</v>
      </c>
      <c r="J76" s="23">
        <v>1.7211895910780661</v>
      </c>
      <c r="K76" s="23">
        <v>5.7286245353159861</v>
      </c>
      <c r="L76" s="23">
        <v>29.609665427509302</v>
      </c>
      <c r="M76" s="23">
        <v>25.01486988847585</v>
      </c>
      <c r="N76" s="23">
        <v>47.996282527881029</v>
      </c>
      <c r="O76" s="23">
        <v>14.078066914498137</v>
      </c>
      <c r="P76" s="23">
        <v>0</v>
      </c>
      <c r="Q76" s="23">
        <v>0</v>
      </c>
      <c r="R76" s="23">
        <v>27.52416356877325</v>
      </c>
      <c r="S76" s="23">
        <v>11.457249070631971</v>
      </c>
      <c r="T76" s="23">
        <v>9.6468401486988853</v>
      </c>
      <c r="U76" s="23">
        <v>13.44609665427509</v>
      </c>
      <c r="V76" s="23">
        <v>36.092936802973988</v>
      </c>
      <c r="W76" s="24"/>
      <c r="X76" s="21" t="s">
        <v>189</v>
      </c>
      <c r="Y76" s="27" t="s">
        <v>261</v>
      </c>
      <c r="Z76" s="21" t="s">
        <v>191</v>
      </c>
      <c r="AA76" s="25" t="s">
        <v>764</v>
      </c>
      <c r="AB76" s="21" t="s">
        <v>189</v>
      </c>
      <c r="AC76" s="27" t="s">
        <v>261</v>
      </c>
      <c r="AD76" s="27" t="s">
        <v>191</v>
      </c>
      <c r="AE76" s="34">
        <v>44111</v>
      </c>
    </row>
    <row r="77" spans="1:31" ht="15.5" x14ac:dyDescent="0.35">
      <c r="A77" s="20" t="s">
        <v>457</v>
      </c>
      <c r="B77" s="21" t="s">
        <v>458</v>
      </c>
      <c r="C77" s="21" t="s">
        <v>459</v>
      </c>
      <c r="D77" s="21" t="s">
        <v>460</v>
      </c>
      <c r="E77" s="26">
        <v>66845</v>
      </c>
      <c r="F77" s="21" t="s">
        <v>37</v>
      </c>
      <c r="G77" s="21" t="s">
        <v>213</v>
      </c>
      <c r="H77" s="21" t="s">
        <v>188</v>
      </c>
      <c r="I77" s="22">
        <v>35.692307692307701</v>
      </c>
      <c r="J77" s="23">
        <v>17.672862453531597</v>
      </c>
      <c r="K77" s="23">
        <v>17.457249070631971</v>
      </c>
      <c r="L77" s="23">
        <v>18.356877323420058</v>
      </c>
      <c r="M77" s="23">
        <v>6.0743494423791811</v>
      </c>
      <c r="N77" s="23">
        <v>34.483271375464717</v>
      </c>
      <c r="O77" s="23">
        <v>23.602230483271367</v>
      </c>
      <c r="P77" s="23">
        <v>1.029739776951673</v>
      </c>
      <c r="Q77" s="23">
        <v>0.44609665427509287</v>
      </c>
      <c r="R77" s="23">
        <v>18.256505576208166</v>
      </c>
      <c r="S77" s="23">
        <v>6.4758364312267656</v>
      </c>
      <c r="T77" s="23">
        <v>10.780669144981413</v>
      </c>
      <c r="U77" s="23">
        <v>24.048327137546455</v>
      </c>
      <c r="V77" s="23">
        <v>45.892193308550212</v>
      </c>
      <c r="W77" s="24"/>
      <c r="X77" s="21" t="s">
        <v>189</v>
      </c>
      <c r="Y77" s="27" t="s">
        <v>742</v>
      </c>
      <c r="Z77" s="21" t="s">
        <v>317</v>
      </c>
      <c r="AA77" s="25" t="s">
        <v>801</v>
      </c>
      <c r="AB77" s="21" t="s">
        <v>189</v>
      </c>
      <c r="AC77" s="27" t="s">
        <v>300</v>
      </c>
      <c r="AD77" s="27" t="s">
        <v>317</v>
      </c>
      <c r="AE77" s="34">
        <v>43657</v>
      </c>
    </row>
    <row r="78" spans="1:31" ht="15.5" x14ac:dyDescent="0.35">
      <c r="A78" s="20" t="s">
        <v>443</v>
      </c>
      <c r="B78" s="21" t="s">
        <v>444</v>
      </c>
      <c r="C78" s="21" t="s">
        <v>445</v>
      </c>
      <c r="D78" s="21" t="s">
        <v>446</v>
      </c>
      <c r="E78" s="26">
        <v>3820</v>
      </c>
      <c r="F78" s="21" t="s">
        <v>342</v>
      </c>
      <c r="G78" s="21" t="s">
        <v>213</v>
      </c>
      <c r="H78" s="21" t="s">
        <v>188</v>
      </c>
      <c r="I78" s="22">
        <v>116.248322147651</v>
      </c>
      <c r="J78" s="23">
        <v>4.1524163568773238</v>
      </c>
      <c r="K78" s="23">
        <v>4.8178438661710041</v>
      </c>
      <c r="L78" s="23">
        <v>22.01486988847584</v>
      </c>
      <c r="M78" s="23">
        <v>27.788104089219328</v>
      </c>
      <c r="N78" s="23">
        <v>34.301115241635706</v>
      </c>
      <c r="O78" s="23">
        <v>22.594795539033456</v>
      </c>
      <c r="P78" s="23">
        <v>0.23791821561338289</v>
      </c>
      <c r="Q78" s="23">
        <v>1.6394052044609664</v>
      </c>
      <c r="R78" s="23">
        <v>21.765799256505574</v>
      </c>
      <c r="S78" s="23">
        <v>6.1040892193308558</v>
      </c>
      <c r="T78" s="23">
        <v>6.7211895910780681</v>
      </c>
      <c r="U78" s="23">
        <v>24.182156133829</v>
      </c>
      <c r="V78" s="23">
        <v>32.256505576208191</v>
      </c>
      <c r="W78" s="24"/>
      <c r="X78" s="21" t="s">
        <v>189</v>
      </c>
      <c r="Y78" s="27" t="s">
        <v>261</v>
      </c>
      <c r="Z78" s="21" t="s">
        <v>191</v>
      </c>
      <c r="AA78" s="25" t="s">
        <v>777</v>
      </c>
      <c r="AB78" s="21" t="s">
        <v>189</v>
      </c>
      <c r="AC78" s="27" t="s">
        <v>261</v>
      </c>
      <c r="AD78" s="27" t="s">
        <v>191</v>
      </c>
      <c r="AE78" s="34">
        <v>43811</v>
      </c>
    </row>
    <row r="79" spans="1:31" ht="15.5" x14ac:dyDescent="0.35">
      <c r="A79" s="20" t="s">
        <v>366</v>
      </c>
      <c r="B79" s="21" t="s">
        <v>367</v>
      </c>
      <c r="C79" s="21" t="s">
        <v>297</v>
      </c>
      <c r="D79" s="21" t="s">
        <v>196</v>
      </c>
      <c r="E79" s="26">
        <v>31537</v>
      </c>
      <c r="F79" s="21" t="s">
        <v>197</v>
      </c>
      <c r="G79" s="21" t="s">
        <v>187</v>
      </c>
      <c r="H79" s="21" t="s">
        <v>5</v>
      </c>
      <c r="I79" s="22">
        <v>40.406028368794303</v>
      </c>
      <c r="J79" s="23">
        <v>19.907063197026002</v>
      </c>
      <c r="K79" s="23">
        <v>18.925650557620823</v>
      </c>
      <c r="L79" s="23">
        <v>9.6431226765799138</v>
      </c>
      <c r="M79" s="23">
        <v>9.0483271375464653</v>
      </c>
      <c r="N79" s="23">
        <v>22.408921933085569</v>
      </c>
      <c r="O79" s="23">
        <v>35.115241635687674</v>
      </c>
      <c r="P79" s="23">
        <v>0</v>
      </c>
      <c r="Q79" s="23">
        <v>0</v>
      </c>
      <c r="R79" s="23">
        <v>12.319702602230459</v>
      </c>
      <c r="S79" s="23">
        <v>6.2565055762081743</v>
      </c>
      <c r="T79" s="23">
        <v>3.8475836431226753</v>
      </c>
      <c r="U79" s="23">
        <v>35.100371747211845</v>
      </c>
      <c r="V79" s="23">
        <v>45.680297397769422</v>
      </c>
      <c r="W79" s="24"/>
      <c r="X79" s="21" t="s">
        <v>189</v>
      </c>
      <c r="Y79" s="27" t="s">
        <v>190</v>
      </c>
      <c r="Z79" s="21" t="s">
        <v>191</v>
      </c>
      <c r="AA79" s="25" t="s">
        <v>736</v>
      </c>
      <c r="AB79" s="21" t="s">
        <v>189</v>
      </c>
      <c r="AC79" s="27" t="s">
        <v>190</v>
      </c>
      <c r="AD79" s="27" t="s">
        <v>191</v>
      </c>
      <c r="AE79" s="34">
        <v>43622</v>
      </c>
    </row>
    <row r="80" spans="1:31" ht="15.5" x14ac:dyDescent="0.35">
      <c r="A80" s="20" t="s">
        <v>437</v>
      </c>
      <c r="B80" s="21" t="s">
        <v>438</v>
      </c>
      <c r="C80" s="21" t="s">
        <v>439</v>
      </c>
      <c r="D80" s="21" t="s">
        <v>377</v>
      </c>
      <c r="E80" s="26">
        <v>74647</v>
      </c>
      <c r="F80" s="21" t="s">
        <v>278</v>
      </c>
      <c r="G80" s="21" t="s">
        <v>213</v>
      </c>
      <c r="H80" s="21" t="s">
        <v>188</v>
      </c>
      <c r="I80" s="22">
        <v>38.5589622641509</v>
      </c>
      <c r="J80" s="23">
        <v>25.63940520446095</v>
      </c>
      <c r="K80" s="23">
        <v>6.3717472118959062</v>
      </c>
      <c r="L80" s="23">
        <v>11.970260223048315</v>
      </c>
      <c r="M80" s="23">
        <v>10.420074349442375</v>
      </c>
      <c r="N80" s="23">
        <v>25.159851301115285</v>
      </c>
      <c r="O80" s="23">
        <v>18.453531598512992</v>
      </c>
      <c r="P80" s="23">
        <v>1.8327137546468397</v>
      </c>
      <c r="Q80" s="23">
        <v>8.9553903345724883</v>
      </c>
      <c r="R80" s="23">
        <v>14.334572490706309</v>
      </c>
      <c r="S80" s="23">
        <v>6.4535315985130071</v>
      </c>
      <c r="T80" s="23">
        <v>6.1189591078066865</v>
      </c>
      <c r="U80" s="23">
        <v>27.49442379182155</v>
      </c>
      <c r="V80" s="23">
        <v>38.10037174721198</v>
      </c>
      <c r="W80" s="24"/>
      <c r="X80" s="21" t="s">
        <v>189</v>
      </c>
      <c r="Y80" s="27" t="s">
        <v>190</v>
      </c>
      <c r="Z80" s="21" t="s">
        <v>191</v>
      </c>
      <c r="AA80" s="25" t="s">
        <v>765</v>
      </c>
      <c r="AB80" s="21" t="s">
        <v>189</v>
      </c>
      <c r="AC80" s="27" t="s">
        <v>190</v>
      </c>
      <c r="AD80" s="27" t="s">
        <v>191</v>
      </c>
      <c r="AE80" s="34">
        <v>43762</v>
      </c>
    </row>
    <row r="81" spans="1:31" ht="15.5" x14ac:dyDescent="0.35">
      <c r="A81" s="20" t="s">
        <v>20</v>
      </c>
      <c r="B81" s="21" t="s">
        <v>343</v>
      </c>
      <c r="C81" s="21" t="s">
        <v>344</v>
      </c>
      <c r="D81" s="21" t="s">
        <v>345</v>
      </c>
      <c r="E81" s="26">
        <v>55330</v>
      </c>
      <c r="F81" s="21" t="s">
        <v>346</v>
      </c>
      <c r="G81" s="21" t="s">
        <v>213</v>
      </c>
      <c r="H81" s="21" t="s">
        <v>188</v>
      </c>
      <c r="I81" s="22">
        <v>146.60240963855401</v>
      </c>
      <c r="J81" s="23">
        <v>2.966542750929368</v>
      </c>
      <c r="K81" s="23">
        <v>6.966542750929368</v>
      </c>
      <c r="L81" s="23">
        <v>33.620817843866149</v>
      </c>
      <c r="M81" s="23">
        <v>10.732342007434946</v>
      </c>
      <c r="N81" s="23">
        <v>40.565055762081769</v>
      </c>
      <c r="O81" s="23">
        <v>9.171003717472118</v>
      </c>
      <c r="P81" s="23">
        <v>4.3903345724907057</v>
      </c>
      <c r="Q81" s="23">
        <v>0.15985130111524165</v>
      </c>
      <c r="R81" s="23">
        <v>30.118959107806695</v>
      </c>
      <c r="S81" s="23">
        <v>9.8996282527881032</v>
      </c>
      <c r="T81" s="23">
        <v>5.2453531598513008</v>
      </c>
      <c r="U81" s="23">
        <v>9.0223048327137541</v>
      </c>
      <c r="V81" s="23">
        <v>40.539033457249054</v>
      </c>
      <c r="W81" s="24"/>
      <c r="X81" s="21" t="s">
        <v>189</v>
      </c>
      <c r="Y81" s="27" t="s">
        <v>742</v>
      </c>
      <c r="Z81" s="21" t="s">
        <v>317</v>
      </c>
      <c r="AA81" s="25" t="s">
        <v>800</v>
      </c>
      <c r="AB81" s="21" t="s">
        <v>189</v>
      </c>
      <c r="AC81" s="27" t="s">
        <v>300</v>
      </c>
      <c r="AD81" s="27" t="s">
        <v>317</v>
      </c>
      <c r="AE81" s="34">
        <v>43784</v>
      </c>
    </row>
    <row r="82" spans="1:31" ht="15.5" x14ac:dyDescent="0.35">
      <c r="A82" s="20" t="s">
        <v>484</v>
      </c>
      <c r="B82" s="21" t="s">
        <v>485</v>
      </c>
      <c r="C82" s="21" t="s">
        <v>12</v>
      </c>
      <c r="D82" s="21" t="s">
        <v>486</v>
      </c>
      <c r="E82" s="26">
        <v>47834</v>
      </c>
      <c r="F82" s="21" t="s">
        <v>37</v>
      </c>
      <c r="G82" s="21" t="s">
        <v>260</v>
      </c>
      <c r="H82" s="21" t="s">
        <v>188</v>
      </c>
      <c r="I82" s="22">
        <v>20.424920127795499</v>
      </c>
      <c r="J82" s="23">
        <v>17.141263940520439</v>
      </c>
      <c r="K82" s="23">
        <v>6.4684014869888475</v>
      </c>
      <c r="L82" s="23">
        <v>14.234200743494414</v>
      </c>
      <c r="M82" s="23">
        <v>10.055762081784392</v>
      </c>
      <c r="N82" s="23">
        <v>25.490706319702625</v>
      </c>
      <c r="O82" s="23">
        <v>18.918215613382888</v>
      </c>
      <c r="P82" s="23">
        <v>1.9479553903345725</v>
      </c>
      <c r="Q82" s="23">
        <v>1.5427509293680295</v>
      </c>
      <c r="R82" s="23">
        <v>11.613382899628251</v>
      </c>
      <c r="S82" s="23">
        <v>5.0966542750929369</v>
      </c>
      <c r="T82" s="23">
        <v>10.840148698884766</v>
      </c>
      <c r="U82" s="23">
        <v>20.349442379182126</v>
      </c>
      <c r="V82" s="23">
        <v>28.561338289962805</v>
      </c>
      <c r="W82" s="24"/>
      <c r="X82" s="21" t="s">
        <v>189</v>
      </c>
      <c r="Y82" s="27" t="s">
        <v>261</v>
      </c>
      <c r="Z82" s="21"/>
      <c r="AA82" s="25" t="s">
        <v>799</v>
      </c>
      <c r="AB82" s="21" t="s">
        <v>189</v>
      </c>
      <c r="AC82" s="27" t="s">
        <v>261</v>
      </c>
      <c r="AD82" s="27" t="s">
        <v>191</v>
      </c>
      <c r="AE82" s="34">
        <v>44119</v>
      </c>
    </row>
    <row r="83" spans="1:31" ht="15.5" x14ac:dyDescent="0.35">
      <c r="A83" s="20" t="s">
        <v>379</v>
      </c>
      <c r="B83" s="21" t="s">
        <v>380</v>
      </c>
      <c r="C83" s="21" t="s">
        <v>44</v>
      </c>
      <c r="D83" s="21" t="s">
        <v>295</v>
      </c>
      <c r="E83" s="26">
        <v>80010</v>
      </c>
      <c r="F83" s="21" t="s">
        <v>296</v>
      </c>
      <c r="G83" s="21" t="s">
        <v>202</v>
      </c>
      <c r="H83" s="21" t="s">
        <v>188</v>
      </c>
      <c r="I83" s="22">
        <v>64.217142857142903</v>
      </c>
      <c r="J83" s="23">
        <v>11.531598513011165</v>
      </c>
      <c r="K83" s="23">
        <v>6.8587360594795532</v>
      </c>
      <c r="L83" s="23">
        <v>14.375464684014869</v>
      </c>
      <c r="M83" s="23">
        <v>13.516728624535315</v>
      </c>
      <c r="N83" s="23">
        <v>22.877323420074347</v>
      </c>
      <c r="O83" s="23">
        <v>9.4052044609665533</v>
      </c>
      <c r="P83" s="23">
        <v>8.6765799256505574</v>
      </c>
      <c r="Q83" s="23">
        <v>5.3234200743494426</v>
      </c>
      <c r="R83" s="23">
        <v>23.21933085501859</v>
      </c>
      <c r="S83" s="23">
        <v>5.3457249070631976</v>
      </c>
      <c r="T83" s="23">
        <v>2.9888475836431225</v>
      </c>
      <c r="U83" s="23">
        <v>14.728624535316005</v>
      </c>
      <c r="V83" s="23">
        <v>34.297397769516664</v>
      </c>
      <c r="W83" s="24">
        <v>432</v>
      </c>
      <c r="X83" s="21" t="s">
        <v>189</v>
      </c>
      <c r="Y83" s="27" t="s">
        <v>763</v>
      </c>
      <c r="Z83" s="21" t="s">
        <v>191</v>
      </c>
      <c r="AA83" s="25" t="s">
        <v>798</v>
      </c>
      <c r="AB83" s="21" t="s">
        <v>189</v>
      </c>
      <c r="AC83" s="27" t="s">
        <v>190</v>
      </c>
      <c r="AD83" s="27" t="s">
        <v>191</v>
      </c>
      <c r="AE83" s="34">
        <v>43796</v>
      </c>
    </row>
    <row r="84" spans="1:31" ht="15.5" x14ac:dyDescent="0.35">
      <c r="A84" s="20" t="s">
        <v>481</v>
      </c>
      <c r="B84" s="21" t="s">
        <v>482</v>
      </c>
      <c r="C84" s="21" t="s">
        <v>483</v>
      </c>
      <c r="D84" s="21" t="s">
        <v>345</v>
      </c>
      <c r="E84" s="26">
        <v>56007</v>
      </c>
      <c r="F84" s="21" t="s">
        <v>346</v>
      </c>
      <c r="G84" s="21" t="s">
        <v>213</v>
      </c>
      <c r="H84" s="21" t="s">
        <v>5</v>
      </c>
      <c r="I84" s="22">
        <v>68.391959798995003</v>
      </c>
      <c r="J84" s="23">
        <v>2.3122676579925647</v>
      </c>
      <c r="K84" s="23">
        <v>6.7992565055762064</v>
      </c>
      <c r="L84" s="23">
        <v>21.933085501858738</v>
      </c>
      <c r="M84" s="23">
        <v>10.750929368029739</v>
      </c>
      <c r="N84" s="23">
        <v>34.234200743494426</v>
      </c>
      <c r="O84" s="23">
        <v>7.5613382899628254</v>
      </c>
      <c r="P84" s="23">
        <v>0</v>
      </c>
      <c r="Q84" s="23">
        <v>0</v>
      </c>
      <c r="R84" s="23">
        <v>23.048327137546465</v>
      </c>
      <c r="S84" s="23">
        <v>7.4275092936802958</v>
      </c>
      <c r="T84" s="23">
        <v>3.7881040892193307</v>
      </c>
      <c r="U84" s="23">
        <v>7.5315985130111525</v>
      </c>
      <c r="V84" s="23">
        <v>29.587360594795555</v>
      </c>
      <c r="W84" s="24"/>
      <c r="X84" s="21" t="s">
        <v>189</v>
      </c>
      <c r="Y84" s="27" t="s">
        <v>742</v>
      </c>
      <c r="Z84" s="21"/>
      <c r="AA84" s="25" t="s">
        <v>797</v>
      </c>
      <c r="AB84" s="21" t="s">
        <v>189</v>
      </c>
      <c r="AC84" s="27" t="s">
        <v>300</v>
      </c>
      <c r="AD84" s="27" t="s">
        <v>317</v>
      </c>
      <c r="AE84" s="34">
        <v>44084</v>
      </c>
    </row>
    <row r="85" spans="1:31" ht="15.5" x14ac:dyDescent="0.35">
      <c r="A85" s="20" t="s">
        <v>52</v>
      </c>
      <c r="B85" s="21" t="s">
        <v>332</v>
      </c>
      <c r="C85" s="21" t="s">
        <v>333</v>
      </c>
      <c r="D85" s="21" t="s">
        <v>185</v>
      </c>
      <c r="E85" s="26">
        <v>93301</v>
      </c>
      <c r="F85" s="21" t="s">
        <v>334</v>
      </c>
      <c r="G85" s="21" t="s">
        <v>202</v>
      </c>
      <c r="H85" s="21" t="s">
        <v>188</v>
      </c>
      <c r="I85" s="22">
        <v>443.11428571428598</v>
      </c>
      <c r="J85" s="23">
        <v>0</v>
      </c>
      <c r="K85" s="23">
        <v>11.743494423791821</v>
      </c>
      <c r="L85" s="23">
        <v>12.572490706319702</v>
      </c>
      <c r="M85" s="23">
        <v>15.13382899628253</v>
      </c>
      <c r="N85" s="23">
        <v>38.44981412639406</v>
      </c>
      <c r="O85" s="23">
        <v>1</v>
      </c>
      <c r="P85" s="23">
        <v>0</v>
      </c>
      <c r="Q85" s="23">
        <v>0</v>
      </c>
      <c r="R85" s="23">
        <v>34.483271375464689</v>
      </c>
      <c r="S85" s="23">
        <v>1.9776951672862455</v>
      </c>
      <c r="T85" s="23">
        <v>1.9888475836431225</v>
      </c>
      <c r="U85" s="23">
        <v>1</v>
      </c>
      <c r="V85" s="23">
        <v>36.349442379182157</v>
      </c>
      <c r="W85" s="24">
        <v>320</v>
      </c>
      <c r="X85" s="21" t="s">
        <v>189</v>
      </c>
      <c r="Y85" s="27" t="s">
        <v>190</v>
      </c>
      <c r="Z85" s="21" t="s">
        <v>191</v>
      </c>
      <c r="AA85" s="25" t="s">
        <v>796</v>
      </c>
      <c r="AB85" s="21" t="s">
        <v>189</v>
      </c>
      <c r="AC85" s="27" t="s">
        <v>190</v>
      </c>
      <c r="AD85" s="27" t="s">
        <v>191</v>
      </c>
      <c r="AE85" s="34">
        <v>43643</v>
      </c>
    </row>
    <row r="86" spans="1:31" ht="15.5" x14ac:dyDescent="0.35">
      <c r="A86" s="20" t="s">
        <v>387</v>
      </c>
      <c r="B86" s="21" t="s">
        <v>388</v>
      </c>
      <c r="C86" s="21" t="s">
        <v>389</v>
      </c>
      <c r="D86" s="21" t="s">
        <v>305</v>
      </c>
      <c r="E86" s="26">
        <v>18428</v>
      </c>
      <c r="F86" s="21" t="s">
        <v>306</v>
      </c>
      <c r="G86" s="21" t="s">
        <v>213</v>
      </c>
      <c r="H86" s="21" t="s">
        <v>5</v>
      </c>
      <c r="I86" s="22">
        <v>108.381443298969</v>
      </c>
      <c r="J86" s="23">
        <v>5.3159851301115237</v>
      </c>
      <c r="K86" s="23">
        <v>6.996282527881041</v>
      </c>
      <c r="L86" s="23">
        <v>16.11152416356877</v>
      </c>
      <c r="M86" s="23">
        <v>10.141263940520446</v>
      </c>
      <c r="N86" s="23">
        <v>27.513011152416361</v>
      </c>
      <c r="O86" s="23">
        <v>11.052044609665428</v>
      </c>
      <c r="P86" s="23">
        <v>0</v>
      </c>
      <c r="Q86" s="23">
        <v>0</v>
      </c>
      <c r="R86" s="23">
        <v>14.988847583643127</v>
      </c>
      <c r="S86" s="23">
        <v>5.7843866171003713</v>
      </c>
      <c r="T86" s="23">
        <v>7.074349442379182</v>
      </c>
      <c r="U86" s="23">
        <v>10.717472118959106</v>
      </c>
      <c r="V86" s="23">
        <v>22.223048327137551</v>
      </c>
      <c r="W86" s="24"/>
      <c r="X86" s="21" t="s">
        <v>189</v>
      </c>
      <c r="Y86" s="27" t="s">
        <v>261</v>
      </c>
      <c r="Z86" s="21" t="s">
        <v>191</v>
      </c>
      <c r="AA86" s="25" t="s">
        <v>795</v>
      </c>
      <c r="AB86" s="21" t="s">
        <v>189</v>
      </c>
      <c r="AC86" s="27" t="s">
        <v>261</v>
      </c>
      <c r="AD86" s="27" t="s">
        <v>191</v>
      </c>
      <c r="AE86" s="34">
        <v>44132</v>
      </c>
    </row>
    <row r="87" spans="1:31" ht="15.5" x14ac:dyDescent="0.35">
      <c r="A87" s="20" t="s">
        <v>416</v>
      </c>
      <c r="B87" s="21" t="s">
        <v>417</v>
      </c>
      <c r="C87" s="21" t="s">
        <v>418</v>
      </c>
      <c r="D87" s="21" t="s">
        <v>365</v>
      </c>
      <c r="E87" s="26">
        <v>60901</v>
      </c>
      <c r="F87" s="21" t="s">
        <v>37</v>
      </c>
      <c r="G87" s="21" t="s">
        <v>260</v>
      </c>
      <c r="H87" s="21" t="s">
        <v>5</v>
      </c>
      <c r="I87" s="22">
        <v>86.276422764227604</v>
      </c>
      <c r="J87" s="23">
        <v>7.0074349442379136</v>
      </c>
      <c r="K87" s="23">
        <v>5.2825278810408935</v>
      </c>
      <c r="L87" s="23">
        <v>11.944237918215613</v>
      </c>
      <c r="M87" s="23">
        <v>11.241635687732343</v>
      </c>
      <c r="N87" s="23">
        <v>24.736059479553891</v>
      </c>
      <c r="O87" s="23">
        <v>10.739776951672875</v>
      </c>
      <c r="P87" s="23">
        <v>0</v>
      </c>
      <c r="Q87" s="23">
        <v>0</v>
      </c>
      <c r="R87" s="23">
        <v>16.806691449814128</v>
      </c>
      <c r="S87" s="23">
        <v>5.4981412639405205</v>
      </c>
      <c r="T87" s="23">
        <v>2.4237918215613381</v>
      </c>
      <c r="U87" s="23">
        <v>10.747211895910793</v>
      </c>
      <c r="V87" s="23">
        <v>25.661710037174728</v>
      </c>
      <c r="W87" s="24"/>
      <c r="X87" s="21" t="s">
        <v>189</v>
      </c>
      <c r="Y87" s="27" t="s">
        <v>300</v>
      </c>
      <c r="Z87" s="21" t="s">
        <v>317</v>
      </c>
      <c r="AA87" s="25" t="s">
        <v>794</v>
      </c>
      <c r="AB87" s="21" t="s">
        <v>189</v>
      </c>
      <c r="AC87" s="27" t="s">
        <v>300</v>
      </c>
      <c r="AD87" s="27" t="s">
        <v>317</v>
      </c>
      <c r="AE87" s="34">
        <v>44160</v>
      </c>
    </row>
    <row r="88" spans="1:31" ht="15.5" x14ac:dyDescent="0.35">
      <c r="A88" s="20" t="s">
        <v>432</v>
      </c>
      <c r="B88" s="21" t="s">
        <v>433</v>
      </c>
      <c r="C88" s="21" t="s">
        <v>434</v>
      </c>
      <c r="D88" s="21" t="s">
        <v>435</v>
      </c>
      <c r="E88" s="26">
        <v>2863</v>
      </c>
      <c r="F88" s="21" t="s">
        <v>342</v>
      </c>
      <c r="G88" s="21" t="s">
        <v>260</v>
      </c>
      <c r="H88" s="21" t="s">
        <v>5</v>
      </c>
      <c r="I88" s="22">
        <v>77.171717171717205</v>
      </c>
      <c r="J88" s="23">
        <v>3.9033457249070671</v>
      </c>
      <c r="K88" s="23">
        <v>0.18215613382899626</v>
      </c>
      <c r="L88" s="23">
        <v>8.301115241635685</v>
      </c>
      <c r="M88" s="23">
        <v>22.553903345724912</v>
      </c>
      <c r="N88" s="23">
        <v>22.431226765799252</v>
      </c>
      <c r="O88" s="23">
        <v>12.509293680297413</v>
      </c>
      <c r="P88" s="23">
        <v>0</v>
      </c>
      <c r="Q88" s="23">
        <v>0</v>
      </c>
      <c r="R88" s="23">
        <v>17.925650557620816</v>
      </c>
      <c r="S88" s="23">
        <v>2.3308550185873607</v>
      </c>
      <c r="T88" s="23">
        <v>2.1821561338289963</v>
      </c>
      <c r="U88" s="23">
        <v>12.501858736059495</v>
      </c>
      <c r="V88" s="23">
        <v>26.022304832713775</v>
      </c>
      <c r="W88" s="24"/>
      <c r="X88" s="21" t="s">
        <v>189</v>
      </c>
      <c r="Y88" s="27" t="s">
        <v>742</v>
      </c>
      <c r="Z88" s="21" t="s">
        <v>317</v>
      </c>
      <c r="AA88" s="25" t="s">
        <v>793</v>
      </c>
      <c r="AB88" s="21" t="s">
        <v>189</v>
      </c>
      <c r="AC88" s="27" t="s">
        <v>742</v>
      </c>
      <c r="AD88" s="27" t="s">
        <v>317</v>
      </c>
      <c r="AE88" s="34">
        <v>44155</v>
      </c>
    </row>
    <row r="89" spans="1:31" ht="15.5" x14ac:dyDescent="0.35">
      <c r="A89" s="20" t="s">
        <v>13</v>
      </c>
      <c r="B89" s="21" t="s">
        <v>330</v>
      </c>
      <c r="C89" s="21" t="s">
        <v>331</v>
      </c>
      <c r="D89" s="21" t="s">
        <v>216</v>
      </c>
      <c r="E89" s="26">
        <v>85232</v>
      </c>
      <c r="F89" s="21" t="s">
        <v>217</v>
      </c>
      <c r="G89" s="21" t="s">
        <v>355</v>
      </c>
      <c r="H89" s="21" t="s">
        <v>5</v>
      </c>
      <c r="I89" s="22">
        <v>1.5579421444656201</v>
      </c>
      <c r="J89" s="23">
        <v>13.364312267657803</v>
      </c>
      <c r="K89" s="23">
        <v>8.1635687732340667</v>
      </c>
      <c r="L89" s="23">
        <v>5.9999999999999316</v>
      </c>
      <c r="M89" s="23">
        <v>5.6617100371746938</v>
      </c>
      <c r="N89" s="23">
        <v>16.353159851300873</v>
      </c>
      <c r="O89" s="23">
        <v>13.475836431226568</v>
      </c>
      <c r="P89" s="23">
        <v>0.81784386617100446</v>
      </c>
      <c r="Q89" s="23">
        <v>2.5427509293680188</v>
      </c>
      <c r="R89" s="23">
        <v>10.185873605947819</v>
      </c>
      <c r="S89" s="23">
        <v>3.6914498141263619</v>
      </c>
      <c r="T89" s="23">
        <v>2.892193308550167</v>
      </c>
      <c r="U89" s="23">
        <v>16.420074349442331</v>
      </c>
      <c r="V89" s="23">
        <v>22.501858736060022</v>
      </c>
      <c r="W89" s="24"/>
      <c r="X89" s="21" t="s">
        <v>214</v>
      </c>
      <c r="Y89" s="27"/>
      <c r="Z89" s="21"/>
      <c r="AA89" s="25"/>
      <c r="AB89" s="21" t="s">
        <v>214</v>
      </c>
      <c r="AC89" s="27"/>
      <c r="AD89" s="27"/>
      <c r="AE89" s="34"/>
    </row>
    <row r="90" spans="1:31" ht="15.5" x14ac:dyDescent="0.35">
      <c r="A90" s="20" t="s">
        <v>440</v>
      </c>
      <c r="B90" s="21" t="s">
        <v>441</v>
      </c>
      <c r="C90" s="21" t="s">
        <v>442</v>
      </c>
      <c r="D90" s="21" t="s">
        <v>200</v>
      </c>
      <c r="E90" s="26">
        <v>79521</v>
      </c>
      <c r="F90" s="21" t="s">
        <v>278</v>
      </c>
      <c r="G90" s="21" t="s">
        <v>260</v>
      </c>
      <c r="H90" s="21" t="s">
        <v>188</v>
      </c>
      <c r="I90" s="22">
        <v>36.276264591439698</v>
      </c>
      <c r="J90" s="23">
        <v>11.25650557620818</v>
      </c>
      <c r="K90" s="23">
        <v>7.4014869888475836</v>
      </c>
      <c r="L90" s="23">
        <v>7.092936802973977</v>
      </c>
      <c r="M90" s="23">
        <v>5.940520446096655</v>
      </c>
      <c r="N90" s="23">
        <v>13.535315985130113</v>
      </c>
      <c r="O90" s="23">
        <v>5.2118959107806688</v>
      </c>
      <c r="P90" s="23">
        <v>4.6059479553903353</v>
      </c>
      <c r="Q90" s="23">
        <v>8.338289962825284</v>
      </c>
      <c r="R90" s="23">
        <v>8.5650557620817853</v>
      </c>
      <c r="S90" s="23">
        <v>4.1189591078066909</v>
      </c>
      <c r="T90" s="23">
        <v>5.4014869888475809</v>
      </c>
      <c r="U90" s="23">
        <v>13.605947955390342</v>
      </c>
      <c r="V90" s="23">
        <v>20.55390334572494</v>
      </c>
      <c r="W90" s="24"/>
      <c r="X90" s="21" t="s">
        <v>189</v>
      </c>
      <c r="Y90" s="27" t="s">
        <v>742</v>
      </c>
      <c r="Z90" s="21" t="s">
        <v>317</v>
      </c>
      <c r="AA90" s="25" t="s">
        <v>792</v>
      </c>
      <c r="AB90" s="21" t="s">
        <v>189</v>
      </c>
      <c r="AC90" s="27" t="s">
        <v>300</v>
      </c>
      <c r="AD90" s="27" t="s">
        <v>317</v>
      </c>
      <c r="AE90" s="34">
        <v>43685</v>
      </c>
    </row>
    <row r="91" spans="1:31" ht="15.5" x14ac:dyDescent="0.35">
      <c r="A91" s="20" t="s">
        <v>791</v>
      </c>
      <c r="B91" s="21" t="s">
        <v>790</v>
      </c>
      <c r="C91" s="21" t="s">
        <v>247</v>
      </c>
      <c r="D91" s="21" t="s">
        <v>200</v>
      </c>
      <c r="E91" s="26">
        <v>77301</v>
      </c>
      <c r="F91" s="21" t="s">
        <v>248</v>
      </c>
      <c r="G91" s="21" t="s">
        <v>213</v>
      </c>
      <c r="H91" s="21" t="s">
        <v>188</v>
      </c>
      <c r="I91" s="22">
        <v>36.090460526315802</v>
      </c>
      <c r="J91" s="23">
        <v>20.074349442379368</v>
      </c>
      <c r="K91" s="23">
        <v>4.5650557620817844</v>
      </c>
      <c r="L91" s="23">
        <v>1.2602230483271375</v>
      </c>
      <c r="M91" s="23">
        <v>4.5315985130111534</v>
      </c>
      <c r="N91" s="23">
        <v>10.498141263940513</v>
      </c>
      <c r="O91" s="23">
        <v>19.085501858736226</v>
      </c>
      <c r="P91" s="23">
        <v>0</v>
      </c>
      <c r="Q91" s="23">
        <v>0.84758364312267642</v>
      </c>
      <c r="R91" s="23">
        <v>5.8996282527881059</v>
      </c>
      <c r="S91" s="23">
        <v>1.156133828996283</v>
      </c>
      <c r="T91" s="23">
        <v>3.442379182156134</v>
      </c>
      <c r="U91" s="23">
        <v>19.933085501858912</v>
      </c>
      <c r="V91" s="23">
        <v>25.174721189591398</v>
      </c>
      <c r="W91" s="24"/>
      <c r="X91" s="21" t="s">
        <v>189</v>
      </c>
      <c r="Y91" s="27" t="s">
        <v>742</v>
      </c>
      <c r="Z91" s="21" t="s">
        <v>317</v>
      </c>
      <c r="AA91" s="25" t="s">
        <v>789</v>
      </c>
      <c r="AB91" s="21" t="s">
        <v>214</v>
      </c>
      <c r="AC91" s="27"/>
      <c r="AD91" s="27"/>
      <c r="AE91" s="34"/>
    </row>
    <row r="92" spans="1:31" ht="15.5" x14ac:dyDescent="0.35">
      <c r="A92" s="20" t="s">
        <v>788</v>
      </c>
      <c r="B92" s="21" t="s">
        <v>787</v>
      </c>
      <c r="C92" s="21" t="s">
        <v>786</v>
      </c>
      <c r="D92" s="21" t="s">
        <v>216</v>
      </c>
      <c r="E92" s="26">
        <v>85044</v>
      </c>
      <c r="F92" s="21" t="s">
        <v>217</v>
      </c>
      <c r="G92" s="21" t="s">
        <v>709</v>
      </c>
      <c r="H92" s="21" t="s">
        <v>188</v>
      </c>
      <c r="I92" s="22">
        <v>2.2648255813953502</v>
      </c>
      <c r="J92" s="23">
        <v>22.416356877323263</v>
      </c>
      <c r="K92" s="23">
        <v>7.0408921933084434</v>
      </c>
      <c r="L92" s="23">
        <v>8.5501858736059463E-2</v>
      </c>
      <c r="M92" s="23">
        <v>0</v>
      </c>
      <c r="N92" s="23">
        <v>5.5762081784386602E-2</v>
      </c>
      <c r="O92" s="23">
        <v>14.394052044609378</v>
      </c>
      <c r="P92" s="23">
        <v>3.3457249070631967E-2</v>
      </c>
      <c r="Q92" s="23">
        <v>15.05947955390304</v>
      </c>
      <c r="R92" s="23">
        <v>7.4349442379182153E-3</v>
      </c>
      <c r="S92" s="23">
        <v>7.4349442379182153E-3</v>
      </c>
      <c r="T92" s="23">
        <v>7.4349442379182146E-2</v>
      </c>
      <c r="U92" s="23">
        <v>29.45353159851317</v>
      </c>
      <c r="V92" s="23">
        <v>0.2973977695167288</v>
      </c>
      <c r="W92" s="24"/>
      <c r="X92" s="21" t="s">
        <v>189</v>
      </c>
      <c r="Y92" s="27" t="s">
        <v>206</v>
      </c>
      <c r="Z92" s="21"/>
      <c r="AA92" s="25" t="s">
        <v>785</v>
      </c>
      <c r="AB92" s="21" t="s">
        <v>214</v>
      </c>
      <c r="AC92" s="27"/>
      <c r="AD92" s="27"/>
      <c r="AE92" s="34"/>
    </row>
    <row r="93" spans="1:31" ht="15.5" x14ac:dyDescent="0.35">
      <c r="A93" s="20" t="s">
        <v>468</v>
      </c>
      <c r="B93" s="21" t="s">
        <v>469</v>
      </c>
      <c r="C93" s="21" t="s">
        <v>470</v>
      </c>
      <c r="D93" s="21" t="s">
        <v>471</v>
      </c>
      <c r="E93" s="26">
        <v>50627</v>
      </c>
      <c r="F93" s="21" t="s">
        <v>346</v>
      </c>
      <c r="G93" s="21" t="s">
        <v>213</v>
      </c>
      <c r="H93" s="21" t="s">
        <v>188</v>
      </c>
      <c r="I93" s="22">
        <v>61.139664804469298</v>
      </c>
      <c r="J93" s="23">
        <v>3.0483271375464676</v>
      </c>
      <c r="K93" s="23">
        <v>7.6022304832713772</v>
      </c>
      <c r="L93" s="23">
        <v>8.089219330855018</v>
      </c>
      <c r="M93" s="23">
        <v>9.8959107806691442</v>
      </c>
      <c r="N93" s="23">
        <v>25.936802973977706</v>
      </c>
      <c r="O93" s="23">
        <v>2.6765799256505565</v>
      </c>
      <c r="P93" s="23">
        <v>1.4869888475836431E-2</v>
      </c>
      <c r="Q93" s="23">
        <v>7.4349442379182153E-3</v>
      </c>
      <c r="R93" s="23">
        <v>15.453531598513012</v>
      </c>
      <c r="S93" s="23">
        <v>4.3048327137546449</v>
      </c>
      <c r="T93" s="23">
        <v>6.1933085501858764</v>
      </c>
      <c r="U93" s="23">
        <v>2.6840148698884745</v>
      </c>
      <c r="V93" s="23">
        <v>22.505576208178457</v>
      </c>
      <c r="W93" s="24"/>
      <c r="X93" s="21" t="s">
        <v>189</v>
      </c>
      <c r="Y93" s="27" t="s">
        <v>742</v>
      </c>
      <c r="Z93" s="21" t="s">
        <v>317</v>
      </c>
      <c r="AA93" s="25" t="s">
        <v>784</v>
      </c>
      <c r="AB93" s="21" t="s">
        <v>189</v>
      </c>
      <c r="AC93" s="27" t="s">
        <v>300</v>
      </c>
      <c r="AD93" s="27" t="s">
        <v>317</v>
      </c>
      <c r="AE93" s="34">
        <v>43720</v>
      </c>
    </row>
    <row r="94" spans="1:31" ht="15.5" x14ac:dyDescent="0.35">
      <c r="A94" s="20" t="s">
        <v>783</v>
      </c>
      <c r="B94" s="21" t="s">
        <v>782</v>
      </c>
      <c r="C94" s="21" t="s">
        <v>184</v>
      </c>
      <c r="D94" s="21" t="s">
        <v>185</v>
      </c>
      <c r="E94" s="26">
        <v>92301</v>
      </c>
      <c r="F94" s="21" t="s">
        <v>186</v>
      </c>
      <c r="G94" s="21" t="s">
        <v>202</v>
      </c>
      <c r="H94" s="21" t="s">
        <v>188</v>
      </c>
      <c r="I94" s="22">
        <v>25.974025974025999</v>
      </c>
      <c r="J94" s="23">
        <v>1.4386617100371717</v>
      </c>
      <c r="K94" s="23">
        <v>2.7843866171003722</v>
      </c>
      <c r="L94" s="23">
        <v>8.4386617100371737</v>
      </c>
      <c r="M94" s="23">
        <v>13.539033457249074</v>
      </c>
      <c r="N94" s="23">
        <v>22.773234200743499</v>
      </c>
      <c r="O94" s="23">
        <v>3.0037174721189595</v>
      </c>
      <c r="P94" s="23">
        <v>1.1152416356877323E-2</v>
      </c>
      <c r="Q94" s="23">
        <v>0.41263940520446074</v>
      </c>
      <c r="R94" s="23">
        <v>17.988847583643114</v>
      </c>
      <c r="S94" s="23">
        <v>2.8438661710037181</v>
      </c>
      <c r="T94" s="23">
        <v>1.6988847583643123</v>
      </c>
      <c r="U94" s="23">
        <v>3.6691449814126447</v>
      </c>
      <c r="V94" s="23">
        <v>20.237918215613451</v>
      </c>
      <c r="W94" s="24">
        <v>120</v>
      </c>
      <c r="X94" s="21" t="s">
        <v>189</v>
      </c>
      <c r="Y94" s="27" t="s">
        <v>763</v>
      </c>
      <c r="Z94" s="21"/>
      <c r="AA94" s="25" t="s">
        <v>741</v>
      </c>
      <c r="AB94" s="21" t="s">
        <v>189</v>
      </c>
      <c r="AC94" s="27" t="s">
        <v>763</v>
      </c>
      <c r="AD94" s="27"/>
      <c r="AE94" s="34">
        <v>44133</v>
      </c>
    </row>
    <row r="95" spans="1:31" ht="15.5" x14ac:dyDescent="0.35">
      <c r="A95" s="20" t="s">
        <v>472</v>
      </c>
      <c r="B95" s="21" t="s">
        <v>473</v>
      </c>
      <c r="C95" s="21" t="s">
        <v>474</v>
      </c>
      <c r="D95" s="21" t="s">
        <v>408</v>
      </c>
      <c r="E95" s="26">
        <v>48060</v>
      </c>
      <c r="F95" s="21" t="s">
        <v>400</v>
      </c>
      <c r="G95" s="21" t="s">
        <v>213</v>
      </c>
      <c r="H95" s="21" t="s">
        <v>5</v>
      </c>
      <c r="I95" s="22">
        <v>51.846715328467198</v>
      </c>
      <c r="J95" s="23">
        <v>2.8624535315985131</v>
      </c>
      <c r="K95" s="23">
        <v>8.8661710037174704</v>
      </c>
      <c r="L95" s="23">
        <v>9.3159851301115228</v>
      </c>
      <c r="M95" s="23">
        <v>4.1895910780669139</v>
      </c>
      <c r="N95" s="23">
        <v>17.866171003717465</v>
      </c>
      <c r="O95" s="23">
        <v>7.3680297397769507</v>
      </c>
      <c r="P95" s="23">
        <v>0</v>
      </c>
      <c r="Q95" s="23">
        <v>0</v>
      </c>
      <c r="R95" s="23">
        <v>12.583643122676577</v>
      </c>
      <c r="S95" s="23">
        <v>3.7286245353159853</v>
      </c>
      <c r="T95" s="23">
        <v>1.8513011152416357</v>
      </c>
      <c r="U95" s="23">
        <v>7.0706319702602221</v>
      </c>
      <c r="V95" s="23">
        <v>20.104089219330849</v>
      </c>
      <c r="W95" s="24"/>
      <c r="X95" s="21" t="s">
        <v>189</v>
      </c>
      <c r="Y95" s="27" t="s">
        <v>261</v>
      </c>
      <c r="Z95" s="21" t="s">
        <v>191</v>
      </c>
      <c r="AA95" s="25" t="s">
        <v>781</v>
      </c>
      <c r="AB95" s="21" t="s">
        <v>189</v>
      </c>
      <c r="AC95" s="27" t="s">
        <v>261</v>
      </c>
      <c r="AD95" s="27" t="s">
        <v>191</v>
      </c>
      <c r="AE95" s="34">
        <v>43769</v>
      </c>
    </row>
    <row r="96" spans="1:31" ht="15.5" x14ac:dyDescent="0.35">
      <c r="A96" s="20" t="s">
        <v>14</v>
      </c>
      <c r="B96" s="21" t="s">
        <v>475</v>
      </c>
      <c r="C96" s="21" t="s">
        <v>476</v>
      </c>
      <c r="D96" s="21" t="s">
        <v>399</v>
      </c>
      <c r="E96" s="26">
        <v>44883</v>
      </c>
      <c r="F96" s="21" t="s">
        <v>400</v>
      </c>
      <c r="G96" s="21" t="s">
        <v>213</v>
      </c>
      <c r="H96" s="21" t="s">
        <v>188</v>
      </c>
      <c r="I96" s="22">
        <v>85.065934065934101</v>
      </c>
      <c r="J96" s="23">
        <v>6.3382899628252787</v>
      </c>
      <c r="K96" s="23">
        <v>4.3011152416356877</v>
      </c>
      <c r="L96" s="23">
        <v>7.1189591078066918</v>
      </c>
      <c r="M96" s="23">
        <v>6.7249070631970262</v>
      </c>
      <c r="N96" s="23">
        <v>16.806691449814117</v>
      </c>
      <c r="O96" s="23">
        <v>7.3159851301115228</v>
      </c>
      <c r="P96" s="23">
        <v>0.36059479553903345</v>
      </c>
      <c r="Q96" s="23">
        <v>0</v>
      </c>
      <c r="R96" s="23">
        <v>7.3382899628252813</v>
      </c>
      <c r="S96" s="23">
        <v>5.0594795539033459</v>
      </c>
      <c r="T96" s="23">
        <v>4.7695167286245344</v>
      </c>
      <c r="U96" s="23">
        <v>7.3159851301115228</v>
      </c>
      <c r="V96" s="23">
        <v>18.178438661710032</v>
      </c>
      <c r="W96" s="24"/>
      <c r="X96" s="21" t="s">
        <v>189</v>
      </c>
      <c r="Y96" s="27" t="s">
        <v>300</v>
      </c>
      <c r="Z96" s="21" t="s">
        <v>317</v>
      </c>
      <c r="AA96" s="25" t="s">
        <v>780</v>
      </c>
      <c r="AB96" s="21" t="s">
        <v>189</v>
      </c>
      <c r="AC96" s="27" t="s">
        <v>300</v>
      </c>
      <c r="AD96" s="27" t="s">
        <v>323</v>
      </c>
      <c r="AE96" s="34">
        <v>43741</v>
      </c>
    </row>
    <row r="97" spans="1:31" ht="15.5" x14ac:dyDescent="0.35">
      <c r="A97" s="20" t="s">
        <v>501</v>
      </c>
      <c r="B97" s="21" t="s">
        <v>502</v>
      </c>
      <c r="C97" s="21" t="s">
        <v>503</v>
      </c>
      <c r="D97" s="21" t="s">
        <v>471</v>
      </c>
      <c r="E97" s="26">
        <v>50313</v>
      </c>
      <c r="F97" s="21" t="s">
        <v>346</v>
      </c>
      <c r="G97" s="21" t="s">
        <v>260</v>
      </c>
      <c r="H97" s="21" t="s">
        <v>188</v>
      </c>
      <c r="I97" s="22">
        <v>54.860869565217399</v>
      </c>
      <c r="J97" s="23">
        <v>6.6096654275092925</v>
      </c>
      <c r="K97" s="23">
        <v>6.4795539033457255</v>
      </c>
      <c r="L97" s="23">
        <v>5.7657992565055736</v>
      </c>
      <c r="M97" s="23">
        <v>3.7397769516728623</v>
      </c>
      <c r="N97" s="23">
        <v>18.278810408921931</v>
      </c>
      <c r="O97" s="23">
        <v>3.3717472118959111</v>
      </c>
      <c r="P97" s="23">
        <v>0.71375464684014878</v>
      </c>
      <c r="Q97" s="23">
        <v>0.23048327137546468</v>
      </c>
      <c r="R97" s="23">
        <v>7.12267657992565</v>
      </c>
      <c r="S97" s="23">
        <v>5.0297397769516721</v>
      </c>
      <c r="T97" s="23">
        <v>7.0371747211895892</v>
      </c>
      <c r="U97" s="23">
        <v>3.4052044609665435</v>
      </c>
      <c r="V97" s="23">
        <v>14.104089219330849</v>
      </c>
      <c r="W97" s="24"/>
      <c r="X97" s="21" t="s">
        <v>189</v>
      </c>
      <c r="Y97" s="27" t="s">
        <v>300</v>
      </c>
      <c r="Z97" s="21" t="s">
        <v>317</v>
      </c>
      <c r="AA97" s="25" t="s">
        <v>447</v>
      </c>
      <c r="AB97" s="21" t="s">
        <v>189</v>
      </c>
      <c r="AC97" s="27" t="s">
        <v>300</v>
      </c>
      <c r="AD97" s="27" t="s">
        <v>317</v>
      </c>
      <c r="AE97" s="34">
        <v>43314</v>
      </c>
    </row>
    <row r="98" spans="1:31" ht="15.5" x14ac:dyDescent="0.35">
      <c r="A98" s="20" t="s">
        <v>396</v>
      </c>
      <c r="B98" s="21" t="s">
        <v>397</v>
      </c>
      <c r="C98" s="21" t="s">
        <v>398</v>
      </c>
      <c r="D98" s="21" t="s">
        <v>200</v>
      </c>
      <c r="E98" s="26">
        <v>76031</v>
      </c>
      <c r="F98" s="21" t="s">
        <v>278</v>
      </c>
      <c r="G98" s="21" t="s">
        <v>213</v>
      </c>
      <c r="H98" s="21" t="s">
        <v>5</v>
      </c>
      <c r="I98" s="22">
        <v>85.936363636363595</v>
      </c>
      <c r="J98" s="23">
        <v>9.8847583643122725</v>
      </c>
      <c r="K98" s="23">
        <v>4.130111524163568</v>
      </c>
      <c r="L98" s="23">
        <v>5.2230483271375467</v>
      </c>
      <c r="M98" s="23">
        <v>3.2379182156133828</v>
      </c>
      <c r="N98" s="23">
        <v>14.736059479553909</v>
      </c>
      <c r="O98" s="23">
        <v>7.7397769516728605</v>
      </c>
      <c r="P98" s="23">
        <v>0</v>
      </c>
      <c r="Q98" s="23">
        <v>0</v>
      </c>
      <c r="R98" s="23">
        <v>6.5836431226765795</v>
      </c>
      <c r="S98" s="23">
        <v>3.2453531598513008</v>
      </c>
      <c r="T98" s="23">
        <v>4.9070631970260221</v>
      </c>
      <c r="U98" s="23">
        <v>7.7397769516728605</v>
      </c>
      <c r="V98" s="23">
        <v>12.022304832713752</v>
      </c>
      <c r="W98" s="24"/>
      <c r="X98" s="21" t="s">
        <v>189</v>
      </c>
      <c r="Y98" s="27" t="s">
        <v>190</v>
      </c>
      <c r="Z98" s="21" t="s">
        <v>191</v>
      </c>
      <c r="AA98" s="25" t="s">
        <v>779</v>
      </c>
      <c r="AB98" s="21" t="s">
        <v>189</v>
      </c>
      <c r="AC98" s="27" t="s">
        <v>190</v>
      </c>
      <c r="AD98" s="27" t="s">
        <v>191</v>
      </c>
      <c r="AE98" s="34">
        <v>43699</v>
      </c>
    </row>
    <row r="99" spans="1:31" ht="15.5" x14ac:dyDescent="0.35">
      <c r="A99" s="20" t="s">
        <v>450</v>
      </c>
      <c r="B99" s="21" t="s">
        <v>451</v>
      </c>
      <c r="C99" s="21" t="s">
        <v>452</v>
      </c>
      <c r="D99" s="21" t="s">
        <v>453</v>
      </c>
      <c r="E99" s="26">
        <v>68801</v>
      </c>
      <c r="F99" s="21" t="s">
        <v>346</v>
      </c>
      <c r="G99" s="21" t="s">
        <v>213</v>
      </c>
      <c r="H99" s="21" t="s">
        <v>188</v>
      </c>
      <c r="I99" s="22">
        <v>67.431372549019599</v>
      </c>
      <c r="J99" s="23">
        <v>1.9888475836431225</v>
      </c>
      <c r="K99" s="23">
        <v>3.2788104089219332</v>
      </c>
      <c r="L99" s="23">
        <v>7.1524163568773229</v>
      </c>
      <c r="M99" s="23">
        <v>8.115241635687731</v>
      </c>
      <c r="N99" s="23">
        <v>16.873605947955387</v>
      </c>
      <c r="O99" s="23">
        <v>1.3048327137546465</v>
      </c>
      <c r="P99" s="23">
        <v>1.8104089219330854</v>
      </c>
      <c r="Q99" s="23">
        <v>0.54646840148698894</v>
      </c>
      <c r="R99" s="23">
        <v>6.5055762081784394</v>
      </c>
      <c r="S99" s="23">
        <v>9.0892193308550215</v>
      </c>
      <c r="T99" s="23">
        <v>3.1561338289962824</v>
      </c>
      <c r="U99" s="23">
        <v>1.7843866171003713</v>
      </c>
      <c r="V99" s="23">
        <v>14.646840148698882</v>
      </c>
      <c r="W99" s="24"/>
      <c r="X99" s="21" t="s">
        <v>189</v>
      </c>
      <c r="Y99" s="27" t="s">
        <v>300</v>
      </c>
      <c r="Z99" s="21" t="s">
        <v>317</v>
      </c>
      <c r="AA99" s="25" t="s">
        <v>779</v>
      </c>
      <c r="AB99" s="21" t="s">
        <v>189</v>
      </c>
      <c r="AC99" s="27" t="s">
        <v>300</v>
      </c>
      <c r="AD99" s="27" t="s">
        <v>317</v>
      </c>
      <c r="AE99" s="34">
        <v>43657</v>
      </c>
    </row>
    <row r="100" spans="1:31" ht="15.5" x14ac:dyDescent="0.35">
      <c r="A100" s="20" t="s">
        <v>409</v>
      </c>
      <c r="B100" s="21" t="s">
        <v>410</v>
      </c>
      <c r="C100" s="21" t="s">
        <v>411</v>
      </c>
      <c r="D100" s="21" t="s">
        <v>40</v>
      </c>
      <c r="E100" s="26">
        <v>21863</v>
      </c>
      <c r="F100" s="21" t="s">
        <v>412</v>
      </c>
      <c r="G100" s="21" t="s">
        <v>213</v>
      </c>
      <c r="H100" s="21" t="s">
        <v>188</v>
      </c>
      <c r="I100" s="22">
        <v>124.063829787234</v>
      </c>
      <c r="J100" s="23">
        <v>0.34944237918215609</v>
      </c>
      <c r="K100" s="23">
        <v>0.77323420074349447</v>
      </c>
      <c r="L100" s="23">
        <v>3.7249070631970258</v>
      </c>
      <c r="M100" s="23">
        <v>15.442379182156133</v>
      </c>
      <c r="N100" s="23">
        <v>15.249070631970262</v>
      </c>
      <c r="O100" s="23">
        <v>3.8178438661710037</v>
      </c>
      <c r="P100" s="23">
        <v>0.87360594795539037</v>
      </c>
      <c r="Q100" s="23">
        <v>0.34944237918215609</v>
      </c>
      <c r="R100" s="23">
        <v>11.832713754646841</v>
      </c>
      <c r="S100" s="23">
        <v>3.6802973977695168</v>
      </c>
      <c r="T100" s="23">
        <v>0.60966542750929364</v>
      </c>
      <c r="U100" s="23">
        <v>4.1672862453531598</v>
      </c>
      <c r="V100" s="23">
        <v>12.71747211895911</v>
      </c>
      <c r="W100" s="24"/>
      <c r="X100" s="21" t="s">
        <v>189</v>
      </c>
      <c r="Y100" s="27" t="s">
        <v>742</v>
      </c>
      <c r="Z100" s="21" t="s">
        <v>317</v>
      </c>
      <c r="AA100" s="25" t="s">
        <v>778</v>
      </c>
      <c r="AB100" s="21" t="s">
        <v>189</v>
      </c>
      <c r="AC100" s="27" t="s">
        <v>300</v>
      </c>
      <c r="AD100" s="27" t="s">
        <v>317</v>
      </c>
      <c r="AE100" s="34">
        <v>43692</v>
      </c>
    </row>
    <row r="101" spans="1:31" ht="15.5" x14ac:dyDescent="0.35">
      <c r="A101" s="20" t="s">
        <v>548</v>
      </c>
      <c r="B101" s="21" t="s">
        <v>549</v>
      </c>
      <c r="C101" s="21" t="s">
        <v>550</v>
      </c>
      <c r="D101" s="21" t="s">
        <v>551</v>
      </c>
      <c r="E101" s="26">
        <v>96910</v>
      </c>
      <c r="F101" s="21" t="s">
        <v>334</v>
      </c>
      <c r="G101" s="21" t="s">
        <v>260</v>
      </c>
      <c r="H101" s="21" t="s">
        <v>188</v>
      </c>
      <c r="I101" s="22">
        <v>256.95833333333297</v>
      </c>
      <c r="J101" s="23">
        <v>0</v>
      </c>
      <c r="K101" s="23">
        <v>2.513011152416357</v>
      </c>
      <c r="L101" s="23">
        <v>10.408921933085502</v>
      </c>
      <c r="M101" s="23">
        <v>6.921933085501859</v>
      </c>
      <c r="N101" s="23">
        <v>19.788104089219331</v>
      </c>
      <c r="O101" s="23">
        <v>5.5762081784386616E-2</v>
      </c>
      <c r="P101" s="23">
        <v>0</v>
      </c>
      <c r="Q101" s="23">
        <v>0</v>
      </c>
      <c r="R101" s="23">
        <v>15.847583643122672</v>
      </c>
      <c r="S101" s="23">
        <v>2.0408921933085504</v>
      </c>
      <c r="T101" s="23">
        <v>1.8996282527881041</v>
      </c>
      <c r="U101" s="23">
        <v>5.5762081784386616E-2</v>
      </c>
      <c r="V101" s="23">
        <v>19.431226765799259</v>
      </c>
      <c r="W101" s="24"/>
      <c r="X101" s="21" t="s">
        <v>214</v>
      </c>
      <c r="Y101" s="27"/>
      <c r="Z101" s="21"/>
      <c r="AA101" s="25"/>
      <c r="AB101" s="21" t="s">
        <v>214</v>
      </c>
      <c r="AC101" s="27"/>
      <c r="AD101" s="27"/>
      <c r="AE101" s="34"/>
    </row>
    <row r="102" spans="1:31" ht="15.5" x14ac:dyDescent="0.35">
      <c r="A102" s="20" t="s">
        <v>46</v>
      </c>
      <c r="B102" s="21" t="s">
        <v>487</v>
      </c>
      <c r="C102" s="21" t="s">
        <v>488</v>
      </c>
      <c r="D102" s="21" t="s">
        <v>399</v>
      </c>
      <c r="E102" s="26">
        <v>44024</v>
      </c>
      <c r="F102" s="21" t="s">
        <v>400</v>
      </c>
      <c r="G102" s="21" t="s">
        <v>260</v>
      </c>
      <c r="H102" s="21" t="s">
        <v>188</v>
      </c>
      <c r="I102" s="22">
        <v>102.831325301205</v>
      </c>
      <c r="J102" s="23">
        <v>3.6356877323420065</v>
      </c>
      <c r="K102" s="23">
        <v>3.992565055762082</v>
      </c>
      <c r="L102" s="23">
        <v>7.4312267657992557</v>
      </c>
      <c r="M102" s="23">
        <v>4.7174721189591091</v>
      </c>
      <c r="N102" s="23">
        <v>14.293680297397767</v>
      </c>
      <c r="O102" s="23">
        <v>4.3568773234200746</v>
      </c>
      <c r="P102" s="23">
        <v>0.74721189591078063</v>
      </c>
      <c r="Q102" s="23">
        <v>0.379182156133829</v>
      </c>
      <c r="R102" s="23">
        <v>6.7397769516728623</v>
      </c>
      <c r="S102" s="23">
        <v>4.4572490706319696</v>
      </c>
      <c r="T102" s="23">
        <v>4.1189591078066909</v>
      </c>
      <c r="U102" s="23">
        <v>4.4609665427509286</v>
      </c>
      <c r="V102" s="23">
        <v>11.936802973977693</v>
      </c>
      <c r="W102" s="24"/>
      <c r="X102" s="21" t="s">
        <v>189</v>
      </c>
      <c r="Y102" s="27" t="s">
        <v>300</v>
      </c>
      <c r="Z102" s="21" t="s">
        <v>317</v>
      </c>
      <c r="AA102" s="25" t="s">
        <v>777</v>
      </c>
      <c r="AB102" s="21" t="s">
        <v>189</v>
      </c>
      <c r="AC102" s="27" t="s">
        <v>300</v>
      </c>
      <c r="AD102" s="27" t="s">
        <v>317</v>
      </c>
      <c r="AE102" s="34">
        <v>43748</v>
      </c>
    </row>
    <row r="103" spans="1:31" ht="15.5" x14ac:dyDescent="0.35">
      <c r="A103" s="20" t="s">
        <v>393</v>
      </c>
      <c r="B103" s="21" t="s">
        <v>394</v>
      </c>
      <c r="C103" s="21" t="s">
        <v>395</v>
      </c>
      <c r="D103" s="21" t="s">
        <v>185</v>
      </c>
      <c r="E103" s="26">
        <v>95901</v>
      </c>
      <c r="F103" s="21" t="s">
        <v>334</v>
      </c>
      <c r="G103" s="21" t="s">
        <v>213</v>
      </c>
      <c r="H103" s="21" t="s">
        <v>188</v>
      </c>
      <c r="I103" s="22">
        <v>349.1</v>
      </c>
      <c r="J103" s="23">
        <v>0.33828996282527879</v>
      </c>
      <c r="K103" s="23">
        <v>1.8959107806691449</v>
      </c>
      <c r="L103" s="23">
        <v>2.2453531598513008</v>
      </c>
      <c r="M103" s="23">
        <v>12.022304832713756</v>
      </c>
      <c r="N103" s="23">
        <v>16.163568773234203</v>
      </c>
      <c r="O103" s="23">
        <v>0.33828996282527879</v>
      </c>
      <c r="P103" s="23">
        <v>0</v>
      </c>
      <c r="Q103" s="23">
        <v>0</v>
      </c>
      <c r="R103" s="23">
        <v>13.38289962825279</v>
      </c>
      <c r="S103" s="23">
        <v>1.4386617100371746</v>
      </c>
      <c r="T103" s="23">
        <v>1.3420074349442377</v>
      </c>
      <c r="U103" s="23">
        <v>0.33828996282527879</v>
      </c>
      <c r="V103" s="23">
        <v>13.605947955390336</v>
      </c>
      <c r="W103" s="24">
        <v>150</v>
      </c>
      <c r="X103" s="21" t="s">
        <v>189</v>
      </c>
      <c r="Y103" s="27" t="s">
        <v>742</v>
      </c>
      <c r="Z103" s="21" t="s">
        <v>317</v>
      </c>
      <c r="AA103" s="25" t="s">
        <v>769</v>
      </c>
      <c r="AB103" s="21" t="s">
        <v>189</v>
      </c>
      <c r="AC103" s="27" t="s">
        <v>300</v>
      </c>
      <c r="AD103" s="27" t="s">
        <v>317</v>
      </c>
      <c r="AE103" s="34">
        <v>43784</v>
      </c>
    </row>
    <row r="104" spans="1:31" ht="15.5" x14ac:dyDescent="0.35">
      <c r="A104" s="20" t="s">
        <v>496</v>
      </c>
      <c r="B104" s="21" t="s">
        <v>497</v>
      </c>
      <c r="C104" s="21" t="s">
        <v>498</v>
      </c>
      <c r="D104" s="21" t="s">
        <v>499</v>
      </c>
      <c r="E104" s="26">
        <v>96819</v>
      </c>
      <c r="F104" s="21" t="s">
        <v>334</v>
      </c>
      <c r="G104" s="21" t="s">
        <v>500</v>
      </c>
      <c r="H104" s="21" t="s">
        <v>188</v>
      </c>
      <c r="I104" s="22">
        <v>169.935483870968</v>
      </c>
      <c r="J104" s="23">
        <v>0.91449814126394047</v>
      </c>
      <c r="K104" s="23">
        <v>4.8810408921933082</v>
      </c>
      <c r="L104" s="23">
        <v>7.4052044609665426</v>
      </c>
      <c r="M104" s="23">
        <v>2.6579925650557623</v>
      </c>
      <c r="N104" s="23">
        <v>13.423791821561341</v>
      </c>
      <c r="O104" s="23">
        <v>0.79182156133828996</v>
      </c>
      <c r="P104" s="23">
        <v>1.1561338289962826</v>
      </c>
      <c r="Q104" s="23">
        <v>0.48698884758364314</v>
      </c>
      <c r="R104" s="23">
        <v>7.4312267657992557</v>
      </c>
      <c r="S104" s="23">
        <v>5.5650557620817835</v>
      </c>
      <c r="T104" s="23">
        <v>1.5836431226765799</v>
      </c>
      <c r="U104" s="23">
        <v>1.2788104089219328</v>
      </c>
      <c r="V104" s="23">
        <v>13.869888475836435</v>
      </c>
      <c r="W104" s="24"/>
      <c r="X104" s="21" t="s">
        <v>214</v>
      </c>
      <c r="Y104" s="27"/>
      <c r="Z104" s="21"/>
      <c r="AA104" s="25"/>
      <c r="AB104" s="21" t="s">
        <v>214</v>
      </c>
      <c r="AC104" s="27"/>
      <c r="AD104" s="27"/>
      <c r="AE104" s="34"/>
    </row>
    <row r="105" spans="1:31" ht="15.5" x14ac:dyDescent="0.35">
      <c r="A105" s="20" t="s">
        <v>776</v>
      </c>
      <c r="B105" s="21" t="s">
        <v>775</v>
      </c>
      <c r="C105" s="21" t="s">
        <v>264</v>
      </c>
      <c r="D105" s="21" t="s">
        <v>200</v>
      </c>
      <c r="E105" s="26">
        <v>79925</v>
      </c>
      <c r="F105" s="21" t="s">
        <v>244</v>
      </c>
      <c r="G105" s="21" t="s">
        <v>709</v>
      </c>
      <c r="H105" s="21" t="s">
        <v>188</v>
      </c>
      <c r="I105" s="22">
        <v>2.57770491803279</v>
      </c>
      <c r="J105" s="23">
        <v>15.044609665427279</v>
      </c>
      <c r="K105" s="23">
        <v>4.0892193308550179E-2</v>
      </c>
      <c r="L105" s="23">
        <v>1.8587360594795536E-2</v>
      </c>
      <c r="M105" s="23">
        <v>0</v>
      </c>
      <c r="N105" s="23">
        <v>2.2304832713754646E-2</v>
      </c>
      <c r="O105" s="23">
        <v>7.3197026022304019</v>
      </c>
      <c r="P105" s="23">
        <v>1.1152416356877323E-2</v>
      </c>
      <c r="Q105" s="23">
        <v>7.7509293680296443</v>
      </c>
      <c r="R105" s="23">
        <v>7.4349442379182153E-3</v>
      </c>
      <c r="S105" s="23">
        <v>0</v>
      </c>
      <c r="T105" s="23">
        <v>2.6022304832713752E-2</v>
      </c>
      <c r="U105" s="23">
        <v>15.070631970259994</v>
      </c>
      <c r="V105" s="23">
        <v>0.20074349442379183</v>
      </c>
      <c r="W105" s="24"/>
      <c r="X105" s="21" t="s">
        <v>189</v>
      </c>
      <c r="Y105" s="27" t="s">
        <v>206</v>
      </c>
      <c r="Z105" s="21"/>
      <c r="AA105" s="25" t="s">
        <v>774</v>
      </c>
      <c r="AB105" s="21" t="s">
        <v>214</v>
      </c>
      <c r="AC105" s="27"/>
      <c r="AD105" s="27"/>
      <c r="AE105" s="34"/>
    </row>
    <row r="106" spans="1:31" ht="15.5" x14ac:dyDescent="0.35">
      <c r="A106" s="20" t="s">
        <v>526</v>
      </c>
      <c r="B106" s="21" t="s">
        <v>527</v>
      </c>
      <c r="C106" s="21" t="s">
        <v>528</v>
      </c>
      <c r="D106" s="21" t="s">
        <v>453</v>
      </c>
      <c r="E106" s="26">
        <v>68102</v>
      </c>
      <c r="F106" s="21" t="s">
        <v>346</v>
      </c>
      <c r="G106" s="21" t="s">
        <v>213</v>
      </c>
      <c r="H106" s="21" t="s">
        <v>188</v>
      </c>
      <c r="I106" s="22">
        <v>17.785310734463302</v>
      </c>
      <c r="J106" s="23">
        <v>0.40148698884758366</v>
      </c>
      <c r="K106" s="23">
        <v>2.0371747211895905</v>
      </c>
      <c r="L106" s="23">
        <v>4.9293680297397779</v>
      </c>
      <c r="M106" s="23">
        <v>7.3866171003717485</v>
      </c>
      <c r="N106" s="23">
        <v>11.710037174721178</v>
      </c>
      <c r="O106" s="23">
        <v>0.48698884758364319</v>
      </c>
      <c r="P106" s="23">
        <v>2.4163568773234201</v>
      </c>
      <c r="Q106" s="23">
        <v>0.14126394052044611</v>
      </c>
      <c r="R106" s="23">
        <v>9.7955390334572421</v>
      </c>
      <c r="S106" s="23">
        <v>2.8847583643122681</v>
      </c>
      <c r="T106" s="23">
        <v>1.4460966542750926</v>
      </c>
      <c r="U106" s="23">
        <v>0.62825278810408924</v>
      </c>
      <c r="V106" s="23">
        <v>13.446096654275086</v>
      </c>
      <c r="W106" s="24"/>
      <c r="X106" s="21" t="s">
        <v>189</v>
      </c>
      <c r="Y106" s="27" t="s">
        <v>261</v>
      </c>
      <c r="Z106" s="21" t="s">
        <v>191</v>
      </c>
      <c r="AA106" s="25" t="s">
        <v>257</v>
      </c>
      <c r="AB106" s="21" t="s">
        <v>189</v>
      </c>
      <c r="AC106" s="27" t="s">
        <v>261</v>
      </c>
      <c r="AD106" s="27" t="s">
        <v>191</v>
      </c>
      <c r="AE106" s="34">
        <v>43398</v>
      </c>
    </row>
    <row r="107" spans="1:31" ht="15.5" x14ac:dyDescent="0.35">
      <c r="A107" s="20" t="s">
        <v>510</v>
      </c>
      <c r="B107" s="21" t="s">
        <v>511</v>
      </c>
      <c r="C107" s="21" t="s">
        <v>512</v>
      </c>
      <c r="D107" s="21" t="s">
        <v>196</v>
      </c>
      <c r="E107" s="26">
        <v>30250</v>
      </c>
      <c r="F107" s="21" t="s">
        <v>197</v>
      </c>
      <c r="G107" s="21" t="s">
        <v>230</v>
      </c>
      <c r="H107" s="21" t="s">
        <v>188</v>
      </c>
      <c r="I107" s="22">
        <v>9.8281690140845104</v>
      </c>
      <c r="J107" s="23">
        <v>2.2750929368029733</v>
      </c>
      <c r="K107" s="23">
        <v>2.100371747211895</v>
      </c>
      <c r="L107" s="23">
        <v>4.9293680297397744</v>
      </c>
      <c r="M107" s="23">
        <v>3.7063197026022299</v>
      </c>
      <c r="N107" s="23">
        <v>9.9070631970260052</v>
      </c>
      <c r="O107" s="23">
        <v>3.1003717472118932</v>
      </c>
      <c r="P107" s="23">
        <v>3.7174721189591076E-3</v>
      </c>
      <c r="Q107" s="23">
        <v>0</v>
      </c>
      <c r="R107" s="23">
        <v>5.5241635687732336</v>
      </c>
      <c r="S107" s="23">
        <v>2.5724907063197029</v>
      </c>
      <c r="T107" s="23">
        <v>1.8289962825278809</v>
      </c>
      <c r="U107" s="23">
        <v>3.0855018587360568</v>
      </c>
      <c r="V107" s="23">
        <v>11.330855018587329</v>
      </c>
      <c r="W107" s="24"/>
      <c r="X107" s="21" t="s">
        <v>189</v>
      </c>
      <c r="Y107" s="27" t="s">
        <v>742</v>
      </c>
      <c r="Z107" s="21" t="s">
        <v>317</v>
      </c>
      <c r="AA107" s="25" t="s">
        <v>773</v>
      </c>
      <c r="AB107" s="21" t="s">
        <v>189</v>
      </c>
      <c r="AC107" s="27" t="s">
        <v>300</v>
      </c>
      <c r="AD107" s="27" t="s">
        <v>317</v>
      </c>
      <c r="AE107" s="34">
        <v>43804</v>
      </c>
    </row>
    <row r="108" spans="1:31" ht="15.5" x14ac:dyDescent="0.35">
      <c r="A108" s="20" t="s">
        <v>772</v>
      </c>
      <c r="B108" s="21" t="s">
        <v>771</v>
      </c>
      <c r="C108" s="21" t="s">
        <v>264</v>
      </c>
      <c r="D108" s="21" t="s">
        <v>200</v>
      </c>
      <c r="E108" s="26">
        <v>79925</v>
      </c>
      <c r="F108" s="21" t="s">
        <v>244</v>
      </c>
      <c r="G108" s="21" t="s">
        <v>709</v>
      </c>
      <c r="H108" s="21" t="s">
        <v>188</v>
      </c>
      <c r="I108" s="22">
        <v>2.5249621785173999</v>
      </c>
      <c r="J108" s="23">
        <v>12.814126394051824</v>
      </c>
      <c r="K108" s="23">
        <v>1.4869888475836431E-2</v>
      </c>
      <c r="L108" s="23">
        <v>0</v>
      </c>
      <c r="M108" s="23">
        <v>0</v>
      </c>
      <c r="N108" s="23">
        <v>7.4349442379182153E-3</v>
      </c>
      <c r="O108" s="23">
        <v>6.2750929368029169</v>
      </c>
      <c r="P108" s="23">
        <v>7.4349442379182153E-3</v>
      </c>
      <c r="Q108" s="23">
        <v>6.539033457248995</v>
      </c>
      <c r="R108" s="23">
        <v>0</v>
      </c>
      <c r="S108" s="23">
        <v>0</v>
      </c>
      <c r="T108" s="23">
        <v>1.4869888475836431E-2</v>
      </c>
      <c r="U108" s="23">
        <v>12.814126394051822</v>
      </c>
      <c r="V108" s="23">
        <v>0.1635687732342008</v>
      </c>
      <c r="W108" s="24"/>
      <c r="X108" s="21" t="s">
        <v>189</v>
      </c>
      <c r="Y108" s="27" t="s">
        <v>206</v>
      </c>
      <c r="Z108" s="21"/>
      <c r="AA108" s="25" t="s">
        <v>770</v>
      </c>
      <c r="AB108" s="21" t="s">
        <v>214</v>
      </c>
      <c r="AC108" s="27"/>
      <c r="AD108" s="27"/>
      <c r="AE108" s="34"/>
    </row>
    <row r="109" spans="1:31" ht="15.5" x14ac:dyDescent="0.35">
      <c r="A109" s="20" t="s">
        <v>552</v>
      </c>
      <c r="B109" s="21" t="s">
        <v>553</v>
      </c>
      <c r="C109" s="21" t="s">
        <v>554</v>
      </c>
      <c r="D109" s="21" t="s">
        <v>453</v>
      </c>
      <c r="E109" s="26">
        <v>68949</v>
      </c>
      <c r="F109" s="21" t="s">
        <v>346</v>
      </c>
      <c r="G109" s="21" t="s">
        <v>260</v>
      </c>
      <c r="H109" s="21" t="s">
        <v>188</v>
      </c>
      <c r="I109" s="22">
        <v>60.241379310344797</v>
      </c>
      <c r="J109" s="23">
        <v>1.3977695167286246</v>
      </c>
      <c r="K109" s="23">
        <v>2.3271375464684012</v>
      </c>
      <c r="L109" s="23">
        <v>4.1412639405204468</v>
      </c>
      <c r="M109" s="23">
        <v>4.9442379182156131</v>
      </c>
      <c r="N109" s="23">
        <v>11.360594795539029</v>
      </c>
      <c r="O109" s="23">
        <v>1.1375464684014869</v>
      </c>
      <c r="P109" s="23">
        <v>0.31226765799256506</v>
      </c>
      <c r="Q109" s="23">
        <v>0</v>
      </c>
      <c r="R109" s="23">
        <v>3.468401486988848</v>
      </c>
      <c r="S109" s="23">
        <v>6.5130111524163565</v>
      </c>
      <c r="T109" s="23">
        <v>1.6914498141263941</v>
      </c>
      <c r="U109" s="23">
        <v>1.1375464684014869</v>
      </c>
      <c r="V109" s="23">
        <v>8.263940520446095</v>
      </c>
      <c r="W109" s="24"/>
      <c r="X109" s="21" t="s">
        <v>189</v>
      </c>
      <c r="Y109" s="27" t="s">
        <v>300</v>
      </c>
      <c r="Z109" s="21" t="s">
        <v>317</v>
      </c>
      <c r="AA109" s="25" t="s">
        <v>372</v>
      </c>
      <c r="AB109" s="21" t="s">
        <v>513</v>
      </c>
      <c r="AC109" s="27" t="s">
        <v>300</v>
      </c>
      <c r="AD109" s="27" t="s">
        <v>317</v>
      </c>
      <c r="AE109" s="34">
        <v>43371</v>
      </c>
    </row>
    <row r="110" spans="1:31" ht="15.5" x14ac:dyDescent="0.35">
      <c r="A110" s="20" t="s">
        <v>22</v>
      </c>
      <c r="B110" s="21" t="s">
        <v>455</v>
      </c>
      <c r="C110" s="21" t="s">
        <v>456</v>
      </c>
      <c r="D110" s="21" t="s">
        <v>408</v>
      </c>
      <c r="E110" s="26">
        <v>48161</v>
      </c>
      <c r="F110" s="21" t="s">
        <v>400</v>
      </c>
      <c r="G110" s="21" t="s">
        <v>213</v>
      </c>
      <c r="H110" s="21" t="s">
        <v>5</v>
      </c>
      <c r="I110" s="22">
        <v>35.553719008264501</v>
      </c>
      <c r="J110" s="23">
        <v>0.89962825278810421</v>
      </c>
      <c r="K110" s="23">
        <v>6.0260223048327131</v>
      </c>
      <c r="L110" s="23">
        <v>2.4163568773234201</v>
      </c>
      <c r="M110" s="23">
        <v>0.97026022304832704</v>
      </c>
      <c r="N110" s="23">
        <v>7.6059479553903353</v>
      </c>
      <c r="O110" s="23">
        <v>2.7063197026022303</v>
      </c>
      <c r="P110" s="23">
        <v>0</v>
      </c>
      <c r="Q110" s="23">
        <v>0</v>
      </c>
      <c r="R110" s="23">
        <v>3.6431226765799258</v>
      </c>
      <c r="S110" s="23">
        <v>3.1821561338289963</v>
      </c>
      <c r="T110" s="23">
        <v>0.76579925650557623</v>
      </c>
      <c r="U110" s="23">
        <v>2.7211895910780672</v>
      </c>
      <c r="V110" s="23">
        <v>9.3420074349442377</v>
      </c>
      <c r="W110" s="24"/>
      <c r="X110" s="21" t="s">
        <v>189</v>
      </c>
      <c r="Y110" s="27" t="s">
        <v>742</v>
      </c>
      <c r="Z110" s="21" t="s">
        <v>317</v>
      </c>
      <c r="AA110" s="25" t="s">
        <v>769</v>
      </c>
      <c r="AB110" s="21" t="s">
        <v>189</v>
      </c>
      <c r="AC110" s="27" t="s">
        <v>300</v>
      </c>
      <c r="AD110" s="27" t="s">
        <v>317</v>
      </c>
      <c r="AE110" s="34">
        <v>43692</v>
      </c>
    </row>
    <row r="111" spans="1:31" ht="15.5" x14ac:dyDescent="0.35">
      <c r="A111" s="20" t="s">
        <v>768</v>
      </c>
      <c r="B111" s="21" t="s">
        <v>767</v>
      </c>
      <c r="C111" s="21" t="s">
        <v>766</v>
      </c>
      <c r="D111" s="21" t="s">
        <v>216</v>
      </c>
      <c r="E111" s="26">
        <v>85253</v>
      </c>
      <c r="F111" s="21" t="s">
        <v>217</v>
      </c>
      <c r="G111" s="21" t="s">
        <v>709</v>
      </c>
      <c r="H111" s="21" t="s">
        <v>188</v>
      </c>
      <c r="I111" s="22">
        <v>1.9263899765074399</v>
      </c>
      <c r="J111" s="23">
        <v>6.6914498141262762</v>
      </c>
      <c r="K111" s="23">
        <v>2.9442379182155936</v>
      </c>
      <c r="L111" s="23">
        <v>7.4349442379182153E-3</v>
      </c>
      <c r="M111" s="23">
        <v>0</v>
      </c>
      <c r="N111" s="23">
        <v>1.4869888475836431E-2</v>
      </c>
      <c r="O111" s="23">
        <v>4.6022304832713132</v>
      </c>
      <c r="P111" s="23">
        <v>0</v>
      </c>
      <c r="Q111" s="23">
        <v>5.0260223048326393</v>
      </c>
      <c r="R111" s="23">
        <v>0</v>
      </c>
      <c r="S111" s="23">
        <v>0</v>
      </c>
      <c r="T111" s="23">
        <v>1.4869888475836431E-2</v>
      </c>
      <c r="U111" s="23">
        <v>9.6282527881038913</v>
      </c>
      <c r="V111" s="23">
        <v>4.0892193308550179E-2</v>
      </c>
      <c r="W111" s="24"/>
      <c r="X111" s="21" t="s">
        <v>214</v>
      </c>
      <c r="Y111" s="27"/>
      <c r="Z111" s="21"/>
      <c r="AA111" s="25"/>
      <c r="AB111" s="21" t="s">
        <v>214</v>
      </c>
      <c r="AC111" s="27"/>
      <c r="AD111" s="27"/>
      <c r="AE111" s="34"/>
    </row>
    <row r="112" spans="1:31" ht="15.5" x14ac:dyDescent="0.35">
      <c r="A112" s="20" t="s">
        <v>574</v>
      </c>
      <c r="B112" s="21" t="s">
        <v>575</v>
      </c>
      <c r="C112" s="21" t="s">
        <v>576</v>
      </c>
      <c r="D112" s="21" t="s">
        <v>471</v>
      </c>
      <c r="E112" s="26">
        <v>51501</v>
      </c>
      <c r="F112" s="21" t="s">
        <v>346</v>
      </c>
      <c r="G112" s="21" t="s">
        <v>260</v>
      </c>
      <c r="H112" s="21" t="s">
        <v>188</v>
      </c>
      <c r="I112" s="22">
        <v>26.5</v>
      </c>
      <c r="J112" s="23">
        <v>0.20817843866171004</v>
      </c>
      <c r="K112" s="23">
        <v>0.91821561338289959</v>
      </c>
      <c r="L112" s="23">
        <v>3.9033457249070631</v>
      </c>
      <c r="M112" s="23">
        <v>3.8550185873605938</v>
      </c>
      <c r="N112" s="23">
        <v>7.6951672862453515</v>
      </c>
      <c r="O112" s="23">
        <v>1.1895910780669143</v>
      </c>
      <c r="P112" s="23">
        <v>0</v>
      </c>
      <c r="Q112" s="23">
        <v>0</v>
      </c>
      <c r="R112" s="23">
        <v>4.2044609665427508</v>
      </c>
      <c r="S112" s="23">
        <v>2.3011152416356873</v>
      </c>
      <c r="T112" s="23">
        <v>1.1895910780669143</v>
      </c>
      <c r="U112" s="23">
        <v>1.1895910780669143</v>
      </c>
      <c r="V112" s="23">
        <v>6.4126394052044589</v>
      </c>
      <c r="W112" s="24"/>
      <c r="X112" s="21" t="s">
        <v>189</v>
      </c>
      <c r="Y112" s="27" t="s">
        <v>300</v>
      </c>
      <c r="Z112" s="21" t="s">
        <v>317</v>
      </c>
      <c r="AA112" s="25" t="s">
        <v>577</v>
      </c>
      <c r="AB112" s="21" t="s">
        <v>189</v>
      </c>
      <c r="AC112" s="27" t="s">
        <v>300</v>
      </c>
      <c r="AD112" s="27" t="s">
        <v>317</v>
      </c>
      <c r="AE112" s="34">
        <v>42838</v>
      </c>
    </row>
    <row r="113" spans="1:31" ht="15.5" x14ac:dyDescent="0.35">
      <c r="A113" s="20" t="s">
        <v>522</v>
      </c>
      <c r="B113" s="21" t="s">
        <v>523</v>
      </c>
      <c r="C113" s="21" t="s">
        <v>524</v>
      </c>
      <c r="D113" s="21" t="s">
        <v>385</v>
      </c>
      <c r="E113" s="26">
        <v>89512</v>
      </c>
      <c r="F113" s="21" t="s">
        <v>386</v>
      </c>
      <c r="G113" s="21" t="s">
        <v>260</v>
      </c>
      <c r="H113" s="21" t="s">
        <v>188</v>
      </c>
      <c r="I113" s="22">
        <v>15.359756097561</v>
      </c>
      <c r="J113" s="23">
        <v>0.4386617100371748</v>
      </c>
      <c r="K113" s="23">
        <v>0.66914498141263934</v>
      </c>
      <c r="L113" s="23">
        <v>2.494423791821561</v>
      </c>
      <c r="M113" s="23">
        <v>4.5315985130111516</v>
      </c>
      <c r="N113" s="23">
        <v>7.2973977695167287</v>
      </c>
      <c r="O113" s="23">
        <v>0.62081784386617089</v>
      </c>
      <c r="P113" s="23">
        <v>8.9219330855018583E-2</v>
      </c>
      <c r="Q113" s="23">
        <v>0.12639405204460966</v>
      </c>
      <c r="R113" s="23">
        <v>5.6282527881040902</v>
      </c>
      <c r="S113" s="23">
        <v>0.8178438661710038</v>
      </c>
      <c r="T113" s="23">
        <v>0.89219330855018575</v>
      </c>
      <c r="U113" s="23">
        <v>0.79553903345724897</v>
      </c>
      <c r="V113" s="23">
        <v>6.7918215613382893</v>
      </c>
      <c r="W113" s="24"/>
      <c r="X113" s="21" t="s">
        <v>189</v>
      </c>
      <c r="Y113" s="27" t="s">
        <v>300</v>
      </c>
      <c r="Z113" s="21" t="s">
        <v>317</v>
      </c>
      <c r="AA113" s="25" t="s">
        <v>765</v>
      </c>
      <c r="AB113" s="21" t="s">
        <v>189</v>
      </c>
      <c r="AC113" s="27" t="s">
        <v>300</v>
      </c>
      <c r="AD113" s="27" t="s">
        <v>317</v>
      </c>
      <c r="AE113" s="34">
        <v>43342</v>
      </c>
    </row>
    <row r="114" spans="1:31" ht="15.5" x14ac:dyDescent="0.35">
      <c r="A114" s="20" t="s">
        <v>26</v>
      </c>
      <c r="B114" s="21" t="s">
        <v>431</v>
      </c>
      <c r="C114" s="21" t="s">
        <v>38</v>
      </c>
      <c r="D114" s="21" t="s">
        <v>243</v>
      </c>
      <c r="E114" s="26">
        <v>87021</v>
      </c>
      <c r="F114" s="21" t="s">
        <v>244</v>
      </c>
      <c r="G114" s="21" t="s">
        <v>213</v>
      </c>
      <c r="H114" s="21" t="s">
        <v>5</v>
      </c>
      <c r="I114" s="22">
        <v>144.375</v>
      </c>
      <c r="J114" s="23">
        <v>3.7769516728624564</v>
      </c>
      <c r="K114" s="23">
        <v>4.2342007434944247</v>
      </c>
      <c r="L114" s="23">
        <v>2.9739776951672861E-2</v>
      </c>
      <c r="M114" s="23">
        <v>0</v>
      </c>
      <c r="N114" s="23">
        <v>0.50929368029739763</v>
      </c>
      <c r="O114" s="23">
        <v>7.5315985130111418</v>
      </c>
      <c r="P114" s="23">
        <v>0</v>
      </c>
      <c r="Q114" s="23">
        <v>0</v>
      </c>
      <c r="R114" s="23">
        <v>0.11895910780669144</v>
      </c>
      <c r="S114" s="23">
        <v>0.11152416356877323</v>
      </c>
      <c r="T114" s="23">
        <v>0.27881040892193309</v>
      </c>
      <c r="U114" s="23">
        <v>7.5315985130111418</v>
      </c>
      <c r="V114" s="23">
        <v>6.9033457249070516</v>
      </c>
      <c r="W114" s="24"/>
      <c r="X114" s="21" t="s">
        <v>189</v>
      </c>
      <c r="Y114" s="27" t="s">
        <v>763</v>
      </c>
      <c r="Z114" s="21" t="s">
        <v>191</v>
      </c>
      <c r="AA114" s="25" t="s">
        <v>764</v>
      </c>
      <c r="AB114" s="21" t="s">
        <v>189</v>
      </c>
      <c r="AC114" s="27" t="s">
        <v>763</v>
      </c>
      <c r="AD114" s="27" t="s">
        <v>191</v>
      </c>
      <c r="AE114" s="34">
        <v>44168</v>
      </c>
    </row>
    <row r="115" spans="1:31" ht="15.5" x14ac:dyDescent="0.35">
      <c r="A115" s="20" t="s">
        <v>762</v>
      </c>
      <c r="B115" s="21" t="s">
        <v>761</v>
      </c>
      <c r="C115" s="21" t="s">
        <v>199</v>
      </c>
      <c r="D115" s="21" t="s">
        <v>200</v>
      </c>
      <c r="E115" s="26">
        <v>78061</v>
      </c>
      <c r="F115" s="21" t="s">
        <v>201</v>
      </c>
      <c r="G115" s="21" t="s">
        <v>709</v>
      </c>
      <c r="H115" s="21" t="s">
        <v>188</v>
      </c>
      <c r="I115" s="22">
        <v>4.3896103896103904</v>
      </c>
      <c r="J115" s="23">
        <v>7.0631970260222534</v>
      </c>
      <c r="K115" s="23">
        <v>3.7174721189591076E-3</v>
      </c>
      <c r="L115" s="23">
        <v>0</v>
      </c>
      <c r="M115" s="23">
        <v>0</v>
      </c>
      <c r="N115" s="23">
        <v>7.4349442379182153E-3</v>
      </c>
      <c r="O115" s="23">
        <v>3.2267657992565049</v>
      </c>
      <c r="P115" s="23">
        <v>0</v>
      </c>
      <c r="Q115" s="23">
        <v>3.8327137546468406</v>
      </c>
      <c r="R115" s="23">
        <v>0</v>
      </c>
      <c r="S115" s="23">
        <v>0</v>
      </c>
      <c r="T115" s="23">
        <v>7.4349442379182153E-3</v>
      </c>
      <c r="U115" s="23">
        <v>7.0594795539032953</v>
      </c>
      <c r="V115" s="23">
        <v>0.15241635687732341</v>
      </c>
      <c r="W115" s="24"/>
      <c r="X115" s="21" t="s">
        <v>214</v>
      </c>
      <c r="Y115" s="27"/>
      <c r="Z115" s="21"/>
      <c r="AA115" s="25"/>
      <c r="AB115" s="21" t="s">
        <v>214</v>
      </c>
      <c r="AC115" s="27"/>
      <c r="AD115" s="27"/>
      <c r="AE115" s="34"/>
    </row>
    <row r="116" spans="1:31" ht="15.5" x14ac:dyDescent="0.35">
      <c r="A116" s="20" t="s">
        <v>504</v>
      </c>
      <c r="B116" s="21" t="s">
        <v>505</v>
      </c>
      <c r="C116" s="21" t="s">
        <v>506</v>
      </c>
      <c r="D116" s="21" t="s">
        <v>408</v>
      </c>
      <c r="E116" s="26">
        <v>49783</v>
      </c>
      <c r="F116" s="21" t="s">
        <v>400</v>
      </c>
      <c r="G116" s="21" t="s">
        <v>213</v>
      </c>
      <c r="H116" s="21" t="s">
        <v>188</v>
      </c>
      <c r="I116" s="22">
        <v>214.6</v>
      </c>
      <c r="J116" s="23">
        <v>1.0260223048327137</v>
      </c>
      <c r="K116" s="23">
        <v>0.43494423791821563</v>
      </c>
      <c r="L116" s="23">
        <v>4.4572490706319705</v>
      </c>
      <c r="M116" s="23">
        <v>0.97769516728624539</v>
      </c>
      <c r="N116" s="23">
        <v>5.6171003717472123</v>
      </c>
      <c r="O116" s="23">
        <v>0.5204460966542751</v>
      </c>
      <c r="P116" s="23">
        <v>0.75836431226765799</v>
      </c>
      <c r="Q116" s="23">
        <v>0</v>
      </c>
      <c r="R116" s="23">
        <v>4.4535315985130115</v>
      </c>
      <c r="S116" s="23">
        <v>1.7806691449814127</v>
      </c>
      <c r="T116" s="23">
        <v>0.14126394052044611</v>
      </c>
      <c r="U116" s="23">
        <v>0.5204460966542751</v>
      </c>
      <c r="V116" s="23">
        <v>6.6691449814126402</v>
      </c>
      <c r="W116" s="24"/>
      <c r="X116" s="21" t="s">
        <v>189</v>
      </c>
      <c r="Y116" s="27" t="s">
        <v>742</v>
      </c>
      <c r="Z116" s="21" t="s">
        <v>317</v>
      </c>
      <c r="AA116" s="25" t="s">
        <v>741</v>
      </c>
      <c r="AB116" s="21" t="s">
        <v>189</v>
      </c>
      <c r="AC116" s="27" t="s">
        <v>300</v>
      </c>
      <c r="AD116" s="27" t="s">
        <v>317</v>
      </c>
      <c r="AE116" s="34">
        <v>43552</v>
      </c>
    </row>
    <row r="117" spans="1:31" ht="15.5" x14ac:dyDescent="0.35">
      <c r="A117" s="20" t="s">
        <v>493</v>
      </c>
      <c r="B117" s="21" t="s">
        <v>494</v>
      </c>
      <c r="C117" s="21" t="s">
        <v>495</v>
      </c>
      <c r="D117" s="21" t="s">
        <v>305</v>
      </c>
      <c r="E117" s="26">
        <v>15931</v>
      </c>
      <c r="F117" s="21" t="s">
        <v>306</v>
      </c>
      <c r="G117" s="21" t="s">
        <v>260</v>
      </c>
      <c r="H117" s="21" t="s">
        <v>5</v>
      </c>
      <c r="I117" s="22">
        <v>57.253333333333302</v>
      </c>
      <c r="J117" s="23">
        <v>0.33085501858736061</v>
      </c>
      <c r="K117" s="23">
        <v>1.5724907063197027</v>
      </c>
      <c r="L117" s="23">
        <v>3.8513011152416361</v>
      </c>
      <c r="M117" s="23">
        <v>0.52788104089219334</v>
      </c>
      <c r="N117" s="23">
        <v>4.4014869888475836</v>
      </c>
      <c r="O117" s="23">
        <v>1.2416356877323422</v>
      </c>
      <c r="P117" s="23">
        <v>0.47211895910780671</v>
      </c>
      <c r="Q117" s="23">
        <v>0.16728624535315986</v>
      </c>
      <c r="R117" s="23">
        <v>3.509293680297398</v>
      </c>
      <c r="S117" s="23">
        <v>1.1524163568773236</v>
      </c>
      <c r="T117" s="23">
        <v>0.12267657992565055</v>
      </c>
      <c r="U117" s="23">
        <v>1.4981412639405205</v>
      </c>
      <c r="V117" s="23">
        <v>4.736059479553905</v>
      </c>
      <c r="W117" s="24"/>
      <c r="X117" s="21" t="s">
        <v>189</v>
      </c>
      <c r="Y117" s="27" t="s">
        <v>300</v>
      </c>
      <c r="Z117" s="21" t="s">
        <v>317</v>
      </c>
      <c r="AA117" s="25" t="s">
        <v>254</v>
      </c>
      <c r="AB117" s="21" t="s">
        <v>189</v>
      </c>
      <c r="AC117" s="27" t="s">
        <v>300</v>
      </c>
      <c r="AD117" s="27" t="s">
        <v>317</v>
      </c>
      <c r="AE117" s="34">
        <v>43412</v>
      </c>
    </row>
    <row r="118" spans="1:31" ht="15.5" x14ac:dyDescent="0.35">
      <c r="A118" s="20" t="s">
        <v>582</v>
      </c>
      <c r="B118" s="21" t="s">
        <v>583</v>
      </c>
      <c r="C118" s="21" t="s">
        <v>547</v>
      </c>
      <c r="D118" s="21" t="s">
        <v>313</v>
      </c>
      <c r="E118" s="26">
        <v>12180</v>
      </c>
      <c r="F118" s="21" t="s">
        <v>314</v>
      </c>
      <c r="G118" s="21" t="s">
        <v>260</v>
      </c>
      <c r="H118" s="21" t="s">
        <v>188</v>
      </c>
      <c r="I118" s="22">
        <v>22.4444444444444</v>
      </c>
      <c r="J118" s="23">
        <v>1.9962825278810403</v>
      </c>
      <c r="K118" s="23">
        <v>1.3680297397769516</v>
      </c>
      <c r="L118" s="23">
        <v>0.45353159851301122</v>
      </c>
      <c r="M118" s="23">
        <v>1.8847583643122676</v>
      </c>
      <c r="N118" s="23">
        <v>0.46468401486988853</v>
      </c>
      <c r="O118" s="23">
        <v>0.42007434944237926</v>
      </c>
      <c r="P118" s="23">
        <v>4.0037174721189599</v>
      </c>
      <c r="Q118" s="23">
        <v>0.81412639405204468</v>
      </c>
      <c r="R118" s="23">
        <v>2.9962825278810405</v>
      </c>
      <c r="S118" s="23">
        <v>0.2899628252788104</v>
      </c>
      <c r="T118" s="23">
        <v>1.1821561338289961</v>
      </c>
      <c r="U118" s="23">
        <v>1.2342007434944238</v>
      </c>
      <c r="V118" s="23">
        <v>5.3568773234200728</v>
      </c>
      <c r="W118" s="24"/>
      <c r="X118" s="21" t="s">
        <v>214</v>
      </c>
      <c r="Y118" s="27"/>
      <c r="Z118" s="21"/>
      <c r="AA118" s="25"/>
      <c r="AB118" s="21" t="s">
        <v>214</v>
      </c>
      <c r="AC118" s="27"/>
      <c r="AD118" s="27"/>
      <c r="AE118" s="34"/>
    </row>
    <row r="119" spans="1:31" ht="15.5" x14ac:dyDescent="0.35">
      <c r="A119" s="20" t="s">
        <v>760</v>
      </c>
      <c r="B119" s="21" t="s">
        <v>759</v>
      </c>
      <c r="C119" s="21" t="s">
        <v>758</v>
      </c>
      <c r="D119" s="21" t="s">
        <v>200</v>
      </c>
      <c r="E119" s="26">
        <v>76040</v>
      </c>
      <c r="F119" s="21" t="s">
        <v>278</v>
      </c>
      <c r="G119" s="21" t="s">
        <v>213</v>
      </c>
      <c r="H119" s="21" t="s">
        <v>188</v>
      </c>
      <c r="I119" s="22">
        <v>1.2583732057416299</v>
      </c>
      <c r="J119" s="23">
        <v>3.5687732342006933</v>
      </c>
      <c r="K119" s="23">
        <v>0.66542750929368133</v>
      </c>
      <c r="L119" s="23">
        <v>0.28624535315985145</v>
      </c>
      <c r="M119" s="23">
        <v>0.36431226765799302</v>
      </c>
      <c r="N119" s="23">
        <v>2.5204460966542515</v>
      </c>
      <c r="O119" s="23">
        <v>1.7843866171003602</v>
      </c>
      <c r="P119" s="23">
        <v>0.10408921933085498</v>
      </c>
      <c r="Q119" s="23">
        <v>0.47583643122676655</v>
      </c>
      <c r="R119" s="23">
        <v>1.0669144981412653</v>
      </c>
      <c r="S119" s="23">
        <v>0.61710037174721311</v>
      </c>
      <c r="T119" s="23">
        <v>0.97026022304832948</v>
      </c>
      <c r="U119" s="23">
        <v>2.2304832713754461</v>
      </c>
      <c r="V119" s="23">
        <v>2.3680297397769317</v>
      </c>
      <c r="W119" s="24"/>
      <c r="X119" s="21" t="s">
        <v>513</v>
      </c>
      <c r="Y119" s="27" t="s">
        <v>300</v>
      </c>
      <c r="Z119" s="21" t="s">
        <v>317</v>
      </c>
      <c r="AA119" s="25" t="s">
        <v>725</v>
      </c>
      <c r="AB119" s="21" t="s">
        <v>513</v>
      </c>
      <c r="AC119" s="27" t="s">
        <v>300</v>
      </c>
      <c r="AD119" s="27" t="s">
        <v>317</v>
      </c>
      <c r="AE119" s="34">
        <v>42613</v>
      </c>
    </row>
    <row r="120" spans="1:31" ht="15.5" x14ac:dyDescent="0.35">
      <c r="A120" s="20" t="s">
        <v>757</v>
      </c>
      <c r="B120" s="21" t="s">
        <v>756</v>
      </c>
      <c r="C120" s="21" t="s">
        <v>755</v>
      </c>
      <c r="D120" s="21" t="s">
        <v>313</v>
      </c>
      <c r="E120" s="26">
        <v>12901</v>
      </c>
      <c r="F120" s="21" t="s">
        <v>314</v>
      </c>
      <c r="G120" s="21" t="s">
        <v>260</v>
      </c>
      <c r="H120" s="21" t="s">
        <v>188</v>
      </c>
      <c r="I120" s="22">
        <v>17.609756097561</v>
      </c>
      <c r="J120" s="23">
        <v>2.87732342007435</v>
      </c>
      <c r="K120" s="23">
        <v>1.1375464684014869</v>
      </c>
      <c r="L120" s="23">
        <v>0.14126394052044611</v>
      </c>
      <c r="M120" s="23">
        <v>0.308550185873606</v>
      </c>
      <c r="N120" s="23">
        <v>0.66914498141263934</v>
      </c>
      <c r="O120" s="23">
        <v>2.6319702602230484</v>
      </c>
      <c r="P120" s="23">
        <v>0.65427509293680308</v>
      </c>
      <c r="Q120" s="23">
        <v>0.50929368029739774</v>
      </c>
      <c r="R120" s="23">
        <v>0.21189591078066913</v>
      </c>
      <c r="S120" s="23">
        <v>0</v>
      </c>
      <c r="T120" s="23">
        <v>1.1115241635687729</v>
      </c>
      <c r="U120" s="23">
        <v>3.1412639405204459</v>
      </c>
      <c r="V120" s="23">
        <v>1.4944237918215608</v>
      </c>
      <c r="W120" s="24"/>
      <c r="X120" s="21" t="s">
        <v>189</v>
      </c>
      <c r="Y120" s="27" t="s">
        <v>300</v>
      </c>
      <c r="Z120" s="21" t="s">
        <v>317</v>
      </c>
      <c r="AA120" s="25" t="s">
        <v>754</v>
      </c>
      <c r="AB120" s="21" t="s">
        <v>189</v>
      </c>
      <c r="AC120" s="27" t="s">
        <v>300</v>
      </c>
      <c r="AD120" s="27" t="s">
        <v>317</v>
      </c>
      <c r="AE120" s="34">
        <v>43139</v>
      </c>
    </row>
    <row r="121" spans="1:31" ht="15.5" x14ac:dyDescent="0.35">
      <c r="A121" s="20" t="s">
        <v>489</v>
      </c>
      <c r="B121" s="21" t="s">
        <v>490</v>
      </c>
      <c r="C121" s="21" t="s">
        <v>491</v>
      </c>
      <c r="D121" s="21" t="s">
        <v>492</v>
      </c>
      <c r="E121" s="26">
        <v>27253</v>
      </c>
      <c r="F121" s="21" t="s">
        <v>197</v>
      </c>
      <c r="G121" s="21" t="s">
        <v>213</v>
      </c>
      <c r="H121" s="21" t="s">
        <v>188</v>
      </c>
      <c r="I121" s="22">
        <v>1.9479166666666701</v>
      </c>
      <c r="J121" s="23">
        <v>0.66171003717472199</v>
      </c>
      <c r="K121" s="23">
        <v>0.71003717472119043</v>
      </c>
      <c r="L121" s="23">
        <v>1.1895910780669146</v>
      </c>
      <c r="M121" s="23">
        <v>1.4758364312267638</v>
      </c>
      <c r="N121" s="23">
        <v>3.520446096654255</v>
      </c>
      <c r="O121" s="23">
        <v>0.41635687732342025</v>
      </c>
      <c r="P121" s="23">
        <v>0.1003717472118959</v>
      </c>
      <c r="Q121" s="23">
        <v>0</v>
      </c>
      <c r="R121" s="23">
        <v>2.1375464684014798</v>
      </c>
      <c r="S121" s="23">
        <v>0.8141263940520459</v>
      </c>
      <c r="T121" s="23">
        <v>0.65427509293680386</v>
      </c>
      <c r="U121" s="23">
        <v>0.43122676579925673</v>
      </c>
      <c r="V121" s="23">
        <v>2.6282527881040769</v>
      </c>
      <c r="W121" s="24">
        <v>50</v>
      </c>
      <c r="X121" s="21" t="s">
        <v>189</v>
      </c>
      <c r="Y121" s="27" t="s">
        <v>300</v>
      </c>
      <c r="Z121" s="21" t="s">
        <v>317</v>
      </c>
      <c r="AA121" s="25" t="s">
        <v>753</v>
      </c>
      <c r="AB121" s="21" t="s">
        <v>189</v>
      </c>
      <c r="AC121" s="27" t="s">
        <v>300</v>
      </c>
      <c r="AD121" s="27" t="s">
        <v>317</v>
      </c>
      <c r="AE121" s="34">
        <v>44204</v>
      </c>
    </row>
    <row r="122" spans="1:31" ht="15.5" x14ac:dyDescent="0.35">
      <c r="A122" s="20" t="s">
        <v>752</v>
      </c>
      <c r="B122" s="21" t="s">
        <v>751</v>
      </c>
      <c r="C122" s="21" t="s">
        <v>750</v>
      </c>
      <c r="D122" s="21" t="s">
        <v>200</v>
      </c>
      <c r="E122" s="26">
        <v>76021</v>
      </c>
      <c r="F122" s="21" t="s">
        <v>278</v>
      </c>
      <c r="G122" s="21" t="s">
        <v>213</v>
      </c>
      <c r="H122" s="21" t="s">
        <v>188</v>
      </c>
      <c r="I122" s="22">
        <v>1.14012738853503</v>
      </c>
      <c r="J122" s="23">
        <v>3.1821561338289506</v>
      </c>
      <c r="K122" s="23">
        <v>0.31598513011152457</v>
      </c>
      <c r="L122" s="23">
        <v>0.23048327137546482</v>
      </c>
      <c r="M122" s="23">
        <v>0.21561338289962842</v>
      </c>
      <c r="N122" s="23">
        <v>2.0855018587360434</v>
      </c>
      <c r="O122" s="23">
        <v>1.4535315985130037</v>
      </c>
      <c r="P122" s="23">
        <v>7.8066914498141238E-2</v>
      </c>
      <c r="Q122" s="23">
        <v>0.32713754646840193</v>
      </c>
      <c r="R122" s="23">
        <v>0.96654275092937025</v>
      </c>
      <c r="S122" s="23">
        <v>0.49814126394052138</v>
      </c>
      <c r="T122" s="23">
        <v>0.73977695167286417</v>
      </c>
      <c r="U122" s="23">
        <v>1.7397769516728487</v>
      </c>
      <c r="V122" s="23">
        <v>1.7509293680297271</v>
      </c>
      <c r="W122" s="24"/>
      <c r="X122" s="21" t="s">
        <v>513</v>
      </c>
      <c r="Y122" s="27" t="s">
        <v>300</v>
      </c>
      <c r="Z122" s="21" t="s">
        <v>317</v>
      </c>
      <c r="AA122" s="25" t="s">
        <v>725</v>
      </c>
      <c r="AB122" s="21" t="s">
        <v>513</v>
      </c>
      <c r="AC122" s="27" t="s">
        <v>300</v>
      </c>
      <c r="AD122" s="27" t="s">
        <v>317</v>
      </c>
      <c r="AE122" s="34">
        <v>42580</v>
      </c>
    </row>
    <row r="123" spans="1:31" ht="15.5" x14ac:dyDescent="0.35">
      <c r="A123" s="20" t="s">
        <v>543</v>
      </c>
      <c r="B123" s="21" t="s">
        <v>544</v>
      </c>
      <c r="C123" s="21" t="s">
        <v>545</v>
      </c>
      <c r="D123" s="21" t="s">
        <v>546</v>
      </c>
      <c r="E123" s="26">
        <v>96950</v>
      </c>
      <c r="F123" s="21" t="s">
        <v>334</v>
      </c>
      <c r="G123" s="21" t="s">
        <v>260</v>
      </c>
      <c r="H123" s="21" t="s">
        <v>188</v>
      </c>
      <c r="I123" s="22">
        <v>115.333333333333</v>
      </c>
      <c r="J123" s="23">
        <v>0</v>
      </c>
      <c r="K123" s="23">
        <v>0.41635687732342008</v>
      </c>
      <c r="L123" s="23">
        <v>2.3308550185873607</v>
      </c>
      <c r="M123" s="23">
        <v>1.1189591078066914</v>
      </c>
      <c r="N123" s="23">
        <v>3.4126394052044606</v>
      </c>
      <c r="O123" s="23">
        <v>0</v>
      </c>
      <c r="P123" s="23">
        <v>0.34200743494423791</v>
      </c>
      <c r="Q123" s="23">
        <v>0.11152416356877323</v>
      </c>
      <c r="R123" s="23">
        <v>2.7211895910780672</v>
      </c>
      <c r="S123" s="23">
        <v>1.033457249070632</v>
      </c>
      <c r="T123" s="23">
        <v>0</v>
      </c>
      <c r="U123" s="23">
        <v>0.11152416356877323</v>
      </c>
      <c r="V123" s="23">
        <v>3.8661710037174721</v>
      </c>
      <c r="W123" s="24"/>
      <c r="X123" s="21" t="s">
        <v>214</v>
      </c>
      <c r="Y123" s="27"/>
      <c r="Z123" s="21"/>
      <c r="AA123" s="25"/>
      <c r="AB123" s="21" t="s">
        <v>214</v>
      </c>
      <c r="AC123" s="27"/>
      <c r="AD123" s="27"/>
      <c r="AE123" s="34"/>
    </row>
    <row r="124" spans="1:31" ht="15.5" x14ac:dyDescent="0.35">
      <c r="A124" s="20" t="s">
        <v>507</v>
      </c>
      <c r="B124" s="21" t="s">
        <v>508</v>
      </c>
      <c r="C124" s="21" t="s">
        <v>509</v>
      </c>
      <c r="D124" s="21" t="s">
        <v>200</v>
      </c>
      <c r="E124" s="26">
        <v>78380</v>
      </c>
      <c r="F124" s="21" t="s">
        <v>248</v>
      </c>
      <c r="G124" s="21" t="s">
        <v>260</v>
      </c>
      <c r="H124" s="21" t="s">
        <v>5</v>
      </c>
      <c r="I124" s="22">
        <v>2.3519813519813502</v>
      </c>
      <c r="J124" s="23">
        <v>0.55762081784386641</v>
      </c>
      <c r="K124" s="23">
        <v>3.0631970260222929</v>
      </c>
      <c r="L124" s="23">
        <v>0.10408921933085499</v>
      </c>
      <c r="M124" s="23">
        <v>8.1784386617100358E-2</v>
      </c>
      <c r="N124" s="23">
        <v>1.7657992565055727</v>
      </c>
      <c r="O124" s="23">
        <v>1.9999999999999969</v>
      </c>
      <c r="P124" s="23">
        <v>2.2304832713754649E-2</v>
      </c>
      <c r="Q124" s="23">
        <v>1.8587360594795536E-2</v>
      </c>
      <c r="R124" s="23">
        <v>0.86988847583643192</v>
      </c>
      <c r="S124" s="23">
        <v>0.65427509293680353</v>
      </c>
      <c r="T124" s="23">
        <v>0.28252788104089227</v>
      </c>
      <c r="U124" s="23">
        <v>1.9999999999999964</v>
      </c>
      <c r="V124" s="23">
        <v>2.8884758364312164</v>
      </c>
      <c r="W124" s="24"/>
      <c r="X124" s="21" t="s">
        <v>189</v>
      </c>
      <c r="Y124" s="27" t="s">
        <v>261</v>
      </c>
      <c r="Z124" s="21" t="s">
        <v>191</v>
      </c>
      <c r="AA124" s="25" t="s">
        <v>207</v>
      </c>
      <c r="AB124" s="21" t="s">
        <v>189</v>
      </c>
      <c r="AC124" s="27" t="s">
        <v>261</v>
      </c>
      <c r="AD124" s="27" t="s">
        <v>191</v>
      </c>
      <c r="AE124" s="34">
        <v>43475</v>
      </c>
    </row>
    <row r="125" spans="1:31" ht="15.5" x14ac:dyDescent="0.35">
      <c r="A125" s="20" t="s">
        <v>529</v>
      </c>
      <c r="B125" s="21" t="s">
        <v>530</v>
      </c>
      <c r="C125" s="21" t="s">
        <v>531</v>
      </c>
      <c r="D125" s="21" t="s">
        <v>200</v>
      </c>
      <c r="E125" s="26">
        <v>75202</v>
      </c>
      <c r="F125" s="21" t="s">
        <v>278</v>
      </c>
      <c r="G125" s="21" t="s">
        <v>260</v>
      </c>
      <c r="H125" s="21" t="s">
        <v>188</v>
      </c>
      <c r="I125" s="22">
        <v>1.29120879120879</v>
      </c>
      <c r="J125" s="23">
        <v>3.4572490706319274</v>
      </c>
      <c r="K125" s="23">
        <v>0</v>
      </c>
      <c r="L125" s="23">
        <v>1.1152416356877323E-2</v>
      </c>
      <c r="M125" s="23">
        <v>3.7174721189591076E-3</v>
      </c>
      <c r="N125" s="23">
        <v>2.4052044609665257</v>
      </c>
      <c r="O125" s="23">
        <v>0.88847583643122885</v>
      </c>
      <c r="P125" s="23">
        <v>8.1784386617100344E-2</v>
      </c>
      <c r="Q125" s="23">
        <v>9.6654275092936767E-2</v>
      </c>
      <c r="R125" s="23">
        <v>0.91078066914498346</v>
      </c>
      <c r="S125" s="23">
        <v>0.65427509293680441</v>
      </c>
      <c r="T125" s="23">
        <v>0.94423791821561565</v>
      </c>
      <c r="U125" s="23">
        <v>0.96282527881041124</v>
      </c>
      <c r="V125" s="23">
        <v>1.4646840148698854</v>
      </c>
      <c r="W125" s="24"/>
      <c r="X125" s="21" t="s">
        <v>513</v>
      </c>
      <c r="Y125" s="27" t="s">
        <v>300</v>
      </c>
      <c r="Z125" s="21" t="s">
        <v>317</v>
      </c>
      <c r="AA125" s="25" t="s">
        <v>532</v>
      </c>
      <c r="AB125" s="21" t="s">
        <v>214</v>
      </c>
      <c r="AC125" s="27"/>
      <c r="AD125" s="27"/>
      <c r="AE125" s="34"/>
    </row>
    <row r="126" spans="1:31" ht="15.5" x14ac:dyDescent="0.35">
      <c r="A126" s="20" t="s">
        <v>519</v>
      </c>
      <c r="B126" s="21" t="s">
        <v>520</v>
      </c>
      <c r="C126" s="21" t="s">
        <v>521</v>
      </c>
      <c r="D126" s="21" t="s">
        <v>345</v>
      </c>
      <c r="E126" s="26">
        <v>55318</v>
      </c>
      <c r="F126" s="21" t="s">
        <v>346</v>
      </c>
      <c r="G126" s="21" t="s">
        <v>213</v>
      </c>
      <c r="H126" s="21" t="s">
        <v>188</v>
      </c>
      <c r="I126" s="22">
        <v>34.068965517241402</v>
      </c>
      <c r="J126" s="23">
        <v>3.7174721189591073E-2</v>
      </c>
      <c r="K126" s="23">
        <v>0.82899628252788116</v>
      </c>
      <c r="L126" s="23">
        <v>2.3531598513011134</v>
      </c>
      <c r="M126" s="23">
        <v>0.10780669144981413</v>
      </c>
      <c r="N126" s="23">
        <v>3.2156133828996269</v>
      </c>
      <c r="O126" s="23">
        <v>0.10408921933085499</v>
      </c>
      <c r="P126" s="23">
        <v>7.4349442379182153E-3</v>
      </c>
      <c r="Q126" s="23">
        <v>0</v>
      </c>
      <c r="R126" s="23">
        <v>2.8401486988847573</v>
      </c>
      <c r="S126" s="23">
        <v>0.32342007434944248</v>
      </c>
      <c r="T126" s="23">
        <v>6.691449814126392E-2</v>
      </c>
      <c r="U126" s="23">
        <v>9.6654275092936781E-2</v>
      </c>
      <c r="V126" s="23">
        <v>3.1858736059479544</v>
      </c>
      <c r="W126" s="24"/>
      <c r="X126" s="21" t="s">
        <v>189</v>
      </c>
      <c r="Y126" s="27" t="s">
        <v>300</v>
      </c>
      <c r="Z126" s="21" t="s">
        <v>317</v>
      </c>
      <c r="AA126" s="25" t="s">
        <v>430</v>
      </c>
      <c r="AB126" s="21" t="s">
        <v>189</v>
      </c>
      <c r="AC126" s="27" t="s">
        <v>300</v>
      </c>
      <c r="AD126" s="27" t="s">
        <v>317</v>
      </c>
      <c r="AE126" s="34">
        <v>43055</v>
      </c>
    </row>
    <row r="127" spans="1:31" ht="15.5" x14ac:dyDescent="0.35">
      <c r="A127" s="20" t="s">
        <v>749</v>
      </c>
      <c r="B127" s="21" t="s">
        <v>748</v>
      </c>
      <c r="C127" s="21" t="s">
        <v>747</v>
      </c>
      <c r="D127" s="21" t="s">
        <v>47</v>
      </c>
      <c r="E127" s="26">
        <v>35447</v>
      </c>
      <c r="F127" s="21" t="s">
        <v>212</v>
      </c>
      <c r="G127" s="21" t="s">
        <v>213</v>
      </c>
      <c r="H127" s="21" t="s">
        <v>188</v>
      </c>
      <c r="I127" s="22">
        <v>5.4052287581699403</v>
      </c>
      <c r="J127" s="23">
        <v>7.434944237918216E-2</v>
      </c>
      <c r="K127" s="23">
        <v>0.20074349442379186</v>
      </c>
      <c r="L127" s="23">
        <v>2.4758364312267642</v>
      </c>
      <c r="M127" s="23">
        <v>0.24163568773234201</v>
      </c>
      <c r="N127" s="23">
        <v>5.204460966542751E-2</v>
      </c>
      <c r="O127" s="23">
        <v>7.4349442379182153E-3</v>
      </c>
      <c r="P127" s="23">
        <v>2.9330855018587347</v>
      </c>
      <c r="Q127" s="23">
        <v>0</v>
      </c>
      <c r="R127" s="23">
        <v>2.6728624535315979</v>
      </c>
      <c r="S127" s="23">
        <v>0.18959107806691447</v>
      </c>
      <c r="T127" s="23">
        <v>7.4349442379182153E-3</v>
      </c>
      <c r="U127" s="23">
        <v>0.12267657992565055</v>
      </c>
      <c r="V127" s="23">
        <v>2.7397769516728623</v>
      </c>
      <c r="W127" s="24"/>
      <c r="X127" s="21" t="s">
        <v>214</v>
      </c>
      <c r="Y127" s="27"/>
      <c r="Z127" s="21"/>
      <c r="AA127" s="25"/>
      <c r="AB127" s="21" t="s">
        <v>214</v>
      </c>
      <c r="AC127" s="27"/>
      <c r="AD127" s="27"/>
      <c r="AE127" s="34"/>
    </row>
    <row r="128" spans="1:31" ht="15.5" x14ac:dyDescent="0.35">
      <c r="A128" s="20" t="s">
        <v>536</v>
      </c>
      <c r="B128" s="21" t="s">
        <v>746</v>
      </c>
      <c r="C128" s="21" t="s">
        <v>537</v>
      </c>
      <c r="D128" s="21" t="s">
        <v>517</v>
      </c>
      <c r="E128" s="26">
        <v>84737</v>
      </c>
      <c r="F128" s="21" t="s">
        <v>386</v>
      </c>
      <c r="G128" s="21" t="s">
        <v>260</v>
      </c>
      <c r="H128" s="21" t="s">
        <v>188</v>
      </c>
      <c r="I128" s="22">
        <v>7.1037735849056602</v>
      </c>
      <c r="J128" s="23">
        <v>0.21561338289962825</v>
      </c>
      <c r="K128" s="23">
        <v>1.3903345724907066</v>
      </c>
      <c r="L128" s="23">
        <v>1.1524163568773234</v>
      </c>
      <c r="M128" s="23">
        <v>0.10037174721189591</v>
      </c>
      <c r="N128" s="23">
        <v>1.6691449814126393</v>
      </c>
      <c r="O128" s="23">
        <v>1.0631970260223045</v>
      </c>
      <c r="P128" s="23">
        <v>0</v>
      </c>
      <c r="Q128" s="23">
        <v>0.12639405204460966</v>
      </c>
      <c r="R128" s="23">
        <v>0.69516728624535318</v>
      </c>
      <c r="S128" s="23">
        <v>0.64684014869888473</v>
      </c>
      <c r="T128" s="23">
        <v>0.44981412639405211</v>
      </c>
      <c r="U128" s="23">
        <v>1.0669144981412635</v>
      </c>
      <c r="V128" s="23">
        <v>2.4832713754646831</v>
      </c>
      <c r="W128" s="24"/>
      <c r="X128" s="21" t="s">
        <v>513</v>
      </c>
      <c r="Y128" s="27" t="s">
        <v>300</v>
      </c>
      <c r="Z128" s="21" t="s">
        <v>317</v>
      </c>
      <c r="AA128" s="25" t="s">
        <v>538</v>
      </c>
      <c r="AB128" s="21" t="s">
        <v>513</v>
      </c>
      <c r="AC128" s="27" t="s">
        <v>300</v>
      </c>
      <c r="AD128" s="27" t="s">
        <v>317</v>
      </c>
      <c r="AE128" s="34">
        <v>42978</v>
      </c>
    </row>
    <row r="129" spans="1:31" ht="15.5" x14ac:dyDescent="0.35">
      <c r="A129" s="20" t="s">
        <v>559</v>
      </c>
      <c r="B129" s="21" t="s">
        <v>560</v>
      </c>
      <c r="C129" s="21" t="s">
        <v>561</v>
      </c>
      <c r="D129" s="21" t="s">
        <v>562</v>
      </c>
      <c r="E129" s="26">
        <v>25309</v>
      </c>
      <c r="F129" s="21" t="s">
        <v>306</v>
      </c>
      <c r="G129" s="21" t="s">
        <v>260</v>
      </c>
      <c r="H129" s="21" t="s">
        <v>188</v>
      </c>
      <c r="I129" s="22">
        <v>7.7058823529411802</v>
      </c>
      <c r="J129" s="23">
        <v>0.1003717472118959</v>
      </c>
      <c r="K129" s="23">
        <v>0.60594795539033453</v>
      </c>
      <c r="L129" s="23">
        <v>1.7955390334572496</v>
      </c>
      <c r="M129" s="23">
        <v>0.28624535315985122</v>
      </c>
      <c r="N129" s="23">
        <v>2.4312267657992566</v>
      </c>
      <c r="O129" s="23">
        <v>0.35687732342007433</v>
      </c>
      <c r="P129" s="23">
        <v>0</v>
      </c>
      <c r="Q129" s="23">
        <v>0</v>
      </c>
      <c r="R129" s="23">
        <v>1.8624535315985131</v>
      </c>
      <c r="S129" s="23">
        <v>0.4423791821561337</v>
      </c>
      <c r="T129" s="23">
        <v>0.24163568773234201</v>
      </c>
      <c r="U129" s="23">
        <v>0.24163568773234201</v>
      </c>
      <c r="V129" s="23">
        <v>2.5390334572490705</v>
      </c>
      <c r="W129" s="24"/>
      <c r="X129" s="21" t="s">
        <v>513</v>
      </c>
      <c r="Y129" s="27" t="s">
        <v>300</v>
      </c>
      <c r="Z129" s="21" t="s">
        <v>317</v>
      </c>
      <c r="AA129" s="25" t="s">
        <v>563</v>
      </c>
      <c r="AB129" s="21" t="s">
        <v>513</v>
      </c>
      <c r="AC129" s="27" t="s">
        <v>300</v>
      </c>
      <c r="AD129" s="27" t="s">
        <v>317</v>
      </c>
      <c r="AE129" s="34">
        <v>42996</v>
      </c>
    </row>
    <row r="130" spans="1:31" ht="15.5" x14ac:dyDescent="0.35">
      <c r="A130" s="20" t="s">
        <v>745</v>
      </c>
      <c r="B130" s="21" t="s">
        <v>744</v>
      </c>
      <c r="C130" s="21" t="s">
        <v>743</v>
      </c>
      <c r="D130" s="21" t="s">
        <v>40</v>
      </c>
      <c r="E130" s="26">
        <v>21613</v>
      </c>
      <c r="F130" s="21" t="s">
        <v>412</v>
      </c>
      <c r="G130" s="21" t="s">
        <v>213</v>
      </c>
      <c r="H130" s="21" t="s">
        <v>188</v>
      </c>
      <c r="I130" s="22">
        <v>20.8333333333333</v>
      </c>
      <c r="J130" s="23">
        <v>0</v>
      </c>
      <c r="K130" s="23">
        <v>0.19330855018587362</v>
      </c>
      <c r="L130" s="23">
        <v>0.73605947955390327</v>
      </c>
      <c r="M130" s="23">
        <v>1.7286245353159853</v>
      </c>
      <c r="N130" s="23">
        <v>2.4646840148698885</v>
      </c>
      <c r="O130" s="23">
        <v>0.19330855018587362</v>
      </c>
      <c r="P130" s="23">
        <v>0</v>
      </c>
      <c r="Q130" s="23">
        <v>0</v>
      </c>
      <c r="R130" s="23">
        <v>1.9219330855018588</v>
      </c>
      <c r="S130" s="23">
        <v>0.54275092936802971</v>
      </c>
      <c r="T130" s="23">
        <v>0</v>
      </c>
      <c r="U130" s="23">
        <v>0.19330855018587362</v>
      </c>
      <c r="V130" s="23">
        <v>2.1263940520446099</v>
      </c>
      <c r="W130" s="24"/>
      <c r="X130" s="21" t="s">
        <v>189</v>
      </c>
      <c r="Y130" s="27" t="s">
        <v>742</v>
      </c>
      <c r="Z130" s="21" t="s">
        <v>317</v>
      </c>
      <c r="AA130" s="25" t="s">
        <v>741</v>
      </c>
      <c r="AB130" s="21" t="s">
        <v>189</v>
      </c>
      <c r="AC130" s="27" t="s">
        <v>300</v>
      </c>
      <c r="AD130" s="27" t="s">
        <v>317</v>
      </c>
      <c r="AE130" s="34">
        <v>43908</v>
      </c>
    </row>
    <row r="131" spans="1:31" ht="15.5" x14ac:dyDescent="0.35">
      <c r="A131" s="20" t="s">
        <v>49</v>
      </c>
      <c r="B131" s="21" t="s">
        <v>539</v>
      </c>
      <c r="C131" s="21" t="s">
        <v>540</v>
      </c>
      <c r="D131" s="21" t="s">
        <v>541</v>
      </c>
      <c r="E131" s="26">
        <v>939</v>
      </c>
      <c r="F131" s="21" t="s">
        <v>31</v>
      </c>
      <c r="G131" s="21" t="s">
        <v>500</v>
      </c>
      <c r="H131" s="21" t="s">
        <v>188</v>
      </c>
      <c r="I131" s="22">
        <v>9.8169014084507005</v>
      </c>
      <c r="J131" s="23">
        <v>7.4349442379182153E-3</v>
      </c>
      <c r="K131" s="23">
        <v>0.61710037174721188</v>
      </c>
      <c r="L131" s="23">
        <v>1.3382899628252789</v>
      </c>
      <c r="M131" s="23">
        <v>0.42379182156133827</v>
      </c>
      <c r="N131" s="23">
        <v>2.2453531598513004</v>
      </c>
      <c r="O131" s="23">
        <v>0.12639405204460966</v>
      </c>
      <c r="P131" s="23">
        <v>1.4869888475836431E-2</v>
      </c>
      <c r="Q131" s="23">
        <v>0</v>
      </c>
      <c r="R131" s="23">
        <v>1.8215613382899625</v>
      </c>
      <c r="S131" s="23">
        <v>0.42750929368029739</v>
      </c>
      <c r="T131" s="23">
        <v>3.7174721189591076E-3</v>
      </c>
      <c r="U131" s="23">
        <v>0.13382899628252787</v>
      </c>
      <c r="V131" s="23">
        <v>1.7509293680297395</v>
      </c>
      <c r="W131" s="24"/>
      <c r="X131" s="21" t="s">
        <v>189</v>
      </c>
      <c r="Y131" s="27" t="s">
        <v>300</v>
      </c>
      <c r="Z131" s="21" t="s">
        <v>301</v>
      </c>
      <c r="AA131" s="25" t="s">
        <v>542</v>
      </c>
      <c r="AB131" s="21" t="s">
        <v>189</v>
      </c>
      <c r="AC131" s="27" t="s">
        <v>300</v>
      </c>
      <c r="AD131" s="27" t="s">
        <v>301</v>
      </c>
      <c r="AE131" s="34">
        <v>39241</v>
      </c>
    </row>
    <row r="132" spans="1:31" ht="15.5" x14ac:dyDescent="0.35">
      <c r="A132" s="20" t="s">
        <v>740</v>
      </c>
      <c r="B132" s="21" t="s">
        <v>739</v>
      </c>
      <c r="C132" s="21" t="s">
        <v>738</v>
      </c>
      <c r="D132" s="21" t="s">
        <v>486</v>
      </c>
      <c r="E132" s="26">
        <v>46204</v>
      </c>
      <c r="F132" s="21" t="s">
        <v>37</v>
      </c>
      <c r="G132" s="21" t="s">
        <v>260</v>
      </c>
      <c r="H132" s="21" t="s">
        <v>188</v>
      </c>
      <c r="I132" s="22">
        <v>1.5743440233236199</v>
      </c>
      <c r="J132" s="23">
        <v>0.77695167286245492</v>
      </c>
      <c r="K132" s="23">
        <v>0.31226765799256528</v>
      </c>
      <c r="L132" s="23">
        <v>0.62081784386617189</v>
      </c>
      <c r="M132" s="23">
        <v>0.30111524163568792</v>
      </c>
      <c r="N132" s="23">
        <v>0.92936802973977883</v>
      </c>
      <c r="O132" s="23">
        <v>1.0260223048327153</v>
      </c>
      <c r="P132" s="23">
        <v>1.8587360594795536E-2</v>
      </c>
      <c r="Q132" s="23">
        <v>3.7174721189591073E-2</v>
      </c>
      <c r="R132" s="23">
        <v>0.23048327137546479</v>
      </c>
      <c r="S132" s="23">
        <v>0.21189591078066922</v>
      </c>
      <c r="T132" s="23">
        <v>0.50929368029739841</v>
      </c>
      <c r="U132" s="23">
        <v>1.059479553903347</v>
      </c>
      <c r="V132" s="23">
        <v>0.55762081784386697</v>
      </c>
      <c r="W132" s="24"/>
      <c r="X132" s="21" t="s">
        <v>513</v>
      </c>
      <c r="Y132" s="27" t="s">
        <v>300</v>
      </c>
      <c r="Z132" s="21" t="s">
        <v>317</v>
      </c>
      <c r="AA132" s="25" t="s">
        <v>737</v>
      </c>
      <c r="AB132" s="21" t="s">
        <v>513</v>
      </c>
      <c r="AC132" s="27" t="s">
        <v>300</v>
      </c>
      <c r="AD132" s="27" t="s">
        <v>317</v>
      </c>
      <c r="AE132" s="34">
        <v>42551</v>
      </c>
    </row>
    <row r="133" spans="1:31" ht="15.5" x14ac:dyDescent="0.35">
      <c r="A133" s="20" t="s">
        <v>555</v>
      </c>
      <c r="B133" s="21" t="s">
        <v>556</v>
      </c>
      <c r="C133" s="21" t="s">
        <v>557</v>
      </c>
      <c r="D133" s="21" t="s">
        <v>471</v>
      </c>
      <c r="E133" s="26">
        <v>52401</v>
      </c>
      <c r="F133" s="21" t="s">
        <v>346</v>
      </c>
      <c r="G133" s="21" t="s">
        <v>260</v>
      </c>
      <c r="H133" s="21" t="s">
        <v>188</v>
      </c>
      <c r="I133" s="22">
        <v>15</v>
      </c>
      <c r="J133" s="23">
        <v>0.26022304832713755</v>
      </c>
      <c r="K133" s="23">
        <v>1.3940520446096649</v>
      </c>
      <c r="L133" s="23">
        <v>0.11895910780669144</v>
      </c>
      <c r="M133" s="23">
        <v>0.14126394052044611</v>
      </c>
      <c r="N133" s="23">
        <v>1.1821561338289959</v>
      </c>
      <c r="O133" s="23">
        <v>0.20074349442379183</v>
      </c>
      <c r="P133" s="23">
        <v>0.5018587360594795</v>
      </c>
      <c r="Q133" s="23">
        <v>2.9739776951672861E-2</v>
      </c>
      <c r="R133" s="23">
        <v>0.59107806691449816</v>
      </c>
      <c r="S133" s="23">
        <v>0.91078066914498146</v>
      </c>
      <c r="T133" s="23">
        <v>0.18215613382899629</v>
      </c>
      <c r="U133" s="23">
        <v>0.23048327137546468</v>
      </c>
      <c r="V133" s="23">
        <v>1.1710037174721188</v>
      </c>
      <c r="W133" s="24"/>
      <c r="X133" s="21" t="s">
        <v>189</v>
      </c>
      <c r="Y133" s="27" t="s">
        <v>300</v>
      </c>
      <c r="Z133" s="21" t="s">
        <v>317</v>
      </c>
      <c r="AA133" s="25" t="s">
        <v>558</v>
      </c>
      <c r="AB133" s="21" t="s">
        <v>189</v>
      </c>
      <c r="AC133" s="27" t="s">
        <v>300</v>
      </c>
      <c r="AD133" s="27" t="s">
        <v>317</v>
      </c>
      <c r="AE133" s="34">
        <v>43041</v>
      </c>
    </row>
    <row r="134" spans="1:31" ht="15.5" x14ac:dyDescent="0.35">
      <c r="A134" s="20" t="s">
        <v>591</v>
      </c>
      <c r="B134" s="21" t="s">
        <v>592</v>
      </c>
      <c r="C134" s="21" t="s">
        <v>589</v>
      </c>
      <c r="D134" s="21" t="s">
        <v>525</v>
      </c>
      <c r="E134" s="26">
        <v>29072</v>
      </c>
      <c r="F134" s="21" t="s">
        <v>197</v>
      </c>
      <c r="G134" s="21" t="s">
        <v>260</v>
      </c>
      <c r="H134" s="21" t="s">
        <v>188</v>
      </c>
      <c r="I134" s="22">
        <v>1.5690235690235701</v>
      </c>
      <c r="J134" s="23">
        <v>9.6654275092936781E-2</v>
      </c>
      <c r="K134" s="23">
        <v>0.70631970260223143</v>
      </c>
      <c r="L134" s="23">
        <v>0.5092936802973983</v>
      </c>
      <c r="M134" s="23">
        <v>0.42007434944237937</v>
      </c>
      <c r="N134" s="23">
        <v>1.3085501858736033</v>
      </c>
      <c r="O134" s="23">
        <v>0.3940520446096657</v>
      </c>
      <c r="P134" s="23">
        <v>1.8587360594795536E-2</v>
      </c>
      <c r="Q134" s="23">
        <v>1.1152416356877323E-2</v>
      </c>
      <c r="R134" s="23">
        <v>0.61710037174721288</v>
      </c>
      <c r="S134" s="23">
        <v>0.38661710037174762</v>
      </c>
      <c r="T134" s="23">
        <v>0.34944237918215648</v>
      </c>
      <c r="U134" s="23">
        <v>0.37918215613382927</v>
      </c>
      <c r="V134" s="23">
        <v>0.98884758364312475</v>
      </c>
      <c r="W134" s="24"/>
      <c r="X134" s="21" t="s">
        <v>513</v>
      </c>
      <c r="Y134" s="27" t="s">
        <v>300</v>
      </c>
      <c r="Z134" s="21" t="s">
        <v>317</v>
      </c>
      <c r="AA134" s="25" t="s">
        <v>593</v>
      </c>
      <c r="AB134" s="21" t="s">
        <v>513</v>
      </c>
      <c r="AC134" s="27" t="s">
        <v>300</v>
      </c>
      <c r="AD134" s="27" t="s">
        <v>317</v>
      </c>
      <c r="AE134" s="34">
        <v>42629</v>
      </c>
    </row>
    <row r="135" spans="1:31" ht="15.5" x14ac:dyDescent="0.35">
      <c r="A135" s="20" t="s">
        <v>584</v>
      </c>
      <c r="B135" s="21" t="s">
        <v>585</v>
      </c>
      <c r="C135" s="21" t="s">
        <v>586</v>
      </c>
      <c r="D135" s="21" t="s">
        <v>200</v>
      </c>
      <c r="E135" s="26">
        <v>78562</v>
      </c>
      <c r="F135" s="21" t="s">
        <v>201</v>
      </c>
      <c r="G135" s="21" t="s">
        <v>260</v>
      </c>
      <c r="H135" s="21" t="s">
        <v>188</v>
      </c>
      <c r="I135" s="22">
        <v>1.61386138613861</v>
      </c>
      <c r="J135" s="23">
        <v>1.1970260223048297</v>
      </c>
      <c r="K135" s="23">
        <v>0.18215613382899629</v>
      </c>
      <c r="L135" s="23">
        <v>0.1747211895910781</v>
      </c>
      <c r="M135" s="23">
        <v>5.2044609665427496E-2</v>
      </c>
      <c r="N135" s="23">
        <v>1.5799256505576147</v>
      </c>
      <c r="O135" s="23">
        <v>7.4349442379182153E-3</v>
      </c>
      <c r="P135" s="23">
        <v>1.8587360594795536E-2</v>
      </c>
      <c r="Q135" s="23">
        <v>0</v>
      </c>
      <c r="R135" s="23">
        <v>0.53159851301115302</v>
      </c>
      <c r="S135" s="23">
        <v>1.0669144981412635</v>
      </c>
      <c r="T135" s="23">
        <v>3.7174721189591076E-3</v>
      </c>
      <c r="U135" s="23">
        <v>3.7174721189591076E-3</v>
      </c>
      <c r="V135" s="23">
        <v>1.5873605947955332</v>
      </c>
      <c r="W135" s="24"/>
      <c r="X135" s="21" t="s">
        <v>189</v>
      </c>
      <c r="Y135" s="27" t="s">
        <v>300</v>
      </c>
      <c r="Z135" s="21" t="s">
        <v>317</v>
      </c>
      <c r="AA135" s="25" t="s">
        <v>736</v>
      </c>
      <c r="AB135" s="21" t="s">
        <v>189</v>
      </c>
      <c r="AC135" s="27" t="s">
        <v>300</v>
      </c>
      <c r="AD135" s="27" t="s">
        <v>317</v>
      </c>
      <c r="AE135" s="34">
        <v>43714</v>
      </c>
    </row>
    <row r="136" spans="1:31" ht="15.5" x14ac:dyDescent="0.35">
      <c r="A136" s="20" t="s">
        <v>514</v>
      </c>
      <c r="B136" s="21" t="s">
        <v>515</v>
      </c>
      <c r="C136" s="21" t="s">
        <v>516</v>
      </c>
      <c r="D136" s="21" t="s">
        <v>517</v>
      </c>
      <c r="E136" s="26">
        <v>84321</v>
      </c>
      <c r="F136" s="21" t="s">
        <v>386</v>
      </c>
      <c r="G136" s="21" t="s">
        <v>260</v>
      </c>
      <c r="H136" s="21" t="s">
        <v>188</v>
      </c>
      <c r="I136" s="22">
        <v>3.3902439024390199</v>
      </c>
      <c r="J136" s="23">
        <v>5.5762081784386616E-2</v>
      </c>
      <c r="K136" s="23">
        <v>0.3271375464684016</v>
      </c>
      <c r="L136" s="23">
        <v>0.60223048327137563</v>
      </c>
      <c r="M136" s="23">
        <v>0.57620817843866201</v>
      </c>
      <c r="N136" s="23">
        <v>1.4684014869888484</v>
      </c>
      <c r="O136" s="23">
        <v>4.4609665427509292E-2</v>
      </c>
      <c r="P136" s="23">
        <v>1.8587360594795536E-2</v>
      </c>
      <c r="Q136" s="23">
        <v>2.9739776951672861E-2</v>
      </c>
      <c r="R136" s="23">
        <v>1.1375464684014873</v>
      </c>
      <c r="S136" s="23">
        <v>0.21189591078066913</v>
      </c>
      <c r="T136" s="23">
        <v>0.13754646840148696</v>
      </c>
      <c r="U136" s="23">
        <v>7.4349442379182146E-2</v>
      </c>
      <c r="V136" s="23">
        <v>1.3680297397769523</v>
      </c>
      <c r="W136" s="24"/>
      <c r="X136" s="21" t="s">
        <v>189</v>
      </c>
      <c r="Y136" s="27" t="s">
        <v>300</v>
      </c>
      <c r="Z136" s="21" t="s">
        <v>317</v>
      </c>
      <c r="AA136" s="25" t="s">
        <v>518</v>
      </c>
      <c r="AB136" s="21" t="s">
        <v>189</v>
      </c>
      <c r="AC136" s="27" t="s">
        <v>300</v>
      </c>
      <c r="AD136" s="27" t="s">
        <v>477</v>
      </c>
      <c r="AE136" s="34">
        <v>42810</v>
      </c>
    </row>
    <row r="137" spans="1:31" ht="15.5" x14ac:dyDescent="0.35">
      <c r="A137" s="20" t="s">
        <v>735</v>
      </c>
      <c r="B137" s="21" t="s">
        <v>734</v>
      </c>
      <c r="C137" s="21" t="s">
        <v>733</v>
      </c>
      <c r="D137" s="21" t="s">
        <v>600</v>
      </c>
      <c r="E137" s="26">
        <v>82901</v>
      </c>
      <c r="F137" s="21" t="s">
        <v>296</v>
      </c>
      <c r="G137" s="21" t="s">
        <v>260</v>
      </c>
      <c r="H137" s="21" t="s">
        <v>188</v>
      </c>
      <c r="I137" s="22">
        <v>6.6229508196721296</v>
      </c>
      <c r="J137" s="23">
        <v>4.8327137546468404E-2</v>
      </c>
      <c r="K137" s="23">
        <v>5.5762081784386616E-2</v>
      </c>
      <c r="L137" s="23">
        <v>0.61710037174721177</v>
      </c>
      <c r="M137" s="23">
        <v>0.79553903345724863</v>
      </c>
      <c r="N137" s="23">
        <v>1.3717472118959109</v>
      </c>
      <c r="O137" s="23">
        <v>6.6914498141263934E-2</v>
      </c>
      <c r="P137" s="23">
        <v>7.8066914498141265E-2</v>
      </c>
      <c r="Q137" s="23">
        <v>0</v>
      </c>
      <c r="R137" s="23">
        <v>1.267657992565056</v>
      </c>
      <c r="S137" s="23">
        <v>0.12267657992565056</v>
      </c>
      <c r="T137" s="23">
        <v>5.9479553903345722E-2</v>
      </c>
      <c r="U137" s="23">
        <v>6.6914498141263934E-2</v>
      </c>
      <c r="V137" s="23">
        <v>1.3048327137546469</v>
      </c>
      <c r="W137" s="24"/>
      <c r="X137" s="21" t="s">
        <v>513</v>
      </c>
      <c r="Y137" s="27" t="s">
        <v>300</v>
      </c>
      <c r="Z137" s="21" t="s">
        <v>317</v>
      </c>
      <c r="AA137" s="25" t="s">
        <v>732</v>
      </c>
      <c r="AB137" s="21" t="s">
        <v>513</v>
      </c>
      <c r="AC137" s="27" t="s">
        <v>300</v>
      </c>
      <c r="AD137" s="27" t="s">
        <v>317</v>
      </c>
      <c r="AE137" s="34">
        <v>41493</v>
      </c>
    </row>
    <row r="138" spans="1:31" ht="15.5" x14ac:dyDescent="0.35">
      <c r="A138" s="20" t="s">
        <v>601</v>
      </c>
      <c r="B138" s="21" t="s">
        <v>602</v>
      </c>
      <c r="C138" s="21" t="s">
        <v>603</v>
      </c>
      <c r="D138" s="21" t="s">
        <v>200</v>
      </c>
      <c r="E138" s="26">
        <v>78840</v>
      </c>
      <c r="F138" s="21" t="s">
        <v>201</v>
      </c>
      <c r="G138" s="21" t="s">
        <v>260</v>
      </c>
      <c r="H138" s="21" t="s">
        <v>188</v>
      </c>
      <c r="I138" s="22">
        <v>2.8991596638655501</v>
      </c>
      <c r="J138" s="23">
        <v>0.27137546468401491</v>
      </c>
      <c r="K138" s="23">
        <v>0.73605947955390361</v>
      </c>
      <c r="L138" s="23">
        <v>0.25650557620817849</v>
      </c>
      <c r="M138" s="23">
        <v>2.6022304832713755E-2</v>
      </c>
      <c r="N138" s="23">
        <v>0.95167286245353211</v>
      </c>
      <c r="O138" s="23">
        <v>0.24907063197026019</v>
      </c>
      <c r="P138" s="23">
        <v>8.9219330855018583E-2</v>
      </c>
      <c r="Q138" s="23">
        <v>0</v>
      </c>
      <c r="R138" s="23">
        <v>0.57992565055762113</v>
      </c>
      <c r="S138" s="23">
        <v>0.21189591078066916</v>
      </c>
      <c r="T138" s="23">
        <v>0.19702602230483274</v>
      </c>
      <c r="U138" s="23">
        <v>0.3011152416356877</v>
      </c>
      <c r="V138" s="23">
        <v>0.99628252788104155</v>
      </c>
      <c r="W138" s="24"/>
      <c r="X138" s="21" t="s">
        <v>189</v>
      </c>
      <c r="Y138" s="27" t="s">
        <v>300</v>
      </c>
      <c r="Z138" s="21" t="s">
        <v>317</v>
      </c>
      <c r="AA138" s="25" t="s">
        <v>378</v>
      </c>
      <c r="AB138" s="21" t="s">
        <v>513</v>
      </c>
      <c r="AC138" s="27" t="s">
        <v>300</v>
      </c>
      <c r="AD138" s="27" t="s">
        <v>317</v>
      </c>
      <c r="AE138" s="34">
        <v>43374</v>
      </c>
    </row>
    <row r="139" spans="1:31" ht="15.5" x14ac:dyDescent="0.35">
      <c r="A139" s="20" t="s">
        <v>568</v>
      </c>
      <c r="B139" s="21" t="s">
        <v>569</v>
      </c>
      <c r="C139" s="21" t="s">
        <v>570</v>
      </c>
      <c r="D139" s="21" t="s">
        <v>571</v>
      </c>
      <c r="E139" s="26">
        <v>83318</v>
      </c>
      <c r="F139" s="21" t="s">
        <v>386</v>
      </c>
      <c r="G139" s="21" t="s">
        <v>213</v>
      </c>
      <c r="H139" s="21" t="s">
        <v>188</v>
      </c>
      <c r="I139" s="22">
        <v>3.7111111111111099</v>
      </c>
      <c r="J139" s="23">
        <v>0.24907063197026022</v>
      </c>
      <c r="K139" s="23">
        <v>0.52044609665427521</v>
      </c>
      <c r="L139" s="23">
        <v>0.32713754646840154</v>
      </c>
      <c r="M139" s="23">
        <v>0.1561338289962825</v>
      </c>
      <c r="N139" s="23">
        <v>0.99256505576208198</v>
      </c>
      <c r="O139" s="23">
        <v>0.23048327137546468</v>
      </c>
      <c r="P139" s="23">
        <v>2.9739776951672865E-2</v>
      </c>
      <c r="Q139" s="23">
        <v>0</v>
      </c>
      <c r="R139" s="23">
        <v>0.40520446096654278</v>
      </c>
      <c r="S139" s="23">
        <v>0.24535315985130116</v>
      </c>
      <c r="T139" s="23">
        <v>0.37174721189591087</v>
      </c>
      <c r="U139" s="23">
        <v>0.23048327137546468</v>
      </c>
      <c r="V139" s="23">
        <v>0.73234200743494449</v>
      </c>
      <c r="W139" s="24"/>
      <c r="X139" s="21" t="s">
        <v>513</v>
      </c>
      <c r="Y139" s="27" t="s">
        <v>300</v>
      </c>
      <c r="Z139" s="21" t="s">
        <v>317</v>
      </c>
      <c r="AA139" s="25" t="s">
        <v>572</v>
      </c>
      <c r="AB139" s="21" t="s">
        <v>513</v>
      </c>
      <c r="AC139" s="27" t="s">
        <v>300</v>
      </c>
      <c r="AD139" s="27" t="s">
        <v>317</v>
      </c>
      <c r="AE139" s="34">
        <v>42983</v>
      </c>
    </row>
    <row r="140" spans="1:31" ht="15.5" x14ac:dyDescent="0.35">
      <c r="A140" s="20" t="s">
        <v>45</v>
      </c>
      <c r="B140" s="21" t="s">
        <v>533</v>
      </c>
      <c r="C140" s="21" t="s">
        <v>534</v>
      </c>
      <c r="D140" s="21" t="s">
        <v>292</v>
      </c>
      <c r="E140" s="26">
        <v>33762</v>
      </c>
      <c r="F140" s="21" t="s">
        <v>31</v>
      </c>
      <c r="G140" s="21" t="s">
        <v>260</v>
      </c>
      <c r="H140" s="21" t="s">
        <v>188</v>
      </c>
      <c r="I140" s="22">
        <v>1.5631578947368401</v>
      </c>
      <c r="J140" s="23">
        <v>9.2936802973977661E-2</v>
      </c>
      <c r="K140" s="23">
        <v>0.45724907063197084</v>
      </c>
      <c r="L140" s="23">
        <v>0.36059479553903379</v>
      </c>
      <c r="M140" s="23">
        <v>0.20446096654275095</v>
      </c>
      <c r="N140" s="23">
        <v>0.73234200743494515</v>
      </c>
      <c r="O140" s="23">
        <v>0.34572490706319736</v>
      </c>
      <c r="P140" s="23">
        <v>1.1152416356877323E-2</v>
      </c>
      <c r="Q140" s="23">
        <v>2.6022304832713755E-2</v>
      </c>
      <c r="R140" s="23">
        <v>0.26022304832713772</v>
      </c>
      <c r="S140" s="23">
        <v>0.19702602230483277</v>
      </c>
      <c r="T140" s="23">
        <v>0.28252788104089233</v>
      </c>
      <c r="U140" s="23">
        <v>0.37546468401487032</v>
      </c>
      <c r="V140" s="23">
        <v>0.60223048327137618</v>
      </c>
      <c r="W140" s="24"/>
      <c r="X140" s="21" t="s">
        <v>513</v>
      </c>
      <c r="Y140" s="27" t="s">
        <v>300</v>
      </c>
      <c r="Z140" s="21" t="s">
        <v>317</v>
      </c>
      <c r="AA140" s="25" t="s">
        <v>535</v>
      </c>
      <c r="AB140" s="21" t="s">
        <v>513</v>
      </c>
      <c r="AC140" s="27" t="s">
        <v>300</v>
      </c>
      <c r="AD140" s="27" t="s">
        <v>317</v>
      </c>
      <c r="AE140" s="34">
        <v>43019</v>
      </c>
    </row>
    <row r="141" spans="1:31" ht="15.5" x14ac:dyDescent="0.35">
      <c r="A141" s="20" t="s">
        <v>587</v>
      </c>
      <c r="B141" s="21" t="s">
        <v>588</v>
      </c>
      <c r="C141" s="21" t="s">
        <v>589</v>
      </c>
      <c r="D141" s="21" t="s">
        <v>422</v>
      </c>
      <c r="E141" s="26">
        <v>40510</v>
      </c>
      <c r="F141" s="21" t="s">
        <v>37</v>
      </c>
      <c r="G141" s="21" t="s">
        <v>260</v>
      </c>
      <c r="H141" s="21" t="s">
        <v>188</v>
      </c>
      <c r="I141" s="22">
        <v>1.6666666666666701</v>
      </c>
      <c r="J141" s="23">
        <v>0.10780669144981408</v>
      </c>
      <c r="K141" s="23">
        <v>0.32342007434944242</v>
      </c>
      <c r="L141" s="23">
        <v>0.38661710037174751</v>
      </c>
      <c r="M141" s="23">
        <v>0.29368029739776963</v>
      </c>
      <c r="N141" s="23">
        <v>0.7397769516728635</v>
      </c>
      <c r="O141" s="23">
        <v>0.35315985130111532</v>
      </c>
      <c r="P141" s="23">
        <v>1.8587360594795536E-2</v>
      </c>
      <c r="Q141" s="23">
        <v>0</v>
      </c>
      <c r="R141" s="23">
        <v>0.33828996282527896</v>
      </c>
      <c r="S141" s="23">
        <v>0.26022304832713761</v>
      </c>
      <c r="T141" s="23">
        <v>0.15985130111524165</v>
      </c>
      <c r="U141" s="23">
        <v>0.35315985130111532</v>
      </c>
      <c r="V141" s="23">
        <v>0.56505576208178487</v>
      </c>
      <c r="W141" s="24"/>
      <c r="X141" s="21" t="s">
        <v>513</v>
      </c>
      <c r="Y141" s="27" t="s">
        <v>300</v>
      </c>
      <c r="Z141" s="21" t="s">
        <v>317</v>
      </c>
      <c r="AA141" s="25" t="s">
        <v>590</v>
      </c>
      <c r="AB141" s="21" t="s">
        <v>513</v>
      </c>
      <c r="AC141" s="27" t="s">
        <v>300</v>
      </c>
      <c r="AD141" s="27" t="s">
        <v>317</v>
      </c>
      <c r="AE141" s="34">
        <v>42983</v>
      </c>
    </row>
    <row r="142" spans="1:31" ht="15.5" x14ac:dyDescent="0.35">
      <c r="A142" s="21" t="s">
        <v>731</v>
      </c>
      <c r="B142" s="21" t="s">
        <v>730</v>
      </c>
      <c r="C142" s="21" t="s">
        <v>729</v>
      </c>
      <c r="D142" s="21" t="s">
        <v>200</v>
      </c>
      <c r="E142" s="26">
        <v>78557</v>
      </c>
      <c r="F142" s="21" t="s">
        <v>201</v>
      </c>
      <c r="G142" s="21" t="s">
        <v>0</v>
      </c>
      <c r="H142" s="21" t="s">
        <v>188</v>
      </c>
      <c r="I142" s="22">
        <v>1.02926829268293</v>
      </c>
      <c r="J142" s="23">
        <v>0.81040892193308689</v>
      </c>
      <c r="K142" s="23">
        <v>0</v>
      </c>
      <c r="L142" s="23">
        <v>0</v>
      </c>
      <c r="M142" s="23">
        <v>0</v>
      </c>
      <c r="N142" s="23">
        <v>0</v>
      </c>
      <c r="O142" s="23">
        <v>0.28624535315985167</v>
      </c>
      <c r="P142" s="23">
        <v>0</v>
      </c>
      <c r="Q142" s="23">
        <v>0.52416356877323489</v>
      </c>
      <c r="R142" s="23">
        <v>0</v>
      </c>
      <c r="S142" s="23">
        <v>0</v>
      </c>
      <c r="T142" s="23">
        <v>0</v>
      </c>
      <c r="U142" s="23">
        <v>0.81040892193308689</v>
      </c>
      <c r="V142" s="23">
        <v>0</v>
      </c>
      <c r="W142" s="24"/>
      <c r="X142" s="21" t="s">
        <v>214</v>
      </c>
      <c r="Y142" s="27"/>
      <c r="Z142" s="21"/>
      <c r="AA142" s="25"/>
      <c r="AB142" s="21" t="s">
        <v>214</v>
      </c>
      <c r="AC142" s="27"/>
      <c r="AD142" s="27"/>
      <c r="AE142" s="151"/>
    </row>
    <row r="143" spans="1:31" ht="15.5" x14ac:dyDescent="0.35">
      <c r="A143" s="152" t="s">
        <v>728</v>
      </c>
      <c r="B143" s="152" t="s">
        <v>727</v>
      </c>
      <c r="C143" s="152" t="s">
        <v>726</v>
      </c>
      <c r="D143" s="152" t="s">
        <v>200</v>
      </c>
      <c r="E143" s="154">
        <v>79118</v>
      </c>
      <c r="F143" s="152" t="s">
        <v>278</v>
      </c>
      <c r="G143" s="152" t="s">
        <v>260</v>
      </c>
      <c r="H143" s="152" t="s">
        <v>188</v>
      </c>
      <c r="I143" s="153">
        <v>1.85964912280702</v>
      </c>
      <c r="J143" s="153">
        <v>0.27137546468401497</v>
      </c>
      <c r="K143" s="153">
        <v>0.15613382899628253</v>
      </c>
      <c r="L143" s="153">
        <v>0.20446096654275087</v>
      </c>
      <c r="M143" s="153">
        <v>0.14869888475836429</v>
      </c>
      <c r="N143" s="153">
        <v>0.48698884758364347</v>
      </c>
      <c r="O143" s="153">
        <v>0.27881040892193315</v>
      </c>
      <c r="P143" s="153">
        <v>1.4869888475836431E-2</v>
      </c>
      <c r="Q143" s="153">
        <v>0</v>
      </c>
      <c r="R143" s="153">
        <v>0.31598513011152435</v>
      </c>
      <c r="S143" s="153">
        <v>7.8066914498141252E-2</v>
      </c>
      <c r="T143" s="153">
        <v>9.6654275092936767E-2</v>
      </c>
      <c r="U143" s="153">
        <v>0.28996282527881045</v>
      </c>
      <c r="V143" s="153">
        <v>0.43494423791821585</v>
      </c>
      <c r="W143" s="152"/>
      <c r="X143" s="152" t="s">
        <v>513</v>
      </c>
      <c r="Y143" s="152" t="s">
        <v>300</v>
      </c>
      <c r="Z143" s="21" t="s">
        <v>317</v>
      </c>
      <c r="AA143" s="25" t="s">
        <v>725</v>
      </c>
      <c r="AB143" s="21" t="s">
        <v>513</v>
      </c>
      <c r="AC143" s="27" t="s">
        <v>300</v>
      </c>
      <c r="AD143" s="27" t="s">
        <v>317</v>
      </c>
      <c r="AE143" s="34">
        <v>42552</v>
      </c>
    </row>
    <row r="144" spans="1:31" ht="15.5" x14ac:dyDescent="0.35">
      <c r="A144" s="152" t="s">
        <v>564</v>
      </c>
      <c r="B144" s="152" t="s">
        <v>565</v>
      </c>
      <c r="C144" s="152" t="s">
        <v>566</v>
      </c>
      <c r="D144" s="152" t="s">
        <v>47</v>
      </c>
      <c r="E144" s="154">
        <v>36507</v>
      </c>
      <c r="F144" s="152" t="s">
        <v>212</v>
      </c>
      <c r="G144" s="152" t="s">
        <v>213</v>
      </c>
      <c r="H144" s="152" t="s">
        <v>188</v>
      </c>
      <c r="I144" s="153">
        <v>2.2873563218390802</v>
      </c>
      <c r="J144" s="153">
        <v>0.25278810408921937</v>
      </c>
      <c r="K144" s="153">
        <v>0.34944237918215632</v>
      </c>
      <c r="L144" s="153">
        <v>0.11152416356877322</v>
      </c>
      <c r="M144" s="153">
        <v>3.717472118959108E-2</v>
      </c>
      <c r="N144" s="153">
        <v>0.31598513011152429</v>
      </c>
      <c r="O144" s="153">
        <v>0.3717472118959107</v>
      </c>
      <c r="P144" s="153">
        <v>1.4869888475836431E-2</v>
      </c>
      <c r="Q144" s="153">
        <v>4.8327137546468404E-2</v>
      </c>
      <c r="R144" s="153">
        <v>0.1115241635687732</v>
      </c>
      <c r="S144" s="153">
        <v>0.1003717472118959</v>
      </c>
      <c r="T144" s="153">
        <v>0.11895910780669143</v>
      </c>
      <c r="U144" s="153">
        <v>0.42007434944237909</v>
      </c>
      <c r="V144" s="153">
        <v>0.32342007434944253</v>
      </c>
      <c r="W144" s="152"/>
      <c r="X144" s="152" t="s">
        <v>513</v>
      </c>
      <c r="Y144" s="152" t="s">
        <v>300</v>
      </c>
      <c r="Z144" s="21" t="s">
        <v>317</v>
      </c>
      <c r="AA144" s="25" t="s">
        <v>567</v>
      </c>
      <c r="AB144" s="21" t="s">
        <v>513</v>
      </c>
      <c r="AC144" s="27" t="s">
        <v>300</v>
      </c>
      <c r="AD144" s="27" t="s">
        <v>317</v>
      </c>
      <c r="AE144" s="34">
        <v>42976</v>
      </c>
    </row>
    <row r="145" spans="1:31" ht="15.5" x14ac:dyDescent="0.35">
      <c r="A145" s="20" t="s">
        <v>724</v>
      </c>
      <c r="B145" s="21" t="s">
        <v>723</v>
      </c>
      <c r="C145" s="21" t="s">
        <v>722</v>
      </c>
      <c r="D145" s="21" t="s">
        <v>196</v>
      </c>
      <c r="E145" s="26">
        <v>30060</v>
      </c>
      <c r="F145" s="21" t="s">
        <v>197</v>
      </c>
      <c r="G145" s="21" t="s">
        <v>213</v>
      </c>
      <c r="H145" s="21" t="s">
        <v>188</v>
      </c>
      <c r="I145" s="22">
        <v>2.1318681318681301</v>
      </c>
      <c r="J145" s="23">
        <v>7.063197026022304E-2</v>
      </c>
      <c r="K145" s="23">
        <v>0.14498141263940514</v>
      </c>
      <c r="L145" s="23">
        <v>0.308550185873606</v>
      </c>
      <c r="M145" s="23">
        <v>0.19702602230483271</v>
      </c>
      <c r="N145" s="23">
        <v>0.50557620817843874</v>
      </c>
      <c r="O145" s="23">
        <v>0.16356877323420072</v>
      </c>
      <c r="P145" s="23">
        <v>1.8587360594795536E-2</v>
      </c>
      <c r="Q145" s="23">
        <v>3.3457249070631967E-2</v>
      </c>
      <c r="R145" s="23">
        <v>0.24535315985130113</v>
      </c>
      <c r="S145" s="23">
        <v>0.13011152416356875</v>
      </c>
      <c r="T145" s="23">
        <v>0.16728624535315986</v>
      </c>
      <c r="U145" s="23">
        <v>0.17843866171003717</v>
      </c>
      <c r="V145" s="23">
        <v>0.30855018587360594</v>
      </c>
      <c r="W145" s="24"/>
      <c r="X145" s="21" t="s">
        <v>513</v>
      </c>
      <c r="Y145" s="27" t="s">
        <v>300</v>
      </c>
      <c r="Z145" s="21" t="s">
        <v>317</v>
      </c>
      <c r="AA145" s="25" t="s">
        <v>596</v>
      </c>
      <c r="AB145" s="21" t="s">
        <v>513</v>
      </c>
      <c r="AC145" s="27" t="s">
        <v>300</v>
      </c>
      <c r="AD145" s="27" t="s">
        <v>317</v>
      </c>
      <c r="AE145" s="34">
        <v>42993</v>
      </c>
    </row>
    <row r="146" spans="1:31" ht="15.5" x14ac:dyDescent="0.35">
      <c r="A146" s="20" t="s">
        <v>579</v>
      </c>
      <c r="B146" s="21" t="s">
        <v>580</v>
      </c>
      <c r="C146" s="21" t="s">
        <v>581</v>
      </c>
      <c r="D146" s="21" t="s">
        <v>216</v>
      </c>
      <c r="E146" s="26">
        <v>85344</v>
      </c>
      <c r="F146" s="21" t="s">
        <v>217</v>
      </c>
      <c r="G146" s="21" t="s">
        <v>260</v>
      </c>
      <c r="H146" s="21" t="s">
        <v>188</v>
      </c>
      <c r="I146" s="22">
        <v>1.72941176470588</v>
      </c>
      <c r="J146" s="23">
        <v>1.4869888475836431E-2</v>
      </c>
      <c r="K146" s="23">
        <v>0.48698884758364336</v>
      </c>
      <c r="L146" s="23">
        <v>5.9479553903345722E-2</v>
      </c>
      <c r="M146" s="23">
        <v>0</v>
      </c>
      <c r="N146" s="23">
        <v>0.52416356877323456</v>
      </c>
      <c r="O146" s="23">
        <v>3.3457249070631967E-2</v>
      </c>
      <c r="P146" s="23">
        <v>3.7174721189591076E-3</v>
      </c>
      <c r="Q146" s="23">
        <v>0</v>
      </c>
      <c r="R146" s="23">
        <v>0.42007434944237931</v>
      </c>
      <c r="S146" s="23">
        <v>7.063197026022304E-2</v>
      </c>
      <c r="T146" s="23">
        <v>2.6022304832713755E-2</v>
      </c>
      <c r="U146" s="23">
        <v>4.4609665427509292E-2</v>
      </c>
      <c r="V146" s="23">
        <v>0.50929368029739808</v>
      </c>
      <c r="W146" s="24"/>
      <c r="X146" s="21" t="s">
        <v>513</v>
      </c>
      <c r="Y146" s="27" t="s">
        <v>300</v>
      </c>
      <c r="Z146" s="21" t="s">
        <v>317</v>
      </c>
      <c r="AA146" s="25" t="s">
        <v>573</v>
      </c>
      <c r="AB146" s="21" t="s">
        <v>513</v>
      </c>
      <c r="AC146" s="27" t="s">
        <v>300</v>
      </c>
      <c r="AD146" s="27" t="s">
        <v>317</v>
      </c>
      <c r="AE146" s="34">
        <v>42986</v>
      </c>
    </row>
    <row r="147" spans="1:31" ht="15.5" x14ac:dyDescent="0.35">
      <c r="A147" s="20" t="s">
        <v>721</v>
      </c>
      <c r="B147" s="21" t="s">
        <v>720</v>
      </c>
      <c r="C147" s="21" t="s">
        <v>719</v>
      </c>
      <c r="D147" s="21" t="s">
        <v>365</v>
      </c>
      <c r="E147" s="26">
        <v>61061</v>
      </c>
      <c r="F147" s="21" t="s">
        <v>37</v>
      </c>
      <c r="G147" s="21" t="s">
        <v>260</v>
      </c>
      <c r="H147" s="21" t="s">
        <v>188</v>
      </c>
      <c r="I147" s="22">
        <v>2.3518518518518499</v>
      </c>
      <c r="J147" s="23">
        <v>1.4869888475836431E-2</v>
      </c>
      <c r="K147" s="23">
        <v>4.0892193308550186E-2</v>
      </c>
      <c r="L147" s="23">
        <v>0.14869888475836429</v>
      </c>
      <c r="M147" s="23">
        <v>0.25650557620817849</v>
      </c>
      <c r="N147" s="23">
        <v>0.41263940520446085</v>
      </c>
      <c r="O147" s="23">
        <v>2.2304832713754646E-2</v>
      </c>
      <c r="P147" s="23">
        <v>2.6022304832713752E-2</v>
      </c>
      <c r="Q147" s="23">
        <v>0</v>
      </c>
      <c r="R147" s="23">
        <v>0.35315985130111532</v>
      </c>
      <c r="S147" s="23">
        <v>5.9479553903345715E-2</v>
      </c>
      <c r="T147" s="23">
        <v>2.6022304832713755E-2</v>
      </c>
      <c r="U147" s="23">
        <v>2.2304832713754646E-2</v>
      </c>
      <c r="V147" s="23">
        <v>0.38289962825278812</v>
      </c>
      <c r="W147" s="24"/>
      <c r="X147" s="21" t="s">
        <v>214</v>
      </c>
      <c r="Y147" s="27"/>
      <c r="Z147" s="21"/>
      <c r="AA147" s="25" t="s">
        <v>309</v>
      </c>
      <c r="AB147" s="21" t="s">
        <v>214</v>
      </c>
      <c r="AC147" s="27"/>
      <c r="AD147" s="27"/>
      <c r="AE147" s="151"/>
    </row>
    <row r="148" spans="1:31" ht="15.5" x14ac:dyDescent="0.35">
      <c r="A148" s="20" t="s">
        <v>718</v>
      </c>
      <c r="B148" s="21" t="s">
        <v>717</v>
      </c>
      <c r="C148" s="21" t="s">
        <v>716</v>
      </c>
      <c r="D148" s="21" t="s">
        <v>200</v>
      </c>
      <c r="E148" s="26">
        <v>78223</v>
      </c>
      <c r="F148" s="21" t="s">
        <v>201</v>
      </c>
      <c r="G148" s="21" t="s">
        <v>0</v>
      </c>
      <c r="H148" s="21" t="s">
        <v>188</v>
      </c>
      <c r="I148" s="22">
        <v>1.39393939393939</v>
      </c>
      <c r="J148" s="23">
        <v>0.37174721189591092</v>
      </c>
      <c r="K148" s="23">
        <v>0</v>
      </c>
      <c r="L148" s="23">
        <v>0</v>
      </c>
      <c r="M148" s="23">
        <v>0</v>
      </c>
      <c r="N148" s="23">
        <v>0</v>
      </c>
      <c r="O148" s="23">
        <v>0.20817843866171001</v>
      </c>
      <c r="P148" s="23">
        <v>0</v>
      </c>
      <c r="Q148" s="23">
        <v>0.16356877323420083</v>
      </c>
      <c r="R148" s="23">
        <v>0</v>
      </c>
      <c r="S148" s="23">
        <v>0</v>
      </c>
      <c r="T148" s="23">
        <v>0</v>
      </c>
      <c r="U148" s="23">
        <v>0.37174721189591092</v>
      </c>
      <c r="V148" s="23">
        <v>2.9739776951672861E-2</v>
      </c>
      <c r="W148" s="24"/>
      <c r="X148" s="21" t="s">
        <v>214</v>
      </c>
      <c r="Y148" s="27"/>
      <c r="Z148" s="21"/>
      <c r="AA148" s="25"/>
      <c r="AB148" s="21" t="s">
        <v>214</v>
      </c>
      <c r="AC148" s="27"/>
      <c r="AD148" s="27"/>
      <c r="AE148" s="34"/>
    </row>
    <row r="149" spans="1:31" ht="15.5" x14ac:dyDescent="0.35">
      <c r="A149" s="21" t="s">
        <v>715</v>
      </c>
      <c r="B149" s="21" t="s">
        <v>714</v>
      </c>
      <c r="C149" s="21" t="s">
        <v>713</v>
      </c>
      <c r="D149" s="21" t="s">
        <v>287</v>
      </c>
      <c r="E149" s="26">
        <v>22604</v>
      </c>
      <c r="F149" s="21" t="s">
        <v>288</v>
      </c>
      <c r="G149" s="21" t="s">
        <v>578</v>
      </c>
      <c r="H149" s="21" t="s">
        <v>188</v>
      </c>
      <c r="I149" s="22"/>
      <c r="J149" s="23">
        <v>0</v>
      </c>
      <c r="K149" s="23">
        <v>0</v>
      </c>
      <c r="L149" s="23">
        <v>0</v>
      </c>
      <c r="M149" s="23">
        <v>0.32342007434944237</v>
      </c>
      <c r="N149" s="23">
        <v>0.32342007434944237</v>
      </c>
      <c r="O149" s="23">
        <v>0</v>
      </c>
      <c r="P149" s="23">
        <v>0</v>
      </c>
      <c r="Q149" s="23">
        <v>0</v>
      </c>
      <c r="R149" s="23">
        <v>0</v>
      </c>
      <c r="S149" s="23">
        <v>0</v>
      </c>
      <c r="T149" s="23">
        <v>0.32342007434944237</v>
      </c>
      <c r="U149" s="23">
        <v>0</v>
      </c>
      <c r="V149" s="23">
        <v>0</v>
      </c>
      <c r="W149" s="24">
        <v>2</v>
      </c>
      <c r="X149" s="21" t="s">
        <v>214</v>
      </c>
      <c r="Y149" s="27"/>
      <c r="Z149" s="21"/>
      <c r="AA149" s="25"/>
      <c r="AB149" s="21" t="s">
        <v>214</v>
      </c>
      <c r="AC149" s="27"/>
      <c r="AD149" s="27"/>
      <c r="AE149" s="34"/>
    </row>
    <row r="150" spans="1:31" ht="15.5" x14ac:dyDescent="0.35">
      <c r="A150" s="152" t="s">
        <v>594</v>
      </c>
      <c r="B150" s="152" t="s">
        <v>595</v>
      </c>
      <c r="C150" s="152" t="s">
        <v>51</v>
      </c>
      <c r="D150" s="152" t="s">
        <v>196</v>
      </c>
      <c r="E150" s="154">
        <v>30720</v>
      </c>
      <c r="F150" s="152" t="s">
        <v>197</v>
      </c>
      <c r="G150" s="152" t="s">
        <v>213</v>
      </c>
      <c r="H150" s="152" t="s">
        <v>188</v>
      </c>
      <c r="I150" s="153">
        <v>2.2000000000000002</v>
      </c>
      <c r="J150" s="153">
        <v>0</v>
      </c>
      <c r="K150" s="153">
        <v>3.7174721189591073E-2</v>
      </c>
      <c r="L150" s="153">
        <v>0.1078066914498141</v>
      </c>
      <c r="M150" s="153">
        <v>4.4609665427509285E-2</v>
      </c>
      <c r="N150" s="153">
        <v>0.15241635687732338</v>
      </c>
      <c r="O150" s="153">
        <v>3.7174721189591073E-2</v>
      </c>
      <c r="P150" s="153">
        <v>0</v>
      </c>
      <c r="Q150" s="153">
        <v>0</v>
      </c>
      <c r="R150" s="153">
        <v>7.8066914498141252E-2</v>
      </c>
      <c r="S150" s="153">
        <v>4.8327137546468404E-2</v>
      </c>
      <c r="T150" s="153">
        <v>2.6022304832713755E-2</v>
      </c>
      <c r="U150" s="153">
        <v>3.7174721189591073E-2</v>
      </c>
      <c r="V150" s="153">
        <v>9.2936802973977675E-2</v>
      </c>
      <c r="W150" s="152"/>
      <c r="X150" s="152" t="s">
        <v>513</v>
      </c>
      <c r="Y150" s="152" t="s">
        <v>300</v>
      </c>
      <c r="Z150" s="21" t="s">
        <v>317</v>
      </c>
      <c r="AA150" s="25" t="s">
        <v>596</v>
      </c>
      <c r="AB150" s="21" t="s">
        <v>513</v>
      </c>
      <c r="AC150" s="27" t="s">
        <v>300</v>
      </c>
      <c r="AD150" s="27" t="s">
        <v>317</v>
      </c>
      <c r="AE150" s="34">
        <v>42993</v>
      </c>
    </row>
    <row r="151" spans="1:31" ht="15.5" x14ac:dyDescent="0.35">
      <c r="A151" s="152" t="s">
        <v>712</v>
      </c>
      <c r="B151" s="152" t="s">
        <v>711</v>
      </c>
      <c r="C151" s="152" t="s">
        <v>710</v>
      </c>
      <c r="D151" s="152" t="s">
        <v>216</v>
      </c>
      <c r="E151" s="154">
        <v>85365</v>
      </c>
      <c r="F151" s="152" t="s">
        <v>217</v>
      </c>
      <c r="G151" s="152" t="s">
        <v>709</v>
      </c>
      <c r="H151" s="152" t="s">
        <v>188</v>
      </c>
      <c r="I151" s="153"/>
      <c r="J151" s="153">
        <v>5.9479553903345701E-2</v>
      </c>
      <c r="K151" s="153">
        <v>7.0631970260223026E-2</v>
      </c>
      <c r="L151" s="153">
        <v>0</v>
      </c>
      <c r="M151" s="153">
        <v>0</v>
      </c>
      <c r="N151" s="153">
        <v>0</v>
      </c>
      <c r="O151" s="153">
        <v>6.3197026022304814E-2</v>
      </c>
      <c r="P151" s="153">
        <v>0</v>
      </c>
      <c r="Q151" s="153">
        <v>6.691449814126392E-2</v>
      </c>
      <c r="R151" s="153">
        <v>0</v>
      </c>
      <c r="S151" s="153">
        <v>0</v>
      </c>
      <c r="T151" s="153">
        <v>0</v>
      </c>
      <c r="U151" s="153">
        <v>0.13011152416356875</v>
      </c>
      <c r="V151" s="153">
        <v>0</v>
      </c>
      <c r="W151" s="152"/>
      <c r="X151" s="152" t="s">
        <v>214</v>
      </c>
      <c r="Y151" s="152"/>
      <c r="Z151" s="21"/>
      <c r="AA151" s="25"/>
      <c r="AB151" s="21" t="s">
        <v>214</v>
      </c>
      <c r="AC151" s="27"/>
      <c r="AD151" s="27"/>
      <c r="AE151" s="151"/>
    </row>
    <row r="152" spans="1:31" ht="15.5" x14ac:dyDescent="0.35">
      <c r="A152" s="20" t="s">
        <v>464</v>
      </c>
      <c r="B152" s="21" t="s">
        <v>465</v>
      </c>
      <c r="C152" s="21" t="s">
        <v>466</v>
      </c>
      <c r="D152" s="21" t="s">
        <v>377</v>
      </c>
      <c r="E152" s="26">
        <v>74103</v>
      </c>
      <c r="F152" s="21" t="s">
        <v>278</v>
      </c>
      <c r="G152" s="21" t="s">
        <v>213</v>
      </c>
      <c r="H152" s="21" t="s">
        <v>188</v>
      </c>
      <c r="I152" s="22">
        <v>2</v>
      </c>
      <c r="J152" s="23">
        <v>3.3457249070631967E-2</v>
      </c>
      <c r="K152" s="23">
        <v>7.4349442379182153E-3</v>
      </c>
      <c r="L152" s="23">
        <v>4.4609665427509292E-2</v>
      </c>
      <c r="M152" s="23">
        <v>2.2304832713754646E-2</v>
      </c>
      <c r="N152" s="23">
        <v>4.4609665427509285E-2</v>
      </c>
      <c r="O152" s="23">
        <v>2.2304832713754646E-2</v>
      </c>
      <c r="P152" s="23">
        <v>3.717472118959108E-2</v>
      </c>
      <c r="Q152" s="23">
        <v>3.7174721189591076E-3</v>
      </c>
      <c r="R152" s="23">
        <v>7.063197026022304E-2</v>
      </c>
      <c r="S152" s="23">
        <v>1.4869888475836431E-2</v>
      </c>
      <c r="T152" s="23">
        <v>7.4349442379182153E-3</v>
      </c>
      <c r="U152" s="23">
        <v>1.4869888475836431E-2</v>
      </c>
      <c r="V152" s="23">
        <v>5.5762081784386616E-2</v>
      </c>
      <c r="W152" s="24"/>
      <c r="X152" s="21" t="s">
        <v>189</v>
      </c>
      <c r="Y152" s="27" t="s">
        <v>300</v>
      </c>
      <c r="Z152" s="21"/>
      <c r="AA152" s="25" t="s">
        <v>708</v>
      </c>
      <c r="AB152" s="21" t="s">
        <v>189</v>
      </c>
      <c r="AC152" s="27" t="s">
        <v>300</v>
      </c>
      <c r="AD152" s="27"/>
      <c r="AE152" s="34">
        <v>44187</v>
      </c>
    </row>
    <row r="153" spans="1:31" ht="15.5" x14ac:dyDescent="0.35">
      <c r="A153" s="21" t="s">
        <v>707</v>
      </c>
      <c r="B153" s="21" t="s">
        <v>706</v>
      </c>
      <c r="C153" s="21" t="s">
        <v>705</v>
      </c>
      <c r="D153" s="21" t="s">
        <v>200</v>
      </c>
      <c r="E153" s="26">
        <v>79772</v>
      </c>
      <c r="F153" s="21" t="s">
        <v>244</v>
      </c>
      <c r="G153" s="21" t="s">
        <v>213</v>
      </c>
      <c r="H153" s="21" t="s">
        <v>188</v>
      </c>
      <c r="I153" s="22"/>
      <c r="J153" s="23">
        <v>7.8066914498141265E-2</v>
      </c>
      <c r="K153" s="23">
        <v>0</v>
      </c>
      <c r="L153" s="23">
        <v>0</v>
      </c>
      <c r="M153" s="23">
        <v>0</v>
      </c>
      <c r="N153" s="23">
        <v>0</v>
      </c>
      <c r="O153" s="23">
        <v>3.3457249070631967E-2</v>
      </c>
      <c r="P153" s="23">
        <v>0</v>
      </c>
      <c r="Q153" s="23">
        <v>4.4609665427509292E-2</v>
      </c>
      <c r="R153" s="23">
        <v>0</v>
      </c>
      <c r="S153" s="23">
        <v>0</v>
      </c>
      <c r="T153" s="23">
        <v>0</v>
      </c>
      <c r="U153" s="23">
        <v>7.8066914498141265E-2</v>
      </c>
      <c r="V153" s="23">
        <v>0</v>
      </c>
      <c r="W153" s="24"/>
      <c r="X153" s="21" t="s">
        <v>214</v>
      </c>
      <c r="Y153" s="27"/>
      <c r="Z153" s="21"/>
      <c r="AA153" s="25"/>
      <c r="AB153" s="21" t="s">
        <v>214</v>
      </c>
      <c r="AC153" s="27"/>
      <c r="AD153" s="27"/>
      <c r="AE153" s="34"/>
    </row>
    <row r="154" spans="1:31" ht="15.5" x14ac:dyDescent="0.35">
      <c r="A154" s="152" t="s">
        <v>597</v>
      </c>
      <c r="B154" s="152" t="s">
        <v>598</v>
      </c>
      <c r="C154" s="152" t="s">
        <v>456</v>
      </c>
      <c r="D154" s="152" t="s">
        <v>408</v>
      </c>
      <c r="E154" s="154">
        <v>48161</v>
      </c>
      <c r="F154" s="152" t="s">
        <v>400</v>
      </c>
      <c r="G154" s="152" t="s">
        <v>213</v>
      </c>
      <c r="H154" s="152" t="s">
        <v>188</v>
      </c>
      <c r="I154" s="153">
        <v>1.3333333333333299</v>
      </c>
      <c r="J154" s="153">
        <v>0</v>
      </c>
      <c r="K154" s="153">
        <v>1.4869888475836431E-2</v>
      </c>
      <c r="L154" s="153">
        <v>7.4349442379182153E-3</v>
      </c>
      <c r="M154" s="153">
        <v>0</v>
      </c>
      <c r="N154" s="153">
        <v>2.2304832713754646E-2</v>
      </c>
      <c r="O154" s="153">
        <v>0</v>
      </c>
      <c r="P154" s="153">
        <v>0</v>
      </c>
      <c r="Q154" s="153">
        <v>0</v>
      </c>
      <c r="R154" s="153">
        <v>0</v>
      </c>
      <c r="S154" s="153">
        <v>1.1152416356877323E-2</v>
      </c>
      <c r="T154" s="153">
        <v>1.1152416356877323E-2</v>
      </c>
      <c r="U154" s="153">
        <v>0</v>
      </c>
      <c r="V154" s="153">
        <v>1.1152416356877323E-2</v>
      </c>
      <c r="W154" s="152"/>
      <c r="X154" s="152" t="s">
        <v>189</v>
      </c>
      <c r="Y154" s="152" t="s">
        <v>300</v>
      </c>
      <c r="Z154" s="21" t="s">
        <v>317</v>
      </c>
      <c r="AA154" s="25" t="s">
        <v>599</v>
      </c>
      <c r="AB154" s="21" t="s">
        <v>189</v>
      </c>
      <c r="AC154" s="27" t="s">
        <v>300</v>
      </c>
      <c r="AD154" s="27" t="s">
        <v>301</v>
      </c>
      <c r="AE154" s="34">
        <v>40247</v>
      </c>
    </row>
    <row r="155" spans="1:31" ht="15.5" x14ac:dyDescent="0.35">
      <c r="A155" s="152" t="s">
        <v>704</v>
      </c>
      <c r="B155" s="152" t="s">
        <v>703</v>
      </c>
      <c r="C155" s="152" t="s">
        <v>702</v>
      </c>
      <c r="D155" s="152" t="s">
        <v>365</v>
      </c>
      <c r="E155" s="154">
        <v>60155</v>
      </c>
      <c r="F155" s="152" t="s">
        <v>37</v>
      </c>
      <c r="G155" s="152" t="s">
        <v>355</v>
      </c>
      <c r="H155" s="152" t="s">
        <v>188</v>
      </c>
      <c r="I155" s="153">
        <v>1.3802622498274701E-3</v>
      </c>
      <c r="J155" s="153">
        <v>7.4349442379182153E-3</v>
      </c>
      <c r="K155" s="153">
        <v>0</v>
      </c>
      <c r="L155" s="153">
        <v>0</v>
      </c>
      <c r="M155" s="153">
        <v>1.4869888475836431E-2</v>
      </c>
      <c r="N155" s="153">
        <v>1.4869888475836431E-2</v>
      </c>
      <c r="O155" s="153">
        <v>7.4349442379182153E-3</v>
      </c>
      <c r="P155" s="153">
        <v>0</v>
      </c>
      <c r="Q155" s="153">
        <v>0</v>
      </c>
      <c r="R155" s="153">
        <v>1.4869888475836431E-2</v>
      </c>
      <c r="S155" s="153">
        <v>0</v>
      </c>
      <c r="T155" s="153">
        <v>0</v>
      </c>
      <c r="U155" s="153">
        <v>7.4349442379182153E-3</v>
      </c>
      <c r="V155" s="153">
        <v>1.4869888475836431E-2</v>
      </c>
      <c r="W155" s="152"/>
      <c r="X155" s="152" t="s">
        <v>214</v>
      </c>
      <c r="Y155" s="152"/>
      <c r="Z155" s="21"/>
      <c r="AA155" s="25"/>
      <c r="AB155" s="21" t="s">
        <v>214</v>
      </c>
      <c r="AC155" s="27"/>
      <c r="AD155" s="27"/>
      <c r="AE155" s="151"/>
    </row>
  </sheetData>
  <sheetProtection algorithmName="SHA-512" hashValue="lMTg0F1engJuJ7uIS/uSZmMvNieC0aRegG8E/ZkvZFCz0URox2vLKs7dYhlg275VDCOpRFKzJRG70rRvuUaNaw==" saltValue="/ahbXnVFcptGaxWs0nJhXw==" spinCount="100000" sheet="1" objects="1" scenarios="1"/>
  <mergeCells count="15">
    <mergeCell ref="AC3:AE3"/>
    <mergeCell ref="W5:AE5"/>
    <mergeCell ref="A4:V4"/>
    <mergeCell ref="J5:M5"/>
    <mergeCell ref="N5:Q5"/>
    <mergeCell ref="R5:U5"/>
    <mergeCell ref="M3:P3"/>
    <mergeCell ref="Q3:T3"/>
    <mergeCell ref="U3:X3"/>
    <mergeCell ref="Y3:AB3"/>
    <mergeCell ref="A1:D1"/>
    <mergeCell ref="A2:D2"/>
    <mergeCell ref="A3:D3"/>
    <mergeCell ref="E3:H3"/>
    <mergeCell ref="I3:L3"/>
  </mergeCells>
  <conditionalFormatting sqref="AE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A4AAC-DE96-4BB6-A6D8-737E68350886}">
  <dimension ref="A1:F19"/>
  <sheetViews>
    <sheetView workbookViewId="0">
      <selection sqref="A1:F1"/>
    </sheetView>
  </sheetViews>
  <sheetFormatPr defaultRowHeight="14.5" x14ac:dyDescent="0.35"/>
  <cols>
    <col min="1" max="1" width="45.54296875" customWidth="1"/>
    <col min="2" max="2" width="19" customWidth="1"/>
  </cols>
  <sheetData>
    <row r="1" spans="1:6" ht="26" x14ac:dyDescent="0.35">
      <c r="A1" s="170" t="s">
        <v>53</v>
      </c>
      <c r="B1" s="170"/>
      <c r="C1" s="170"/>
      <c r="D1" s="170"/>
      <c r="E1" s="170"/>
      <c r="F1" s="170"/>
    </row>
    <row r="3" spans="1:6" x14ac:dyDescent="0.35">
      <c r="A3" s="181" t="s">
        <v>701</v>
      </c>
      <c r="B3" s="217"/>
      <c r="C3" s="217"/>
      <c r="D3" s="217"/>
      <c r="E3" s="217"/>
    </row>
    <row r="4" spans="1:6" x14ac:dyDescent="0.35">
      <c r="A4" s="141" t="s">
        <v>700</v>
      </c>
      <c r="B4" s="141" t="s">
        <v>606</v>
      </c>
    </row>
    <row r="5" spans="1:6" ht="15" thickBot="1" x14ac:dyDescent="0.4">
      <c r="A5" s="150" t="s">
        <v>699</v>
      </c>
      <c r="B5" s="149">
        <v>73</v>
      </c>
    </row>
    <row r="6" spans="1:6" ht="15" thickTop="1" x14ac:dyDescent="0.35">
      <c r="A6" s="146" t="s">
        <v>698</v>
      </c>
      <c r="B6" s="148">
        <v>6</v>
      </c>
    </row>
    <row r="7" spans="1:6" x14ac:dyDescent="0.35">
      <c r="A7" s="147" t="s">
        <v>697</v>
      </c>
      <c r="B7" s="142">
        <v>4</v>
      </c>
    </row>
    <row r="8" spans="1:6" x14ac:dyDescent="0.35">
      <c r="A8" s="147" t="s">
        <v>696</v>
      </c>
      <c r="B8" s="142">
        <v>2</v>
      </c>
    </row>
    <row r="9" spans="1:6" x14ac:dyDescent="0.35">
      <c r="A9" s="146" t="s">
        <v>695</v>
      </c>
      <c r="B9" s="146">
        <v>6</v>
      </c>
    </row>
    <row r="10" spans="1:6" x14ac:dyDescent="0.35">
      <c r="A10" s="145" t="s">
        <v>613</v>
      </c>
      <c r="B10" s="144">
        <v>1</v>
      </c>
    </row>
    <row r="11" spans="1:6" x14ac:dyDescent="0.35">
      <c r="A11" s="145" t="s">
        <v>614</v>
      </c>
      <c r="B11" s="144">
        <v>1</v>
      </c>
    </row>
    <row r="12" spans="1:6" x14ac:dyDescent="0.35">
      <c r="A12" s="145" t="s">
        <v>615</v>
      </c>
      <c r="B12" s="144">
        <v>1</v>
      </c>
    </row>
    <row r="13" spans="1:6" x14ac:dyDescent="0.35">
      <c r="A13" s="145" t="s">
        <v>621</v>
      </c>
      <c r="B13" s="144">
        <v>2</v>
      </c>
    </row>
    <row r="14" spans="1:6" x14ac:dyDescent="0.35">
      <c r="A14" s="145" t="s">
        <v>629</v>
      </c>
      <c r="B14" s="144">
        <v>1</v>
      </c>
    </row>
    <row r="16" spans="1:6" x14ac:dyDescent="0.35">
      <c r="A16" s="218" t="s">
        <v>694</v>
      </c>
      <c r="B16" s="218"/>
    </row>
    <row r="17" spans="1:2" x14ac:dyDescent="0.35">
      <c r="A17" s="218"/>
      <c r="B17" s="218"/>
    </row>
    <row r="18" spans="1:2" x14ac:dyDescent="0.35">
      <c r="A18" s="218"/>
      <c r="B18" s="218"/>
    </row>
    <row r="19" spans="1:2" x14ac:dyDescent="0.35">
      <c r="A19" s="218"/>
      <c r="B19" s="218"/>
    </row>
  </sheetData>
  <sheetProtection algorithmName="SHA-512" hashValue="R1VsGOIrnDzmWf4Gp8+y942KspAo8dPaMH4dxn2YdTCOEW5U5Ox214KxpZfSeplD0e5lXgiqoYfLRg+T5xhsQA==" saltValue="dEOhVFmvk0eb0JAgLd2TcQ==" spinCount="100000" sheet="1" objects="1" scenarios="1"/>
  <mergeCells count="3">
    <mergeCell ref="A1:F1"/>
    <mergeCell ref="A3:E3"/>
    <mergeCell ref="A16:B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7972-37E4-44A5-AA51-D883485741B1}">
  <sheetPr>
    <pageSetUpPr fitToPage="1"/>
  </sheetPr>
  <dimension ref="A1:AE98"/>
  <sheetViews>
    <sheetView showGridLines="0" zoomScale="75" zoomScaleNormal="75" workbookViewId="0">
      <selection activeCell="A2" sqref="A2:D2"/>
    </sheetView>
  </sheetViews>
  <sheetFormatPr defaultRowHeight="14.5" x14ac:dyDescent="0.35"/>
  <cols>
    <col min="1" max="1" width="26.54296875" style="5" customWidth="1"/>
    <col min="2" max="2" width="151.453125" style="5"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8" customFormat="1" ht="26" x14ac:dyDescent="0.35">
      <c r="A1" s="170" t="s">
        <v>53</v>
      </c>
      <c r="B1" s="170"/>
      <c r="C1" s="170"/>
      <c r="D1" s="170"/>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8" customFormat="1" ht="74.25" customHeight="1" x14ac:dyDescent="0.35">
      <c r="A2" s="171" t="s">
        <v>850</v>
      </c>
      <c r="B2" s="171"/>
      <c r="C2" s="171"/>
      <c r="D2" s="171"/>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8" customFormat="1" ht="48.65" customHeight="1" thickBot="1" x14ac:dyDescent="0.4">
      <c r="A3" s="57" t="s">
        <v>637</v>
      </c>
      <c r="B3" s="57"/>
      <c r="C3" s="60"/>
      <c r="D3" s="60"/>
      <c r="E3" s="219"/>
      <c r="F3" s="219"/>
      <c r="G3" s="219"/>
      <c r="H3" s="219"/>
      <c r="I3" s="219"/>
      <c r="J3" s="219"/>
      <c r="K3" s="219"/>
      <c r="L3" s="219"/>
      <c r="M3" s="219"/>
      <c r="N3" s="219"/>
      <c r="O3" s="219"/>
      <c r="P3" s="219"/>
      <c r="Q3" s="219"/>
      <c r="R3" s="219"/>
      <c r="S3" s="219"/>
      <c r="T3" s="219"/>
      <c r="U3" s="219"/>
      <c r="V3" s="219"/>
      <c r="W3" s="219"/>
      <c r="X3" s="219"/>
      <c r="Y3" s="219"/>
      <c r="Z3" s="219"/>
      <c r="AA3" s="219"/>
      <c r="AB3" s="219"/>
      <c r="AC3" s="219"/>
      <c r="AD3" s="219"/>
      <c r="AE3" s="219"/>
    </row>
    <row r="4" spans="1:31" ht="18" x14ac:dyDescent="0.35">
      <c r="A4" s="125" t="s">
        <v>122</v>
      </c>
      <c r="B4" s="126" t="s">
        <v>123</v>
      </c>
    </row>
    <row r="5" spans="1:31" ht="15.5" x14ac:dyDescent="0.35">
      <c r="A5" s="167" t="s">
        <v>54</v>
      </c>
      <c r="B5" s="127" t="s">
        <v>55</v>
      </c>
    </row>
    <row r="6" spans="1:31" ht="15.5" x14ac:dyDescent="0.35">
      <c r="A6" s="167" t="s">
        <v>56</v>
      </c>
      <c r="B6" s="127" t="s">
        <v>57</v>
      </c>
    </row>
    <row r="7" spans="1:31" ht="15.5" x14ac:dyDescent="0.35">
      <c r="A7" s="167" t="s">
        <v>58</v>
      </c>
      <c r="B7" s="127" t="s">
        <v>59</v>
      </c>
    </row>
    <row r="8" spans="1:31" ht="15.5" x14ac:dyDescent="0.35">
      <c r="A8" s="167" t="s">
        <v>60</v>
      </c>
      <c r="B8" s="127" t="s">
        <v>61</v>
      </c>
    </row>
    <row r="9" spans="1:31" ht="15.5" x14ac:dyDescent="0.35">
      <c r="A9" s="167" t="s">
        <v>4</v>
      </c>
      <c r="B9" s="127" t="s">
        <v>62</v>
      </c>
    </row>
    <row r="10" spans="1:31" ht="15.5" x14ac:dyDescent="0.35">
      <c r="A10" s="167" t="s">
        <v>63</v>
      </c>
      <c r="B10" s="127" t="s">
        <v>64</v>
      </c>
    </row>
    <row r="11" spans="1:31" ht="15.5" x14ac:dyDescent="0.35">
      <c r="A11" s="167" t="s">
        <v>65</v>
      </c>
      <c r="B11" s="127" t="s">
        <v>66</v>
      </c>
    </row>
    <row r="12" spans="1:31" ht="15.5" x14ac:dyDescent="0.35">
      <c r="A12" s="167" t="s">
        <v>67</v>
      </c>
      <c r="B12" s="127" t="s">
        <v>68</v>
      </c>
      <c r="Z12" s="59"/>
    </row>
    <row r="13" spans="1:31" ht="46.5" x14ac:dyDescent="0.35">
      <c r="A13" s="167" t="s">
        <v>69</v>
      </c>
      <c r="B13" s="127" t="s">
        <v>70</v>
      </c>
    </row>
    <row r="14" spans="1:31" ht="46.5" x14ac:dyDescent="0.35">
      <c r="A14" s="167" t="s">
        <v>72</v>
      </c>
      <c r="B14" s="127" t="s">
        <v>73</v>
      </c>
    </row>
    <row r="15" spans="1:31" ht="15.5" x14ac:dyDescent="0.35">
      <c r="A15" s="167" t="s">
        <v>74</v>
      </c>
      <c r="B15" s="127" t="s">
        <v>75</v>
      </c>
    </row>
    <row r="16" spans="1:31" ht="47.25" customHeight="1" x14ac:dyDescent="0.35">
      <c r="A16" s="222" t="s">
        <v>76</v>
      </c>
      <c r="B16" s="127" t="s">
        <v>77</v>
      </c>
    </row>
    <row r="17" spans="1:2" ht="46.5" x14ac:dyDescent="0.35">
      <c r="A17" s="222"/>
      <c r="B17" s="127" t="s">
        <v>78</v>
      </c>
    </row>
    <row r="18" spans="1:2" ht="47.15" customHeight="1" x14ac:dyDescent="0.35">
      <c r="A18" s="220" t="s">
        <v>644</v>
      </c>
      <c r="B18" s="127" t="s">
        <v>645</v>
      </c>
    </row>
    <row r="19" spans="1:2" ht="46.5" x14ac:dyDescent="0.35">
      <c r="A19" s="221"/>
      <c r="B19" s="127" t="s">
        <v>646</v>
      </c>
    </row>
    <row r="20" spans="1:2" ht="31" x14ac:dyDescent="0.35">
      <c r="A20" s="167" t="s">
        <v>79</v>
      </c>
      <c r="B20" s="127" t="s">
        <v>888</v>
      </c>
    </row>
    <row r="21" spans="1:2" ht="15.5" x14ac:dyDescent="0.35">
      <c r="A21" s="167" t="s">
        <v>80</v>
      </c>
      <c r="B21" s="127" t="s">
        <v>81</v>
      </c>
    </row>
    <row r="22" spans="1:2" ht="15.5" x14ac:dyDescent="0.35">
      <c r="A22" s="167" t="s">
        <v>82</v>
      </c>
      <c r="B22" s="127" t="s">
        <v>83</v>
      </c>
    </row>
    <row r="23" spans="1:2" ht="15.5" x14ac:dyDescent="0.35">
      <c r="A23" s="167" t="s">
        <v>84</v>
      </c>
      <c r="B23" s="127" t="s">
        <v>85</v>
      </c>
    </row>
    <row r="24" spans="1:2" ht="46.5" x14ac:dyDescent="0.35">
      <c r="A24" s="167" t="s">
        <v>86</v>
      </c>
      <c r="B24" s="127" t="s">
        <v>87</v>
      </c>
    </row>
    <row r="25" spans="1:2" ht="31" x14ac:dyDescent="0.35">
      <c r="A25" s="167" t="s">
        <v>88</v>
      </c>
      <c r="B25" s="127" t="s">
        <v>89</v>
      </c>
    </row>
    <row r="26" spans="1:2" ht="15.5" x14ac:dyDescent="0.35">
      <c r="A26" s="167" t="s">
        <v>90</v>
      </c>
      <c r="B26" s="127" t="s">
        <v>91</v>
      </c>
    </row>
    <row r="27" spans="1:2" ht="15.5" x14ac:dyDescent="0.35">
      <c r="A27" s="167" t="s">
        <v>92</v>
      </c>
      <c r="B27" s="127" t="s">
        <v>93</v>
      </c>
    </row>
    <row r="28" spans="1:2" ht="15.5" x14ac:dyDescent="0.35">
      <c r="A28" s="167" t="s">
        <v>94</v>
      </c>
      <c r="B28" s="127" t="s">
        <v>95</v>
      </c>
    </row>
    <row r="29" spans="1:2" ht="31" x14ac:dyDescent="0.35">
      <c r="A29" s="167" t="s">
        <v>96</v>
      </c>
      <c r="B29" s="127" t="s">
        <v>97</v>
      </c>
    </row>
    <row r="30" spans="1:2" ht="15.5" x14ac:dyDescent="0.35">
      <c r="A30" s="167" t="s">
        <v>98</v>
      </c>
      <c r="B30" s="127" t="s">
        <v>99</v>
      </c>
    </row>
    <row r="31" spans="1:2" ht="15.5" x14ac:dyDescent="0.35">
      <c r="A31" s="167" t="s">
        <v>2</v>
      </c>
      <c r="B31" s="127" t="s">
        <v>100</v>
      </c>
    </row>
    <row r="32" spans="1:2" ht="31" x14ac:dyDescent="0.35">
      <c r="A32" s="167" t="s">
        <v>681</v>
      </c>
      <c r="B32" s="127" t="s">
        <v>101</v>
      </c>
    </row>
    <row r="33" spans="1:2" ht="15.5" x14ac:dyDescent="0.35">
      <c r="A33" s="167" t="s">
        <v>3</v>
      </c>
      <c r="B33" s="127" t="s">
        <v>102</v>
      </c>
    </row>
    <row r="34" spans="1:2" ht="31" x14ac:dyDescent="0.35">
      <c r="A34" s="167" t="s">
        <v>104</v>
      </c>
      <c r="B34" s="127" t="s">
        <v>105</v>
      </c>
    </row>
    <row r="35" spans="1:2" ht="15.5" x14ac:dyDescent="0.35">
      <c r="A35" s="167" t="s">
        <v>106</v>
      </c>
      <c r="B35" s="127" t="s">
        <v>107</v>
      </c>
    </row>
    <row r="36" spans="1:2" ht="31" x14ac:dyDescent="0.35">
      <c r="A36" s="167" t="s">
        <v>108</v>
      </c>
      <c r="B36" s="127" t="s">
        <v>109</v>
      </c>
    </row>
    <row r="37" spans="1:2" ht="15.5" x14ac:dyDescent="0.35">
      <c r="A37" s="167" t="s">
        <v>110</v>
      </c>
      <c r="B37" s="127" t="s">
        <v>647</v>
      </c>
    </row>
    <row r="38" spans="1:2" ht="15.5" x14ac:dyDescent="0.35">
      <c r="A38" s="167" t="s">
        <v>24</v>
      </c>
      <c r="B38" s="127" t="s">
        <v>648</v>
      </c>
    </row>
    <row r="39" spans="1:2" ht="15.5" x14ac:dyDescent="0.35">
      <c r="A39" s="222" t="s">
        <v>111</v>
      </c>
      <c r="B39" s="127" t="s">
        <v>112</v>
      </c>
    </row>
    <row r="40" spans="1:2" ht="15.5" x14ac:dyDescent="0.35">
      <c r="A40" s="222"/>
      <c r="B40" s="127" t="s">
        <v>113</v>
      </c>
    </row>
    <row r="41" spans="1:2" ht="46.5" x14ac:dyDescent="0.35">
      <c r="A41" s="222"/>
      <c r="B41" s="127" t="s">
        <v>114</v>
      </c>
    </row>
    <row r="42" spans="1:2" ht="15.5" x14ac:dyDescent="0.35">
      <c r="A42" s="222"/>
      <c r="B42" s="127" t="s">
        <v>115</v>
      </c>
    </row>
    <row r="43" spans="1:2" ht="46.5" x14ac:dyDescent="0.35">
      <c r="A43" s="222"/>
      <c r="B43" s="127" t="s">
        <v>116</v>
      </c>
    </row>
    <row r="44" spans="1:2" ht="15.5" x14ac:dyDescent="0.35">
      <c r="A44" s="222"/>
      <c r="B44" s="127" t="s">
        <v>117</v>
      </c>
    </row>
    <row r="45" spans="1:2" ht="31" x14ac:dyDescent="0.35">
      <c r="A45" s="222"/>
      <c r="B45" s="127" t="s">
        <v>118</v>
      </c>
    </row>
    <row r="46" spans="1:2" ht="31" x14ac:dyDescent="0.35">
      <c r="A46" s="222"/>
      <c r="B46" s="127" t="s">
        <v>119</v>
      </c>
    </row>
    <row r="47" spans="1:2" ht="15.5" x14ac:dyDescent="0.35">
      <c r="A47" s="167" t="s">
        <v>120</v>
      </c>
      <c r="B47" s="127" t="s">
        <v>121</v>
      </c>
    </row>
    <row r="48" spans="1:2" ht="31" x14ac:dyDescent="0.35">
      <c r="A48" s="220" t="s">
        <v>670</v>
      </c>
      <c r="B48" s="127" t="s">
        <v>649</v>
      </c>
    </row>
    <row r="49" spans="1:2" ht="15.5" x14ac:dyDescent="0.35">
      <c r="A49" s="229"/>
      <c r="B49" s="127" t="s">
        <v>650</v>
      </c>
    </row>
    <row r="50" spans="1:2" ht="15.5" x14ac:dyDescent="0.35">
      <c r="A50" s="221"/>
      <c r="B50" s="127" t="s">
        <v>651</v>
      </c>
    </row>
    <row r="51" spans="1:2" ht="15.75" customHeight="1" x14ac:dyDescent="0.35">
      <c r="A51" s="223" t="s">
        <v>887</v>
      </c>
      <c r="B51" s="128" t="s">
        <v>878</v>
      </c>
    </row>
    <row r="52" spans="1:2" ht="15.5" x14ac:dyDescent="0.35">
      <c r="A52" s="224"/>
      <c r="B52" s="127" t="s">
        <v>652</v>
      </c>
    </row>
    <row r="53" spans="1:2" ht="35.4" customHeight="1" x14ac:dyDescent="0.35">
      <c r="A53" s="224"/>
      <c r="B53" s="127" t="s">
        <v>653</v>
      </c>
    </row>
    <row r="54" spans="1:2" ht="86.25" customHeight="1" x14ac:dyDescent="0.35">
      <c r="A54" s="224"/>
      <c r="B54" s="127" t="s">
        <v>886</v>
      </c>
    </row>
    <row r="55" spans="1:2" ht="87.65" customHeight="1" x14ac:dyDescent="0.35">
      <c r="A55" s="224"/>
      <c r="B55" s="127" t="s">
        <v>675</v>
      </c>
    </row>
    <row r="56" spans="1:2" ht="31" x14ac:dyDescent="0.35">
      <c r="A56" s="224"/>
      <c r="B56" s="127" t="s">
        <v>654</v>
      </c>
    </row>
    <row r="57" spans="1:2" ht="77.5" x14ac:dyDescent="0.35">
      <c r="A57" s="224"/>
      <c r="B57" s="127" t="s">
        <v>671</v>
      </c>
    </row>
    <row r="58" spans="1:2" ht="15.5" x14ac:dyDescent="0.35">
      <c r="A58" s="224"/>
      <c r="B58" s="127" t="s">
        <v>655</v>
      </c>
    </row>
    <row r="59" spans="1:2" ht="31" x14ac:dyDescent="0.35">
      <c r="A59" s="224"/>
      <c r="B59" s="127" t="s">
        <v>885</v>
      </c>
    </row>
    <row r="60" spans="1:2" ht="31" x14ac:dyDescent="0.35">
      <c r="A60" s="225"/>
      <c r="B60" s="127" t="s">
        <v>656</v>
      </c>
    </row>
    <row r="61" spans="1:2" ht="15.5" x14ac:dyDescent="0.35">
      <c r="A61" s="226" t="s">
        <v>884</v>
      </c>
      <c r="B61" s="128" t="s">
        <v>883</v>
      </c>
    </row>
    <row r="62" spans="1:2" ht="31" x14ac:dyDescent="0.35">
      <c r="A62" s="227"/>
      <c r="B62" s="127" t="s">
        <v>657</v>
      </c>
    </row>
    <row r="63" spans="1:2" ht="15.5" x14ac:dyDescent="0.35">
      <c r="A63" s="227"/>
      <c r="B63" s="127" t="s">
        <v>658</v>
      </c>
    </row>
    <row r="64" spans="1:2" ht="15.5" x14ac:dyDescent="0.35">
      <c r="A64" s="227"/>
      <c r="B64" s="127" t="s">
        <v>659</v>
      </c>
    </row>
    <row r="65" spans="1:2" ht="77.5" x14ac:dyDescent="0.35">
      <c r="A65" s="227"/>
      <c r="B65" s="127" t="s">
        <v>674</v>
      </c>
    </row>
    <row r="66" spans="1:2" ht="50.15" customHeight="1" x14ac:dyDescent="0.35">
      <c r="A66" s="228"/>
      <c r="B66" s="127" t="s">
        <v>656</v>
      </c>
    </row>
    <row r="67" spans="1:2" ht="15.5" x14ac:dyDescent="0.35">
      <c r="A67" s="220" t="s">
        <v>882</v>
      </c>
      <c r="B67" s="128" t="s">
        <v>881</v>
      </c>
    </row>
    <row r="68" spans="1:2" ht="15.5" x14ac:dyDescent="0.35">
      <c r="A68" s="229"/>
      <c r="B68" s="127" t="s">
        <v>660</v>
      </c>
    </row>
    <row r="69" spans="1:2" ht="39.9" customHeight="1" x14ac:dyDescent="0.35">
      <c r="A69" s="229"/>
      <c r="B69" s="127" t="s">
        <v>661</v>
      </c>
    </row>
    <row r="70" spans="1:2" ht="62" x14ac:dyDescent="0.35">
      <c r="A70" s="229"/>
      <c r="B70" s="127" t="s">
        <v>662</v>
      </c>
    </row>
    <row r="71" spans="1:2" ht="31" x14ac:dyDescent="0.35">
      <c r="A71" s="221"/>
      <c r="B71" s="127" t="s">
        <v>656</v>
      </c>
    </row>
    <row r="72" spans="1:2" ht="30" customHeight="1" x14ac:dyDescent="0.35">
      <c r="A72" s="166" t="s">
        <v>676</v>
      </c>
      <c r="B72" s="128" t="s">
        <v>880</v>
      </c>
    </row>
    <row r="73" spans="1:2" ht="15.5" x14ac:dyDescent="0.35">
      <c r="A73" s="166"/>
      <c r="B73" s="127" t="s">
        <v>663</v>
      </c>
    </row>
    <row r="74" spans="1:2" ht="83.4" customHeight="1" x14ac:dyDescent="0.35">
      <c r="A74" s="129"/>
      <c r="B74" s="127" t="s">
        <v>674</v>
      </c>
    </row>
    <row r="75" spans="1:2" ht="77.5" x14ac:dyDescent="0.35">
      <c r="A75" s="130"/>
      <c r="B75" s="128" t="s">
        <v>671</v>
      </c>
    </row>
    <row r="76" spans="1:2" ht="15.5" x14ac:dyDescent="0.35">
      <c r="A76" s="130"/>
      <c r="B76" s="127" t="s">
        <v>655</v>
      </c>
    </row>
    <row r="77" spans="1:2" ht="31" x14ac:dyDescent="0.35">
      <c r="A77" s="130"/>
      <c r="B77" s="127" t="s">
        <v>664</v>
      </c>
    </row>
    <row r="78" spans="1:2" ht="31" x14ac:dyDescent="0.35">
      <c r="A78" s="131"/>
      <c r="B78" s="127" t="s">
        <v>672</v>
      </c>
    </row>
    <row r="79" spans="1:2" ht="15.5" x14ac:dyDescent="0.35">
      <c r="A79" s="130" t="s">
        <v>879</v>
      </c>
      <c r="B79" s="128" t="s">
        <v>878</v>
      </c>
    </row>
    <row r="80" spans="1:2" ht="15.5" x14ac:dyDescent="0.35">
      <c r="A80" s="130"/>
      <c r="B80" s="127" t="s">
        <v>663</v>
      </c>
    </row>
    <row r="81" spans="1:2" ht="31" x14ac:dyDescent="0.35">
      <c r="A81" s="130"/>
      <c r="B81" s="127" t="s">
        <v>654</v>
      </c>
    </row>
    <row r="82" spans="1:2" ht="15.5" x14ac:dyDescent="0.35">
      <c r="A82" s="130"/>
      <c r="B82" s="127" t="s">
        <v>665</v>
      </c>
    </row>
    <row r="83" spans="1:2" ht="46.5" x14ac:dyDescent="0.35">
      <c r="A83" s="129"/>
      <c r="B83" s="127" t="s">
        <v>666</v>
      </c>
    </row>
    <row r="84" spans="1:2" ht="31" x14ac:dyDescent="0.35">
      <c r="A84" s="129"/>
      <c r="B84" s="127" t="s">
        <v>667</v>
      </c>
    </row>
    <row r="85" spans="1:2" ht="15.5" x14ac:dyDescent="0.35">
      <c r="A85" s="129"/>
      <c r="B85" s="127" t="s">
        <v>668</v>
      </c>
    </row>
    <row r="86" spans="1:2" ht="15.5" x14ac:dyDescent="0.35">
      <c r="A86" s="129"/>
      <c r="B86" s="127" t="s">
        <v>655</v>
      </c>
    </row>
    <row r="87" spans="1:2" ht="77.5" x14ac:dyDescent="0.35">
      <c r="A87" s="129"/>
      <c r="B87" s="127" t="s">
        <v>674</v>
      </c>
    </row>
    <row r="88" spans="1:2" ht="15.5" x14ac:dyDescent="0.35">
      <c r="A88" s="132"/>
      <c r="B88" s="127" t="s">
        <v>877</v>
      </c>
    </row>
    <row r="89" spans="1:2" ht="15.65" customHeight="1" x14ac:dyDescent="0.35">
      <c r="A89" s="230" t="s">
        <v>684</v>
      </c>
      <c r="B89" s="133" t="s">
        <v>876</v>
      </c>
    </row>
    <row r="90" spans="1:2" ht="15.5" x14ac:dyDescent="0.35">
      <c r="A90" s="231"/>
      <c r="B90" s="133" t="s">
        <v>875</v>
      </c>
    </row>
    <row r="91" spans="1:2" ht="15.5" x14ac:dyDescent="0.35">
      <c r="A91" s="231"/>
      <c r="B91" s="134" t="s">
        <v>663</v>
      </c>
    </row>
    <row r="92" spans="1:2" ht="15.5" x14ac:dyDescent="0.35">
      <c r="A92" s="231"/>
      <c r="B92" s="133" t="s">
        <v>874</v>
      </c>
    </row>
    <row r="93" spans="1:2" ht="77.5" x14ac:dyDescent="0.35">
      <c r="A93" s="231"/>
      <c r="B93" s="134" t="s">
        <v>677</v>
      </c>
    </row>
    <row r="94" spans="1:2" ht="31" x14ac:dyDescent="0.35">
      <c r="A94" s="231"/>
      <c r="B94" s="134" t="s">
        <v>678</v>
      </c>
    </row>
    <row r="95" spans="1:2" ht="46.5" x14ac:dyDescent="0.35">
      <c r="A95" s="231"/>
      <c r="B95" s="133" t="s">
        <v>873</v>
      </c>
    </row>
    <row r="96" spans="1:2" ht="31" x14ac:dyDescent="0.35">
      <c r="A96" s="231"/>
      <c r="B96" s="134" t="s">
        <v>679</v>
      </c>
    </row>
    <row r="97" spans="1:2" ht="139.5" x14ac:dyDescent="0.35">
      <c r="A97" s="231"/>
      <c r="B97" s="133" t="s">
        <v>872</v>
      </c>
    </row>
    <row r="98" spans="1:2" ht="62.5" thickBot="1" x14ac:dyDescent="0.4">
      <c r="A98" s="232"/>
      <c r="B98" s="135" t="s">
        <v>680</v>
      </c>
    </row>
  </sheetData>
  <sheetProtection algorithmName="SHA-512" hashValue="jV+33IjykUD4KQkMywNdFfCp3Mi5vpLqIj2rREspdQPQb8y9z3oV/i7fPnBGiKlz6KRaCNyRGpZ73mHdUKt0pw==" saltValue="Pt3sF82Shf7s1KN7hRQ5uw==" spinCount="100000" sheet="1" objects="1" scenarios="1"/>
  <mergeCells count="17">
    <mergeCell ref="A67:A71"/>
    <mergeCell ref="A89:A98"/>
    <mergeCell ref="A16:A17"/>
    <mergeCell ref="A48:A50"/>
    <mergeCell ref="A51:A60"/>
    <mergeCell ref="A1:D1"/>
    <mergeCell ref="A2:D2"/>
    <mergeCell ref="Y3:AB3"/>
    <mergeCell ref="A18:A19"/>
    <mergeCell ref="A39:A46"/>
    <mergeCell ref="A61:A66"/>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1E10922F-7DD2-4931-B87D-DCB964467A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4fb1db5d-19c2-4c8a-82e5-c8fdf1b0603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vt:lpstr>
      <vt:lpstr>ATD FY21 YTD</vt:lpstr>
      <vt:lpstr>Detention FY21 YTD</vt:lpstr>
      <vt:lpstr>Facilities FY21 YTD</vt:lpstr>
      <vt:lpstr>Trans. Detainee Pop. FY21 YTD </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Beya, Francis M</cp:lastModifiedBy>
  <cp:lastPrinted>2020-02-10T19:14:43Z</cp:lastPrinted>
  <dcterms:created xsi:type="dcterms:W3CDTF">2020-01-31T18:40:16Z</dcterms:created>
  <dcterms:modified xsi:type="dcterms:W3CDTF">2021-07-07T23:51:28Z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