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icegov-my.sharepoint.com/personal/0461994032_ice_dhs_gov/Documents/Desktop/"/>
    </mc:Choice>
  </mc:AlternateContent>
  <xr:revisionPtr revIDLastSave="0" documentId="8_{DB207F64-E5F7-4CAE-A47B-DE53FECD7544}" xr6:coauthVersionLast="46" xr6:coauthVersionMax="46" xr10:uidLastSave="{00000000-0000-0000-0000-000000000000}"/>
  <bookViews>
    <workbookView xWindow="-110" yWindow="-110" windowWidth="19420" windowHeight="10420" tabRatio="668" firstSheet="1" activeTab="1" xr2:uid="{00000000-000D-0000-FFFF-FFFF00000000}"/>
  </bookViews>
  <sheets>
    <sheet name="Header" sheetId="9" r:id="rId1"/>
    <sheet name="ATD FY21 YTD" sheetId="16" r:id="rId2"/>
    <sheet name="Detention FY21 YTD" sheetId="3" r:id="rId3"/>
    <sheet name="Facilities FY21 YTD" sheetId="17" r:id="rId4"/>
    <sheet name="Trans. Detainee Pop. FY21 YTD " sheetId="15" r:id="rId5"/>
    <sheet name="Footnotes" sheetId="4" r:id="rId6"/>
  </sheets>
  <definedNames>
    <definedName name="_xlnm.Print_Area" localSheetId="2">'Detention FY21 YTD'!$A$1:$V$110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8" i="3" l="1"/>
  <c r="C39" i="3"/>
  <c r="E23" i="3"/>
  <c r="E20" i="3"/>
  <c r="C20" i="3"/>
  <c r="K42" i="3"/>
  <c r="K41" i="3"/>
  <c r="K40" i="3"/>
  <c r="K39" i="3"/>
  <c r="J42" i="3" l="1"/>
  <c r="J41" i="3"/>
  <c r="J40" i="3"/>
  <c r="J39" i="3"/>
  <c r="I42" i="3" l="1"/>
  <c r="H42" i="3"/>
  <c r="G42" i="3"/>
  <c r="F42" i="3"/>
  <c r="E42" i="3"/>
  <c r="D42" i="3"/>
  <c r="I41" i="3"/>
  <c r="H41" i="3"/>
  <c r="G41" i="3"/>
  <c r="F41" i="3"/>
  <c r="E41" i="3"/>
  <c r="D41" i="3"/>
  <c r="I40" i="3"/>
  <c r="H40" i="3"/>
  <c r="G40" i="3"/>
  <c r="F40" i="3"/>
  <c r="E40" i="3"/>
  <c r="D40" i="3"/>
  <c r="I39" i="3"/>
  <c r="G39" i="3"/>
  <c r="F39" i="3"/>
  <c r="E39" i="3"/>
  <c r="D39" i="3"/>
  <c r="H39" i="3"/>
  <c r="O42" i="3" l="1"/>
  <c r="O41" i="3"/>
  <c r="O40" i="3"/>
  <c r="O39" i="3" s="1"/>
  <c r="C42" i="3"/>
  <c r="C41" i="3"/>
  <c r="C40" i="3"/>
  <c r="E22" i="3" l="1"/>
  <c r="E21" i="3"/>
  <c r="C23" i="3" l="1"/>
  <c r="C22" i="3"/>
  <c r="C21" i="3"/>
</calcChain>
</file>

<file path=xl/sharedStrings.xml><?xml version="1.0" encoding="utf-8"?>
<sst xmlns="http://schemas.openxmlformats.org/spreadsheetml/2006/main" count="2458" uniqueCount="868">
  <si>
    <t>Other</t>
  </si>
  <si>
    <t>Total</t>
  </si>
  <si>
    <t>Order of Recognizance</t>
  </si>
  <si>
    <t>Order of Supervision</t>
  </si>
  <si>
    <t>ATD</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</si>
  <si>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</si>
  <si>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</si>
  <si>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</si>
  <si>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</si>
  <si>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</si>
  <si>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</si>
  <si>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</si>
  <si>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</si>
  <si>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</si>
  <si>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</si>
  <si>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</si>
  <si>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</si>
  <si>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</si>
  <si>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</si>
  <si>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MONROE COUNTY DETENTION-DORM</t>
  </si>
  <si>
    <t>ELIZABETH</t>
  </si>
  <si>
    <t>TR</t>
  </si>
  <si>
    <t>KARNES COUNTY RESIDENTIAL CENTER</t>
  </si>
  <si>
    <t>WEBB COUNTY DETENTION CENTER (CCA)</t>
  </si>
  <si>
    <t>ADAMS COUNTY DET CENTER</t>
  </si>
  <si>
    <t>ORANGE COUNTY JAIL</t>
  </si>
  <si>
    <t>MA</t>
  </si>
  <si>
    <t>MIA</t>
  </si>
  <si>
    <t>ALEXANDRIA</t>
  </si>
  <si>
    <t>NEVADA SOUTHERN DETENTION CENTER</t>
  </si>
  <si>
    <t>OKMULGEE COUNTY JAIL</t>
  </si>
  <si>
    <t>ELOY</t>
  </si>
  <si>
    <t>TAYLOR</t>
  </si>
  <si>
    <t>CHI</t>
  </si>
  <si>
    <t>EDEN</t>
  </si>
  <si>
    <t>MD</t>
  </si>
  <si>
    <t>PINE PRAIRIE ICE PROCESSING CENTER</t>
  </si>
  <si>
    <t>IRWIN COUNTY DETENTION CENTER</t>
  </si>
  <si>
    <t>ALVARADO</t>
  </si>
  <si>
    <t>AURORA</t>
  </si>
  <si>
    <t>JEFFERSON COUNTY JAIL</t>
  </si>
  <si>
    <t>GEAUGA COUNTY JAIL</t>
  </si>
  <si>
    <t>AL</t>
  </si>
  <si>
    <t>HENDERSON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</si>
  <si>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</si>
  <si>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</si>
  <si>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</si>
  <si>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</si>
  <si>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</si>
  <si>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</si>
  <si>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</si>
  <si>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</si>
  <si>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</si>
  <si>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</si>
  <si>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</si>
  <si>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</si>
  <si>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</si>
  <si>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</si>
  <si>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</si>
  <si>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</si>
  <si>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</si>
  <si>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</si>
  <si>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</si>
  <si>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</si>
  <si>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</si>
  <si>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</si>
  <si>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</si>
  <si>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</si>
  <si>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</si>
  <si>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</si>
  <si>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</si>
  <si>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</si>
  <si>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</si>
  <si>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</si>
  <si>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</si>
  <si>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</si>
  <si>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</si>
  <si>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</si>
  <si>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</si>
  <si>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</si>
  <si>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</si>
  <si>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</si>
  <si>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</si>
  <si>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</si>
  <si>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</si>
  <si>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</si>
  <si>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</si>
  <si>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</si>
  <si>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</si>
  <si>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</si>
  <si>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</si>
  <si>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</si>
  <si>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</si>
  <si>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</si>
  <si>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</si>
  <si>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</si>
  <si>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</si>
  <si>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</si>
  <si>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</si>
  <si>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</si>
  <si>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</si>
  <si>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</si>
  <si>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</si>
  <si>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</si>
  <si>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</si>
  <si>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</si>
  <si>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</si>
  <si>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</si>
  <si>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</si>
  <si>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</si>
  <si>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</si>
  <si>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</si>
  <si>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</si>
  <si>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</si>
  <si>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</si>
  <si>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</si>
  <si>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</si>
  <si>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</si>
  <si>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</si>
  <si>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</si>
  <si>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</si>
  <si>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</si>
  <si>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</si>
  <si>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</si>
  <si>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</si>
  <si>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</si>
  <si>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</si>
  <si>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</si>
  <si>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</si>
  <si>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</si>
  <si>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</si>
  <si>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</si>
  <si>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</si>
  <si>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</si>
  <si>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</si>
  <si>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</si>
  <si>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</si>
  <si>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</si>
  <si>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</si>
  <si>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</si>
  <si>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</si>
  <si>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</si>
  <si>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</si>
  <si>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</si>
  <si>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</si>
  <si>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</si>
  <si>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</si>
  <si>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</si>
  <si>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</si>
  <si>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</si>
  <si>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</si>
  <si>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</si>
  <si>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</si>
  <si>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</si>
  <si>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</si>
  <si>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</si>
  <si>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</si>
  <si>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</si>
  <si>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</si>
  <si>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</si>
  <si>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</si>
  <si>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</si>
  <si>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</si>
  <si>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</si>
  <si>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</si>
  <si>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</si>
  <si>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</si>
  <si>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</si>
  <si>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</si>
  <si>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</si>
  <si>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</si>
  <si>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</si>
  <si>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</si>
  <si>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</si>
  <si>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</si>
  <si>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</si>
  <si>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</si>
  <si>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</si>
  <si>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</si>
  <si>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</si>
  <si>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</si>
  <si>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</si>
  <si>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</si>
  <si>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</si>
  <si>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</si>
  <si>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</si>
  <si>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</si>
  <si>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</si>
  <si>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</si>
  <si>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</si>
  <si>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</si>
  <si>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</si>
  <si>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</si>
  <si>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</si>
  <si>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</si>
  <si>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</si>
  <si>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</si>
  <si>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</si>
  <si>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</si>
  <si>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</si>
  <si>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</si>
  <si>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</si>
  <si>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</si>
  <si>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</si>
  <si>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</si>
  <si>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</si>
  <si>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</si>
  <si>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</si>
  <si>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</si>
  <si>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</si>
  <si>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</si>
  <si>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</si>
  <si>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</si>
  <si>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</si>
  <si>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</si>
  <si>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</si>
  <si>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</si>
  <si>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</si>
  <si>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</si>
  <si>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</si>
  <si>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</si>
  <si>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</si>
  <si>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</si>
  <si>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</si>
  <si>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</si>
  <si>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</si>
  <si>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</si>
  <si>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</si>
  <si>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</si>
  <si>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</si>
  <si>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</si>
  <si>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</si>
  <si>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</si>
  <si>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</si>
  <si>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</si>
  <si>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</si>
  <si>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</si>
  <si>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</si>
  <si>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</si>
  <si>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</si>
  <si>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</si>
  <si>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</si>
  <si>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</si>
  <si>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11/7/2019</t>
  </si>
  <si>
    <t>1800 INDUSTRIAL DRIVE</t>
  </si>
  <si>
    <t>RAYMONDVILLE</t>
  </si>
  <si>
    <t>10/24/2019</t>
  </si>
  <si>
    <t>132 COTTON DRIVE</t>
  </si>
  <si>
    <t>OCILLA</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</si>
  <si>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</si>
  <si>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</si>
  <si>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</si>
  <si>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</si>
  <si>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</si>
  <si>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</si>
  <si>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</si>
  <si>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</si>
  <si>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</si>
  <si>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</si>
  <si>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</si>
  <si>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</si>
  <si>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</si>
  <si>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</si>
  <si>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</si>
  <si>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</si>
  <si>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</si>
  <si>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</si>
  <si>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</si>
  <si>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</si>
  <si>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</si>
  <si>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</si>
  <si>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</si>
  <si>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</si>
  <si>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</si>
  <si>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</si>
  <si>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</si>
  <si>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</si>
  <si>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</si>
  <si>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</si>
  <si>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</si>
  <si>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</si>
  <si>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</si>
  <si>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</si>
  <si>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</si>
  <si>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</si>
  <si>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</si>
  <si>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</si>
  <si>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</si>
  <si>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</si>
  <si>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</si>
  <si>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</si>
  <si>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YORK COUNTY PRISON</t>
  </si>
  <si>
    <t>3400 CONCORD ROAD</t>
  </si>
  <si>
    <t>YORK</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</si>
  <si>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</si>
  <si>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</si>
  <si>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</si>
  <si>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</si>
  <si>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</si>
  <si>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</si>
  <si>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</si>
  <si>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</si>
  <si>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</si>
  <si>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</si>
  <si>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</si>
  <si>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</si>
  <si>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</si>
  <si>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</si>
  <si>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</si>
  <si>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</si>
  <si>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</si>
  <si>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</si>
  <si>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</si>
  <si>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</si>
  <si>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</si>
  <si>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</si>
  <si>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</si>
  <si>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</si>
  <si>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</si>
  <si>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</si>
  <si>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</si>
  <si>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</si>
  <si>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</si>
  <si>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</si>
  <si>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</si>
  <si>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</si>
  <si>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</si>
  <si>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</si>
  <si>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</si>
  <si>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</si>
  <si>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</si>
  <si>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</si>
  <si>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</si>
  <si>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</si>
  <si>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</si>
  <si>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</si>
  <si>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</si>
  <si>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</si>
  <si>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</si>
  <si>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</si>
  <si>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</si>
  <si>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</si>
  <si>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</si>
  <si>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</si>
  <si>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</si>
  <si>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</si>
  <si>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</si>
  <si>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</si>
  <si>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</si>
  <si>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</si>
  <si>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</si>
  <si>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</si>
  <si>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</si>
  <si>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</si>
  <si>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</si>
  <si>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</si>
  <si>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</si>
  <si>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</si>
  <si>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</si>
  <si>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</si>
  <si>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</si>
  <si>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7/18/2019</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</si>
  <si>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</si>
  <si>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</si>
  <si>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</si>
  <si>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</si>
  <si>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</si>
  <si>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</si>
  <si>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</si>
  <si>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</si>
  <si>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</si>
  <si>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</si>
  <si>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</si>
  <si>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</si>
  <si>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</si>
  <si>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</si>
  <si>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</si>
  <si>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</si>
  <si>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</si>
  <si>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</si>
  <si>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</si>
  <si>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</si>
  <si>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</si>
  <si>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</si>
  <si>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JOHNSON COUNTY CORRECTIONS CENTER</t>
  </si>
  <si>
    <t>1800 RIDGEMAR DRIVE</t>
  </si>
  <si>
    <t>CLEBURNE</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</si>
  <si>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</si>
  <si>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</si>
  <si>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</si>
  <si>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</si>
  <si>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</si>
  <si>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</si>
  <si>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</si>
  <si>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</si>
  <si>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</si>
  <si>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</si>
  <si>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</si>
  <si>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</si>
  <si>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</si>
  <si>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</si>
  <si>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</si>
  <si>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</si>
  <si>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</si>
  <si>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KANKAKEE COUNTY JAIL (JEROME COMBS DET CTR)</t>
  </si>
  <si>
    <t>3050 JUSTICE WAY</t>
  </si>
  <si>
    <t>KANKAKEE</t>
  </si>
  <si>
    <t>BOONE COUNTY JAIL</t>
  </si>
  <si>
    <t>3020 CONRAD LANE</t>
  </si>
  <si>
    <t>BURLINGTON</t>
  </si>
  <si>
    <t>KY</t>
  </si>
  <si>
    <t>DODGE COUNTY JAIL</t>
  </si>
  <si>
    <t>215 WEST CENTRAL STREET</t>
  </si>
  <si>
    <t>JUNEAU</t>
  </si>
  <si>
    <t>110 WELLS FARM ROAD</t>
  </si>
  <si>
    <t>GOSHEN</t>
  </si>
  <si>
    <t>7340 HIGHWAY 26 WEST</t>
  </si>
  <si>
    <t>OBERLIN</t>
  </si>
  <si>
    <t>12/5/2019</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</si>
  <si>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</si>
  <si>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</si>
  <si>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</si>
  <si>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</si>
  <si>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</si>
  <si>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</si>
  <si>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</si>
  <si>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</si>
  <si>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</si>
  <si>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</si>
  <si>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</si>
  <si>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</si>
  <si>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</si>
  <si>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</si>
  <si>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</si>
  <si>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</si>
  <si>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</si>
  <si>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</si>
  <si>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</si>
  <si>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</si>
  <si>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</si>
  <si>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</si>
  <si>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</si>
  <si>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</si>
  <si>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</si>
  <si>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</si>
  <si>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</si>
  <si>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</si>
  <si>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</si>
  <si>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</si>
  <si>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</si>
  <si>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</si>
  <si>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Does Not Meet Standards</t>
  </si>
  <si>
    <t>HARDIN COUNTY JAIL</t>
  </si>
  <si>
    <t>1116 14TH AVENUE</t>
  </si>
  <si>
    <t>ELDORA</t>
  </si>
  <si>
    <t>IA</t>
  </si>
  <si>
    <t>SAINT CLAIR COUNTY JAIL</t>
  </si>
  <si>
    <t>1170 MICHIGAN ROAD</t>
  </si>
  <si>
    <t>PORT HURON</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</si>
  <si>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</si>
  <si>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</si>
  <si>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</si>
  <si>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</si>
  <si>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</si>
  <si>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</si>
  <si>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</si>
  <si>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</si>
  <si>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</si>
  <si>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</si>
  <si>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</si>
  <si>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</si>
  <si>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</si>
  <si>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</si>
  <si>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</si>
  <si>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</si>
  <si>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</si>
  <si>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</si>
  <si>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NC</t>
  </si>
  <si>
    <t>CAMBRIA COUNTY JAIL</t>
  </si>
  <si>
    <t>425 MANOR DRIVE</t>
  </si>
  <si>
    <t>EBENSBURG</t>
  </si>
  <si>
    <t>HONOLULU FEDERAL DETENTION CENTER</t>
  </si>
  <si>
    <t>351 ELLIOTT ST.</t>
  </si>
  <si>
    <t>HONOLULU</t>
  </si>
  <si>
    <t>HI</t>
  </si>
  <si>
    <t>BOP</t>
  </si>
  <si>
    <t>POLK COUNTY JAIL</t>
  </si>
  <si>
    <t>1985 NE 51ST PLACE</t>
  </si>
  <si>
    <t>DES MOINES</t>
  </si>
  <si>
    <t>CHIPPEWA COUNTY SSM</t>
  </si>
  <si>
    <t>325 COURT STREET</t>
  </si>
  <si>
    <t>SAULT SAINTE MARIE</t>
  </si>
  <si>
    <t>ROBERT A. DEYTON DETENTION FACILITY</t>
  </si>
  <si>
    <t>11866 HASTINGS BRIDGE RD</t>
  </si>
  <si>
    <t>LOVEJOY</t>
  </si>
  <si>
    <t>ORSA</t>
  </si>
  <si>
    <t>CACHE COUNTY JAIL</t>
  </si>
  <si>
    <t>50 WEST 200 NORTH</t>
  </si>
  <si>
    <t>LOGAN</t>
  </si>
  <si>
    <t>UT</t>
  </si>
  <si>
    <t>11/8/2018</t>
  </si>
  <si>
    <t>CARVER COUNTY JAIL</t>
  </si>
  <si>
    <t>600 EAST FOURTH ST.</t>
  </si>
  <si>
    <t>CHASKA</t>
  </si>
  <si>
    <t>WASHOE COUNTY JAIL</t>
  </si>
  <si>
    <t>911 PARR BOULEVARD</t>
  </si>
  <si>
    <t>RENO</t>
  </si>
  <si>
    <t>CHRISTIAN COUNTY JAIL</t>
  </si>
  <si>
    <t>110 WEST ELM</t>
  </si>
  <si>
    <t>OZARK</t>
  </si>
  <si>
    <t>DOUGLAS COUNTY DEPARTMENT OF CORRECTIONS</t>
  </si>
  <si>
    <t>710 SOUTH 17TH ST</t>
  </si>
  <si>
    <t>OMAHA</t>
  </si>
  <si>
    <t>CBP CHULA VISTA BPS</t>
  </si>
  <si>
    <t>311 ATHEY AVE</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</si>
  <si>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</si>
  <si>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</si>
  <si>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</si>
  <si>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</si>
  <si>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</si>
  <si>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</si>
  <si>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</si>
  <si>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</si>
  <si>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</si>
  <si>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</si>
  <si>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</si>
  <si>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</si>
  <si>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SOUTH CENTRAL REGIONAL JAIL</t>
  </si>
  <si>
    <t>1001 CENTRE WAY</t>
  </si>
  <si>
    <t>CHARLESTON</t>
  </si>
  <si>
    <t>WV</t>
  </si>
  <si>
    <t>8/23/2018</t>
  </si>
  <si>
    <t>ID</t>
  </si>
  <si>
    <t>9/17/2018</t>
  </si>
  <si>
    <t>200 COURTHOUSE WAY</t>
  </si>
  <si>
    <t>RIGBY</t>
  </si>
  <si>
    <t>POTTAWATTAMIE COUNTY JAIL</t>
  </si>
  <si>
    <t>1400 BIG LAKE ROAD</t>
  </si>
  <si>
    <t>COUNCIL BLUFFS</t>
  </si>
  <si>
    <t>4/12/2018</t>
  </si>
  <si>
    <t>JUVENILE</t>
  </si>
  <si>
    <t>RENSSELAER COUNTY CORRECTIONAL FACILITY</t>
  </si>
  <si>
    <t>4000 MAIN STREET</t>
  </si>
  <si>
    <t>EAST HIDALGO DETENTION CENTER</t>
  </si>
  <si>
    <t>1330 HIGHWAY 107</t>
  </si>
  <si>
    <t>LA VILLA</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</si>
  <si>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</si>
  <si>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</si>
  <si>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</si>
  <si>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</si>
  <si>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</si>
  <si>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</si>
  <si>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</si>
  <si>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</si>
  <si>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</si>
  <si>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</si>
  <si>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</si>
  <si>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</si>
  <si>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</si>
  <si>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</si>
  <si>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</si>
  <si>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</si>
  <si>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</si>
  <si>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</si>
  <si>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</si>
  <si>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</si>
  <si>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</si>
  <si>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</si>
  <si>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</si>
  <si>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</si>
  <si>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</si>
  <si>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</si>
  <si>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</si>
  <si>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</si>
  <si>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</si>
  <si>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</si>
  <si>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</si>
  <si>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</si>
  <si>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</si>
  <si>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 xml:space="preserve">ICE  provides the following Detention and Alternatives to Detention (ATD) statistics, which may be downloaded by clicking below. The data tables are searchable and sortable, and worksheets are protected to ensure their accuracy and reliability. </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</si>
  <si>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</si>
  <si>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</si>
  <si>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</si>
  <si>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</si>
  <si>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</si>
  <si>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</si>
  <si>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</si>
  <si>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</si>
  <si>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</si>
  <si>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</si>
  <si>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</si>
  <si>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</si>
  <si>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</si>
  <si>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</si>
  <si>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</si>
  <si>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</si>
  <si>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</si>
  <si>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</si>
  <si>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</si>
  <si>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</si>
  <si>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</si>
  <si>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</si>
  <si>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</si>
  <si>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</si>
  <si>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</si>
  <si>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</si>
  <si>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</si>
  <si>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</si>
  <si>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</si>
  <si>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</si>
  <si>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</si>
  <si>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</si>
  <si>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</si>
  <si>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</si>
  <si>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</si>
  <si>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</si>
  <si>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</si>
  <si>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</si>
  <si>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</si>
  <si>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</si>
  <si>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</si>
  <si>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</si>
  <si>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</si>
  <si>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</si>
  <si>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</si>
  <si>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</si>
  <si>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</si>
  <si>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FY21 YTD</t>
  </si>
  <si>
    <t>ICE FACILITIES DATA, FY21 YTD</t>
  </si>
  <si>
    <t>FY21 ADP: Detainee Classification Level</t>
  </si>
  <si>
    <t>FY21 ADP: Criminality</t>
  </si>
  <si>
    <t>FY21 ADP: ICE Threat Level</t>
  </si>
  <si>
    <t>FY21 ADP: Mandatory</t>
  </si>
  <si>
    <t>FY21 ALOS</t>
  </si>
  <si>
    <t>FY2021</t>
  </si>
  <si>
    <t>ICE Initial Book-Ins by Arresting Agency and Month: FY2021 YTD</t>
  </si>
  <si>
    <t>ICE Initial Book-Ins by Facility Type and Criminality: FY2021 YTD</t>
  </si>
  <si>
    <t>ICE Final Releases by Facility Type: FY2021 YTD</t>
  </si>
  <si>
    <t>ICE Removals: FY2021 YTD</t>
  </si>
  <si>
    <t>ICE Average Daily Population by Arresting Agency, Month and Criminality: FY2021 YTD</t>
  </si>
  <si>
    <t>ICE Average Length of Stay by Arresting Agency, Month and Criminality: FY2021 YTD</t>
  </si>
  <si>
    <t>ICE Average Daily Population by Facility Type and Month: FY2021 YTD</t>
  </si>
  <si>
    <t>ICE Enforcement and Removal Operations Data, FY2021 YTD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</si>
  <si>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</si>
  <si>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ICE Final Releases</t>
  </si>
  <si>
    <t>FY2021 YTD ICE Average Daily Population and ICE Average Length of Stay</t>
  </si>
  <si>
    <t>FY2019 ICE Alternatives to Detention</t>
  </si>
  <si>
    <t>FY2021 YTD ICE Removals</t>
  </si>
  <si>
    <t>FY2021 YTD ICE Initial Book-Ins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</si>
  <si>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</si>
  <si>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</si>
  <si>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</si>
  <si>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</si>
  <si>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Average Length of Stay by Facility Type and Month: FY2021 YTD</t>
  </si>
  <si>
    <t>ATD Active Population by Status, Extended Case Management Service, Count and ALIP, FY21</t>
  </si>
  <si>
    <t>ICE ALTERNATIVES TO DETENTION DATA, FY21</t>
  </si>
  <si>
    <t>OREGON</t>
  </si>
  <si>
    <t>103 JEFFERSON STREET</t>
  </si>
  <si>
    <t>OGLE COUNTY JAIL</t>
  </si>
  <si>
    <t>10/9/2020</t>
  </si>
  <si>
    <t>10/11/2017</t>
  </si>
  <si>
    <t>CARROLLTON</t>
  </si>
  <si>
    <t>188 CEMETERY ST</t>
  </si>
  <si>
    <t>PICKENS COUNTY DET CTR</t>
  </si>
  <si>
    <t>10/25/2018</t>
  </si>
  <si>
    <t>PLATTSBURGH</t>
  </si>
  <si>
    <t>25 MCCARTHY DRIVE</t>
  </si>
  <si>
    <t>CLINTON COUNTY JAIL</t>
  </si>
  <si>
    <t>EULESS</t>
  </si>
  <si>
    <t>1102 W. EULESS BLVD.</t>
  </si>
  <si>
    <t>EULESS CITY JAIL</t>
  </si>
  <si>
    <t>10450 RANCHO ROAD</t>
  </si>
  <si>
    <t>DESERT VIEW</t>
  </si>
  <si>
    <t>10/15/2020</t>
  </si>
  <si>
    <t>9/17/2020</t>
  </si>
  <si>
    <t>10/1/2020</t>
  </si>
  <si>
    <t>500 HILBIG RD</t>
  </si>
  <si>
    <t>JOE CORLEY PROCESSING CTR</t>
  </si>
  <si>
    <t>10/21/2020</t>
  </si>
  <si>
    <t>10/14/2020</t>
  </si>
  <si>
    <t>10/7/2020</t>
  </si>
  <si>
    <t>MCFARLAND</t>
  </si>
  <si>
    <t>611 FRONTAGE RD</t>
  </si>
  <si>
    <t>GOLDEN STATE ANNEX</t>
  </si>
  <si>
    <t>409 FM 1144</t>
  </si>
  <si>
    <t>1100 BOWLING ROAD</t>
  </si>
  <si>
    <t>CCA, FLORENCE CORRECTIONAL CENTER</t>
  </si>
  <si>
    <t>10/23/2020</t>
  </si>
  <si>
    <t>3026 HWY 252 EAST</t>
  </si>
  <si>
    <t>FOLKSTON MAIN IPC</t>
  </si>
  <si>
    <t>PBNDS 2011 - 2016 Revisions</t>
  </si>
  <si>
    <t>300 EL RANCHO WAY</t>
  </si>
  <si>
    <t>9/25/2020</t>
  </si>
  <si>
    <t>9/24/2020</t>
  </si>
  <si>
    <t>These statistics are made available to the public pursuant to the Fiscal Year 2021 Department of Homeland Security Appropriations Bill.</t>
  </si>
  <si>
    <t>FRCs are Family Residential Centers and include the following ICE facilities: Karnes County Residential Center and South Texas Family Residential Center.</t>
  </si>
  <si>
    <t>Non-U.S. citizen child or children under the age of 18, accompanied by his/her/their parent(s) or legal guardian(s).
As of 02/26/2021, Berks County Family Shelter is no longer being used as a FRC, however, detentions on or before 02/26 are included in the FRC ALOS</t>
  </si>
  <si>
    <t>ICE Final Releases by Release Reason, Month and Criminality: FY2021 YTD</t>
  </si>
  <si>
    <t>Group of Days In Custody</t>
  </si>
  <si>
    <t>Average Length of Days in Custody</t>
  </si>
  <si>
    <t>Currently Detained</t>
  </si>
  <si>
    <t>0-180 Days</t>
  </si>
  <si>
    <t>181-365 Days</t>
  </si>
  <si>
    <t>366-730 Days</t>
  </si>
  <si>
    <t>More than 730 Days</t>
  </si>
  <si>
    <t>Currently Detained Credible and Reasonable Fear Average Length of Days in Custody</t>
  </si>
  <si>
    <t>FSC</t>
  </si>
  <si>
    <t>Removals with an FSC Detention</t>
  </si>
  <si>
    <t>ICE Average Length of Stay Adult Facility Type by Month and Arresting Agency: FY2021 YTD</t>
  </si>
  <si>
    <t>Arresting Agency</t>
  </si>
  <si>
    <t>Of the 193,914 records in the USCIS provided data the breakdown of the fear screening determinations is as follows; 105,023 positive fear screening determinations, 47,221 negative fear screening determinations and 41,670 without an identified determination. Of the 105,023 with positive fear screening determinations; 70,131 have Persecution Claim Established and 34,892 have Torture Claim Established.</t>
  </si>
  <si>
    <t>The data provided by USCIS contains multiple records for some Alien File Numbers. There are 193,914 unique fear determinations and 1,856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</si>
  <si>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USCIS provided data containing APSO (Asylum Pre Screening Officer) cases clocked during FY2019 - FY2021 YTD.  Data were received on 06/21/2021.</t>
  </si>
  <si>
    <t>FY2021 YTD ICE Detention data are updated through 06/19/2021 (IIDS v.1.34 run date 06/21/2021; EID as of 06/19/2021).</t>
  </si>
  <si>
    <t>FY2021 YTD ICE Final Releases data are updated through 06/19/2021 (IIDS v.1.34 run date 06/21/2021; EID as of 06/19/2021).</t>
  </si>
  <si>
    <t>FY2021 YTD ICE Removals data are updated through 06/19/2021 (IIDS v.1.34 run date 06/21/2021; EID as of 06/19/2021).</t>
  </si>
  <si>
    <t>ICE National Docket data are a snapshot as of 06/19/2021 (IIDS v.1.34 run date 06/21/2021; EID as of 06/19/2021).</t>
  </si>
  <si>
    <t>Aliens Currently in ICE Detention Facilities data are a snapshot as of 06/19/2021 (IIDS v.1.34 run date 06/21/2021; EID as of 06/19/2021).</t>
  </si>
  <si>
    <t>FY2021 YTD ICE Releases data are updated through 06/19/2021 (IIDS v.1.34 run date 06/21/2021; EID as of 06/19/2021).</t>
  </si>
  <si>
    <t xml:space="preserve">* Data are based on an individuals self-identification as transgender and are subject to change daily, depending on the number of individuals booked in and out of ICE custody. </t>
  </si>
  <si>
    <t>Currently Detained Location/Area of Responsibility Total</t>
  </si>
  <si>
    <t>Currently Detained without Final Order</t>
  </si>
  <si>
    <t>Currently Detained with Final Order</t>
  </si>
  <si>
    <t>Total Book-Ins</t>
  </si>
  <si>
    <t>County</t>
  </si>
  <si>
    <t>FY 2021 YTD</t>
  </si>
  <si>
    <t>ICE Transgender* Detainee Population FY 2021 YTD:  as of 06/21/2021</t>
  </si>
  <si>
    <t>Active ATD Participants and Average Length in Program, FY21,  as of 6/19/2021, by AOR and Technology</t>
  </si>
  <si>
    <t>Data from OBP Report, 05.30.2021</t>
  </si>
  <si>
    <t>Data from BI Inc. Participants Report, 06.19.2021</t>
  </si>
  <si>
    <t>BROADVIEW</t>
  </si>
  <si>
    <t>1930 BEACH STREET</t>
  </si>
  <si>
    <t>BROADVIEW SERVICE STAGING</t>
  </si>
  <si>
    <t>2/23/2011</t>
  </si>
  <si>
    <t>100 EAST 2ND STREET</t>
  </si>
  <si>
    <t>MONROE COUNTY DETENTION MAIN</t>
  </si>
  <si>
    <t>10/16/2018</t>
  </si>
  <si>
    <t>DALTON</t>
  </si>
  <si>
    <t>805 PROFESSIONAL BLVD</t>
  </si>
  <si>
    <t>WHITFIELD COUNTY JAIL</t>
  </si>
  <si>
    <t>WINCHESTER</t>
  </si>
  <si>
    <t>145 FORT COLLIER ROAD</t>
  </si>
  <si>
    <t>NORTHWESTERN REGIONAL JUVENILE DETENTION CENTER</t>
  </si>
  <si>
    <t>11/21/2007</t>
  </si>
  <si>
    <t>STILLWATER</t>
  </si>
  <si>
    <t>14900 NORTH 612ST. STREET</t>
  </si>
  <si>
    <t>WASHINGTON COUNTY JAIL</t>
  </si>
  <si>
    <t>2/5/2009</t>
  </si>
  <si>
    <t>WACO</t>
  </si>
  <si>
    <t>501 WASHINGTON AVENUE</t>
  </si>
  <si>
    <t>MCCLELLAN COUNTY JAIL</t>
  </si>
  <si>
    <t>9/27/2018</t>
  </si>
  <si>
    <t>PARKER</t>
  </si>
  <si>
    <t>1109 ARIZONA AVE.</t>
  </si>
  <si>
    <t>LA PAZ COUNTY ADULT DETENTION FACILITY</t>
  </si>
  <si>
    <t>MOUNTAIN HOME</t>
  </si>
  <si>
    <t>2255 E. 8TH NORTH</t>
  </si>
  <si>
    <t>ELMORE COUNTY JAIL</t>
  </si>
  <si>
    <t>MISSION</t>
  </si>
  <si>
    <t>609 E EXPRESSWAY 83</t>
  </si>
  <si>
    <t>SURESTAY HOTEL BEST WEST</t>
  </si>
  <si>
    <t>MARIETTA</t>
  </si>
  <si>
    <t>1825 COUNTY SERVICES PARKWAY</t>
  </si>
  <si>
    <t>COBB COUNTY JAIL</t>
  </si>
  <si>
    <t>8/16/2018</t>
  </si>
  <si>
    <t>LA GRANGE</t>
  </si>
  <si>
    <t>100 W MAIN STREET</t>
  </si>
  <si>
    <t>OLDHAM COUNTY JAIL</t>
  </si>
  <si>
    <t>9/21/2018</t>
  </si>
  <si>
    <t>CLEARWATER</t>
  </si>
  <si>
    <t>14400 49TH STREET NORTH</t>
  </si>
  <si>
    <t>PINELLAS COUNTY JAIL</t>
  </si>
  <si>
    <t>BAY ST. LOUIS</t>
  </si>
  <si>
    <t>8450 HIGHWAY 90</t>
  </si>
  <si>
    <t>HANCOCK CO PUB SFTY CPLX</t>
  </si>
  <si>
    <t>9/5/2018</t>
  </si>
  <si>
    <t>ME</t>
  </si>
  <si>
    <t>PORTLAND</t>
  </si>
  <si>
    <t>50 COUNTY WAY</t>
  </si>
  <si>
    <t>CUMBERLAND COUNTY JAIL</t>
  </si>
  <si>
    <t>6/14/2014</t>
  </si>
  <si>
    <t>WY</t>
  </si>
  <si>
    <t>ROCK SPRINGS</t>
  </si>
  <si>
    <t>50140 UNITED STATES HIGHWAY 191 SOUTH</t>
  </si>
  <si>
    <t>SWEETWATER COUNTY JAIL</t>
  </si>
  <si>
    <t>3/24/2021</t>
  </si>
  <si>
    <t>NDS 2019</t>
  </si>
  <si>
    <t>CAMBRIDGE</t>
  </si>
  <si>
    <t>829 FIELDCREST ROAD</t>
  </si>
  <si>
    <t>DORCHESTER COUNTY DETENTION CENTER</t>
  </si>
  <si>
    <t>6/20/2019</t>
  </si>
  <si>
    <t>CEDAR RAPIDS</t>
  </si>
  <si>
    <t>53 3RD AVENUE BRIDGE</t>
  </si>
  <si>
    <t>LINN COUNTY JAIL</t>
  </si>
  <si>
    <t>9/15/2018</t>
  </si>
  <si>
    <t>HURRICANE</t>
  </si>
  <si>
    <t>750 SOUTH 5300 WEST</t>
  </si>
  <si>
    <t>WASHINGTON COUNTY JAIL (PURGATORY CORRECTIONAL FAC</t>
  </si>
  <si>
    <t>5/6/2021</t>
  </si>
  <si>
    <t>MILAN</t>
  </si>
  <si>
    <t>2000 CIBOLA LOOP</t>
  </si>
  <si>
    <t>CIBOLA COUNTY CORRECTIONAL CENTER</t>
  </si>
  <si>
    <t>10/20/2017</t>
  </si>
  <si>
    <t>DALLAS</t>
  </si>
  <si>
    <t>111 WEST COMMERCE STREET</t>
  </si>
  <si>
    <t>DALLAS COUNTY JAIL - LEW STERRETT JUSTICE CENTER</t>
  </si>
  <si>
    <t>1/8/2021</t>
  </si>
  <si>
    <t>GRAHAM</t>
  </si>
  <si>
    <t>109 SOUTH MAPLE STREET</t>
  </si>
  <si>
    <t>ALAMANCE COUNTY DETENTION FACILITY</t>
  </si>
  <si>
    <t>170 MEDICAL DR.</t>
  </si>
  <si>
    <t>LA QUINTA-WYNDHAM-CASA DE PAZ</t>
  </si>
  <si>
    <t>SCOTTSDALE</t>
  </si>
  <si>
    <t>9880 N. SCOTTSDALE RD.</t>
  </si>
  <si>
    <t>SUITES ON SCOTTSDALE-CASA DE ALEGRÍA</t>
  </si>
  <si>
    <t>1/13/2021</t>
  </si>
  <si>
    <t>12/30/2020</t>
  </si>
  <si>
    <t>1940 AIRWAY BLVD</t>
  </si>
  <si>
    <t>COMFORT SUITES-CASA CONSUELO</t>
  </si>
  <si>
    <t>12/17/2020</t>
  </si>
  <si>
    <t>5/17/2021</t>
  </si>
  <si>
    <t>6655 GATEWAY BLVD W.</t>
  </si>
  <si>
    <t>BEST WESTERN-CASA DE ESTRELLA</t>
  </si>
  <si>
    <t>12/10/2020</t>
  </si>
  <si>
    <t>2/3/2021</t>
  </si>
  <si>
    <t>4/28/2021</t>
  </si>
  <si>
    <t>PHOENIX</t>
  </si>
  <si>
    <t>15221 S  50TH ST</t>
  </si>
  <si>
    <t>HOLIDAY INN EXPRESS-CASA DE LA LUZ</t>
  </si>
  <si>
    <t>12/18/2020</t>
  </si>
  <si>
    <t>11/11/2020</t>
  </si>
  <si>
    <t>4/8/2021</t>
  </si>
  <si>
    <t>4/7/2021</t>
  </si>
  <si>
    <t>1/29/2021</t>
  </si>
  <si>
    <t>4/21/2021</t>
  </si>
  <si>
    <t>4/16/2021</t>
  </si>
  <si>
    <t>5/20/2021</t>
  </si>
  <si>
    <t>1/21/2021</t>
  </si>
  <si>
    <t>1/27/2021</t>
  </si>
  <si>
    <t>12/9/2020</t>
  </si>
  <si>
    <t>3/3/2021</t>
  </si>
  <si>
    <t>4/14/2021</t>
  </si>
  <si>
    <t>11/25/2020</t>
  </si>
  <si>
    <t>2/24/2021</t>
  </si>
  <si>
    <t>3/10/2021</t>
  </si>
  <si>
    <t>3/17/2021</t>
  </si>
  <si>
    <t>11/19/2020</t>
  </si>
  <si>
    <t>3/31/2021</t>
  </si>
  <si>
    <t>T. DON HUTTO DETENTION CENTER</t>
  </si>
  <si>
    <t>11/20/2020</t>
  </si>
  <si>
    <t>12/3/2020</t>
  </si>
  <si>
    <t>5/27/2021</t>
  </si>
  <si>
    <t>11/6/2020</t>
  </si>
  <si>
    <t>3/12/2021</t>
  </si>
  <si>
    <t>1/6/2021</t>
  </si>
  <si>
    <t>12/11/2020</t>
  </si>
  <si>
    <t>3/11/2021</t>
  </si>
  <si>
    <t>JONESBORO</t>
  </si>
  <si>
    <t>327 INDUSTRIAL DRIVE</t>
  </si>
  <si>
    <t>JACKSON PARISH CORRECTIONAL CENTER</t>
  </si>
  <si>
    <t>2/10/2021</t>
  </si>
  <si>
    <t>5/13/2021</t>
  </si>
  <si>
    <t>12/16/2020</t>
  </si>
  <si>
    <t>3/26/2021</t>
  </si>
  <si>
    <t>2/5/2021</t>
  </si>
  <si>
    <t>11/5/2020</t>
  </si>
  <si>
    <t>2/26/2021</t>
  </si>
  <si>
    <t>Source: ICE Integrated Decision Support (IIDS), 06/14/2021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</si>
</sst>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7"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b/>
      <i/>
      <sz val="9"/>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39">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3"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5" borderId="4" xfId="1" applyNumberFormat="1" applyFont="1" applyFill="1" applyBorder="1"/>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3" fontId="2" fillId="2" borderId="0" xfId="0" applyNumberFormat="1" applyFont="1" applyFill="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8"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8" xfId="0" applyFont="1" applyFill="1" applyBorder="1" applyAlignment="1">
      <alignment horizontal="left" vertical="top" wrapText="1"/>
    </xf>
    <xf numFmtId="0" fontId="8" fillId="2" borderId="38"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49" fontId="34" fillId="0" borderId="43" xfId="0" applyNumberFormat="1" applyFont="1" applyBorder="1" applyAlignment="1">
      <alignment vertical="top" wrapText="1"/>
    </xf>
    <xf numFmtId="41" fontId="2" fillId="2" borderId="38" xfId="1" applyNumberFormat="1" applyFont="1" applyFill="1" applyBorder="1" applyAlignment="1">
      <alignment horizontal="left"/>
    </xf>
    <xf numFmtId="0" fontId="11" fillId="2" borderId="0" xfId="0" applyFont="1" applyFill="1" applyBorder="1" applyAlignment="1">
      <alignment vertical="center" wrapText="1"/>
    </xf>
    <xf numFmtId="3" fontId="11" fillId="2" borderId="0" xfId="0" applyNumberFormat="1" applyFont="1" applyFill="1" applyAlignment="1">
      <alignment horizontal="center"/>
    </xf>
    <xf numFmtId="3" fontId="11" fillId="0" borderId="0" xfId="0" applyNumberFormat="1" applyFont="1" applyAlignment="1">
      <alignment horizontal="center"/>
    </xf>
    <xf numFmtId="0" fontId="11" fillId="2" borderId="0" xfId="0" applyFont="1" applyFill="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19" fillId="3" borderId="1" xfId="0" applyFont="1" applyFill="1" applyBorder="1" applyAlignment="1">
      <alignment horizontal="center" vertical="center" wrapText="1"/>
    </xf>
    <xf numFmtId="3" fontId="2" fillId="2" borderId="0" xfId="0" applyNumberFormat="1" applyFont="1" applyFill="1" applyAlignment="1">
      <alignment horizontal="left"/>
    </xf>
    <xf numFmtId="3" fontId="2" fillId="2" borderId="0" xfId="0" applyNumberFormat="1" applyFont="1" applyFill="1" applyAlignment="1"/>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13" fillId="0" borderId="0" xfId="4" applyFont="1" applyAlignment="1">
      <alignment horizontal="left"/>
    </xf>
    <xf numFmtId="0" fontId="9" fillId="3" borderId="0" xfId="4" applyFont="1" applyFill="1" applyAlignment="1">
      <alignment vertical="top" wrapText="1"/>
    </xf>
    <xf numFmtId="0" fontId="4" fillId="2" borderId="0" xfId="0" applyFont="1" applyFill="1"/>
    <xf numFmtId="0" fontId="2" fillId="0" borderId="8" xfId="0" applyFont="1" applyBorder="1"/>
    <xf numFmtId="4" fontId="2" fillId="2" borderId="8" xfId="0" applyNumberFormat="1" applyFont="1" applyFill="1" applyBorder="1"/>
    <xf numFmtId="4" fontId="2" fillId="2" borderId="0" xfId="0" applyNumberFormat="1" applyFont="1" applyFill="1"/>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164" fontId="2" fillId="2" borderId="3" xfId="1" applyNumberFormat="1" applyFont="1" applyFill="1" applyBorder="1" applyAlignment="1">
      <alignment horizontal="left"/>
    </xf>
    <xf numFmtId="0" fontId="2" fillId="2" borderId="0" xfId="0" applyFont="1" applyFill="1" applyBorder="1" applyAlignment="1"/>
    <xf numFmtId="0" fontId="2" fillId="2" borderId="8" xfId="0" applyFont="1" applyFill="1" applyBorder="1" applyAlignment="1"/>
    <xf numFmtId="3" fontId="2" fillId="2" borderId="0" xfId="0" applyNumberFormat="1" applyFont="1" applyFill="1" applyBorder="1" applyAlignment="1"/>
    <xf numFmtId="0" fontId="11" fillId="2" borderId="45" xfId="0" applyFont="1" applyFill="1" applyBorder="1" applyAlignment="1">
      <alignment horizontal="center"/>
    </xf>
    <xf numFmtId="3" fontId="2" fillId="2" borderId="8" xfId="0" applyNumberFormat="1" applyFont="1" applyFill="1" applyBorder="1" applyAlignment="1"/>
    <xf numFmtId="0" fontId="11" fillId="2" borderId="44" xfId="0" applyFont="1" applyFill="1" applyBorder="1" applyAlignment="1">
      <alignment horizontal="center"/>
    </xf>
    <xf numFmtId="3" fontId="11" fillId="0" borderId="0" xfId="0" applyNumberFormat="1" applyFont="1" applyBorder="1" applyAlignment="1">
      <alignment horizontal="center"/>
    </xf>
    <xf numFmtId="164" fontId="30" fillId="2"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left"/>
    </xf>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164" fontId="35" fillId="10" borderId="1" xfId="1" applyNumberFormat="1" applyFont="1" applyFill="1" applyBorder="1" applyAlignment="1">
      <alignment horizontal="right"/>
    </xf>
    <xf numFmtId="164" fontId="30" fillId="10" borderId="1" xfId="1" applyNumberFormat="1" applyFont="1" applyFill="1" applyBorder="1" applyAlignment="1"/>
    <xf numFmtId="164" fontId="30" fillId="10" borderId="1" xfId="1" applyNumberFormat="1" applyFont="1" applyFill="1" applyBorder="1" applyAlignment="1">
      <alignment horizontal="center"/>
    </xf>
    <xf numFmtId="164" fontId="2" fillId="10" borderId="1" xfId="1" applyNumberFormat="1" applyFont="1" applyFill="1" applyBorder="1" applyAlignment="1">
      <alignment horizontal="center"/>
    </xf>
    <xf numFmtId="0" fontId="11" fillId="5" borderId="25" xfId="0" applyFont="1" applyFill="1" applyBorder="1"/>
    <xf numFmtId="164" fontId="2" fillId="10" borderId="1" xfId="1" applyNumberFormat="1" applyFont="1" applyFill="1" applyBorder="1" applyAlignment="1"/>
    <xf numFmtId="164" fontId="2" fillId="2" borderId="3" xfId="1" applyNumberFormat="1" applyFont="1" applyFill="1" applyBorder="1" applyAlignment="1">
      <alignment horizontal="left"/>
    </xf>
    <xf numFmtId="3" fontId="11" fillId="0" borderId="8" xfId="0" applyNumberFormat="1" applyFont="1" applyBorder="1" applyAlignment="1">
      <alignment horizontal="center"/>
    </xf>
    <xf numFmtId="164" fontId="2" fillId="2" borderId="1" xfId="1" applyNumberFormat="1" applyFont="1" applyFill="1" applyBorder="1" applyAlignment="1">
      <alignment horizontal="left"/>
    </xf>
    <xf numFmtId="164" fontId="2" fillId="2" borderId="3" xfId="1" applyNumberFormat="1" applyFont="1" applyFill="1" applyBorder="1" applyAlignment="1">
      <alignment horizontal="left"/>
    </xf>
    <xf numFmtId="0" fontId="2" fillId="2" borderId="0" xfId="0" applyFont="1" applyFill="1" applyBorder="1" applyAlignment="1"/>
    <xf numFmtId="164" fontId="2" fillId="2" borderId="46" xfId="1" applyNumberFormat="1" applyFont="1" applyFill="1" applyBorder="1" applyAlignment="1">
      <alignment horizontal="left"/>
    </xf>
    <xf numFmtId="0" fontId="19" fillId="3" borderId="23" xfId="0" applyFont="1" applyFill="1" applyBorder="1" applyAlignment="1">
      <alignment horizontal="center" vertical="center" wrapText="1"/>
    </xf>
    <xf numFmtId="0" fontId="19" fillId="3" borderId="24" xfId="0" applyFont="1" applyFill="1" applyBorder="1" applyAlignment="1">
      <alignment horizontal="center" vertical="center" wrapText="1"/>
    </xf>
    <xf numFmtId="0" fontId="19" fillId="3" borderId="27" xfId="0" applyFont="1" applyFill="1" applyBorder="1" applyAlignment="1">
      <alignment horizontal="center" vertical="center" wrapText="1"/>
    </xf>
    <xf numFmtId="164" fontId="2" fillId="2" borderId="38" xfId="1" applyNumberFormat="1" applyFont="1" applyFill="1" applyBorder="1" applyAlignment="1">
      <alignment horizontal="left"/>
    </xf>
    <xf numFmtId="164" fontId="2" fillId="2" borderId="47" xfId="1" applyNumberFormat="1" applyFont="1" applyFill="1" applyBorder="1" applyAlignment="1">
      <alignment horizontal="left"/>
    </xf>
    <xf numFmtId="164" fontId="2" fillId="2" borderId="43" xfId="1" applyNumberFormat="1" applyFont="1" applyFill="1" applyBorder="1" applyAlignment="1">
      <alignment horizontal="left"/>
    </xf>
    <xf numFmtId="0" fontId="2" fillId="2" borderId="0" xfId="0" applyFont="1" applyFill="1" applyBorder="1" applyAlignment="1"/>
    <xf numFmtId="0" fontId="2" fillId="2" borderId="1" xfId="1" applyNumberFormat="1" applyFont="1" applyFill="1" applyBorder="1" applyAlignment="1">
      <alignment horizontal="right"/>
    </xf>
    <xf numFmtId="41" fontId="2" fillId="2" borderId="3" xfId="1" applyNumberFormat="1" applyFont="1" applyFill="1" applyBorder="1" applyAlignment="1">
      <alignment horizontal="right"/>
    </xf>
    <xf numFmtId="164" fontId="2" fillId="2" borderId="3" xfId="1" applyNumberFormat="1" applyFont="1" applyFill="1" applyBorder="1" applyAlignment="1">
      <alignment horizontal="left"/>
    </xf>
    <xf numFmtId="0" fontId="2" fillId="2" borderId="0" xfId="0" applyFont="1" applyFill="1" applyBorder="1" applyAlignment="1"/>
    <xf numFmtId="0" fontId="19" fillId="3" borderId="1" xfId="0" applyFont="1" applyFill="1" applyBorder="1" applyAlignment="1">
      <alignment horizontal="center" vertical="center" wrapText="1"/>
    </xf>
    <xf numFmtId="167" fontId="2" fillId="2" borderId="0" xfId="1" applyNumberFormat="1" applyFont="1" applyFill="1" applyBorder="1" applyAlignment="1">
      <alignment horizontal="left"/>
    </xf>
    <xf numFmtId="16" fontId="2" fillId="0" borderId="8" xfId="0" applyNumberFormat="1" applyFont="1" applyBorder="1"/>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0" fontId="19"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0" fillId="0" borderId="1" xfId="0" applyBorder="1"/>
    <xf numFmtId="0" fontId="36" fillId="0" borderId="1" xfId="0" applyFont="1" applyBorder="1" applyAlignment="1">
      <alignment horizontal="right"/>
    </xf>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14" fontId="8" fillId="0" borderId="1" xfId="0" applyNumberFormat="1" applyFont="1" applyBorder="1" applyAlignment="1">
      <alignment horizontal="right" vertical="center"/>
    </xf>
    <xf numFmtId="0" fontId="8" fillId="0" borderId="1" xfId="0" applyFont="1" applyBorder="1"/>
    <xf numFmtId="1" fontId="8" fillId="0" borderId="1" xfId="0" applyNumberFormat="1" applyFont="1" applyBorder="1"/>
    <xf numFmtId="166" fontId="8" fillId="0" borderId="1" xfId="0" applyNumberFormat="1" applyFont="1" applyBorder="1"/>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7" xfId="1" applyNumberFormat="1" applyFont="1" applyFill="1" applyBorder="1" applyAlignment="1">
      <alignment horizont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7" xfId="0" applyFont="1" applyFill="1" applyBorder="1" applyAlignment="1">
      <alignment horizontal="center" vertical="center"/>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164" fontId="2" fillId="2" borderId="3" xfId="1" applyNumberFormat="1" applyFont="1" applyFill="1" applyBorder="1" applyAlignment="1">
      <alignment horizontal="left"/>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164" fontId="2" fillId="2" borderId="1" xfId="1" applyNumberFormat="1" applyFont="1" applyFill="1" applyBorder="1" applyAlignment="1">
      <alignment horizontal="left"/>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0" fontId="2" fillId="2" borderId="0" xfId="0" applyFont="1" applyFill="1" applyBorder="1" applyAlignment="1"/>
    <xf numFmtId="0" fontId="2" fillId="5" borderId="4" xfId="0" applyFont="1" applyFill="1" applyBorder="1" applyAlignment="1">
      <alignment horizontal="left"/>
    </xf>
    <xf numFmtId="0" fontId="19" fillId="3" borderId="1" xfId="0" applyFont="1" applyFill="1" applyBorder="1" applyAlignment="1">
      <alignment horizontal="center" vertical="center" wrapText="1"/>
    </xf>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7" xfId="1" applyNumberFormat="1" applyFont="1" applyFill="1" applyBorder="1" applyAlignment="1">
      <alignment horizontal="right"/>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8" xfId="0" applyFont="1" applyFill="1" applyBorder="1" applyAlignment="1">
      <alignment horizontal="left" vertical="center"/>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11" fillId="2" borderId="0" xfId="0" applyFont="1" applyFill="1" applyAlignment="1">
      <alignment horizontal="left" vertical="center" wrapText="1"/>
    </xf>
    <xf numFmtId="0" fontId="2" fillId="0" borderId="0" xfId="0" applyFont="1" applyAlignment="1">
      <alignment vertical="top" wrapText="1"/>
    </xf>
    <xf numFmtId="0" fontId="28" fillId="2" borderId="0" xfId="2" applyFont="1" applyFill="1" applyAlignment="1">
      <alignment horizontal="left" vertical="top"/>
    </xf>
    <xf numFmtId="0" fontId="8" fillId="0" borderId="39"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40" xfId="0" applyFont="1" applyBorder="1" applyAlignment="1">
      <alignment horizontal="left" vertical="top" wrapText="1"/>
    </xf>
    <xf numFmtId="0" fontId="8" fillId="0" borderId="7" xfId="0" applyFont="1" applyBorder="1" applyAlignment="1">
      <alignment horizontal="left" vertical="top" wrapText="1"/>
    </xf>
    <xf numFmtId="0" fontId="8" fillId="0" borderId="41" xfId="0" applyFont="1" applyBorder="1" applyAlignment="1">
      <alignment horizontal="left" vertical="top" wrapText="1"/>
    </xf>
    <xf numFmtId="0" fontId="8" fillId="0" borderId="39"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2" borderId="39"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2" xfId="0" applyFont="1" applyFill="1" applyBorder="1" applyAlignment="1">
      <alignment horizontal="center" vertical="top"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6" formatCode="00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1EBC47-4719-41BB-A9E2-80D8BBE4398C}" name="Table_Facility_List_Staging_8_26_2013.accdb_11433" displayName="Table_Facility_List_Staging_8_26_2013.accdb_11433" ref="A7:AE151" headerRowDxfId="63" dataDxfId="61" headerRowBorderDxfId="62" tableBorderDxfId="6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1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2" sqref="A2"/>
    </sheetView>
  </sheetViews>
  <sheetFormatPr defaultColWidth="0" defaultRowHeight="14.5" zeroHeight="1" x14ac:dyDescent="0.35"/>
  <cols>
    <col min="1" max="1" width="110.453125" customWidth="1"/>
    <col min="2" max="16384" width="8.90625" hidden="1"/>
  </cols>
  <sheetData>
    <row r="1" spans="1:1" ht="119.15" customHeight="1" x14ac:dyDescent="0.35">
      <c r="A1" s="62" t="s">
        <v>575</v>
      </c>
    </row>
    <row r="2" spans="1:1" ht="51.75" customHeight="1" x14ac:dyDescent="0.35">
      <c r="A2" s="61" t="s">
        <v>694</v>
      </c>
    </row>
    <row r="3" spans="1:1" ht="76.400000000000006" customHeight="1" x14ac:dyDescent="0.35">
      <c r="A3" s="61" t="s">
        <v>579</v>
      </c>
    </row>
    <row r="4" spans="1:1" ht="22.5" customHeight="1" x14ac:dyDescent="0.35">
      <c r="A4" s="61" t="s">
        <v>574</v>
      </c>
    </row>
    <row r="5" spans="1:1" ht="36.75" customHeight="1" x14ac:dyDescent="0.35">
      <c r="A5" s="61" t="s">
        <v>546</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9DE48-5A57-4F9A-B229-4B2857A3D55E}">
  <sheetPr>
    <tabColor theme="0"/>
  </sheetPr>
  <dimension ref="A1:BD116"/>
  <sheetViews>
    <sheetView tabSelected="1" zoomScale="80" zoomScaleNormal="80" workbookViewId="0">
      <selection sqref="A1:D1"/>
    </sheetView>
  </sheetViews>
  <sheetFormatPr defaultRowHeight="15" zeroHeight="1" x14ac:dyDescent="0.35"/>
  <cols>
    <col min="1" max="3" width="19.54296875" customWidth="1"/>
    <col min="4" max="4" width="19.453125" customWidth="1"/>
    <col min="5" max="9" width="19.54296875" customWidth="1"/>
    <col min="10" max="10" width="15" customWidth="1"/>
    <col min="13" max="13" width="8.7265625" style="31"/>
  </cols>
  <sheetData>
    <row r="1" spans="1:56" ht="55.4" customHeight="1" x14ac:dyDescent="0.35">
      <c r="A1" s="258" t="s">
        <v>46</v>
      </c>
      <c r="B1" s="258"/>
      <c r="C1" s="258"/>
      <c r="D1" s="258"/>
      <c r="E1" s="31"/>
      <c r="F1" s="31"/>
      <c r="G1" s="31"/>
      <c r="H1" s="31"/>
      <c r="I1" s="31"/>
      <c r="J1" s="31"/>
      <c r="K1" s="31"/>
      <c r="L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6" ht="55.4" customHeight="1" x14ac:dyDescent="0.35">
      <c r="A2" s="259" t="s">
        <v>47</v>
      </c>
      <c r="B2" s="259"/>
      <c r="C2" s="259"/>
      <c r="D2" s="259"/>
      <c r="E2" s="31"/>
      <c r="F2" s="31"/>
      <c r="G2" s="31"/>
      <c r="H2" s="31"/>
      <c r="I2" s="31"/>
      <c r="J2" s="31"/>
      <c r="K2" s="31"/>
      <c r="L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6" ht="13.4" customHeight="1" x14ac:dyDescent="0.35">
      <c r="A3" s="31"/>
      <c r="B3" s="31"/>
      <c r="C3" s="31"/>
      <c r="D3" s="31"/>
      <c r="E3" s="31"/>
      <c r="F3" s="31"/>
      <c r="G3" s="38"/>
      <c r="H3" s="31"/>
      <c r="I3" s="31"/>
      <c r="J3" s="31"/>
      <c r="K3" s="31"/>
      <c r="L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6" ht="55.4" customHeight="1" x14ac:dyDescent="0.35">
      <c r="A4" s="257" t="s">
        <v>655</v>
      </c>
      <c r="B4" s="257"/>
      <c r="C4" s="257"/>
      <c r="D4" s="257"/>
      <c r="E4" s="81"/>
      <c r="F4" s="81"/>
      <c r="G4" s="81"/>
      <c r="H4" s="81"/>
      <c r="I4" s="81"/>
      <c r="J4" s="31"/>
      <c r="K4" s="31"/>
      <c r="L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6" ht="50.15" customHeight="1" x14ac:dyDescent="0.35">
      <c r="A5" s="260" t="s">
        <v>654</v>
      </c>
      <c r="B5" s="260"/>
      <c r="C5" s="260"/>
      <c r="D5" s="55"/>
      <c r="E5" s="31"/>
      <c r="F5" s="31"/>
      <c r="G5" s="31"/>
      <c r="H5" s="31"/>
      <c r="I5" s="31"/>
      <c r="J5" s="31"/>
      <c r="K5" s="31"/>
      <c r="L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6" x14ac:dyDescent="0.35">
      <c r="A6" s="60" t="s">
        <v>547</v>
      </c>
      <c r="B6" s="60" t="s">
        <v>548</v>
      </c>
      <c r="C6" s="60" t="s">
        <v>50</v>
      </c>
      <c r="D6" s="31"/>
      <c r="E6" s="31"/>
      <c r="F6" s="31"/>
      <c r="G6" s="31"/>
      <c r="H6" s="31"/>
      <c r="I6" s="31"/>
      <c r="J6" s="31"/>
      <c r="K6" s="31"/>
      <c r="L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6" x14ac:dyDescent="0.35">
      <c r="A7" s="56" t="s">
        <v>549</v>
      </c>
      <c r="B7" s="58">
        <v>52319</v>
      </c>
      <c r="C7" s="193">
        <v>784.64542518014491</v>
      </c>
      <c r="D7" s="31"/>
      <c r="E7" s="31"/>
      <c r="F7" s="31"/>
      <c r="G7" s="31"/>
      <c r="H7" s="31"/>
      <c r="I7" s="31"/>
      <c r="J7" s="31"/>
      <c r="K7" s="31"/>
      <c r="L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6" x14ac:dyDescent="0.35">
      <c r="A8" s="56" t="s">
        <v>577</v>
      </c>
      <c r="B8" s="58">
        <v>982</v>
      </c>
      <c r="C8" s="193">
        <v>857.02036659877797</v>
      </c>
      <c r="D8" s="31"/>
      <c r="E8" s="31"/>
      <c r="F8" s="31"/>
      <c r="G8" s="31"/>
      <c r="H8" s="31"/>
      <c r="I8" s="31"/>
      <c r="J8" s="31"/>
      <c r="K8" s="31"/>
      <c r="L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6" x14ac:dyDescent="0.35">
      <c r="A9" s="56" t="s">
        <v>576</v>
      </c>
      <c r="B9" s="58">
        <v>49920</v>
      </c>
      <c r="C9" s="193">
        <v>789.97321714743589</v>
      </c>
      <c r="D9" s="31"/>
      <c r="E9" s="31"/>
      <c r="F9" s="31"/>
      <c r="G9" s="31"/>
      <c r="H9" s="31"/>
      <c r="I9" s="31"/>
      <c r="J9" s="31"/>
      <c r="K9" s="31"/>
      <c r="L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6" x14ac:dyDescent="0.35">
      <c r="A10" s="56" t="s">
        <v>578</v>
      </c>
      <c r="B10" s="58">
        <v>712</v>
      </c>
      <c r="C10" s="193">
        <v>799.87640449438197</v>
      </c>
      <c r="D10" s="55"/>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6" x14ac:dyDescent="0.35">
      <c r="A11" s="57" t="s">
        <v>1</v>
      </c>
      <c r="B11" s="59">
        <v>103933</v>
      </c>
      <c r="C11" s="192">
        <v>787.9925817594027</v>
      </c>
      <c r="D11" s="31"/>
      <c r="E11" s="31"/>
      <c r="F11" s="31"/>
      <c r="G11" s="31"/>
      <c r="H11" s="31"/>
      <c r="I11" s="31"/>
      <c r="J11" s="31"/>
      <c r="K11" s="31"/>
      <c r="L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6" ht="15.75" customHeight="1" x14ac:dyDescent="0.35">
      <c r="A12" s="261" t="s">
        <v>729</v>
      </c>
      <c r="B12" s="261"/>
      <c r="C12" s="261"/>
      <c r="D12" s="31"/>
      <c r="E12" s="31"/>
      <c r="F12" s="31"/>
      <c r="G12" s="31"/>
      <c r="H12" s="31"/>
      <c r="I12" s="31"/>
      <c r="J12" s="31"/>
      <c r="K12" s="31"/>
      <c r="L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6" ht="15.9" customHeight="1" x14ac:dyDescent="0.35">
      <c r="A13" s="261" t="s">
        <v>728</v>
      </c>
      <c r="B13" s="261"/>
      <c r="C13" s="261"/>
      <c r="D13" s="31"/>
      <c r="E13" s="31"/>
      <c r="F13" s="31"/>
      <c r="G13" s="31"/>
      <c r="H13" s="31"/>
      <c r="I13" s="31"/>
      <c r="J13" s="31"/>
      <c r="K13" s="31"/>
      <c r="L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6" ht="14.4" customHeight="1" x14ac:dyDescent="0.35">
      <c r="A14" s="256"/>
      <c r="B14" s="256"/>
      <c r="C14" s="256"/>
      <c r="D14" s="31"/>
      <c r="E14" s="31"/>
      <c r="F14" s="31"/>
      <c r="G14" s="31"/>
      <c r="H14" s="31"/>
      <c r="I14" s="31"/>
      <c r="J14" s="31"/>
      <c r="K14" s="31"/>
      <c r="L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6" ht="15.9" customHeight="1" x14ac:dyDescent="0.35">
      <c r="A15" s="256"/>
      <c r="B15" s="256"/>
      <c r="C15" s="256"/>
      <c r="D15" s="31"/>
      <c r="E15" s="31"/>
      <c r="F15" s="31"/>
      <c r="G15" s="31"/>
      <c r="H15" s="31"/>
      <c r="I15" s="31"/>
      <c r="J15" s="31"/>
      <c r="K15" s="31"/>
      <c r="L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6" ht="34.4" customHeight="1" thickBot="1" x14ac:dyDescent="0.4">
      <c r="A16" s="256" t="s">
        <v>727</v>
      </c>
      <c r="B16" s="256"/>
      <c r="C16" s="256"/>
      <c r="D16" s="31"/>
      <c r="E16" s="31"/>
      <c r="F16" s="31"/>
      <c r="G16" s="31"/>
      <c r="H16" s="31"/>
      <c r="I16" s="31"/>
      <c r="J16" s="31"/>
      <c r="K16" s="31"/>
      <c r="L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row>
    <row r="17" spans="1:56" ht="30" x14ac:dyDescent="0.35">
      <c r="A17" s="70" t="s">
        <v>585</v>
      </c>
      <c r="B17" s="71" t="s">
        <v>548</v>
      </c>
      <c r="C17" s="71" t="s">
        <v>586</v>
      </c>
      <c r="D17" s="31"/>
      <c r="E17" s="31"/>
      <c r="F17" s="31"/>
      <c r="G17" s="31"/>
      <c r="H17" s="31"/>
      <c r="I17" s="31"/>
      <c r="J17" s="31"/>
      <c r="K17" s="31"/>
      <c r="L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row>
    <row r="18" spans="1:56" ht="16" thickBot="1" x14ac:dyDescent="0.4">
      <c r="A18" s="72" t="s">
        <v>1</v>
      </c>
      <c r="B18" s="73">
        <v>103933</v>
      </c>
      <c r="C18" s="74">
        <v>787.9925817594027</v>
      </c>
      <c r="D18" s="31"/>
      <c r="E18" s="31"/>
      <c r="F18" s="31"/>
      <c r="G18" s="31"/>
      <c r="H18" s="31"/>
      <c r="I18" s="31"/>
      <c r="J18" s="31"/>
      <c r="K18" s="31"/>
      <c r="L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row>
    <row r="19" spans="1:56" ht="15.5" thickTop="1" x14ac:dyDescent="0.35">
      <c r="A19" s="75" t="s">
        <v>551</v>
      </c>
      <c r="B19" s="76">
        <v>3362</v>
      </c>
      <c r="C19" s="77">
        <v>810.35455086258185</v>
      </c>
      <c r="D19" s="31"/>
      <c r="E19" s="31"/>
      <c r="F19" s="31"/>
      <c r="G19" s="31"/>
      <c r="H19" s="31"/>
      <c r="I19" s="31"/>
      <c r="J19" s="31"/>
      <c r="K19" s="31"/>
      <c r="L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row>
    <row r="20" spans="1:56" ht="15.5" x14ac:dyDescent="0.35">
      <c r="A20" s="78" t="s">
        <v>74</v>
      </c>
      <c r="B20" s="79">
        <v>890</v>
      </c>
      <c r="C20" s="80">
        <v>473.7865168539326</v>
      </c>
      <c r="D20" s="31"/>
      <c r="E20" s="31"/>
      <c r="F20" s="31"/>
      <c r="G20" s="31"/>
      <c r="H20" s="31"/>
      <c r="I20" s="31"/>
      <c r="J20" s="31"/>
      <c r="K20" s="31"/>
      <c r="L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row>
    <row r="21" spans="1:56" ht="15.5" x14ac:dyDescent="0.35">
      <c r="A21" s="78" t="s">
        <v>550</v>
      </c>
      <c r="B21" s="79">
        <v>1247</v>
      </c>
      <c r="C21" s="80">
        <v>509.4025661587811</v>
      </c>
      <c r="D21" s="31"/>
      <c r="E21" s="31"/>
      <c r="F21" s="31"/>
      <c r="G21" s="31"/>
      <c r="H21" s="31"/>
      <c r="I21" s="31"/>
      <c r="J21" s="31"/>
      <c r="K21" s="31"/>
      <c r="L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row>
    <row r="22" spans="1:56" ht="15.5" x14ac:dyDescent="0.35">
      <c r="A22" s="78" t="s">
        <v>21</v>
      </c>
      <c r="B22" s="79">
        <v>1225</v>
      </c>
      <c r="C22" s="80">
        <v>1361.2383673469387</v>
      </c>
      <c r="D22" s="31"/>
      <c r="E22" s="31"/>
      <c r="F22" s="31"/>
      <c r="G22" s="31"/>
      <c r="H22" s="31"/>
      <c r="I22" s="31"/>
      <c r="J22" s="31"/>
      <c r="K22" s="31"/>
      <c r="L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row>
    <row r="23" spans="1:56" x14ac:dyDescent="0.35">
      <c r="A23" s="75" t="s">
        <v>552</v>
      </c>
      <c r="B23" s="76">
        <v>1755</v>
      </c>
      <c r="C23" s="77">
        <v>750.37663817663815</v>
      </c>
      <c r="D23" s="31"/>
      <c r="E23" s="31"/>
      <c r="F23" s="31"/>
      <c r="G23" s="31"/>
      <c r="H23" s="31"/>
      <c r="I23" s="31"/>
      <c r="J23" s="31"/>
      <c r="K23" s="31"/>
      <c r="L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row>
    <row r="24" spans="1:56" ht="15.5" x14ac:dyDescent="0.35">
      <c r="A24" s="78" t="s">
        <v>74</v>
      </c>
      <c r="B24" s="79">
        <v>845</v>
      </c>
      <c r="C24" s="80">
        <v>536.25798816568044</v>
      </c>
      <c r="D24" s="31"/>
      <c r="E24" s="31"/>
      <c r="F24" s="31"/>
      <c r="G24" s="31"/>
      <c r="H24" s="31"/>
      <c r="I24" s="31"/>
      <c r="J24" s="31"/>
      <c r="K24" s="31"/>
      <c r="L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row>
    <row r="25" spans="1:56" ht="15.5" x14ac:dyDescent="0.35">
      <c r="A25" s="78" t="s">
        <v>550</v>
      </c>
      <c r="B25" s="79">
        <v>314</v>
      </c>
      <c r="C25" s="80">
        <v>694.69745222929942</v>
      </c>
      <c r="D25" s="31"/>
      <c r="E25" s="31"/>
      <c r="F25" s="31"/>
      <c r="G25" s="31"/>
      <c r="H25" s="31"/>
      <c r="I25" s="31"/>
      <c r="J25" s="31"/>
      <c r="K25" s="31"/>
      <c r="L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row>
    <row r="26" spans="1:56" ht="15.5" x14ac:dyDescent="0.35">
      <c r="A26" s="78" t="s">
        <v>21</v>
      </c>
      <c r="B26" s="79">
        <v>596</v>
      </c>
      <c r="C26" s="80">
        <v>1083.2852348993288</v>
      </c>
      <c r="D26" s="31"/>
      <c r="E26" s="31"/>
      <c r="F26" s="31"/>
      <c r="G26" s="31"/>
      <c r="H26" s="31"/>
      <c r="I26" s="31"/>
      <c r="J26" s="31"/>
      <c r="K26" s="31"/>
      <c r="L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row>
    <row r="27" spans="1:56" x14ac:dyDescent="0.35">
      <c r="A27" s="75" t="s">
        <v>553</v>
      </c>
      <c r="B27" s="76">
        <v>2231</v>
      </c>
      <c r="C27" s="77">
        <v>302.64186463469298</v>
      </c>
      <c r="D27" s="31"/>
      <c r="E27" s="31"/>
      <c r="F27" s="31"/>
      <c r="G27" s="31"/>
      <c r="H27" s="31"/>
      <c r="I27" s="31"/>
      <c r="J27" s="31"/>
      <c r="K27" s="31"/>
      <c r="L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row>
    <row r="28" spans="1:56" ht="15.5" x14ac:dyDescent="0.35">
      <c r="A28" s="78" t="s">
        <v>74</v>
      </c>
      <c r="B28" s="79">
        <v>1309</v>
      </c>
      <c r="C28" s="80">
        <v>145.97402597402598</v>
      </c>
      <c r="D28" s="31"/>
      <c r="E28" s="31"/>
      <c r="F28" s="31"/>
      <c r="G28" s="31"/>
      <c r="H28" s="31"/>
      <c r="I28" s="31"/>
      <c r="J28" s="31"/>
      <c r="K28" s="31"/>
      <c r="L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row>
    <row r="29" spans="1:56" ht="15.5" x14ac:dyDescent="0.35">
      <c r="A29" s="78" t="s">
        <v>550</v>
      </c>
      <c r="B29" s="79">
        <v>803</v>
      </c>
      <c r="C29" s="80">
        <v>479.91282689912828</v>
      </c>
      <c r="D29" s="31"/>
      <c r="E29" s="31"/>
      <c r="F29" s="31"/>
      <c r="G29" s="31"/>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row>
    <row r="30" spans="1:56" ht="15.5" x14ac:dyDescent="0.35">
      <c r="A30" s="78" t="s">
        <v>21</v>
      </c>
      <c r="B30" s="79">
        <v>119</v>
      </c>
      <c r="C30" s="80">
        <v>829.78151260504205</v>
      </c>
      <c r="D30" s="31"/>
      <c r="E30" s="31"/>
      <c r="F30" s="31"/>
      <c r="G30" s="31"/>
      <c r="H30" s="31"/>
      <c r="I30" s="31"/>
      <c r="J30" s="31"/>
      <c r="K30" s="31"/>
      <c r="L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row>
    <row r="31" spans="1:56" x14ac:dyDescent="0.35">
      <c r="A31" s="75" t="s">
        <v>554</v>
      </c>
      <c r="B31" s="76">
        <v>451</v>
      </c>
      <c r="C31" s="77">
        <v>1293.4478935698448</v>
      </c>
      <c r="D31" s="31"/>
      <c r="E31" s="31"/>
      <c r="F31" s="31"/>
      <c r="G31" s="31"/>
      <c r="H31" s="31"/>
      <c r="I31" s="31"/>
      <c r="J31" s="31"/>
      <c r="K31" s="31"/>
      <c r="L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1:56" ht="15.5" x14ac:dyDescent="0.35">
      <c r="A32" s="78" t="s">
        <v>74</v>
      </c>
      <c r="B32" s="79">
        <v>56</v>
      </c>
      <c r="C32" s="80">
        <v>186.33928571428572</v>
      </c>
      <c r="D32" s="31"/>
      <c r="E32" s="31"/>
      <c r="F32" s="31"/>
      <c r="G32" s="31"/>
      <c r="H32" s="31"/>
      <c r="I32" s="31"/>
      <c r="J32" s="31"/>
      <c r="K32" s="31"/>
      <c r="L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1:56" ht="15.5" x14ac:dyDescent="0.35">
      <c r="A33" s="78" t="s">
        <v>550</v>
      </c>
      <c r="B33" s="79">
        <v>19</v>
      </c>
      <c r="C33" s="80">
        <v>687.57894736842104</v>
      </c>
      <c r="D33" s="31"/>
      <c r="E33" s="31"/>
      <c r="F33" s="31"/>
      <c r="G33" s="31"/>
      <c r="H33" s="31"/>
      <c r="I33" s="31"/>
      <c r="J33" s="31"/>
      <c r="K33" s="31"/>
      <c r="L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1:56" ht="15.5" x14ac:dyDescent="0.35">
      <c r="A34" s="78" t="s">
        <v>21</v>
      </c>
      <c r="B34" s="79">
        <v>376</v>
      </c>
      <c r="C34" s="80">
        <v>1488.9521276595744</v>
      </c>
      <c r="D34" s="31"/>
      <c r="E34" s="31"/>
      <c r="F34" s="31"/>
      <c r="G34" s="31"/>
      <c r="H34" s="31"/>
      <c r="I34" s="31"/>
      <c r="J34" s="31"/>
      <c r="K34" s="31"/>
      <c r="L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1:56" x14ac:dyDescent="0.35">
      <c r="A35" s="75" t="s">
        <v>555</v>
      </c>
      <c r="B35" s="76">
        <v>6987</v>
      </c>
      <c r="C35" s="77">
        <v>1042.7004436811221</v>
      </c>
      <c r="D35" s="31"/>
      <c r="E35" s="31"/>
      <c r="F35" s="31"/>
      <c r="G35" s="31"/>
      <c r="H35" s="31"/>
      <c r="I35" s="31"/>
      <c r="J35" s="31"/>
      <c r="K35" s="31"/>
      <c r="L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row>
    <row r="36" spans="1:56" ht="15.5" x14ac:dyDescent="0.35">
      <c r="A36" s="78" t="s">
        <v>74</v>
      </c>
      <c r="B36" s="79">
        <v>1259</v>
      </c>
      <c r="C36" s="80">
        <v>615.16203335980936</v>
      </c>
      <c r="D36" s="31"/>
      <c r="E36" s="31"/>
      <c r="F36" s="31"/>
      <c r="G36" s="31"/>
      <c r="H36" s="31"/>
      <c r="I36" s="31"/>
      <c r="J36" s="31"/>
      <c r="K36" s="31"/>
      <c r="L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row>
    <row r="37" spans="1:56" ht="15.5" x14ac:dyDescent="0.35">
      <c r="A37" s="78" t="s">
        <v>550</v>
      </c>
      <c r="B37" s="79">
        <v>3377</v>
      </c>
      <c r="C37" s="80">
        <v>875.08172934557297</v>
      </c>
      <c r="D37" s="31"/>
      <c r="E37" s="31"/>
      <c r="F37" s="31"/>
      <c r="G37" s="31"/>
      <c r="H37" s="31"/>
      <c r="I37" s="31"/>
      <c r="J37" s="31"/>
      <c r="K37" s="31"/>
      <c r="L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row>
    <row r="38" spans="1:56" ht="15.5" x14ac:dyDescent="0.35">
      <c r="A38" s="78" t="s">
        <v>21</v>
      </c>
      <c r="B38" s="79">
        <v>2351</v>
      </c>
      <c r="C38" s="80">
        <v>1512.4236495108464</v>
      </c>
      <c r="D38" s="31"/>
      <c r="E38" s="31"/>
      <c r="F38" s="31"/>
      <c r="G38" s="31"/>
      <c r="H38" s="31"/>
      <c r="I38" s="31"/>
      <c r="J38" s="31"/>
      <c r="K38" s="31"/>
      <c r="L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row>
    <row r="39" spans="1:56" x14ac:dyDescent="0.35">
      <c r="A39" s="75" t="s">
        <v>556</v>
      </c>
      <c r="B39" s="76">
        <v>1284</v>
      </c>
      <c r="C39" s="77">
        <v>586.38006230529595</v>
      </c>
      <c r="D39" s="31"/>
      <c r="E39" s="31"/>
      <c r="F39" s="31"/>
      <c r="G39" s="31"/>
      <c r="H39" s="31"/>
      <c r="I39" s="31"/>
      <c r="J39" s="31"/>
      <c r="K39" s="31"/>
      <c r="L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row>
    <row r="40" spans="1:56" ht="15.5" x14ac:dyDescent="0.35">
      <c r="A40" s="78" t="s">
        <v>74</v>
      </c>
      <c r="B40" s="79">
        <v>781</v>
      </c>
      <c r="C40" s="80">
        <v>403.38284250960305</v>
      </c>
      <c r="D40" s="31"/>
      <c r="E40" s="31"/>
      <c r="F40" s="31"/>
      <c r="G40" s="31"/>
      <c r="H40" s="31"/>
      <c r="I40" s="31"/>
      <c r="J40" s="31"/>
      <c r="K40" s="31"/>
      <c r="L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row>
    <row r="41" spans="1:56" ht="15.5" x14ac:dyDescent="0.35">
      <c r="A41" s="78" t="s">
        <v>550</v>
      </c>
      <c r="B41" s="79">
        <v>306</v>
      </c>
      <c r="C41" s="80">
        <v>766.28431372549016</v>
      </c>
      <c r="D41" s="31"/>
      <c r="E41" s="31"/>
      <c r="F41" s="31"/>
      <c r="G41" s="31"/>
      <c r="H41" s="31"/>
      <c r="I41" s="31"/>
      <c r="J41" s="31"/>
      <c r="K41" s="31"/>
      <c r="L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row>
    <row r="42" spans="1:56" ht="15.5" x14ac:dyDescent="0.35">
      <c r="A42" s="78" t="s">
        <v>21</v>
      </c>
      <c r="B42" s="79">
        <v>197</v>
      </c>
      <c r="C42" s="80">
        <v>1032.4213197969543</v>
      </c>
      <c r="D42" s="31"/>
      <c r="E42" s="31"/>
      <c r="F42" s="31"/>
      <c r="G42" s="31"/>
      <c r="H42" s="31"/>
      <c r="I42" s="31"/>
      <c r="J42" s="31"/>
      <c r="K42" s="31"/>
      <c r="L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35">
      <c r="A43" s="75" t="s">
        <v>557</v>
      </c>
      <c r="B43" s="76">
        <v>1683</v>
      </c>
      <c r="C43" s="77">
        <v>1195.5496137849079</v>
      </c>
      <c r="D43" s="31"/>
      <c r="E43" s="31"/>
      <c r="F43" s="31"/>
      <c r="G43" s="31"/>
      <c r="H43" s="31"/>
      <c r="I43" s="31"/>
      <c r="J43" s="31"/>
      <c r="K43" s="31"/>
      <c r="L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row>
    <row r="44" spans="1:56" ht="15.5" x14ac:dyDescent="0.35">
      <c r="A44" s="78" t="s">
        <v>74</v>
      </c>
      <c r="B44" s="79">
        <v>97</v>
      </c>
      <c r="C44" s="80">
        <v>2002.4329896907216</v>
      </c>
      <c r="D44" s="31"/>
      <c r="E44" s="31"/>
      <c r="F44" s="31"/>
      <c r="G44" s="31"/>
      <c r="H44" s="31"/>
      <c r="I44" s="31"/>
      <c r="J44" s="31"/>
      <c r="K44" s="31"/>
      <c r="L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6" ht="15.5" x14ac:dyDescent="0.35">
      <c r="A45" s="78" t="s">
        <v>550</v>
      </c>
      <c r="B45" s="79">
        <v>913</v>
      </c>
      <c r="C45" s="80">
        <v>681.25520262869657</v>
      </c>
      <c r="D45" s="31"/>
      <c r="E45" s="31"/>
      <c r="F45" s="31"/>
      <c r="G45" s="31"/>
      <c r="H45" s="31"/>
      <c r="I45" s="31"/>
      <c r="J45" s="31"/>
      <c r="K45" s="31"/>
      <c r="L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row>
    <row r="46" spans="1:56" ht="15.5" x14ac:dyDescent="0.35">
      <c r="A46" s="78" t="s">
        <v>21</v>
      </c>
      <c r="B46" s="79">
        <v>673</v>
      </c>
      <c r="C46" s="80">
        <v>1776.9509658246657</v>
      </c>
      <c r="D46" s="31"/>
      <c r="E46" s="31"/>
      <c r="F46" s="31"/>
      <c r="G46" s="31"/>
      <c r="H46" s="31"/>
      <c r="I46" s="31"/>
      <c r="J46" s="31"/>
      <c r="K46" s="31"/>
      <c r="L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row>
    <row r="47" spans="1:56" x14ac:dyDescent="0.35">
      <c r="A47" s="75" t="s">
        <v>558</v>
      </c>
      <c r="B47" s="76">
        <v>7978</v>
      </c>
      <c r="C47" s="77">
        <v>1031.8033341689647</v>
      </c>
      <c r="D47" s="31"/>
      <c r="E47" s="31"/>
      <c r="F47" s="31"/>
      <c r="G47" s="31"/>
      <c r="H47" s="31"/>
      <c r="I47" s="31"/>
      <c r="J47" s="31"/>
      <c r="K47" s="31"/>
      <c r="L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row>
    <row r="48" spans="1:56" ht="15.5" x14ac:dyDescent="0.35">
      <c r="A48" s="78" t="s">
        <v>74</v>
      </c>
      <c r="B48" s="79">
        <v>247</v>
      </c>
      <c r="C48" s="80">
        <v>650.48582995951415</v>
      </c>
      <c r="D48" s="31"/>
      <c r="E48" s="31"/>
      <c r="F48" s="31"/>
      <c r="G48" s="31"/>
      <c r="H48" s="31"/>
      <c r="I48" s="31"/>
      <c r="J48" s="31"/>
      <c r="K48" s="31"/>
      <c r="L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row>
    <row r="49" spans="1:56" ht="15.5" x14ac:dyDescent="0.35">
      <c r="A49" s="78" t="s">
        <v>550</v>
      </c>
      <c r="B49" s="79">
        <v>5534</v>
      </c>
      <c r="C49" s="80">
        <v>833.89374774123598</v>
      </c>
      <c r="D49" s="31"/>
      <c r="E49" s="31"/>
      <c r="F49" s="31"/>
      <c r="G49" s="31"/>
      <c r="H49" s="31"/>
      <c r="I49" s="31"/>
      <c r="J49" s="31"/>
      <c r="K49" s="31"/>
      <c r="L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row>
    <row r="50" spans="1:56" ht="15.5" x14ac:dyDescent="0.35">
      <c r="A50" s="78" t="s">
        <v>21</v>
      </c>
      <c r="B50" s="79">
        <v>2197</v>
      </c>
      <c r="C50" s="80">
        <v>1573.1857077833408</v>
      </c>
      <c r="D50" s="31"/>
      <c r="E50" s="31"/>
      <c r="F50" s="31"/>
      <c r="G50" s="31"/>
      <c r="H50" s="31"/>
      <c r="I50" s="31"/>
      <c r="J50" s="31"/>
      <c r="K50" s="31"/>
      <c r="L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row>
    <row r="51" spans="1:56" x14ac:dyDescent="0.35">
      <c r="A51" s="75" t="s">
        <v>559</v>
      </c>
      <c r="B51" s="76">
        <v>3386</v>
      </c>
      <c r="C51" s="77">
        <v>322.43354991139989</v>
      </c>
      <c r="D51" s="31"/>
      <c r="E51" s="31"/>
      <c r="F51" s="31"/>
      <c r="G51" s="31"/>
      <c r="H51" s="31"/>
      <c r="I51" s="31"/>
      <c r="J51" s="31"/>
      <c r="K51" s="31"/>
      <c r="L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row>
    <row r="52" spans="1:56" ht="15.5" x14ac:dyDescent="0.35">
      <c r="A52" s="78" t="s">
        <v>74</v>
      </c>
      <c r="B52" s="79">
        <v>1152</v>
      </c>
      <c r="C52" s="80">
        <v>71.381944444444443</v>
      </c>
      <c r="D52" s="31"/>
      <c r="E52" s="31"/>
      <c r="F52" s="31"/>
      <c r="G52" s="31"/>
      <c r="H52" s="31"/>
      <c r="I52" s="31"/>
      <c r="J52" s="31"/>
      <c r="K52" s="31"/>
      <c r="L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row>
    <row r="53" spans="1:56" ht="15.5" x14ac:dyDescent="0.35">
      <c r="A53" s="78" t="s">
        <v>550</v>
      </c>
      <c r="B53" s="79">
        <v>1583</v>
      </c>
      <c r="C53" s="80">
        <v>109.89639924194567</v>
      </c>
      <c r="D53" s="31"/>
      <c r="E53" s="31"/>
      <c r="F53" s="31"/>
      <c r="G53" s="31"/>
      <c r="H53" s="31"/>
      <c r="I53" s="31"/>
      <c r="J53" s="31"/>
      <c r="K53" s="31"/>
      <c r="L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1:56" ht="15.5" x14ac:dyDescent="0.35">
      <c r="A54" s="78" t="s">
        <v>21</v>
      </c>
      <c r="B54" s="79">
        <v>651</v>
      </c>
      <c r="C54" s="80">
        <v>1283.505376344086</v>
      </c>
      <c r="D54" s="31"/>
      <c r="E54" s="31"/>
      <c r="F54" s="31"/>
      <c r="G54" s="31"/>
      <c r="H54" s="31"/>
      <c r="I54" s="31"/>
      <c r="J54" s="31"/>
      <c r="K54" s="31"/>
      <c r="L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1:56" x14ac:dyDescent="0.35">
      <c r="A55" s="75" t="s">
        <v>560</v>
      </c>
      <c r="B55" s="76">
        <v>3308</v>
      </c>
      <c r="C55" s="77">
        <v>419.73851269649333</v>
      </c>
      <c r="D55" s="31"/>
      <c r="E55" s="31"/>
      <c r="F55" s="31"/>
      <c r="G55" s="31"/>
      <c r="H55" s="31"/>
      <c r="I55" s="31"/>
      <c r="J55" s="31"/>
      <c r="K55" s="31"/>
      <c r="L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row>
    <row r="56" spans="1:56" ht="15.5" x14ac:dyDescent="0.35">
      <c r="A56" s="78" t="s">
        <v>74</v>
      </c>
      <c r="B56" s="79">
        <v>2725</v>
      </c>
      <c r="C56" s="80">
        <v>299.49137614678898</v>
      </c>
      <c r="D56" s="31"/>
      <c r="E56" s="31"/>
      <c r="F56" s="31"/>
      <c r="G56" s="31"/>
      <c r="H56" s="31"/>
      <c r="I56" s="31"/>
      <c r="J56" s="31"/>
      <c r="K56" s="31"/>
      <c r="L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row>
    <row r="57" spans="1:56" ht="15.5" x14ac:dyDescent="0.35">
      <c r="A57" s="78" t="s">
        <v>550</v>
      </c>
      <c r="B57" s="79">
        <v>553</v>
      </c>
      <c r="C57" s="80">
        <v>987.16636528028937</v>
      </c>
      <c r="D57" s="31"/>
      <c r="E57" s="31"/>
      <c r="F57" s="31"/>
      <c r="G57" s="31"/>
      <c r="H57" s="31"/>
      <c r="I57" s="31"/>
      <c r="J57" s="31"/>
      <c r="K57" s="31"/>
      <c r="L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row>
    <row r="58" spans="1:56" ht="15.5" x14ac:dyDescent="0.35">
      <c r="A58" s="78" t="s">
        <v>21</v>
      </c>
      <c r="B58" s="79">
        <v>30</v>
      </c>
      <c r="C58" s="80">
        <v>882.6</v>
      </c>
      <c r="D58" s="31"/>
      <c r="E58" s="31"/>
      <c r="F58" s="31"/>
      <c r="G58" s="31"/>
      <c r="H58" s="31"/>
      <c r="I58" s="31"/>
      <c r="J58" s="31"/>
      <c r="K58" s="31"/>
      <c r="L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row>
    <row r="59" spans="1:56" x14ac:dyDescent="0.35">
      <c r="A59" s="75" t="s">
        <v>561</v>
      </c>
      <c r="B59" s="76">
        <v>10621</v>
      </c>
      <c r="C59" s="77">
        <v>1000.2955465587045</v>
      </c>
      <c r="D59" s="31"/>
      <c r="E59" s="31"/>
      <c r="F59" s="31"/>
      <c r="G59" s="31"/>
      <c r="H59" s="31"/>
      <c r="I59" s="31"/>
      <c r="J59" s="31"/>
      <c r="K59" s="31"/>
      <c r="L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row>
    <row r="60" spans="1:56" ht="15.5" x14ac:dyDescent="0.35">
      <c r="A60" s="78" t="s">
        <v>74</v>
      </c>
      <c r="B60" s="79">
        <v>3481</v>
      </c>
      <c r="C60" s="80">
        <v>638.16805515656415</v>
      </c>
      <c r="D60" s="31"/>
      <c r="E60" s="31"/>
      <c r="F60" s="31"/>
      <c r="G60" s="31"/>
      <c r="H60" s="31"/>
      <c r="I60" s="31"/>
      <c r="J60" s="31"/>
      <c r="K60" s="31"/>
      <c r="L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row>
    <row r="61" spans="1:56" ht="15.5" x14ac:dyDescent="0.35">
      <c r="A61" s="78" t="s">
        <v>550</v>
      </c>
      <c r="B61" s="79">
        <v>1327</v>
      </c>
      <c r="C61" s="80">
        <v>901.34589299171057</v>
      </c>
      <c r="D61" s="31"/>
      <c r="E61" s="31"/>
      <c r="F61" s="31"/>
      <c r="G61" s="31"/>
      <c r="H61" s="31"/>
      <c r="I61" s="31"/>
      <c r="J61" s="31"/>
      <c r="K61" s="31"/>
      <c r="L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row>
    <row r="62" spans="1:56" ht="15.5" x14ac:dyDescent="0.35">
      <c r="A62" s="78" t="s">
        <v>21</v>
      </c>
      <c r="B62" s="79">
        <v>5813</v>
      </c>
      <c r="C62" s="80">
        <v>1239.7367968346809</v>
      </c>
      <c r="D62" s="31"/>
      <c r="E62" s="31"/>
      <c r="F62" s="31"/>
      <c r="G62" s="31"/>
      <c r="H62" s="31"/>
      <c r="I62" s="31"/>
      <c r="J62" s="31"/>
      <c r="K62" s="31"/>
      <c r="L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row>
    <row r="63" spans="1:56" x14ac:dyDescent="0.35">
      <c r="A63" s="75" t="s">
        <v>562</v>
      </c>
      <c r="B63" s="76">
        <v>7570</v>
      </c>
      <c r="C63" s="77">
        <v>367.26631439894322</v>
      </c>
      <c r="D63" s="31"/>
      <c r="E63" s="31"/>
      <c r="F63" s="31"/>
      <c r="G63" s="31"/>
      <c r="H63" s="31"/>
      <c r="I63" s="31"/>
      <c r="J63" s="31"/>
      <c r="K63" s="31"/>
      <c r="L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row>
    <row r="64" spans="1:56" ht="15.5" x14ac:dyDescent="0.35">
      <c r="A64" s="78" t="s">
        <v>74</v>
      </c>
      <c r="B64" s="79">
        <v>4522</v>
      </c>
      <c r="C64" s="80">
        <v>296.78084918177797</v>
      </c>
      <c r="D64" s="31"/>
      <c r="E64" s="31"/>
      <c r="F64" s="31"/>
      <c r="G64" s="31"/>
      <c r="H64" s="31"/>
      <c r="I64" s="31"/>
      <c r="J64" s="31"/>
      <c r="K64" s="31"/>
      <c r="L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row>
    <row r="65" spans="1:56" ht="15.5" x14ac:dyDescent="0.35">
      <c r="A65" s="78" t="s">
        <v>550</v>
      </c>
      <c r="B65" s="79">
        <v>2891</v>
      </c>
      <c r="C65" s="80">
        <v>471.1912832929782</v>
      </c>
      <c r="D65" s="31"/>
      <c r="E65" s="31"/>
      <c r="F65" s="31"/>
      <c r="G65" s="31"/>
      <c r="H65" s="31"/>
      <c r="I65" s="31"/>
      <c r="J65" s="31"/>
      <c r="K65" s="31"/>
      <c r="L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row>
    <row r="66" spans="1:56" ht="15.5" x14ac:dyDescent="0.35">
      <c r="A66" s="78" t="s">
        <v>21</v>
      </c>
      <c r="B66" s="79">
        <v>157</v>
      </c>
      <c r="C66" s="80">
        <v>483.75159235668792</v>
      </c>
      <c r="D66" s="31"/>
      <c r="E66" s="31"/>
      <c r="F66" s="31"/>
      <c r="G66" s="31"/>
      <c r="H66" s="31"/>
      <c r="I66" s="31"/>
      <c r="J66" s="31"/>
      <c r="K66" s="31"/>
      <c r="L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row>
    <row r="67" spans="1:56" x14ac:dyDescent="0.35">
      <c r="A67" s="75" t="s">
        <v>563</v>
      </c>
      <c r="B67" s="76">
        <v>2939</v>
      </c>
      <c r="C67" s="77">
        <v>744.27220142905753</v>
      </c>
      <c r="D67" s="31"/>
      <c r="E67" s="31"/>
      <c r="F67" s="31"/>
      <c r="G67" s="31"/>
      <c r="H67" s="31"/>
      <c r="I67" s="31"/>
      <c r="J67" s="31"/>
      <c r="K67" s="31"/>
      <c r="L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row>
    <row r="68" spans="1:56" ht="15.5" x14ac:dyDescent="0.35">
      <c r="A68" s="78" t="s">
        <v>74</v>
      </c>
      <c r="B68" s="79">
        <v>1099</v>
      </c>
      <c r="C68" s="80">
        <v>515.42766151046408</v>
      </c>
      <c r="D68" s="31"/>
      <c r="E68" s="31"/>
      <c r="F68" s="31"/>
      <c r="G68" s="31"/>
      <c r="H68" s="31"/>
      <c r="I68" s="31"/>
      <c r="J68" s="31"/>
      <c r="K68" s="31"/>
      <c r="L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row>
    <row r="69" spans="1:56" ht="15.5" x14ac:dyDescent="0.35">
      <c r="A69" s="78" t="s">
        <v>550</v>
      </c>
      <c r="B69" s="79">
        <v>1500</v>
      </c>
      <c r="C69" s="80">
        <v>824.33466666666664</v>
      </c>
      <c r="D69" s="31"/>
      <c r="E69" s="31"/>
      <c r="F69" s="31"/>
      <c r="G69" s="31"/>
      <c r="H69" s="31"/>
      <c r="I69" s="31"/>
      <c r="J69" s="31"/>
      <c r="K69" s="31"/>
      <c r="L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6" ht="15.5" x14ac:dyDescent="0.35">
      <c r="A70" s="78" t="s">
        <v>21</v>
      </c>
      <c r="B70" s="79">
        <v>340</v>
      </c>
      <c r="C70" s="80">
        <v>1130.7617647058823</v>
      </c>
      <c r="D70" s="31"/>
      <c r="E70" s="31"/>
      <c r="F70" s="31"/>
      <c r="G70" s="31"/>
      <c r="H70" s="31"/>
      <c r="I70" s="31"/>
      <c r="J70" s="31"/>
      <c r="K70" s="31"/>
      <c r="L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row>
    <row r="71" spans="1:56" x14ac:dyDescent="0.35">
      <c r="A71" s="75" t="s">
        <v>564</v>
      </c>
      <c r="B71" s="76">
        <v>4204</v>
      </c>
      <c r="C71" s="77">
        <v>625.39486203615604</v>
      </c>
      <c r="D71" s="31"/>
      <c r="E71" s="31"/>
      <c r="F71" s="31"/>
      <c r="G71" s="31"/>
      <c r="H71" s="31"/>
      <c r="I71" s="31"/>
      <c r="J71" s="31"/>
      <c r="K71" s="31"/>
      <c r="L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6" ht="15.5" x14ac:dyDescent="0.35">
      <c r="A72" s="78" t="s">
        <v>74</v>
      </c>
      <c r="B72" s="79">
        <v>2057</v>
      </c>
      <c r="C72" s="80">
        <v>314.36703937773456</v>
      </c>
      <c r="D72" s="31"/>
      <c r="E72" s="31"/>
      <c r="F72" s="31"/>
      <c r="G72" s="31"/>
      <c r="H72" s="31"/>
      <c r="I72" s="31"/>
      <c r="J72" s="31"/>
      <c r="K72" s="31"/>
      <c r="L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row>
    <row r="73" spans="1:56" ht="15.5" x14ac:dyDescent="0.35">
      <c r="A73" s="78" t="s">
        <v>550</v>
      </c>
      <c r="B73" s="79">
        <v>778</v>
      </c>
      <c r="C73" s="80">
        <v>647.82519280205656</v>
      </c>
      <c r="D73" s="31"/>
      <c r="E73" s="31"/>
      <c r="F73" s="31"/>
      <c r="G73" s="31"/>
      <c r="H73" s="31"/>
      <c r="I73" s="31"/>
      <c r="J73" s="31"/>
      <c r="K73" s="31"/>
      <c r="L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row>
    <row r="74" spans="1:56" ht="15.5" x14ac:dyDescent="0.35">
      <c r="A74" s="78" t="s">
        <v>21</v>
      </c>
      <c r="B74" s="79">
        <v>1369</v>
      </c>
      <c r="C74" s="80">
        <v>1079.9846603360118</v>
      </c>
      <c r="D74" s="31"/>
      <c r="E74" s="31"/>
      <c r="F74" s="31"/>
      <c r="G74" s="31"/>
      <c r="H74" s="31"/>
      <c r="I74" s="31"/>
      <c r="J74" s="31"/>
      <c r="K74" s="31"/>
      <c r="L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row>
    <row r="75" spans="1:56" x14ac:dyDescent="0.35">
      <c r="A75" s="75" t="s">
        <v>565</v>
      </c>
      <c r="B75" s="76">
        <v>7564</v>
      </c>
      <c r="C75" s="77">
        <v>1038.2864886303544</v>
      </c>
      <c r="D75" s="31"/>
      <c r="E75" s="31"/>
      <c r="F75" s="31"/>
      <c r="G75" s="31"/>
      <c r="H75" s="31"/>
      <c r="I75" s="31"/>
      <c r="J75" s="31"/>
      <c r="K75" s="31"/>
      <c r="L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row>
    <row r="76" spans="1:56" ht="15.5" x14ac:dyDescent="0.35">
      <c r="A76" s="78" t="s">
        <v>74</v>
      </c>
      <c r="B76" s="79">
        <v>1538</v>
      </c>
      <c r="C76" s="80">
        <v>489.75552665799739</v>
      </c>
      <c r="D76" s="31"/>
      <c r="E76" s="31"/>
      <c r="F76" s="31"/>
      <c r="G76" s="31"/>
      <c r="H76" s="31"/>
      <c r="I76" s="31"/>
      <c r="J76" s="31"/>
      <c r="K76" s="31"/>
      <c r="L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row>
    <row r="77" spans="1:56" ht="15.5" x14ac:dyDescent="0.35">
      <c r="A77" s="78" t="s">
        <v>550</v>
      </c>
      <c r="B77" s="79">
        <v>3949</v>
      </c>
      <c r="C77" s="80">
        <v>942.78956697898207</v>
      </c>
      <c r="D77" s="31"/>
      <c r="E77" s="31"/>
      <c r="F77" s="31"/>
      <c r="G77" s="31"/>
      <c r="H77" s="31"/>
      <c r="I77" s="31"/>
      <c r="J77" s="31"/>
      <c r="K77" s="31"/>
      <c r="L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row>
    <row r="78" spans="1:56" ht="15.5" x14ac:dyDescent="0.35">
      <c r="A78" s="78" t="s">
        <v>21</v>
      </c>
      <c r="B78" s="79">
        <v>2077</v>
      </c>
      <c r="C78" s="80">
        <v>1626.0370727010111</v>
      </c>
      <c r="D78" s="31"/>
      <c r="E78" s="31"/>
      <c r="F78" s="31"/>
      <c r="G78" s="31"/>
      <c r="H78" s="31"/>
      <c r="I78" s="31"/>
      <c r="J78" s="31"/>
      <c r="K78" s="31"/>
      <c r="L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row>
    <row r="79" spans="1:56" x14ac:dyDescent="0.35">
      <c r="A79" s="75" t="s">
        <v>566</v>
      </c>
      <c r="B79" s="76">
        <v>2355</v>
      </c>
      <c r="C79" s="77">
        <v>646.84798301486205</v>
      </c>
      <c r="D79" s="31"/>
      <c r="E79" s="31"/>
      <c r="F79" s="31"/>
      <c r="G79" s="31"/>
      <c r="H79" s="31"/>
      <c r="I79" s="31"/>
      <c r="J79" s="31"/>
      <c r="K79" s="31"/>
      <c r="L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row>
    <row r="80" spans="1:56" ht="15.5" x14ac:dyDescent="0.35">
      <c r="A80" s="78" t="s">
        <v>74</v>
      </c>
      <c r="B80" s="79">
        <v>201</v>
      </c>
      <c r="C80" s="80">
        <v>406.69651741293535</v>
      </c>
      <c r="D80" s="31"/>
      <c r="E80" s="31"/>
      <c r="F80" s="31"/>
      <c r="G80" s="31"/>
      <c r="H80" s="31"/>
      <c r="I80" s="31"/>
      <c r="J80" s="31"/>
      <c r="K80" s="31"/>
      <c r="L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1" spans="1:56" ht="15.5" x14ac:dyDescent="0.35">
      <c r="A81" s="78" t="s">
        <v>550</v>
      </c>
      <c r="B81" s="79">
        <v>1783</v>
      </c>
      <c r="C81" s="80">
        <v>622.26977005047672</v>
      </c>
      <c r="D81" s="31"/>
      <c r="E81" s="31"/>
      <c r="F81" s="31"/>
      <c r="G81" s="31"/>
      <c r="H81" s="31"/>
      <c r="I81" s="31"/>
      <c r="J81" s="31"/>
      <c r="K81" s="31"/>
      <c r="L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row>
    <row r="82" spans="1:56" ht="15.5" x14ac:dyDescent="0.35">
      <c r="A82" s="78" t="s">
        <v>21</v>
      </c>
      <c r="B82" s="79">
        <v>371</v>
      </c>
      <c r="C82" s="80">
        <v>895.07816711590294</v>
      </c>
      <c r="D82" s="31"/>
      <c r="E82" s="31"/>
      <c r="F82" s="31"/>
      <c r="G82" s="31"/>
      <c r="H82" s="31"/>
      <c r="I82" s="31"/>
      <c r="J82" s="31"/>
      <c r="K82" s="31"/>
      <c r="L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6" x14ac:dyDescent="0.35">
      <c r="A83" s="75" t="s">
        <v>567</v>
      </c>
      <c r="B83" s="76">
        <v>2463</v>
      </c>
      <c r="C83" s="77">
        <v>132.68250101502232</v>
      </c>
      <c r="D83" s="31"/>
      <c r="E83" s="31"/>
      <c r="F83" s="31"/>
      <c r="G83" s="31"/>
      <c r="H83" s="31"/>
      <c r="I83" s="31"/>
      <c r="J83" s="31"/>
      <c r="K83" s="31"/>
      <c r="L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row>
    <row r="84" spans="1:56" ht="15.5" x14ac:dyDescent="0.35">
      <c r="A84" s="78" t="s">
        <v>74</v>
      </c>
      <c r="B84" s="79">
        <v>1288</v>
      </c>
      <c r="C84" s="80">
        <v>116.82453416149069</v>
      </c>
      <c r="D84" s="31"/>
      <c r="E84" s="31"/>
      <c r="F84" s="31"/>
      <c r="G84" s="31"/>
      <c r="H84" s="31"/>
      <c r="I84" s="31"/>
      <c r="J84" s="31"/>
      <c r="K84" s="31"/>
      <c r="L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row>
    <row r="85" spans="1:56" ht="15.5" x14ac:dyDescent="0.35">
      <c r="A85" s="78" t="s">
        <v>550</v>
      </c>
      <c r="B85" s="79">
        <v>1148</v>
      </c>
      <c r="C85" s="80">
        <v>137.33623693379792</v>
      </c>
      <c r="D85" s="31"/>
      <c r="E85" s="31"/>
      <c r="F85" s="31"/>
      <c r="G85" s="31"/>
      <c r="H85" s="31"/>
      <c r="I85" s="31"/>
      <c r="J85" s="31"/>
      <c r="K85" s="31"/>
      <c r="L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row>
    <row r="86" spans="1:56" ht="15.5" x14ac:dyDescent="0.35">
      <c r="A86" s="78" t="s">
        <v>21</v>
      </c>
      <c r="B86" s="79">
        <v>27</v>
      </c>
      <c r="C86" s="80">
        <v>691.2962962962963</v>
      </c>
      <c r="D86" s="31"/>
      <c r="E86" s="31"/>
      <c r="F86" s="31"/>
      <c r="G86" s="31"/>
      <c r="H86" s="31"/>
      <c r="I86" s="31"/>
      <c r="J86" s="31"/>
      <c r="K86" s="31"/>
      <c r="L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row>
    <row r="87" spans="1:56" x14ac:dyDescent="0.35">
      <c r="A87" s="75" t="s">
        <v>568</v>
      </c>
      <c r="B87" s="76">
        <v>3145</v>
      </c>
      <c r="C87" s="77">
        <v>1006.7949125596184</v>
      </c>
      <c r="D87" s="31"/>
      <c r="E87" s="31"/>
      <c r="F87" s="31"/>
      <c r="G87" s="31"/>
      <c r="H87" s="31"/>
      <c r="I87" s="31"/>
      <c r="J87" s="31"/>
      <c r="K87" s="31"/>
      <c r="L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row>
    <row r="88" spans="1:56" ht="15.5" x14ac:dyDescent="0.35">
      <c r="A88" s="78" t="s">
        <v>74</v>
      </c>
      <c r="B88" s="79">
        <v>339</v>
      </c>
      <c r="C88" s="80">
        <v>583.82300884955748</v>
      </c>
      <c r="D88" s="31"/>
      <c r="E88" s="31"/>
      <c r="F88" s="31"/>
      <c r="G88" s="31"/>
      <c r="H88" s="31"/>
      <c r="I88" s="31"/>
      <c r="J88" s="31"/>
      <c r="K88" s="31"/>
      <c r="L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row>
    <row r="89" spans="1:56" ht="15.5" x14ac:dyDescent="0.35">
      <c r="A89" s="78" t="s">
        <v>550</v>
      </c>
      <c r="B89" s="79">
        <v>2310</v>
      </c>
      <c r="C89" s="80">
        <v>1007.4510822510822</v>
      </c>
      <c r="D89" s="31"/>
      <c r="E89" s="31"/>
      <c r="F89" s="31"/>
      <c r="G89" s="31"/>
      <c r="H89" s="31"/>
      <c r="I89" s="31"/>
      <c r="J89" s="31"/>
      <c r="K89" s="31"/>
      <c r="L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row>
    <row r="90" spans="1:56" ht="15.5" x14ac:dyDescent="0.35">
      <c r="A90" s="78" t="s">
        <v>21</v>
      </c>
      <c r="B90" s="79">
        <v>496</v>
      </c>
      <c r="C90" s="80">
        <v>1292.8266129032259</v>
      </c>
      <c r="D90" s="31"/>
      <c r="E90" s="31"/>
      <c r="F90" s="31"/>
      <c r="G90" s="31"/>
      <c r="H90" s="31"/>
      <c r="I90" s="31"/>
      <c r="J90" s="31"/>
      <c r="K90" s="31"/>
      <c r="L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row>
    <row r="91" spans="1:56" x14ac:dyDescent="0.35">
      <c r="A91" s="75" t="s">
        <v>569</v>
      </c>
      <c r="B91" s="76">
        <v>6425</v>
      </c>
      <c r="C91" s="77">
        <v>159.50178988326849</v>
      </c>
      <c r="D91" s="31"/>
      <c r="E91" s="31"/>
      <c r="F91" s="31"/>
      <c r="G91" s="31"/>
      <c r="H91" s="31"/>
      <c r="I91" s="31"/>
      <c r="J91" s="31"/>
      <c r="K91" s="31"/>
      <c r="L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row>
    <row r="92" spans="1:56" ht="15.5" x14ac:dyDescent="0.35">
      <c r="A92" s="78" t="s">
        <v>74</v>
      </c>
      <c r="B92" s="79">
        <v>4429</v>
      </c>
      <c r="C92" s="80">
        <v>45.562655226913527</v>
      </c>
      <c r="D92" s="31"/>
      <c r="E92" s="31"/>
      <c r="F92" s="31"/>
      <c r="G92" s="31"/>
      <c r="H92" s="31"/>
      <c r="I92" s="31"/>
      <c r="J92" s="31"/>
      <c r="K92" s="31"/>
      <c r="L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row>
    <row r="93" spans="1:56" ht="15.5" x14ac:dyDescent="0.35">
      <c r="A93" s="78" t="s">
        <v>550</v>
      </c>
      <c r="B93" s="79">
        <v>1264</v>
      </c>
      <c r="C93" s="80">
        <v>357.61867088607596</v>
      </c>
      <c r="D93" s="31"/>
      <c r="E93" s="31"/>
      <c r="F93" s="31"/>
      <c r="G93" s="31"/>
      <c r="H93" s="31"/>
      <c r="I93" s="31"/>
      <c r="J93" s="31"/>
      <c r="K93" s="31"/>
      <c r="L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row>
    <row r="94" spans="1:56" ht="15.5" x14ac:dyDescent="0.35">
      <c r="A94" s="78" t="s">
        <v>21</v>
      </c>
      <c r="B94" s="79">
        <v>732</v>
      </c>
      <c r="C94" s="80">
        <v>506.79234972677597</v>
      </c>
      <c r="D94" s="31"/>
      <c r="E94" s="31"/>
      <c r="F94" s="31"/>
      <c r="G94" s="31"/>
      <c r="H94" s="31"/>
      <c r="I94" s="31"/>
      <c r="J94" s="31"/>
      <c r="K94" s="31"/>
      <c r="L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row>
    <row r="95" spans="1:56" x14ac:dyDescent="0.35">
      <c r="A95" s="75" t="s">
        <v>570</v>
      </c>
      <c r="B95" s="76">
        <v>3812</v>
      </c>
      <c r="C95" s="77">
        <v>736.96773347324245</v>
      </c>
      <c r="D95" s="31"/>
      <c r="E95" s="31"/>
      <c r="F95" s="31"/>
      <c r="G95" s="31"/>
      <c r="H95" s="31"/>
      <c r="I95" s="31"/>
      <c r="J95" s="31"/>
      <c r="K95" s="31"/>
      <c r="L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row>
    <row r="96" spans="1:56" ht="15.5" x14ac:dyDescent="0.35">
      <c r="A96" s="78" t="s">
        <v>74</v>
      </c>
      <c r="B96" s="79">
        <v>1636</v>
      </c>
      <c r="C96" s="80">
        <v>255.66136919315403</v>
      </c>
      <c r="D96" s="31"/>
      <c r="E96" s="31"/>
      <c r="F96" s="31"/>
      <c r="G96" s="31"/>
      <c r="H96" s="31"/>
      <c r="I96" s="31"/>
      <c r="J96" s="31"/>
      <c r="K96" s="31"/>
      <c r="L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row>
    <row r="97" spans="1:56" ht="15.5" x14ac:dyDescent="0.35">
      <c r="A97" s="78" t="s">
        <v>550</v>
      </c>
      <c r="B97" s="79">
        <v>1389</v>
      </c>
      <c r="C97" s="80">
        <v>920.06551475881929</v>
      </c>
      <c r="D97" s="31"/>
      <c r="E97" s="31"/>
      <c r="F97" s="31"/>
      <c r="G97" s="31"/>
      <c r="H97" s="31"/>
      <c r="I97" s="31"/>
      <c r="J97" s="31"/>
      <c r="K97" s="31"/>
      <c r="L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row>
    <row r="98" spans="1:56" ht="15.5" x14ac:dyDescent="0.35">
      <c r="A98" s="78" t="s">
        <v>21</v>
      </c>
      <c r="B98" s="79">
        <v>787</v>
      </c>
      <c r="C98" s="80">
        <v>1414.3430749682339</v>
      </c>
      <c r="D98" s="31"/>
      <c r="E98" s="31"/>
      <c r="F98" s="31"/>
      <c r="G98" s="31"/>
      <c r="H98" s="31"/>
      <c r="I98" s="31"/>
      <c r="J98" s="31"/>
      <c r="K98" s="31"/>
      <c r="L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row>
    <row r="99" spans="1:56" x14ac:dyDescent="0.35">
      <c r="A99" s="75" t="s">
        <v>571</v>
      </c>
      <c r="B99" s="76">
        <v>10992</v>
      </c>
      <c r="C99" s="77">
        <v>1127.8867358078603</v>
      </c>
      <c r="D99" s="31"/>
      <c r="E99" s="31"/>
      <c r="F99" s="31"/>
      <c r="G99" s="31"/>
      <c r="H99" s="31"/>
      <c r="I99" s="31"/>
      <c r="J99" s="31"/>
      <c r="K99" s="31"/>
      <c r="L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row>
    <row r="100" spans="1:56" ht="15.5" x14ac:dyDescent="0.35">
      <c r="A100" s="78" t="s">
        <v>74</v>
      </c>
      <c r="B100" s="79">
        <v>2977</v>
      </c>
      <c r="C100" s="80">
        <v>763.94927779643933</v>
      </c>
      <c r="D100" s="31"/>
      <c r="E100" s="31"/>
      <c r="F100" s="31"/>
      <c r="G100" s="31"/>
      <c r="H100" s="31"/>
      <c r="I100" s="31"/>
      <c r="J100" s="31"/>
      <c r="K100" s="31"/>
      <c r="L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row>
    <row r="101" spans="1:56" ht="15.5" x14ac:dyDescent="0.35">
      <c r="A101" s="78" t="s">
        <v>550</v>
      </c>
      <c r="B101" s="79">
        <v>2275</v>
      </c>
      <c r="C101" s="80">
        <v>772.96131868131863</v>
      </c>
      <c r="D101" s="31"/>
      <c r="E101" s="31"/>
      <c r="F101" s="31"/>
      <c r="G101" s="31"/>
      <c r="H101" s="31"/>
      <c r="I101" s="31"/>
      <c r="J101" s="31"/>
      <c r="K101" s="31"/>
      <c r="L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row>
    <row r="102" spans="1:56" ht="15.5" x14ac:dyDescent="0.35">
      <c r="A102" s="78" t="s">
        <v>21</v>
      </c>
      <c r="B102" s="79">
        <v>5740</v>
      </c>
      <c r="C102" s="80">
        <v>1457.3113240418118</v>
      </c>
      <c r="D102" s="31"/>
      <c r="E102" s="31"/>
      <c r="F102" s="31"/>
      <c r="G102" s="31"/>
      <c r="H102" s="31"/>
      <c r="I102" s="31"/>
      <c r="J102" s="31"/>
      <c r="K102" s="31"/>
      <c r="L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row>
    <row r="103" spans="1:56" x14ac:dyDescent="0.35">
      <c r="A103" s="75" t="s">
        <v>572</v>
      </c>
      <c r="B103" s="76">
        <v>3841</v>
      </c>
      <c r="C103" s="77">
        <v>1024.028638375423</v>
      </c>
      <c r="D103" s="31"/>
      <c r="E103" s="31"/>
      <c r="F103" s="31"/>
      <c r="G103" s="31"/>
      <c r="H103" s="31"/>
      <c r="I103" s="31"/>
      <c r="J103" s="31"/>
      <c r="K103" s="31"/>
      <c r="L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row>
    <row r="104" spans="1:56" ht="15.5" x14ac:dyDescent="0.35">
      <c r="A104" s="78" t="s">
        <v>74</v>
      </c>
      <c r="B104" s="79">
        <v>361</v>
      </c>
      <c r="C104" s="80">
        <v>528.81163434903044</v>
      </c>
      <c r="D104" s="31"/>
      <c r="E104" s="31"/>
      <c r="F104" s="31"/>
      <c r="G104" s="31"/>
      <c r="H104" s="31"/>
      <c r="I104" s="31"/>
      <c r="J104" s="31"/>
      <c r="K104" s="31"/>
      <c r="L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row>
    <row r="105" spans="1:56" ht="15.5" x14ac:dyDescent="0.35">
      <c r="A105" s="78" t="s">
        <v>550</v>
      </c>
      <c r="B105" s="79">
        <v>2012</v>
      </c>
      <c r="C105" s="80">
        <v>826.89413518886681</v>
      </c>
      <c r="D105" s="31"/>
      <c r="E105" s="31"/>
      <c r="F105" s="31"/>
      <c r="G105" s="31"/>
      <c r="H105" s="31"/>
      <c r="I105" s="31"/>
      <c r="J105" s="31"/>
      <c r="K105" s="31"/>
      <c r="L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row>
    <row r="106" spans="1:56" ht="15.5" x14ac:dyDescent="0.35">
      <c r="A106" s="78" t="s">
        <v>21</v>
      </c>
      <c r="B106" s="79">
        <v>1468</v>
      </c>
      <c r="C106" s="80">
        <v>1415.9959128065395</v>
      </c>
      <c r="D106" s="31"/>
      <c r="E106" s="31"/>
      <c r="F106" s="31"/>
      <c r="G106" s="31"/>
      <c r="H106" s="31"/>
      <c r="I106" s="31"/>
      <c r="J106" s="31"/>
      <c r="K106" s="31"/>
      <c r="L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row>
    <row r="107" spans="1:56" x14ac:dyDescent="0.35">
      <c r="A107" s="75" t="s">
        <v>573</v>
      </c>
      <c r="B107" s="76">
        <v>2486</v>
      </c>
      <c r="C107" s="77">
        <v>1137.4119066773933</v>
      </c>
      <c r="D107" s="31"/>
      <c r="E107" s="31"/>
      <c r="F107" s="31"/>
      <c r="G107" s="31"/>
      <c r="H107" s="31"/>
      <c r="I107" s="31"/>
      <c r="J107" s="31"/>
      <c r="K107" s="31"/>
      <c r="L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row>
    <row r="108" spans="1:56" ht="15.5" x14ac:dyDescent="0.35">
      <c r="A108" s="78" t="s">
        <v>74</v>
      </c>
      <c r="B108" s="79">
        <v>415</v>
      </c>
      <c r="C108" s="80">
        <v>320.65060240963857</v>
      </c>
      <c r="D108" s="31"/>
      <c r="E108" s="31"/>
      <c r="F108" s="31"/>
      <c r="G108" s="31"/>
      <c r="H108" s="31"/>
      <c r="I108" s="31"/>
      <c r="J108" s="31"/>
      <c r="K108" s="31"/>
      <c r="L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row>
    <row r="109" spans="1:56" ht="15.5" x14ac:dyDescent="0.35">
      <c r="A109" s="78" t="s">
        <v>550</v>
      </c>
      <c r="B109" s="79">
        <v>1092</v>
      </c>
      <c r="C109" s="80">
        <v>987.61080586080584</v>
      </c>
      <c r="D109" s="31"/>
      <c r="E109" s="31"/>
      <c r="F109" s="31"/>
      <c r="G109" s="31"/>
      <c r="H109" s="31"/>
      <c r="I109" s="31"/>
      <c r="J109" s="31"/>
      <c r="K109" s="31"/>
      <c r="L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row>
    <row r="110" spans="1:56" ht="15.5" x14ac:dyDescent="0.35">
      <c r="A110" s="78" t="s">
        <v>21</v>
      </c>
      <c r="B110" s="79">
        <v>979</v>
      </c>
      <c r="C110" s="80">
        <v>1650.7303370786517</v>
      </c>
      <c r="D110" s="31"/>
      <c r="E110" s="31"/>
      <c r="F110" s="31"/>
      <c r="G110" s="31"/>
      <c r="H110" s="31"/>
      <c r="I110" s="31"/>
      <c r="J110" s="31"/>
      <c r="K110" s="31"/>
      <c r="L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row>
    <row r="111" spans="1:56" x14ac:dyDescent="0.35">
      <c r="A111" s="75" t="s">
        <v>621</v>
      </c>
      <c r="B111" s="76">
        <v>3091</v>
      </c>
      <c r="C111" s="77">
        <v>566.95373665480429</v>
      </c>
      <c r="D111" s="31"/>
      <c r="E111" s="31"/>
      <c r="F111" s="31"/>
      <c r="G111" s="31"/>
      <c r="H111" s="31"/>
      <c r="I111" s="31"/>
      <c r="J111" s="31"/>
      <c r="K111" s="31"/>
      <c r="L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row>
    <row r="112" spans="1:56" ht="15.5" x14ac:dyDescent="0.35">
      <c r="A112" s="78" t="s">
        <v>74</v>
      </c>
      <c r="B112" s="79">
        <v>770</v>
      </c>
      <c r="C112" s="80">
        <v>480.33636363636361</v>
      </c>
      <c r="D112" s="31"/>
      <c r="E112" s="31"/>
      <c r="F112" s="31"/>
      <c r="G112" s="31"/>
      <c r="H112" s="31"/>
      <c r="I112" s="31"/>
      <c r="J112" s="31"/>
      <c r="K112" s="31"/>
      <c r="L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row>
    <row r="113" spans="1:56" ht="15.5" x14ac:dyDescent="0.35">
      <c r="A113" s="78" t="s">
        <v>550</v>
      </c>
      <c r="B113" s="79">
        <v>2157</v>
      </c>
      <c r="C113" s="80">
        <v>572.8581363004173</v>
      </c>
      <c r="D113" s="31"/>
      <c r="E113" s="31"/>
      <c r="F113" s="31"/>
      <c r="G113" s="31"/>
      <c r="H113" s="31"/>
      <c r="I113" s="31"/>
      <c r="J113" s="31"/>
      <c r="K113" s="31"/>
      <c r="L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row>
    <row r="114" spans="1:56" ht="15.5" x14ac:dyDescent="0.35">
      <c r="A114" s="78" t="s">
        <v>21</v>
      </c>
      <c r="B114" s="79">
        <v>164</v>
      </c>
      <c r="C114" s="80">
        <v>895.97560975609758</v>
      </c>
      <c r="M114"/>
    </row>
    <row r="116"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26"/>
  <sheetViews>
    <sheetView showGridLines="0" zoomScale="80" zoomScaleNormal="80" zoomScaleSheetLayoutView="70" zoomScalePageLayoutView="90" workbookViewId="0">
      <selection activeCell="D19" sqref="D19"/>
    </sheetView>
  </sheetViews>
  <sheetFormatPr defaultRowHeight="14.5" x14ac:dyDescent="0.35"/>
  <cols>
    <col min="1" max="1" width="36.453125" customWidth="1"/>
    <col min="2" max="2" width="20.6328125" bestFit="1" customWidth="1"/>
    <col min="3" max="3" width="11.453125" customWidth="1"/>
    <col min="4" max="4" width="14.453125" customWidth="1"/>
    <col min="5" max="5" width="13.08984375" customWidth="1"/>
    <col min="6" max="6" width="12.90625" customWidth="1"/>
    <col min="7" max="8" width="10.453125" customWidth="1"/>
    <col min="9" max="9" width="13.453125" customWidth="1"/>
    <col min="10" max="10" width="11.54296875" customWidth="1"/>
    <col min="12" max="12" width="7.54296875" bestFit="1" customWidth="1"/>
    <col min="13" max="13" width="9" bestFit="1" customWidth="1"/>
    <col min="14" max="14" width="13.54296875" customWidth="1"/>
    <col min="15" max="15" width="17.08984375" customWidth="1"/>
    <col min="16" max="16" width="10.453125" customWidth="1"/>
    <col min="25" max="25" width="8.90625" customWidth="1"/>
    <col min="27" max="27" width="10.54296875" bestFit="1" customWidth="1"/>
  </cols>
  <sheetData>
    <row r="1" spans="1:50" s="8" customFormat="1" ht="27.75" customHeight="1" x14ac:dyDescent="0.3">
      <c r="A1" s="258" t="s">
        <v>46</v>
      </c>
      <c r="B1" s="258"/>
      <c r="C1" s="258"/>
      <c r="D1" s="258"/>
      <c r="U1" s="5"/>
    </row>
    <row r="2" spans="1:50" s="1" customFormat="1" ht="45.75" customHeight="1" x14ac:dyDescent="0.3">
      <c r="A2" s="259" t="s">
        <v>47</v>
      </c>
      <c r="B2" s="259"/>
      <c r="C2" s="259"/>
      <c r="D2" s="259"/>
      <c r="E2" s="259"/>
      <c r="F2" s="259"/>
      <c r="G2" s="259"/>
      <c r="H2" s="259"/>
      <c r="I2" s="263"/>
      <c r="J2" s="263"/>
      <c r="K2" s="263"/>
      <c r="L2" s="263"/>
      <c r="M2" s="263"/>
      <c r="N2" s="263"/>
      <c r="O2" s="263"/>
      <c r="P2" s="263"/>
      <c r="Q2" s="66"/>
      <c r="R2" s="66"/>
      <c r="S2" s="66"/>
      <c r="T2" s="66"/>
      <c r="U2" s="66"/>
      <c r="V2" s="65"/>
    </row>
    <row r="3" spans="1:50" ht="31.5" customHeight="1" x14ac:dyDescent="0.35">
      <c r="A3" s="257" t="s">
        <v>627</v>
      </c>
      <c r="B3" s="257"/>
      <c r="C3" s="257"/>
      <c r="D3" s="257"/>
      <c r="E3" s="63"/>
      <c r="F3" s="63"/>
      <c r="G3" s="63"/>
      <c r="H3" s="63"/>
      <c r="I3" s="67"/>
      <c r="J3" s="67"/>
      <c r="K3" s="67"/>
      <c r="L3" s="67"/>
      <c r="M3" s="67"/>
      <c r="N3" s="67"/>
      <c r="O3" s="67"/>
      <c r="P3" s="67"/>
      <c r="Q3" s="67"/>
      <c r="R3" s="67"/>
      <c r="S3" s="67"/>
      <c r="T3" s="67"/>
      <c r="U3" s="67"/>
      <c r="V3" s="63"/>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s="8" customFormat="1" ht="30.75" customHeight="1" x14ac:dyDescent="0.3">
      <c r="A4" s="262"/>
      <c r="B4" s="262"/>
      <c r="C4" s="262"/>
      <c r="D4" s="262"/>
      <c r="E4" s="262"/>
      <c r="F4" s="262"/>
      <c r="G4" s="262"/>
      <c r="H4" s="262"/>
      <c r="I4" s="262"/>
      <c r="J4" s="262"/>
      <c r="K4" s="262"/>
      <c r="L4" s="262"/>
      <c r="M4" s="262"/>
      <c r="N4" s="262"/>
      <c r="O4" s="262"/>
      <c r="P4" s="262"/>
      <c r="Q4" s="262"/>
      <c r="R4" s="262"/>
      <c r="S4" s="262"/>
      <c r="T4" s="262"/>
      <c r="U4" s="262"/>
      <c r="V4" s="262"/>
      <c r="W4" s="10"/>
      <c r="X4" s="10"/>
      <c r="Y4" s="10"/>
      <c r="Z4" s="10"/>
    </row>
    <row r="5" spans="1:50" s="1" customFormat="1" ht="7.5" customHeight="1" thickBot="1" x14ac:dyDescent="0.3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3">
      <c r="A6" s="289"/>
      <c r="B6" s="290"/>
      <c r="C6" s="290"/>
      <c r="D6" s="290"/>
      <c r="E6" s="290"/>
      <c r="F6" s="290"/>
      <c r="G6" s="290"/>
      <c r="H6" s="290"/>
      <c r="I6" s="290"/>
      <c r="J6" s="290"/>
      <c r="K6" s="290"/>
      <c r="L6" s="290"/>
      <c r="M6" s="290"/>
      <c r="N6" s="290"/>
      <c r="O6" s="290"/>
      <c r="P6" s="290"/>
      <c r="Q6" s="290"/>
      <c r="R6" s="290"/>
      <c r="S6" s="290"/>
      <c r="T6" s="290"/>
      <c r="U6" s="290"/>
      <c r="V6" s="291"/>
      <c r="W6" s="2"/>
      <c r="X6" s="2"/>
      <c r="Y6" s="2"/>
      <c r="Z6" s="2"/>
    </row>
    <row r="7" spans="1:50" s="8" customFormat="1" ht="16.5" customHeight="1" x14ac:dyDescent="0.3">
      <c r="A7" s="98"/>
      <c r="B7" s="42"/>
      <c r="C7" s="42"/>
      <c r="D7" s="42"/>
      <c r="E7" s="42"/>
      <c r="F7" s="42"/>
      <c r="G7" s="42"/>
      <c r="H7" s="42"/>
      <c r="I7" s="5"/>
      <c r="J7" s="85"/>
      <c r="K7" s="85"/>
      <c r="L7" s="85"/>
      <c r="M7" s="5"/>
      <c r="N7" s="42"/>
      <c r="O7" s="42"/>
      <c r="P7" s="42"/>
      <c r="Q7" s="42"/>
      <c r="R7" s="42"/>
      <c r="S7" s="42"/>
      <c r="T7" s="42"/>
      <c r="U7" s="42"/>
      <c r="V7" s="43"/>
      <c r="W7" s="44"/>
      <c r="X7" s="44"/>
      <c r="Y7" s="44"/>
      <c r="Z7" s="44"/>
    </row>
    <row r="8" spans="1:50" s="87" customFormat="1" ht="30.65" customHeight="1" x14ac:dyDescent="0.3">
      <c r="A8" s="280" t="s">
        <v>624</v>
      </c>
      <c r="B8" s="281"/>
      <c r="C8" s="281"/>
      <c r="D8" s="281"/>
      <c r="E8" s="86"/>
      <c r="F8" s="86"/>
      <c r="G8" s="281" t="s">
        <v>614</v>
      </c>
      <c r="H8" s="281"/>
      <c r="I8" s="281"/>
      <c r="J8" s="281"/>
      <c r="K8" s="281"/>
      <c r="L8" s="99"/>
      <c r="M8" s="281" t="s">
        <v>626</v>
      </c>
      <c r="N8" s="281"/>
      <c r="O8" s="281"/>
      <c r="P8" s="281"/>
      <c r="Q8" s="281"/>
      <c r="R8" s="99"/>
      <c r="S8" s="99"/>
      <c r="T8" s="181"/>
      <c r="U8" s="182"/>
      <c r="V8" s="183"/>
      <c r="W8" s="88"/>
      <c r="X8" s="88"/>
      <c r="Y8" s="88"/>
      <c r="Z8" s="88"/>
      <c r="AB8" s="187"/>
      <c r="AC8" s="187"/>
    </row>
    <row r="9" spans="1:50" s="8" customFormat="1" ht="28.4" customHeight="1" x14ac:dyDescent="0.3">
      <c r="A9" s="39" t="s">
        <v>611</v>
      </c>
      <c r="B9" s="111" t="s">
        <v>706</v>
      </c>
      <c r="C9" s="111" t="s">
        <v>120</v>
      </c>
      <c r="D9" s="111" t="s">
        <v>1</v>
      </c>
      <c r="E9" s="42"/>
      <c r="F9" s="42"/>
      <c r="G9" s="297" t="s">
        <v>121</v>
      </c>
      <c r="H9" s="297"/>
      <c r="I9" s="94" t="s">
        <v>706</v>
      </c>
      <c r="J9" s="94" t="s">
        <v>120</v>
      </c>
      <c r="K9" s="94" t="s">
        <v>1</v>
      </c>
      <c r="L9" s="5"/>
      <c r="M9" s="297" t="s">
        <v>118</v>
      </c>
      <c r="N9" s="297"/>
      <c r="O9" s="297" t="s">
        <v>119</v>
      </c>
      <c r="P9" s="297"/>
      <c r="Q9" s="297"/>
      <c r="R9" s="42"/>
      <c r="S9" s="42"/>
      <c r="T9" s="42"/>
      <c r="U9" s="50"/>
      <c r="V9" s="48"/>
      <c r="W9" s="44"/>
      <c r="X9" s="44"/>
      <c r="AB9" s="144"/>
      <c r="AC9" s="144"/>
    </row>
    <row r="10" spans="1:50" s="8" customFormat="1" ht="16.5" customHeight="1" thickBot="1" x14ac:dyDescent="0.35">
      <c r="A10" s="100" t="s">
        <v>1</v>
      </c>
      <c r="B10" s="112">
        <v>1059</v>
      </c>
      <c r="C10" s="112">
        <v>25163</v>
      </c>
      <c r="D10" s="112">
        <v>26222</v>
      </c>
      <c r="E10" s="42"/>
      <c r="F10" s="42"/>
      <c r="G10" s="292" t="s">
        <v>634</v>
      </c>
      <c r="H10" s="292"/>
      <c r="I10" s="45">
        <v>87.174419999999998</v>
      </c>
      <c r="J10" s="45">
        <v>115.21816</v>
      </c>
      <c r="K10" s="45">
        <v>114.72027</v>
      </c>
      <c r="L10" s="5"/>
      <c r="M10" s="296" t="s">
        <v>1</v>
      </c>
      <c r="N10" s="296"/>
      <c r="O10" s="298">
        <v>4132</v>
      </c>
      <c r="P10" s="299"/>
      <c r="Q10" s="300"/>
      <c r="R10" s="42"/>
      <c r="S10" s="42"/>
      <c r="T10" s="42"/>
      <c r="U10" s="147"/>
      <c r="V10" s="159"/>
      <c r="W10" s="44"/>
      <c r="X10" s="179"/>
      <c r="Y10" s="144"/>
      <c r="Z10" s="144"/>
      <c r="AA10" s="144"/>
      <c r="AB10" s="144"/>
      <c r="AC10" s="144"/>
    </row>
    <row r="11" spans="1:50" s="8" customFormat="1" ht="13.4" customHeight="1" thickTop="1" x14ac:dyDescent="0.3">
      <c r="A11" s="101" t="s">
        <v>126</v>
      </c>
      <c r="B11" s="235">
        <v>6</v>
      </c>
      <c r="C11" s="113">
        <v>18480</v>
      </c>
      <c r="D11" s="113">
        <v>18486</v>
      </c>
      <c r="E11" s="42"/>
      <c r="F11" s="42"/>
      <c r="G11" s="295"/>
      <c r="H11" s="295"/>
      <c r="I11" s="93"/>
      <c r="J11" s="93"/>
      <c r="K11" s="93"/>
      <c r="L11" s="5"/>
      <c r="M11" s="282" t="s">
        <v>706</v>
      </c>
      <c r="N11" s="282"/>
      <c r="O11" s="307">
        <v>0</v>
      </c>
      <c r="P11" s="308"/>
      <c r="Q11" s="309"/>
      <c r="R11" s="42"/>
      <c r="S11" s="42"/>
      <c r="T11" s="42"/>
      <c r="U11" s="147"/>
      <c r="V11" s="159"/>
      <c r="W11" s="179"/>
      <c r="X11" s="179"/>
      <c r="Y11" s="144"/>
      <c r="Z11" s="144"/>
      <c r="AA11" s="144"/>
      <c r="AB11" s="144"/>
      <c r="AC11" s="144"/>
    </row>
    <row r="12" spans="1:50" s="8" customFormat="1" ht="13.4" customHeight="1" x14ac:dyDescent="0.3">
      <c r="A12" s="102" t="s">
        <v>127</v>
      </c>
      <c r="B12" s="234">
        <v>1036</v>
      </c>
      <c r="C12" s="114">
        <v>4957</v>
      </c>
      <c r="D12" s="114">
        <v>5993</v>
      </c>
      <c r="E12" s="42"/>
      <c r="F12" s="42"/>
      <c r="G12" s="5"/>
      <c r="H12" s="5"/>
      <c r="I12" s="5"/>
      <c r="J12" s="5"/>
      <c r="K12" s="5"/>
      <c r="L12" s="5"/>
      <c r="M12" s="286" t="s">
        <v>120</v>
      </c>
      <c r="N12" s="286"/>
      <c r="O12" s="301">
        <v>4132</v>
      </c>
      <c r="P12" s="302"/>
      <c r="Q12" s="303"/>
      <c r="R12" s="42"/>
      <c r="S12" s="42"/>
      <c r="T12" s="42"/>
      <c r="U12" s="147"/>
      <c r="V12" s="159"/>
      <c r="W12" s="179"/>
      <c r="X12" s="179"/>
      <c r="Y12" s="144"/>
      <c r="Z12" s="144"/>
      <c r="AA12" s="144"/>
      <c r="AB12" s="144"/>
      <c r="AC12" s="144"/>
    </row>
    <row r="13" spans="1:50" s="8" customFormat="1" ht="13.4" customHeight="1" x14ac:dyDescent="0.3">
      <c r="A13" s="102" t="s">
        <v>128</v>
      </c>
      <c r="B13" s="234">
        <v>14</v>
      </c>
      <c r="C13" s="114">
        <v>1171</v>
      </c>
      <c r="D13" s="114">
        <v>1185</v>
      </c>
      <c r="E13" s="42"/>
      <c r="F13" s="42"/>
      <c r="G13" s="42"/>
      <c r="H13" s="42"/>
      <c r="I13" s="42"/>
      <c r="J13" s="42"/>
      <c r="K13" s="42"/>
      <c r="L13" s="5"/>
      <c r="M13" s="5"/>
      <c r="N13" s="5"/>
      <c r="O13" s="5"/>
      <c r="P13" s="5"/>
      <c r="Q13" s="5"/>
      <c r="R13" s="42"/>
      <c r="S13" s="42"/>
      <c r="T13" s="42"/>
      <c r="U13" s="147"/>
      <c r="V13" s="159"/>
      <c r="W13" s="179"/>
      <c r="X13" s="179"/>
      <c r="Y13" s="144"/>
      <c r="Z13" s="144"/>
      <c r="AA13" s="144"/>
      <c r="AB13" s="144"/>
      <c r="AC13" s="144"/>
    </row>
    <row r="14" spans="1:50" s="8" customFormat="1" ht="13.4" customHeight="1" x14ac:dyDescent="0.3">
      <c r="A14" s="102" t="s">
        <v>0</v>
      </c>
      <c r="B14" s="234">
        <v>3</v>
      </c>
      <c r="C14" s="114">
        <v>555</v>
      </c>
      <c r="D14" s="114">
        <v>558</v>
      </c>
      <c r="E14" s="42"/>
      <c r="F14" s="42"/>
      <c r="G14" s="42"/>
      <c r="H14" s="42"/>
      <c r="I14" s="42"/>
      <c r="J14" s="42"/>
      <c r="K14" s="42"/>
      <c r="L14" s="42"/>
      <c r="M14" s="42"/>
      <c r="N14" s="42"/>
      <c r="O14" s="42"/>
      <c r="P14" s="42"/>
      <c r="Q14" s="42"/>
      <c r="R14" s="42"/>
      <c r="S14" s="42"/>
      <c r="T14" s="42"/>
      <c r="U14" s="147"/>
      <c r="V14" s="159"/>
      <c r="W14" s="179"/>
      <c r="X14" s="179"/>
      <c r="Z14" s="144"/>
      <c r="AA14" s="144"/>
      <c r="AB14" s="144"/>
      <c r="AC14" s="144"/>
    </row>
    <row r="15" spans="1:50" s="8" customFormat="1" ht="16.5" customHeight="1" x14ac:dyDescent="0.3">
      <c r="A15" s="103"/>
      <c r="B15" s="46"/>
      <c r="C15" s="46"/>
      <c r="D15" s="46"/>
      <c r="E15" s="46"/>
      <c r="F15" s="46"/>
      <c r="G15" s="42"/>
      <c r="H15" s="42"/>
      <c r="I15" s="42"/>
      <c r="J15" s="42"/>
      <c r="K15" s="42"/>
      <c r="L15" s="42"/>
      <c r="M15" s="42"/>
      <c r="N15" s="42"/>
      <c r="O15" s="42"/>
      <c r="P15" s="42"/>
      <c r="Q15" s="42"/>
      <c r="R15" s="42"/>
      <c r="S15" s="42"/>
      <c r="T15" s="42"/>
      <c r="U15" s="42"/>
      <c r="V15" s="43"/>
      <c r="W15" s="44"/>
      <c r="X15" s="144"/>
      <c r="Y15" s="44"/>
      <c r="Z15" s="44"/>
      <c r="AB15" s="144"/>
      <c r="AC15" s="144"/>
      <c r="AK15" s="144"/>
      <c r="AL15" s="144"/>
    </row>
    <row r="16" spans="1:50" s="8" customFormat="1" ht="16.5" customHeight="1" x14ac:dyDescent="0.3">
      <c r="A16" s="283"/>
      <c r="B16" s="284"/>
      <c r="C16" s="284"/>
      <c r="D16" s="284"/>
      <c r="E16" s="284"/>
      <c r="F16" s="284"/>
      <c r="G16" s="284"/>
      <c r="H16" s="284"/>
      <c r="I16" s="284"/>
      <c r="J16" s="284"/>
      <c r="K16" s="284"/>
      <c r="L16" s="284"/>
      <c r="M16" s="284"/>
      <c r="N16" s="284"/>
      <c r="O16" s="284"/>
      <c r="P16" s="284"/>
      <c r="Q16" s="284"/>
      <c r="R16" s="284"/>
      <c r="S16" s="284"/>
      <c r="T16" s="284"/>
      <c r="U16" s="284"/>
      <c r="V16" s="285"/>
      <c r="W16" s="44"/>
      <c r="X16" s="144"/>
      <c r="Y16" s="44"/>
      <c r="Z16" s="44"/>
      <c r="AK16" s="144"/>
    </row>
    <row r="17" spans="1:38" s="8" customFormat="1" ht="16.5" customHeight="1" x14ac:dyDescent="0.3">
      <c r="A17" s="98"/>
      <c r="B17" s="42"/>
      <c r="C17" s="42"/>
      <c r="D17" s="42"/>
      <c r="E17" s="42"/>
      <c r="F17" s="42"/>
      <c r="G17" s="42"/>
      <c r="H17" s="42"/>
      <c r="I17" s="42"/>
      <c r="J17" s="42"/>
      <c r="K17" s="42"/>
      <c r="L17" s="42"/>
      <c r="M17" s="42"/>
      <c r="N17" s="42"/>
      <c r="O17" s="42"/>
      <c r="P17" s="42"/>
      <c r="Q17" s="42"/>
      <c r="R17" s="42"/>
      <c r="S17" s="42"/>
      <c r="T17" s="42"/>
      <c r="U17" s="42"/>
      <c r="V17" s="43"/>
      <c r="W17" s="44"/>
      <c r="X17" s="44"/>
      <c r="Y17" s="44"/>
      <c r="Z17" s="44"/>
      <c r="AF17" s="144"/>
      <c r="AK17" s="144"/>
    </row>
    <row r="18" spans="1:38" s="9" customFormat="1" ht="27.65" customHeight="1" x14ac:dyDescent="0.3">
      <c r="A18" s="280" t="s">
        <v>625</v>
      </c>
      <c r="B18" s="281"/>
      <c r="C18" s="281"/>
      <c r="D18" s="281"/>
      <c r="E18" s="281"/>
      <c r="F18" s="281"/>
      <c r="G18" s="104"/>
      <c r="H18" s="104"/>
      <c r="I18" s="277" t="s">
        <v>635</v>
      </c>
      <c r="J18" s="277"/>
      <c r="K18" s="277"/>
      <c r="L18" s="277"/>
      <c r="M18" s="277"/>
      <c r="N18" s="277"/>
      <c r="O18" s="277"/>
      <c r="P18" s="277"/>
      <c r="Q18" s="277"/>
      <c r="R18" s="277"/>
      <c r="S18" s="277"/>
      <c r="T18" s="277"/>
      <c r="U18" s="277"/>
      <c r="V18" s="315"/>
      <c r="W18" s="47"/>
      <c r="X18" s="47"/>
      <c r="Y18" s="47"/>
      <c r="Z18" s="47"/>
      <c r="AE18" s="8"/>
      <c r="AF18" s="144"/>
      <c r="AG18" s="8"/>
      <c r="AH18" s="8"/>
      <c r="AI18" s="8"/>
      <c r="AJ18" s="8"/>
      <c r="AK18" s="8"/>
      <c r="AL18" s="144"/>
    </row>
    <row r="19" spans="1:38" s="1" customFormat="1" ht="28.65" customHeight="1" x14ac:dyDescent="0.3">
      <c r="A19" s="241" t="s">
        <v>122</v>
      </c>
      <c r="B19" s="111" t="s">
        <v>78</v>
      </c>
      <c r="C19" s="111" t="s">
        <v>123</v>
      </c>
      <c r="D19" s="111" t="s">
        <v>61</v>
      </c>
      <c r="E19" s="111" t="s">
        <v>124</v>
      </c>
      <c r="F19" s="111" t="s">
        <v>1</v>
      </c>
      <c r="G19" s="6"/>
      <c r="H19" s="6"/>
      <c r="I19" s="241" t="s">
        <v>129</v>
      </c>
      <c r="J19" s="111" t="s">
        <v>130</v>
      </c>
      <c r="K19" s="111" t="s">
        <v>131</v>
      </c>
      <c r="L19" s="111" t="s">
        <v>132</v>
      </c>
      <c r="M19" s="111" t="s">
        <v>133</v>
      </c>
      <c r="N19" s="111" t="s">
        <v>134</v>
      </c>
      <c r="O19" s="111" t="s">
        <v>135</v>
      </c>
      <c r="P19" s="111" t="s">
        <v>136</v>
      </c>
      <c r="Q19" s="111" t="s">
        <v>137</v>
      </c>
      <c r="R19" s="111" t="s">
        <v>138</v>
      </c>
      <c r="S19" s="111" t="s">
        <v>140</v>
      </c>
      <c r="T19" s="111" t="s">
        <v>141</v>
      </c>
      <c r="U19" s="111" t="s">
        <v>142</v>
      </c>
      <c r="V19" s="111" t="s">
        <v>1</v>
      </c>
      <c r="W19" s="49"/>
      <c r="X19" s="155"/>
      <c r="Y19" s="155"/>
      <c r="Z19" s="155"/>
      <c r="AA19" s="150"/>
      <c r="AB19" s="150"/>
      <c r="AC19" s="150"/>
      <c r="AD19" s="150"/>
      <c r="AE19" s="158"/>
      <c r="AF19" s="150"/>
      <c r="AG19" s="150"/>
      <c r="AH19" s="150"/>
    </row>
    <row r="20" spans="1:38" s="1" customFormat="1" ht="18" customHeight="1" thickBot="1" x14ac:dyDescent="0.35">
      <c r="A20" s="100" t="s">
        <v>1</v>
      </c>
      <c r="B20" s="112">
        <v>4668</v>
      </c>
      <c r="C20" s="117">
        <f>B20/F20</f>
        <v>0.17801845778354053</v>
      </c>
      <c r="D20" s="112">
        <v>21554</v>
      </c>
      <c r="E20" s="117">
        <f>D20/F20</f>
        <v>0.82198154221645947</v>
      </c>
      <c r="F20" s="112">
        <v>26222</v>
      </c>
      <c r="G20" s="6"/>
      <c r="H20" s="6"/>
      <c r="I20" s="40" t="s">
        <v>1</v>
      </c>
      <c r="J20" s="118">
        <v>9195</v>
      </c>
      <c r="K20" s="119">
        <v>8062</v>
      </c>
      <c r="L20" s="118">
        <v>8623</v>
      </c>
      <c r="M20" s="119">
        <v>8139</v>
      </c>
      <c r="N20" s="118">
        <v>6911</v>
      </c>
      <c r="O20" s="119">
        <v>12421</v>
      </c>
      <c r="P20" s="118">
        <v>17633</v>
      </c>
      <c r="Q20" s="119">
        <v>22632</v>
      </c>
      <c r="R20" s="118">
        <v>17325</v>
      </c>
      <c r="S20" s="118">
        <v>0</v>
      </c>
      <c r="T20" s="119">
        <v>0</v>
      </c>
      <c r="U20" s="118">
        <v>0</v>
      </c>
      <c r="V20" s="123">
        <v>110941</v>
      </c>
      <c r="W20" s="49"/>
      <c r="X20" s="49"/>
      <c r="Y20" s="155"/>
      <c r="Z20" s="155"/>
      <c r="AA20" s="150"/>
      <c r="AB20" s="150"/>
      <c r="AC20" s="150"/>
      <c r="AD20" s="150"/>
      <c r="AE20" s="158"/>
      <c r="AF20" s="150"/>
      <c r="AG20" s="150"/>
    </row>
    <row r="21" spans="1:38" s="1" customFormat="1" ht="15" customHeight="1" thickTop="1" x14ac:dyDescent="0.3">
      <c r="A21" s="101" t="s">
        <v>65</v>
      </c>
      <c r="B21" s="113">
        <v>3940</v>
      </c>
      <c r="C21" s="115">
        <f t="shared" ref="C21:C23" si="0">B21/F21</f>
        <v>0.89565810411457147</v>
      </c>
      <c r="D21" s="113">
        <v>459</v>
      </c>
      <c r="E21" s="115">
        <f t="shared" ref="E21:E22" si="1">D21/F21</f>
        <v>0.10434189588542851</v>
      </c>
      <c r="F21" s="113">
        <v>4399</v>
      </c>
      <c r="G21" s="6"/>
      <c r="H21" s="6"/>
      <c r="I21" s="41" t="s">
        <v>61</v>
      </c>
      <c r="J21" s="120">
        <v>2391</v>
      </c>
      <c r="K21" s="120">
        <v>2084</v>
      </c>
      <c r="L21" s="120">
        <v>2553</v>
      </c>
      <c r="M21" s="120">
        <v>3022</v>
      </c>
      <c r="N21" s="120">
        <v>4926</v>
      </c>
      <c r="O21" s="120">
        <v>10078</v>
      </c>
      <c r="P21" s="120">
        <v>14786</v>
      </c>
      <c r="Q21" s="120">
        <v>19796</v>
      </c>
      <c r="R21" s="120">
        <v>15088</v>
      </c>
      <c r="S21" s="120">
        <v>0</v>
      </c>
      <c r="T21" s="120">
        <v>0</v>
      </c>
      <c r="U21" s="120">
        <v>0</v>
      </c>
      <c r="V21" s="122">
        <v>74724</v>
      </c>
      <c r="W21" s="49"/>
      <c r="X21" s="180"/>
      <c r="Y21" s="180"/>
      <c r="Z21" s="180"/>
      <c r="AA21" s="158"/>
      <c r="AB21" s="158"/>
      <c r="AC21" s="158"/>
      <c r="AD21" s="158"/>
      <c r="AE21" s="158"/>
      <c r="AF21" s="158"/>
      <c r="AG21" s="158"/>
      <c r="AH21" s="158"/>
      <c r="AI21" s="158"/>
      <c r="AJ21" s="158"/>
      <c r="AK21" s="158"/>
      <c r="AL21" s="158"/>
    </row>
    <row r="22" spans="1:38" s="1" customFormat="1" ht="15" customHeight="1" x14ac:dyDescent="0.3">
      <c r="A22" s="102" t="s">
        <v>97</v>
      </c>
      <c r="B22" s="114">
        <v>422</v>
      </c>
      <c r="C22" s="116">
        <f t="shared" si="0"/>
        <v>0.38363636363636361</v>
      </c>
      <c r="D22" s="114">
        <v>678</v>
      </c>
      <c r="E22" s="116">
        <f t="shared" si="1"/>
        <v>0.61636363636363634</v>
      </c>
      <c r="F22" s="114">
        <v>1100</v>
      </c>
      <c r="G22" s="6"/>
      <c r="H22" s="6"/>
      <c r="I22" s="82" t="s">
        <v>622</v>
      </c>
      <c r="J22" s="121">
        <v>6804</v>
      </c>
      <c r="K22" s="121">
        <v>5978</v>
      </c>
      <c r="L22" s="121">
        <v>6070</v>
      </c>
      <c r="M22" s="121">
        <v>5117</v>
      </c>
      <c r="N22" s="121">
        <v>1985</v>
      </c>
      <c r="O22" s="121">
        <v>2343</v>
      </c>
      <c r="P22" s="121">
        <v>2847</v>
      </c>
      <c r="Q22" s="121">
        <v>2836</v>
      </c>
      <c r="R22" s="121">
        <v>2237</v>
      </c>
      <c r="S22" s="121">
        <v>0</v>
      </c>
      <c r="T22" s="121">
        <v>0</v>
      </c>
      <c r="U22" s="121">
        <v>0</v>
      </c>
      <c r="V22" s="177">
        <v>36217</v>
      </c>
      <c r="W22" s="49"/>
      <c r="X22" s="180"/>
      <c r="Y22" s="180"/>
      <c r="Z22" s="180"/>
      <c r="AA22" s="158"/>
      <c r="AB22" s="158"/>
      <c r="AC22" s="158"/>
      <c r="AD22" s="158"/>
      <c r="AE22" s="158"/>
      <c r="AF22" s="158"/>
      <c r="AG22" s="158"/>
      <c r="AH22" s="158"/>
      <c r="AI22" s="158"/>
      <c r="AJ22" s="158"/>
      <c r="AL22" s="158"/>
    </row>
    <row r="23" spans="1:38" s="1" customFormat="1" ht="15" customHeight="1" x14ac:dyDescent="0.3">
      <c r="A23" s="102" t="s">
        <v>125</v>
      </c>
      <c r="B23" s="114">
        <v>306</v>
      </c>
      <c r="C23" s="116">
        <f t="shared" si="0"/>
        <v>1.4766201804757998E-2</v>
      </c>
      <c r="D23" s="114">
        <v>20417</v>
      </c>
      <c r="E23" s="116">
        <f>D23/F23</f>
        <v>0.98523379819524204</v>
      </c>
      <c r="F23" s="114">
        <v>20723</v>
      </c>
      <c r="G23" s="6"/>
      <c r="H23" s="6"/>
      <c r="I23" s="6"/>
      <c r="J23" s="6"/>
      <c r="K23" s="6"/>
      <c r="L23" s="6"/>
      <c r="M23" s="6"/>
      <c r="N23" s="6"/>
      <c r="O23" s="6"/>
      <c r="P23" s="6"/>
      <c r="Q23" s="6"/>
      <c r="R23" s="6"/>
      <c r="S23" s="6"/>
      <c r="T23" s="50"/>
      <c r="U23" s="50"/>
      <c r="V23" s="48"/>
      <c r="W23" s="49"/>
      <c r="X23" s="180"/>
      <c r="Y23" s="180"/>
      <c r="Z23" s="180"/>
      <c r="AA23" s="158"/>
      <c r="AB23" s="158"/>
      <c r="AC23" s="158"/>
      <c r="AD23" s="158"/>
      <c r="AE23" s="158"/>
      <c r="AF23" s="158"/>
      <c r="AG23" s="158"/>
      <c r="AH23" s="158"/>
      <c r="AI23" s="158"/>
      <c r="AJ23" s="158"/>
      <c r="AL23" s="158"/>
    </row>
    <row r="24" spans="1:38" s="1" customFormat="1" ht="12" x14ac:dyDescent="0.3">
      <c r="A24" s="105"/>
      <c r="B24" s="6"/>
      <c r="C24" s="6"/>
      <c r="D24" s="6"/>
      <c r="E24" s="6"/>
      <c r="F24" s="6"/>
      <c r="G24" s="6"/>
      <c r="H24" s="6"/>
      <c r="I24" s="6"/>
      <c r="J24" s="6"/>
      <c r="K24" s="6"/>
      <c r="L24" s="6"/>
      <c r="M24" s="6"/>
      <c r="N24" s="6"/>
      <c r="O24" s="6"/>
      <c r="P24" s="6"/>
      <c r="Q24" s="6"/>
      <c r="R24" s="6"/>
      <c r="S24" s="6"/>
      <c r="T24" s="50"/>
      <c r="U24" s="50"/>
      <c r="V24" s="48"/>
      <c r="W24" s="49"/>
      <c r="X24" s="49"/>
      <c r="Y24" s="180"/>
      <c r="Z24" s="158"/>
      <c r="AA24" s="158"/>
      <c r="AB24" s="158"/>
      <c r="AC24" s="158"/>
      <c r="AD24" s="158"/>
      <c r="AE24" s="158"/>
      <c r="AF24" s="158"/>
      <c r="AG24" s="158"/>
      <c r="AH24" s="158"/>
      <c r="AK24" s="158"/>
      <c r="AL24" s="158"/>
    </row>
    <row r="25" spans="1:38" s="8" customFormat="1" ht="16.5" customHeight="1" x14ac:dyDescent="0.3">
      <c r="A25" s="283"/>
      <c r="B25" s="284"/>
      <c r="C25" s="284"/>
      <c r="D25" s="284"/>
      <c r="E25" s="284"/>
      <c r="F25" s="284"/>
      <c r="G25" s="284"/>
      <c r="H25" s="284"/>
      <c r="I25" s="284"/>
      <c r="J25" s="284"/>
      <c r="K25" s="284"/>
      <c r="L25" s="284"/>
      <c r="M25" s="284"/>
      <c r="N25" s="284"/>
      <c r="O25" s="284"/>
      <c r="P25" s="284"/>
      <c r="Q25" s="284"/>
      <c r="R25" s="284"/>
      <c r="S25" s="284"/>
      <c r="T25" s="284"/>
      <c r="U25" s="284"/>
      <c r="V25" s="285"/>
      <c r="W25" s="44"/>
      <c r="X25" s="44"/>
      <c r="Y25" s="44"/>
      <c r="Z25" s="179"/>
      <c r="AA25" s="144"/>
      <c r="AB25" s="144"/>
      <c r="AC25" s="144"/>
      <c r="AD25" s="144"/>
      <c r="AE25" s="144"/>
      <c r="AF25" s="144"/>
      <c r="AG25" s="144"/>
    </row>
    <row r="26" spans="1:38" s="1" customFormat="1" ht="12" x14ac:dyDescent="0.3">
      <c r="A26" s="105"/>
      <c r="B26" s="6"/>
      <c r="C26" s="6"/>
      <c r="D26" s="6"/>
      <c r="E26" s="6"/>
      <c r="F26" s="6"/>
      <c r="G26" s="6"/>
      <c r="H26" s="6"/>
      <c r="I26" s="6"/>
      <c r="J26" s="6"/>
      <c r="K26" s="6"/>
      <c r="L26" s="6"/>
      <c r="M26" s="6"/>
      <c r="N26" s="6"/>
      <c r="O26" s="6"/>
      <c r="P26" s="6"/>
      <c r="Q26" s="6"/>
      <c r="R26" s="6"/>
      <c r="S26" s="6"/>
      <c r="T26" s="50"/>
      <c r="U26" s="50"/>
      <c r="V26" s="48"/>
      <c r="W26" s="49"/>
      <c r="X26" s="49"/>
      <c r="Y26" s="49"/>
      <c r="Z26" s="180"/>
      <c r="AA26" s="158"/>
      <c r="AB26" s="158"/>
      <c r="AC26" s="158"/>
      <c r="AG26" s="158"/>
    </row>
    <row r="27" spans="1:38" s="90" customFormat="1" ht="21.65" customHeight="1" x14ac:dyDescent="0.3">
      <c r="A27" s="293" t="s">
        <v>636</v>
      </c>
      <c r="B27" s="294"/>
      <c r="C27" s="294"/>
      <c r="D27" s="294"/>
      <c r="E27" s="294"/>
      <c r="F27" s="83"/>
      <c r="G27" s="89"/>
      <c r="H27" s="294" t="s">
        <v>637</v>
      </c>
      <c r="I27" s="294"/>
      <c r="J27" s="294"/>
      <c r="K27" s="294"/>
      <c r="L27" s="294"/>
      <c r="M27" s="83"/>
      <c r="N27" s="294" t="s">
        <v>638</v>
      </c>
      <c r="O27" s="294"/>
      <c r="P27" s="294"/>
      <c r="Q27" s="294"/>
      <c r="R27" s="294"/>
      <c r="S27" s="83"/>
      <c r="T27" s="89"/>
      <c r="U27" s="89"/>
      <c r="V27" s="91"/>
      <c r="W27" s="92"/>
      <c r="X27" s="92"/>
      <c r="Y27" s="92"/>
      <c r="Z27" s="92"/>
      <c r="AE27" s="188"/>
      <c r="AF27" s="188"/>
      <c r="AG27" s="188"/>
    </row>
    <row r="28" spans="1:38" s="1" customFormat="1" ht="37.5" customHeight="1" x14ac:dyDescent="0.3">
      <c r="A28" s="39" t="s">
        <v>144</v>
      </c>
      <c r="B28" s="111" t="s">
        <v>65</v>
      </c>
      <c r="C28" s="111" t="s">
        <v>97</v>
      </c>
      <c r="D28" s="111" t="s">
        <v>125</v>
      </c>
      <c r="E28" s="111" t="s">
        <v>1</v>
      </c>
      <c r="F28" s="6"/>
      <c r="G28" s="6"/>
      <c r="H28" s="297" t="s">
        <v>144</v>
      </c>
      <c r="I28" s="297"/>
      <c r="J28" s="297" t="s">
        <v>1</v>
      </c>
      <c r="K28" s="297"/>
      <c r="L28" s="297"/>
      <c r="M28" s="50"/>
      <c r="N28" s="310"/>
      <c r="O28" s="312"/>
      <c r="P28" s="310" t="s">
        <v>139</v>
      </c>
      <c r="Q28" s="311"/>
      <c r="R28" s="312"/>
      <c r="S28" s="6"/>
      <c r="T28" s="6"/>
      <c r="U28" s="50"/>
      <c r="V28" s="106"/>
      <c r="W28" s="49"/>
      <c r="X28" s="49"/>
      <c r="Y28" s="49"/>
      <c r="Z28" s="158"/>
      <c r="AD28" s="158"/>
      <c r="AE28" s="158"/>
      <c r="AF28" s="158"/>
      <c r="AG28" s="158"/>
    </row>
    <row r="29" spans="1:38" s="1" customFormat="1" ht="15" customHeight="1" thickBot="1" x14ac:dyDescent="0.35">
      <c r="A29" s="100" t="s">
        <v>1</v>
      </c>
      <c r="B29" s="124">
        <v>30713</v>
      </c>
      <c r="C29" s="127">
        <v>8555</v>
      </c>
      <c r="D29" s="124">
        <v>71673</v>
      </c>
      <c r="E29" s="126">
        <v>110941</v>
      </c>
      <c r="F29" s="6"/>
      <c r="G29" s="6"/>
      <c r="H29" s="296" t="s">
        <v>1</v>
      </c>
      <c r="I29" s="296"/>
      <c r="J29" s="304">
        <v>68487</v>
      </c>
      <c r="K29" s="305"/>
      <c r="L29" s="306"/>
      <c r="M29" s="50"/>
      <c r="N29" s="313" t="s">
        <v>1</v>
      </c>
      <c r="O29" s="314"/>
      <c r="P29" s="316">
        <v>43619</v>
      </c>
      <c r="Q29" s="317"/>
      <c r="R29" s="318"/>
      <c r="S29" s="6"/>
      <c r="T29" s="6"/>
      <c r="U29" s="147"/>
      <c r="V29" s="222"/>
      <c r="W29" s="49"/>
      <c r="X29" s="180"/>
      <c r="Y29" s="49"/>
      <c r="Z29" s="158"/>
      <c r="AA29" s="158"/>
      <c r="AB29" s="158"/>
      <c r="AC29" s="158"/>
      <c r="AD29" s="158"/>
      <c r="AE29" s="158"/>
      <c r="AF29" s="158"/>
      <c r="AG29" s="158"/>
    </row>
    <row r="30" spans="1:38" s="1" customFormat="1" ht="15" customHeight="1" thickTop="1" x14ac:dyDescent="0.3">
      <c r="A30" s="101" t="s">
        <v>706</v>
      </c>
      <c r="B30" s="139">
        <v>24</v>
      </c>
      <c r="C30" s="139">
        <v>86</v>
      </c>
      <c r="D30" s="139">
        <v>5831</v>
      </c>
      <c r="E30" s="139">
        <v>5941</v>
      </c>
      <c r="F30" s="5"/>
      <c r="G30" s="5"/>
      <c r="H30" s="282" t="s">
        <v>706</v>
      </c>
      <c r="I30" s="282"/>
      <c r="J30" s="266">
        <v>14905</v>
      </c>
      <c r="K30" s="267"/>
      <c r="L30" s="268"/>
      <c r="M30" s="50"/>
      <c r="N30" s="287" t="s">
        <v>707</v>
      </c>
      <c r="O30" s="288"/>
      <c r="P30" s="266">
        <v>225</v>
      </c>
      <c r="Q30" s="267"/>
      <c r="R30" s="268"/>
      <c r="S30" s="6"/>
      <c r="T30" s="6"/>
      <c r="U30" s="147"/>
      <c r="V30" s="222"/>
      <c r="W30" s="180"/>
      <c r="X30" s="180"/>
      <c r="Y30" s="180"/>
      <c r="Z30" s="158"/>
      <c r="AA30" s="158"/>
      <c r="AB30" s="158"/>
      <c r="AC30" s="158"/>
      <c r="AD30" s="158"/>
      <c r="AE30" s="158"/>
      <c r="AF30" s="158"/>
      <c r="AG30" s="158"/>
    </row>
    <row r="31" spans="1:38" s="1" customFormat="1" ht="14.4" customHeight="1" x14ac:dyDescent="0.3">
      <c r="A31" s="102" t="s">
        <v>120</v>
      </c>
      <c r="B31" s="125">
        <v>30689</v>
      </c>
      <c r="C31" s="125">
        <v>8469</v>
      </c>
      <c r="D31" s="125">
        <v>65842</v>
      </c>
      <c r="E31" s="125">
        <v>105000</v>
      </c>
      <c r="F31" s="5"/>
      <c r="G31" s="5"/>
      <c r="H31" s="286" t="s">
        <v>120</v>
      </c>
      <c r="I31" s="286"/>
      <c r="J31" s="269">
        <v>53582</v>
      </c>
      <c r="K31" s="270"/>
      <c r="L31" s="271"/>
      <c r="M31" s="50"/>
      <c r="N31" s="50"/>
      <c r="O31" s="50"/>
      <c r="P31" s="50"/>
      <c r="Q31" s="50"/>
      <c r="R31" s="50"/>
      <c r="S31" s="6"/>
      <c r="T31" s="6"/>
      <c r="U31" s="147"/>
      <c r="V31" s="222"/>
      <c r="W31" s="49"/>
      <c r="X31" s="180"/>
      <c r="Y31" s="180"/>
      <c r="Z31" s="158"/>
      <c r="AA31" s="158"/>
      <c r="AB31" s="158"/>
      <c r="AC31" s="158"/>
      <c r="AD31" s="158"/>
      <c r="AE31" s="158"/>
      <c r="AF31" s="158"/>
      <c r="AG31" s="158"/>
    </row>
    <row r="32" spans="1:38" s="1" customFormat="1" ht="12" x14ac:dyDescent="0.3">
      <c r="A32" s="105"/>
      <c r="F32" s="5"/>
      <c r="G32" s="5"/>
      <c r="H32" s="5"/>
      <c r="I32" s="6"/>
      <c r="J32" s="6"/>
      <c r="K32" s="5"/>
      <c r="L32" s="50"/>
      <c r="M32" s="50"/>
      <c r="N32" s="50"/>
      <c r="O32" s="50"/>
      <c r="P32" s="50"/>
      <c r="Q32" s="50"/>
      <c r="R32" s="50"/>
      <c r="S32" s="50"/>
      <c r="T32" s="50"/>
      <c r="U32" s="147"/>
      <c r="V32" s="48"/>
      <c r="W32" s="180"/>
      <c r="X32" s="180"/>
      <c r="Y32" s="180"/>
      <c r="Z32" s="180"/>
      <c r="AA32" s="158"/>
      <c r="AB32" s="158"/>
      <c r="AC32" s="158"/>
      <c r="AD32" s="158"/>
      <c r="AE32" s="158"/>
      <c r="AF32" s="158"/>
      <c r="AG32" s="158"/>
    </row>
    <row r="33" spans="1:45" s="8" customFormat="1" ht="16.5" customHeight="1" x14ac:dyDescent="0.3">
      <c r="A33" s="283"/>
      <c r="B33" s="284"/>
      <c r="C33" s="284"/>
      <c r="D33" s="284"/>
      <c r="E33" s="284"/>
      <c r="F33" s="284"/>
      <c r="G33" s="284"/>
      <c r="H33" s="284"/>
      <c r="I33" s="284"/>
      <c r="J33" s="284"/>
      <c r="K33" s="284"/>
      <c r="L33" s="284"/>
      <c r="M33" s="284"/>
      <c r="N33" s="284"/>
      <c r="O33" s="284"/>
      <c r="P33" s="284"/>
      <c r="Q33" s="284"/>
      <c r="R33" s="284"/>
      <c r="S33" s="284"/>
      <c r="T33" s="284"/>
      <c r="U33" s="284"/>
      <c r="V33" s="285"/>
      <c r="W33" s="44"/>
      <c r="X33" s="44"/>
      <c r="Y33" s="44"/>
      <c r="Z33" s="179"/>
      <c r="AA33" s="144"/>
      <c r="AB33" s="144"/>
      <c r="AC33" s="144"/>
      <c r="AD33" s="144"/>
      <c r="AE33" s="144"/>
      <c r="AF33" s="144"/>
      <c r="AG33" s="144"/>
    </row>
    <row r="34" spans="1:45" s="1" customFormat="1" ht="12" x14ac:dyDescent="0.3">
      <c r="A34" s="105"/>
      <c r="B34" s="6"/>
      <c r="C34" s="6"/>
      <c r="D34" s="6"/>
      <c r="E34" s="6"/>
      <c r="F34" s="5"/>
      <c r="G34" s="5"/>
      <c r="H34" s="5"/>
      <c r="I34" s="143"/>
      <c r="J34" s="6"/>
      <c r="K34" s="5"/>
      <c r="L34" s="50"/>
      <c r="M34" s="50"/>
      <c r="N34" s="50"/>
      <c r="O34" s="50"/>
      <c r="P34" s="50"/>
      <c r="Q34" s="50"/>
      <c r="R34" s="50"/>
      <c r="S34" s="50"/>
      <c r="T34" s="50"/>
      <c r="U34" s="50"/>
      <c r="V34" s="206"/>
      <c r="W34" s="49"/>
      <c r="X34" s="49"/>
      <c r="Y34" s="49"/>
      <c r="Z34" s="180"/>
      <c r="AA34" s="158"/>
      <c r="AB34" s="158"/>
      <c r="AC34" s="158"/>
      <c r="AD34" s="158"/>
      <c r="AE34" s="158"/>
    </row>
    <row r="35" spans="1:45" s="1" customFormat="1" ht="12" x14ac:dyDescent="0.3">
      <c r="A35" s="105"/>
      <c r="B35" s="6"/>
      <c r="C35" s="6"/>
      <c r="D35" s="6"/>
      <c r="E35" s="6"/>
      <c r="F35" s="5"/>
      <c r="G35" s="5"/>
      <c r="H35" s="5"/>
      <c r="I35" s="146"/>
      <c r="J35" s="146"/>
      <c r="K35" s="145"/>
      <c r="L35" s="148"/>
      <c r="M35" s="148"/>
      <c r="N35" s="148"/>
      <c r="O35" s="148"/>
      <c r="P35" s="148"/>
      <c r="Q35" s="148"/>
      <c r="R35" s="148"/>
      <c r="S35" s="148"/>
      <c r="T35" s="50"/>
      <c r="U35" s="50"/>
      <c r="V35" s="48"/>
      <c r="W35" s="49"/>
      <c r="X35" s="49"/>
      <c r="Y35" s="49"/>
      <c r="Z35" s="180"/>
      <c r="AB35" s="158"/>
      <c r="AC35" s="158"/>
      <c r="AE35" s="158"/>
    </row>
    <row r="36" spans="1:45" s="1" customFormat="1" ht="22.5" customHeight="1" x14ac:dyDescent="0.3">
      <c r="A36" s="280" t="s">
        <v>697</v>
      </c>
      <c r="B36" s="281"/>
      <c r="C36" s="281"/>
      <c r="D36" s="281"/>
      <c r="E36" s="281"/>
      <c r="F36" s="178"/>
      <c r="G36" s="203"/>
      <c r="H36" s="203"/>
      <c r="I36" s="203"/>
      <c r="J36" s="203"/>
      <c r="K36" s="203"/>
      <c r="L36" s="203"/>
      <c r="M36" s="203"/>
      <c r="N36" s="203"/>
      <c r="O36" s="203"/>
      <c r="P36" s="203"/>
      <c r="Q36" s="203"/>
      <c r="R36" s="203"/>
      <c r="S36" s="203"/>
      <c r="T36" s="203"/>
      <c r="U36" s="203"/>
      <c r="V36" s="204"/>
      <c r="W36" s="49"/>
      <c r="X36" s="49"/>
      <c r="Y36" s="49"/>
      <c r="Z36" s="180"/>
      <c r="AB36" s="158"/>
      <c r="AC36" s="158"/>
      <c r="AE36" s="158"/>
    </row>
    <row r="37" spans="1:45" s="1" customFormat="1" ht="38.4" customHeight="1" x14ac:dyDescent="0.3">
      <c r="A37" s="107" t="s">
        <v>143</v>
      </c>
      <c r="B37" s="84" t="s">
        <v>122</v>
      </c>
      <c r="C37" s="84" t="s">
        <v>130</v>
      </c>
      <c r="D37" s="84" t="s">
        <v>131</v>
      </c>
      <c r="E37" s="84" t="s">
        <v>132</v>
      </c>
      <c r="F37" s="200" t="s">
        <v>133</v>
      </c>
      <c r="G37" s="200" t="s">
        <v>134</v>
      </c>
      <c r="H37" s="200" t="s">
        <v>135</v>
      </c>
      <c r="I37" s="200" t="s">
        <v>136</v>
      </c>
      <c r="J37" s="200" t="s">
        <v>137</v>
      </c>
      <c r="K37" s="200" t="s">
        <v>138</v>
      </c>
      <c r="L37" s="200" t="s">
        <v>140</v>
      </c>
      <c r="M37" s="200" t="s">
        <v>141</v>
      </c>
      <c r="N37" s="200" t="s">
        <v>142</v>
      </c>
      <c r="O37" s="200" t="s">
        <v>1</v>
      </c>
      <c r="P37" s="203"/>
      <c r="Q37" s="233"/>
      <c r="R37" s="233"/>
      <c r="S37" s="237"/>
      <c r="T37" s="237"/>
      <c r="U37" s="237"/>
      <c r="V37" s="204"/>
      <c r="W37" s="237"/>
      <c r="X37" s="237"/>
      <c r="Y37" s="237"/>
      <c r="Z37" s="237"/>
      <c r="AA37" s="237"/>
      <c r="AB37" s="237"/>
      <c r="AC37" s="237"/>
      <c r="AD37" s="97"/>
      <c r="AE37" s="49"/>
      <c r="AI37" s="158"/>
      <c r="AJ37" s="158"/>
      <c r="AL37" s="158"/>
    </row>
    <row r="38" spans="1:45" s="1" customFormat="1" ht="15.75" customHeight="1" thickBot="1" x14ac:dyDescent="0.35">
      <c r="A38" s="219" t="s">
        <v>1</v>
      </c>
      <c r="B38" s="127"/>
      <c r="C38" s="128">
        <v>2532</v>
      </c>
      <c r="D38" s="127">
        <v>2920</v>
      </c>
      <c r="E38" s="127">
        <v>3553</v>
      </c>
      <c r="F38" s="127">
        <v>3687</v>
      </c>
      <c r="G38" s="127">
        <v>4781</v>
      </c>
      <c r="H38" s="127">
        <v>11888</v>
      </c>
      <c r="I38" s="127">
        <v>12730</v>
      </c>
      <c r="J38" s="127">
        <v>13091</v>
      </c>
      <c r="K38" s="127">
        <v>13305</v>
      </c>
      <c r="L38" s="127">
        <v>0</v>
      </c>
      <c r="M38" s="127">
        <v>0</v>
      </c>
      <c r="N38" s="127">
        <v>0</v>
      </c>
      <c r="O38" s="127">
        <f>SUM(C38:N38)</f>
        <v>68487</v>
      </c>
      <c r="P38" s="203"/>
      <c r="Q38" s="233"/>
      <c r="R38" s="233"/>
      <c r="S38" s="237"/>
      <c r="T38" s="237"/>
      <c r="U38" s="205"/>
      <c r="V38" s="207"/>
      <c r="W38" s="205"/>
      <c r="X38" s="205"/>
      <c r="Y38" s="205"/>
      <c r="Z38" s="205"/>
      <c r="AA38" s="205"/>
      <c r="AB38" s="205"/>
      <c r="AC38" s="205"/>
      <c r="AD38" s="209"/>
      <c r="AE38" s="180"/>
      <c r="AF38" s="158"/>
      <c r="AG38" s="158"/>
      <c r="AH38" s="158"/>
      <c r="AI38" s="158"/>
      <c r="AJ38" s="158"/>
      <c r="AL38" s="158"/>
      <c r="AP38" s="158"/>
      <c r="AQ38" s="158"/>
      <c r="AR38" s="158"/>
      <c r="AS38" s="158"/>
    </row>
    <row r="39" spans="1:45" s="1" customFormat="1" ht="15" customHeight="1" thickTop="1" x14ac:dyDescent="0.3">
      <c r="A39" s="214" t="s">
        <v>581</v>
      </c>
      <c r="B39" s="214" t="s">
        <v>1</v>
      </c>
      <c r="C39" s="213">
        <f>C43+C47</f>
        <v>1131</v>
      </c>
      <c r="D39" s="213">
        <f t="shared" ref="D39:G39" si="2">D43+D47</f>
        <v>924</v>
      </c>
      <c r="E39" s="213">
        <f t="shared" si="2"/>
        <v>941</v>
      </c>
      <c r="F39" s="213">
        <f t="shared" si="2"/>
        <v>876</v>
      </c>
      <c r="G39" s="213">
        <f t="shared" si="2"/>
        <v>843</v>
      </c>
      <c r="H39" s="213">
        <f>H43+H47</f>
        <v>751</v>
      </c>
      <c r="I39" s="213">
        <f t="shared" ref="I39:J40" si="3">I43+I47</f>
        <v>716</v>
      </c>
      <c r="J39" s="213">
        <f t="shared" si="3"/>
        <v>1110</v>
      </c>
      <c r="K39" s="213">
        <f t="shared" ref="K39" si="4">K43+K47</f>
        <v>933</v>
      </c>
      <c r="L39" s="213">
        <v>0</v>
      </c>
      <c r="M39" s="213">
        <v>0</v>
      </c>
      <c r="N39" s="213">
        <v>0</v>
      </c>
      <c r="O39" s="213">
        <f>SUM(O40:O42)</f>
        <v>8225</v>
      </c>
      <c r="P39" s="203"/>
      <c r="Q39" s="233"/>
      <c r="R39" s="233"/>
      <c r="S39" s="237"/>
      <c r="T39" s="205"/>
      <c r="U39" s="205"/>
      <c r="V39" s="207"/>
      <c r="W39" s="205"/>
      <c r="X39" s="205"/>
      <c r="Y39" s="205"/>
      <c r="Z39" s="205"/>
      <c r="AA39" s="205"/>
      <c r="AB39" s="205"/>
      <c r="AC39" s="205"/>
      <c r="AD39" s="209"/>
      <c r="AE39" s="180"/>
      <c r="AF39" s="158"/>
      <c r="AG39" s="158"/>
      <c r="AH39" s="158"/>
      <c r="AI39" s="158"/>
      <c r="AS39" s="158"/>
    </row>
    <row r="40" spans="1:45" s="1" customFormat="1" ht="15" customHeight="1" x14ac:dyDescent="0.3">
      <c r="A40" s="201"/>
      <c r="B40" s="201" t="s">
        <v>65</v>
      </c>
      <c r="C40" s="202">
        <f>C44+C48</f>
        <v>328</v>
      </c>
      <c r="D40" s="221">
        <f t="shared" ref="D40:H40" si="5">D44+D48</f>
        <v>289</v>
      </c>
      <c r="E40" s="221">
        <f t="shared" si="5"/>
        <v>281</v>
      </c>
      <c r="F40" s="221">
        <f t="shared" si="5"/>
        <v>203</v>
      </c>
      <c r="G40" s="221">
        <f t="shared" si="5"/>
        <v>211</v>
      </c>
      <c r="H40" s="221">
        <f t="shared" si="5"/>
        <v>128</v>
      </c>
      <c r="I40" s="221">
        <f t="shared" si="3"/>
        <v>71</v>
      </c>
      <c r="J40" s="224">
        <f t="shared" si="3"/>
        <v>72</v>
      </c>
      <c r="K40" s="236">
        <f t="shared" ref="K40" si="6">K44+K48</f>
        <v>48</v>
      </c>
      <c r="L40" s="202">
        <v>0</v>
      </c>
      <c r="M40" s="202">
        <v>0</v>
      </c>
      <c r="N40" s="202">
        <v>0</v>
      </c>
      <c r="O40" s="202">
        <f t="shared" ref="O40" si="7">O44+O48</f>
        <v>1631</v>
      </c>
      <c r="P40" s="203"/>
      <c r="Q40" s="233"/>
      <c r="R40" s="233"/>
      <c r="S40" s="237"/>
      <c r="T40" s="205"/>
      <c r="U40" s="205"/>
      <c r="V40" s="207"/>
      <c r="W40" s="205"/>
      <c r="X40" s="205"/>
      <c r="Y40" s="205"/>
      <c r="Z40" s="205"/>
      <c r="AA40" s="205"/>
      <c r="AB40" s="205"/>
      <c r="AC40" s="205"/>
      <c r="AD40" s="209"/>
      <c r="AE40" s="180"/>
      <c r="AF40" s="158"/>
      <c r="AG40" s="158"/>
      <c r="AH40" s="158"/>
      <c r="AI40" s="158"/>
      <c r="AS40" s="158"/>
    </row>
    <row r="41" spans="1:45" s="1" customFormat="1" ht="15" customHeight="1" x14ac:dyDescent="0.3">
      <c r="A41" s="201"/>
      <c r="B41" s="201" t="s">
        <v>97</v>
      </c>
      <c r="C41" s="202">
        <f t="shared" ref="C41:C42" si="8">C45+C49</f>
        <v>397</v>
      </c>
      <c r="D41" s="221">
        <f t="shared" ref="D41:I41" si="9">D45+D49</f>
        <v>326</v>
      </c>
      <c r="E41" s="221">
        <f t="shared" si="9"/>
        <v>332</v>
      </c>
      <c r="F41" s="221">
        <f t="shared" si="9"/>
        <v>302</v>
      </c>
      <c r="G41" s="221">
        <f t="shared" si="9"/>
        <v>229</v>
      </c>
      <c r="H41" s="221">
        <f t="shared" si="9"/>
        <v>114</v>
      </c>
      <c r="I41" s="221">
        <f t="shared" si="9"/>
        <v>60</v>
      </c>
      <c r="J41" s="224">
        <f t="shared" ref="J41:K41" si="10">J45+J49</f>
        <v>95</v>
      </c>
      <c r="K41" s="236">
        <f t="shared" si="10"/>
        <v>56</v>
      </c>
      <c r="L41" s="202">
        <v>0</v>
      </c>
      <c r="M41" s="202">
        <v>0</v>
      </c>
      <c r="N41" s="202">
        <v>0</v>
      </c>
      <c r="O41" s="202">
        <f t="shared" ref="O41" si="11">O45+O49</f>
        <v>1911</v>
      </c>
      <c r="P41" s="203"/>
      <c r="Q41" s="233"/>
      <c r="R41" s="233"/>
      <c r="S41" s="237"/>
      <c r="T41" s="237"/>
      <c r="U41" s="205"/>
      <c r="V41" s="204"/>
      <c r="W41" s="237"/>
      <c r="X41" s="237"/>
      <c r="Y41" s="237"/>
      <c r="Z41" s="237"/>
      <c r="AA41" s="237"/>
      <c r="AB41" s="205"/>
      <c r="AC41" s="237"/>
      <c r="AD41" s="209"/>
      <c r="AE41" s="49"/>
      <c r="AH41" s="158"/>
      <c r="AS41" s="158"/>
    </row>
    <row r="42" spans="1:45" s="1" customFormat="1" ht="15" customHeight="1" x14ac:dyDescent="0.3">
      <c r="A42" s="201"/>
      <c r="B42" s="201" t="s">
        <v>125</v>
      </c>
      <c r="C42" s="202">
        <f t="shared" si="8"/>
        <v>406</v>
      </c>
      <c r="D42" s="221">
        <f t="shared" ref="D42:I42" si="12">D46+D50</f>
        <v>309</v>
      </c>
      <c r="E42" s="221">
        <f t="shared" si="12"/>
        <v>328</v>
      </c>
      <c r="F42" s="221">
        <f t="shared" si="12"/>
        <v>371</v>
      </c>
      <c r="G42" s="221">
        <f t="shared" si="12"/>
        <v>403</v>
      </c>
      <c r="H42" s="221">
        <f t="shared" si="12"/>
        <v>509</v>
      </c>
      <c r="I42" s="221">
        <f t="shared" si="12"/>
        <v>585</v>
      </c>
      <c r="J42" s="224">
        <f t="shared" ref="J42:K42" si="13">J46+J50</f>
        <v>943</v>
      </c>
      <c r="K42" s="236">
        <f t="shared" si="13"/>
        <v>829</v>
      </c>
      <c r="L42" s="202">
        <v>0</v>
      </c>
      <c r="M42" s="202">
        <v>0</v>
      </c>
      <c r="N42" s="202">
        <v>0</v>
      </c>
      <c r="O42" s="202">
        <f t="shared" ref="O42" si="14">O46+O50</f>
        <v>4683</v>
      </c>
      <c r="P42" s="203"/>
      <c r="Q42" s="233"/>
      <c r="R42" s="233"/>
      <c r="S42" s="237"/>
      <c r="T42" s="205"/>
      <c r="U42" s="205"/>
      <c r="V42" s="207"/>
      <c r="W42" s="205"/>
      <c r="X42" s="205"/>
      <c r="Y42" s="205"/>
      <c r="Z42" s="205"/>
      <c r="AA42" s="205"/>
      <c r="AB42" s="205"/>
      <c r="AC42" s="237"/>
      <c r="AD42" s="97"/>
      <c r="AE42" s="49"/>
      <c r="AS42" s="158"/>
    </row>
    <row r="43" spans="1:45" s="1" customFormat="1" ht="14.4" customHeight="1" x14ac:dyDescent="0.3">
      <c r="A43" s="215" t="s">
        <v>582</v>
      </c>
      <c r="B43" s="211" t="s">
        <v>1</v>
      </c>
      <c r="C43" s="212">
        <v>218</v>
      </c>
      <c r="D43" s="212">
        <v>181</v>
      </c>
      <c r="E43" s="220">
        <v>220</v>
      </c>
      <c r="F43" s="220">
        <v>225</v>
      </c>
      <c r="G43" s="220">
        <v>285</v>
      </c>
      <c r="H43" s="220">
        <v>238</v>
      </c>
      <c r="I43" s="220">
        <v>188</v>
      </c>
      <c r="J43" s="220">
        <v>422</v>
      </c>
      <c r="K43" s="220">
        <v>347</v>
      </c>
      <c r="L43" s="216">
        <v>0</v>
      </c>
      <c r="M43" s="216">
        <v>0</v>
      </c>
      <c r="N43" s="216">
        <v>0</v>
      </c>
      <c r="O43" s="220">
        <v>2324</v>
      </c>
      <c r="P43" s="203"/>
      <c r="Q43" s="233"/>
      <c r="R43" s="233"/>
      <c r="S43" s="237"/>
      <c r="T43" s="237"/>
      <c r="U43" s="237"/>
      <c r="V43" s="204"/>
      <c r="W43" s="237"/>
      <c r="X43" s="237"/>
      <c r="Y43" s="237"/>
      <c r="Z43" s="237"/>
      <c r="AA43" s="237"/>
      <c r="AB43" s="205"/>
      <c r="AC43" s="237"/>
      <c r="AD43" s="97"/>
      <c r="AE43" s="180"/>
      <c r="AQ43" s="158"/>
      <c r="AR43" s="158"/>
      <c r="AS43" s="158"/>
    </row>
    <row r="44" spans="1:45" s="1" customFormat="1" ht="14.4" customHeight="1" x14ac:dyDescent="0.3">
      <c r="A44" s="210"/>
      <c r="B44" s="201" t="s">
        <v>65</v>
      </c>
      <c r="C44" s="201">
        <v>71</v>
      </c>
      <c r="D44" s="201">
        <v>47</v>
      </c>
      <c r="E44" s="95">
        <v>48</v>
      </c>
      <c r="F44" s="95">
        <v>43</v>
      </c>
      <c r="G44" s="95">
        <v>56</v>
      </c>
      <c r="H44" s="95">
        <v>25</v>
      </c>
      <c r="I44" s="95">
        <v>12</v>
      </c>
      <c r="J44" s="95">
        <v>13</v>
      </c>
      <c r="K44" s="95">
        <v>9</v>
      </c>
      <c r="L44" s="160">
        <v>0</v>
      </c>
      <c r="M44" s="160">
        <v>0</v>
      </c>
      <c r="N44" s="160">
        <v>0</v>
      </c>
      <c r="O44" s="95">
        <v>324</v>
      </c>
      <c r="P44" s="203"/>
      <c r="Q44" s="233"/>
      <c r="R44" s="233"/>
      <c r="S44" s="237"/>
      <c r="T44" s="237"/>
      <c r="U44" s="237"/>
      <c r="V44" s="204"/>
      <c r="W44" s="237"/>
      <c r="X44" s="237"/>
      <c r="Y44" s="237"/>
      <c r="Z44" s="237"/>
      <c r="AA44" s="237"/>
      <c r="AB44" s="205"/>
      <c r="AC44" s="237"/>
      <c r="AD44" s="97"/>
      <c r="AE44" s="180"/>
      <c r="AH44" s="158"/>
      <c r="AI44" s="158"/>
      <c r="AQ44" s="158"/>
      <c r="AR44" s="158"/>
      <c r="AS44" s="158"/>
    </row>
    <row r="45" spans="1:45" s="1" customFormat="1" ht="14.4" customHeight="1" x14ac:dyDescent="0.3">
      <c r="A45" s="210"/>
      <c r="B45" s="201" t="s">
        <v>97</v>
      </c>
      <c r="C45" s="201">
        <v>85</v>
      </c>
      <c r="D45" s="201">
        <v>66</v>
      </c>
      <c r="E45" s="95">
        <v>78</v>
      </c>
      <c r="F45" s="95">
        <v>77</v>
      </c>
      <c r="G45" s="95">
        <v>70</v>
      </c>
      <c r="H45" s="95">
        <v>32</v>
      </c>
      <c r="I45" s="95">
        <v>9</v>
      </c>
      <c r="J45" s="95">
        <v>8</v>
      </c>
      <c r="K45" s="95">
        <v>12</v>
      </c>
      <c r="L45" s="160">
        <v>0</v>
      </c>
      <c r="M45" s="160">
        <v>0</v>
      </c>
      <c r="N45" s="160">
        <v>0</v>
      </c>
      <c r="O45" s="95">
        <v>437</v>
      </c>
      <c r="P45" s="203"/>
      <c r="Q45" s="233"/>
      <c r="R45" s="233"/>
      <c r="S45" s="237"/>
      <c r="T45" s="237"/>
      <c r="U45" s="237"/>
      <c r="V45" s="204"/>
      <c r="W45" s="237"/>
      <c r="X45" s="237"/>
      <c r="Y45" s="237"/>
      <c r="Z45" s="237"/>
      <c r="AA45" s="237"/>
      <c r="AB45" s="205"/>
      <c r="AC45" s="237"/>
      <c r="AD45" s="209"/>
      <c r="AE45" s="180"/>
      <c r="AH45" s="158"/>
      <c r="AI45" s="158"/>
      <c r="AQ45" s="158"/>
      <c r="AR45" s="158"/>
      <c r="AS45" s="158"/>
    </row>
    <row r="46" spans="1:45" s="1" customFormat="1" ht="14.4" customHeight="1" x14ac:dyDescent="0.3">
      <c r="A46" s="210"/>
      <c r="B46" s="201" t="s">
        <v>125</v>
      </c>
      <c r="C46" s="201">
        <v>62</v>
      </c>
      <c r="D46" s="201">
        <v>68</v>
      </c>
      <c r="E46" s="95">
        <v>94</v>
      </c>
      <c r="F46" s="95">
        <v>105</v>
      </c>
      <c r="G46" s="95">
        <v>159</v>
      </c>
      <c r="H46" s="95">
        <v>181</v>
      </c>
      <c r="I46" s="95">
        <v>167</v>
      </c>
      <c r="J46" s="95">
        <v>401</v>
      </c>
      <c r="K46" s="95">
        <v>326</v>
      </c>
      <c r="L46" s="160">
        <v>0</v>
      </c>
      <c r="M46" s="160">
        <v>0</v>
      </c>
      <c r="N46" s="160">
        <v>0</v>
      </c>
      <c r="O46" s="95">
        <v>1563</v>
      </c>
      <c r="P46" s="203"/>
      <c r="Q46" s="233"/>
      <c r="R46" s="233"/>
      <c r="S46" s="237"/>
      <c r="T46" s="237"/>
      <c r="U46" s="237"/>
      <c r="V46" s="204"/>
      <c r="W46" s="237"/>
      <c r="X46" s="237"/>
      <c r="Y46" s="237"/>
      <c r="Z46" s="237"/>
      <c r="AA46" s="237"/>
      <c r="AB46" s="205"/>
      <c r="AC46" s="237"/>
      <c r="AD46" s="209"/>
      <c r="AE46" s="180"/>
      <c r="AH46" s="158"/>
      <c r="AI46" s="158"/>
      <c r="AQ46" s="158"/>
      <c r="AR46" s="158"/>
      <c r="AS46" s="158"/>
    </row>
    <row r="47" spans="1:45" s="1" customFormat="1" ht="14.4" customHeight="1" x14ac:dyDescent="0.3">
      <c r="A47" s="215" t="s">
        <v>583</v>
      </c>
      <c r="B47" s="211" t="s">
        <v>1</v>
      </c>
      <c r="C47" s="212">
        <v>913</v>
      </c>
      <c r="D47" s="212">
        <v>743</v>
      </c>
      <c r="E47" s="218">
        <v>721</v>
      </c>
      <c r="F47" s="218">
        <v>651</v>
      </c>
      <c r="G47" s="218">
        <v>558</v>
      </c>
      <c r="H47" s="218">
        <v>513</v>
      </c>
      <c r="I47" s="218">
        <v>528</v>
      </c>
      <c r="J47" s="218">
        <v>688</v>
      </c>
      <c r="K47" s="218">
        <v>586</v>
      </c>
      <c r="L47" s="217">
        <v>0</v>
      </c>
      <c r="M47" s="217">
        <v>0</v>
      </c>
      <c r="N47" s="217">
        <v>0</v>
      </c>
      <c r="O47" s="218">
        <v>5901</v>
      </c>
      <c r="P47" s="203"/>
      <c r="Q47" s="233"/>
      <c r="R47" s="233"/>
      <c r="S47" s="237"/>
      <c r="T47" s="237"/>
      <c r="U47" s="237"/>
      <c r="V47" s="204"/>
      <c r="W47" s="237"/>
      <c r="X47" s="237"/>
      <c r="Y47" s="237"/>
      <c r="Z47" s="237"/>
      <c r="AA47" s="237"/>
      <c r="AB47" s="205"/>
      <c r="AC47" s="237"/>
      <c r="AD47" s="209"/>
      <c r="AE47" s="180"/>
      <c r="AH47" s="158"/>
      <c r="AI47" s="158"/>
      <c r="AP47" s="158"/>
      <c r="AQ47" s="158"/>
      <c r="AR47" s="158"/>
      <c r="AS47" s="158"/>
    </row>
    <row r="48" spans="1:45" s="1" customFormat="1" ht="14.4" customHeight="1" x14ac:dyDescent="0.3">
      <c r="A48" s="210"/>
      <c r="B48" s="201" t="s">
        <v>65</v>
      </c>
      <c r="C48" s="201">
        <v>257</v>
      </c>
      <c r="D48" s="201">
        <v>242</v>
      </c>
      <c r="E48" s="96">
        <v>233</v>
      </c>
      <c r="F48" s="96">
        <v>160</v>
      </c>
      <c r="G48" s="96">
        <v>155</v>
      </c>
      <c r="H48" s="96">
        <v>103</v>
      </c>
      <c r="I48" s="96">
        <v>59</v>
      </c>
      <c r="J48" s="96">
        <v>59</v>
      </c>
      <c r="K48" s="96">
        <v>39</v>
      </c>
      <c r="L48" s="161">
        <v>0</v>
      </c>
      <c r="M48" s="161">
        <v>0</v>
      </c>
      <c r="N48" s="161">
        <v>0</v>
      </c>
      <c r="O48" s="96">
        <v>1307</v>
      </c>
      <c r="P48" s="203"/>
      <c r="Q48" s="233"/>
      <c r="R48" s="233"/>
      <c r="S48" s="237"/>
      <c r="T48" s="237"/>
      <c r="U48" s="205"/>
      <c r="V48" s="207"/>
      <c r="W48" s="205"/>
      <c r="X48" s="205"/>
      <c r="Y48" s="205"/>
      <c r="Z48" s="205"/>
      <c r="AA48" s="205"/>
      <c r="AB48" s="205"/>
      <c r="AC48" s="205"/>
      <c r="AD48" s="209"/>
      <c r="AE48" s="180"/>
      <c r="AF48" s="158"/>
      <c r="AG48" s="158"/>
      <c r="AH48" s="158"/>
      <c r="AI48" s="158"/>
      <c r="AP48" s="158"/>
      <c r="AQ48" s="158"/>
      <c r="AR48" s="158"/>
      <c r="AS48" s="158"/>
    </row>
    <row r="49" spans="1:45" s="1" customFormat="1" ht="14.4" customHeight="1" x14ac:dyDescent="0.3">
      <c r="A49" s="210"/>
      <c r="B49" s="201" t="s">
        <v>97</v>
      </c>
      <c r="C49" s="201">
        <v>312</v>
      </c>
      <c r="D49" s="201">
        <v>260</v>
      </c>
      <c r="E49" s="96">
        <v>254</v>
      </c>
      <c r="F49" s="96">
        <v>225</v>
      </c>
      <c r="G49" s="96">
        <v>159</v>
      </c>
      <c r="H49" s="96">
        <v>82</v>
      </c>
      <c r="I49" s="96">
        <v>51</v>
      </c>
      <c r="J49" s="96">
        <v>87</v>
      </c>
      <c r="K49" s="96">
        <v>44</v>
      </c>
      <c r="L49" s="161">
        <v>0</v>
      </c>
      <c r="M49" s="161">
        <v>0</v>
      </c>
      <c r="N49" s="161">
        <v>0</v>
      </c>
      <c r="O49" s="96">
        <v>1474</v>
      </c>
      <c r="P49" s="203"/>
      <c r="Q49" s="233"/>
      <c r="R49" s="233"/>
      <c r="S49" s="237"/>
      <c r="T49" s="237"/>
      <c r="U49" s="237"/>
      <c r="V49" s="204"/>
      <c r="W49" s="205"/>
      <c r="X49" s="205"/>
      <c r="Y49" s="205"/>
      <c r="Z49" s="205"/>
      <c r="AA49" s="205"/>
      <c r="AB49" s="205"/>
      <c r="AC49" s="205"/>
      <c r="AD49" s="209"/>
      <c r="AE49" s="180"/>
      <c r="AF49" s="158"/>
      <c r="AG49" s="158"/>
      <c r="AH49" s="158"/>
      <c r="AI49" s="158"/>
      <c r="AL49" s="158"/>
      <c r="AM49" s="158"/>
      <c r="AN49" s="158"/>
      <c r="AO49" s="158"/>
      <c r="AP49" s="158"/>
      <c r="AQ49" s="158"/>
      <c r="AR49" s="158"/>
      <c r="AS49" s="158"/>
    </row>
    <row r="50" spans="1:45" s="1" customFormat="1" ht="14.4" customHeight="1" x14ac:dyDescent="0.3">
      <c r="A50" s="210"/>
      <c r="B50" s="201" t="s">
        <v>125</v>
      </c>
      <c r="C50" s="201">
        <v>344</v>
      </c>
      <c r="D50" s="201">
        <v>241</v>
      </c>
      <c r="E50" s="96">
        <v>234</v>
      </c>
      <c r="F50" s="96">
        <v>266</v>
      </c>
      <c r="G50" s="96">
        <v>244</v>
      </c>
      <c r="H50" s="96">
        <v>328</v>
      </c>
      <c r="I50" s="96">
        <v>418</v>
      </c>
      <c r="J50" s="96">
        <v>542</v>
      </c>
      <c r="K50" s="96">
        <v>503</v>
      </c>
      <c r="L50" s="161">
        <v>0</v>
      </c>
      <c r="M50" s="161">
        <v>0</v>
      </c>
      <c r="N50" s="161">
        <v>0</v>
      </c>
      <c r="O50" s="96">
        <v>3120</v>
      </c>
      <c r="P50" s="203"/>
      <c r="Q50" s="233"/>
      <c r="R50" s="233"/>
      <c r="S50" s="237"/>
      <c r="T50" s="237"/>
      <c r="U50" s="237"/>
      <c r="V50" s="204"/>
      <c r="W50" s="237"/>
      <c r="X50" s="205"/>
      <c r="Y50" s="205"/>
      <c r="Z50" s="205"/>
      <c r="AA50" s="205"/>
      <c r="AB50" s="205"/>
      <c r="AC50" s="237"/>
      <c r="AD50" s="209"/>
      <c r="AE50" s="180"/>
      <c r="AH50" s="158"/>
      <c r="AI50" s="158"/>
      <c r="AP50" s="158"/>
      <c r="AQ50" s="158"/>
      <c r="AR50" s="158"/>
      <c r="AS50" s="158"/>
    </row>
    <row r="51" spans="1:45" s="1" customFormat="1" ht="14.4" customHeight="1" x14ac:dyDescent="0.3">
      <c r="A51" s="211" t="s">
        <v>2</v>
      </c>
      <c r="B51" s="211" t="s">
        <v>1</v>
      </c>
      <c r="C51" s="212">
        <v>606</v>
      </c>
      <c r="D51" s="212">
        <v>1064</v>
      </c>
      <c r="E51" s="218">
        <v>1395</v>
      </c>
      <c r="F51" s="218">
        <v>1494</v>
      </c>
      <c r="G51" s="218">
        <v>2183</v>
      </c>
      <c r="H51" s="218">
        <v>7167</v>
      </c>
      <c r="I51" s="218">
        <v>9108</v>
      </c>
      <c r="J51" s="218">
        <v>9584</v>
      </c>
      <c r="K51" s="218">
        <v>10290</v>
      </c>
      <c r="L51" s="218">
        <v>0</v>
      </c>
      <c r="M51" s="218">
        <v>0</v>
      </c>
      <c r="N51" s="218">
        <v>0</v>
      </c>
      <c r="O51" s="218">
        <v>42891</v>
      </c>
      <c r="P51" s="203"/>
      <c r="Q51" s="233"/>
      <c r="R51" s="233"/>
      <c r="S51" s="237"/>
      <c r="T51" s="237"/>
      <c r="U51" s="205"/>
      <c r="V51" s="207"/>
      <c r="W51" s="205"/>
      <c r="X51" s="205"/>
      <c r="Y51" s="205"/>
      <c r="Z51" s="205"/>
      <c r="AA51" s="205"/>
      <c r="AB51" s="205"/>
      <c r="AC51" s="205"/>
      <c r="AD51" s="209"/>
      <c r="AE51" s="180"/>
      <c r="AF51" s="158"/>
      <c r="AG51" s="158"/>
      <c r="AH51" s="158"/>
      <c r="AI51" s="158"/>
      <c r="AP51" s="158"/>
      <c r="AQ51" s="158"/>
      <c r="AR51" s="158"/>
      <c r="AS51" s="158"/>
    </row>
    <row r="52" spans="1:45" s="1" customFormat="1" ht="14.4" customHeight="1" x14ac:dyDescent="0.3">
      <c r="A52" s="201"/>
      <c r="B52" s="201" t="s">
        <v>65</v>
      </c>
      <c r="C52" s="201">
        <v>225</v>
      </c>
      <c r="D52" s="201">
        <v>439</v>
      </c>
      <c r="E52" s="96">
        <v>525</v>
      </c>
      <c r="F52" s="96">
        <v>522</v>
      </c>
      <c r="G52" s="96">
        <v>343</v>
      </c>
      <c r="H52" s="96">
        <v>395</v>
      </c>
      <c r="I52" s="96">
        <v>271</v>
      </c>
      <c r="J52" s="96">
        <v>122</v>
      </c>
      <c r="K52" s="96">
        <v>65</v>
      </c>
      <c r="L52" s="96">
        <v>0</v>
      </c>
      <c r="M52" s="96">
        <v>0</v>
      </c>
      <c r="N52" s="96">
        <v>0</v>
      </c>
      <c r="O52" s="96">
        <v>2907</v>
      </c>
      <c r="P52" s="203"/>
      <c r="Q52" s="233"/>
      <c r="R52" s="233"/>
      <c r="S52" s="237"/>
      <c r="T52" s="237"/>
      <c r="U52" s="205"/>
      <c r="V52" s="207"/>
      <c r="W52" s="205"/>
      <c r="X52" s="205"/>
      <c r="Y52" s="205"/>
      <c r="Z52" s="205"/>
      <c r="AA52" s="205"/>
      <c r="AB52" s="205"/>
      <c r="AC52" s="205"/>
      <c r="AD52" s="209"/>
      <c r="AE52" s="180"/>
      <c r="AF52" s="158"/>
      <c r="AG52" s="158"/>
      <c r="AH52" s="158"/>
      <c r="AI52" s="158"/>
      <c r="AO52" s="158"/>
      <c r="AP52" s="158"/>
      <c r="AQ52" s="158"/>
      <c r="AR52" s="158"/>
      <c r="AS52" s="158"/>
    </row>
    <row r="53" spans="1:45" s="1" customFormat="1" ht="14.4" customHeight="1" x14ac:dyDescent="0.3">
      <c r="A53" s="201"/>
      <c r="B53" s="201" t="s">
        <v>97</v>
      </c>
      <c r="C53" s="201">
        <v>143</v>
      </c>
      <c r="D53" s="201">
        <v>302</v>
      </c>
      <c r="E53" s="96">
        <v>386</v>
      </c>
      <c r="F53" s="96">
        <v>426</v>
      </c>
      <c r="G53" s="96">
        <v>198</v>
      </c>
      <c r="H53" s="96">
        <v>267</v>
      </c>
      <c r="I53" s="96">
        <v>216</v>
      </c>
      <c r="J53" s="96">
        <v>136</v>
      </c>
      <c r="K53" s="96">
        <v>90</v>
      </c>
      <c r="L53" s="96">
        <v>0</v>
      </c>
      <c r="M53" s="96">
        <v>0</v>
      </c>
      <c r="N53" s="96">
        <v>0</v>
      </c>
      <c r="O53" s="96">
        <v>2164</v>
      </c>
      <c r="P53" s="203"/>
      <c r="Q53" s="233"/>
      <c r="R53" s="233"/>
      <c r="S53" s="237"/>
      <c r="T53" s="237"/>
      <c r="U53" s="237"/>
      <c r="V53" s="204"/>
      <c r="W53" s="237"/>
      <c r="X53" s="205"/>
      <c r="Y53" s="205"/>
      <c r="Z53" s="205"/>
      <c r="AA53" s="205"/>
      <c r="AB53" s="205"/>
      <c r="AC53" s="237"/>
      <c r="AD53" s="209"/>
      <c r="AE53" s="180"/>
      <c r="AF53" s="158"/>
      <c r="AG53" s="158"/>
      <c r="AH53" s="158"/>
      <c r="AI53" s="158"/>
      <c r="AP53" s="158"/>
      <c r="AQ53" s="158"/>
      <c r="AR53" s="158"/>
      <c r="AS53" s="158"/>
    </row>
    <row r="54" spans="1:45" s="1" customFormat="1" ht="14.4" customHeight="1" x14ac:dyDescent="0.3">
      <c r="A54" s="201"/>
      <c r="B54" s="201" t="s">
        <v>125</v>
      </c>
      <c r="C54" s="201">
        <v>238</v>
      </c>
      <c r="D54" s="201">
        <v>323</v>
      </c>
      <c r="E54" s="96">
        <v>484</v>
      </c>
      <c r="F54" s="96">
        <v>546</v>
      </c>
      <c r="G54" s="96">
        <v>1642</v>
      </c>
      <c r="H54" s="96">
        <v>6505</v>
      </c>
      <c r="I54" s="96">
        <v>8621</v>
      </c>
      <c r="J54" s="96">
        <v>9326</v>
      </c>
      <c r="K54" s="96">
        <v>10135</v>
      </c>
      <c r="L54" s="96">
        <v>0</v>
      </c>
      <c r="M54" s="96">
        <v>0</v>
      </c>
      <c r="N54" s="96">
        <v>0</v>
      </c>
      <c r="O54" s="96">
        <v>37820</v>
      </c>
      <c r="P54" s="203"/>
      <c r="Q54" s="233"/>
      <c r="R54" s="233"/>
      <c r="S54" s="237"/>
      <c r="T54" s="237"/>
      <c r="U54" s="237"/>
      <c r="V54" s="204"/>
      <c r="W54" s="237"/>
      <c r="X54" s="237"/>
      <c r="Y54" s="237"/>
      <c r="Z54" s="237"/>
      <c r="AA54" s="237"/>
      <c r="AB54" s="205"/>
      <c r="AC54" s="237"/>
      <c r="AD54" s="209"/>
      <c r="AE54" s="49"/>
      <c r="AG54" s="158"/>
      <c r="AH54" s="158"/>
      <c r="AI54" s="158"/>
      <c r="AP54" s="158"/>
      <c r="AQ54" s="158"/>
      <c r="AR54" s="158"/>
      <c r="AS54" s="158"/>
    </row>
    <row r="55" spans="1:45" s="1" customFormat="1" ht="14.4" customHeight="1" x14ac:dyDescent="0.3">
      <c r="A55" s="211" t="s">
        <v>3</v>
      </c>
      <c r="B55" s="211" t="s">
        <v>1</v>
      </c>
      <c r="C55" s="212">
        <v>405</v>
      </c>
      <c r="D55" s="212">
        <v>688</v>
      </c>
      <c r="E55" s="218">
        <v>795</v>
      </c>
      <c r="F55" s="218">
        <v>867</v>
      </c>
      <c r="G55" s="218">
        <v>986</v>
      </c>
      <c r="H55" s="218">
        <v>1902</v>
      </c>
      <c r="I55" s="218">
        <v>1024</v>
      </c>
      <c r="J55" s="218">
        <v>665</v>
      </c>
      <c r="K55" s="218">
        <v>516</v>
      </c>
      <c r="L55" s="218">
        <v>0</v>
      </c>
      <c r="M55" s="218">
        <v>0</v>
      </c>
      <c r="N55" s="218">
        <v>0</v>
      </c>
      <c r="O55" s="218">
        <v>7848</v>
      </c>
      <c r="P55" s="203"/>
      <c r="Q55" s="233"/>
      <c r="R55" s="233"/>
      <c r="S55" s="237"/>
      <c r="T55" s="237"/>
      <c r="U55" s="237"/>
      <c r="V55" s="204"/>
      <c r="W55" s="237"/>
      <c r="X55" s="237"/>
      <c r="Y55" s="205"/>
      <c r="Z55" s="205"/>
      <c r="AA55" s="237"/>
      <c r="AB55" s="205"/>
      <c r="AC55" s="237"/>
      <c r="AD55" s="97"/>
      <c r="AE55" s="180"/>
      <c r="AH55" s="158"/>
      <c r="AI55" s="158"/>
      <c r="AP55" s="158"/>
      <c r="AQ55" s="158"/>
      <c r="AR55" s="158"/>
      <c r="AS55" s="158"/>
    </row>
    <row r="56" spans="1:45" s="1" customFormat="1" ht="14.4" customHeight="1" x14ac:dyDescent="0.3">
      <c r="A56" s="201"/>
      <c r="B56" s="201" t="s">
        <v>65</v>
      </c>
      <c r="C56" s="201">
        <v>228</v>
      </c>
      <c r="D56" s="201">
        <v>335</v>
      </c>
      <c r="E56" s="96">
        <v>439</v>
      </c>
      <c r="F56" s="96">
        <v>430</v>
      </c>
      <c r="G56" s="96">
        <v>460</v>
      </c>
      <c r="H56" s="96">
        <v>742</v>
      </c>
      <c r="I56" s="96">
        <v>418</v>
      </c>
      <c r="J56" s="96">
        <v>255</v>
      </c>
      <c r="K56" s="96">
        <v>141</v>
      </c>
      <c r="L56" s="96">
        <v>0</v>
      </c>
      <c r="M56" s="96">
        <v>0</v>
      </c>
      <c r="N56" s="96">
        <v>0</v>
      </c>
      <c r="O56" s="96">
        <v>3448</v>
      </c>
      <c r="P56" s="203"/>
      <c r="Q56" s="233"/>
      <c r="R56" s="233"/>
      <c r="S56" s="237"/>
      <c r="T56" s="237"/>
      <c r="U56" s="237"/>
      <c r="V56" s="204"/>
      <c r="W56" s="237"/>
      <c r="X56" s="237"/>
      <c r="Y56" s="205"/>
      <c r="Z56" s="205"/>
      <c r="AA56" s="205"/>
      <c r="AB56" s="205"/>
      <c r="AC56" s="205"/>
      <c r="AD56" s="209"/>
      <c r="AE56" s="180"/>
      <c r="AF56" s="158"/>
      <c r="AH56" s="158"/>
      <c r="AP56" s="158"/>
      <c r="AQ56" s="158"/>
      <c r="AR56" s="158"/>
      <c r="AS56" s="158"/>
    </row>
    <row r="57" spans="1:45" s="1" customFormat="1" ht="14.4" customHeight="1" x14ac:dyDescent="0.3">
      <c r="A57" s="201"/>
      <c r="B57" s="201" t="s">
        <v>97</v>
      </c>
      <c r="C57" s="201">
        <v>39</v>
      </c>
      <c r="D57" s="201">
        <v>76</v>
      </c>
      <c r="E57" s="96">
        <v>94</v>
      </c>
      <c r="F57" s="96">
        <v>102</v>
      </c>
      <c r="G57" s="96">
        <v>133</v>
      </c>
      <c r="H57" s="96">
        <v>259</v>
      </c>
      <c r="I57" s="96">
        <v>101</v>
      </c>
      <c r="J57" s="96">
        <v>43</v>
      </c>
      <c r="K57" s="96">
        <v>17</v>
      </c>
      <c r="L57" s="96">
        <v>0</v>
      </c>
      <c r="M57" s="96">
        <v>0</v>
      </c>
      <c r="N57" s="96">
        <v>0</v>
      </c>
      <c r="O57" s="96">
        <v>864</v>
      </c>
      <c r="P57" s="203"/>
      <c r="Q57" s="233"/>
      <c r="R57" s="233"/>
      <c r="S57" s="237"/>
      <c r="T57" s="237"/>
      <c r="U57" s="237"/>
      <c r="V57" s="207"/>
      <c r="W57" s="205"/>
      <c r="X57" s="205"/>
      <c r="Y57" s="205"/>
      <c r="Z57" s="205"/>
      <c r="AA57" s="205"/>
      <c r="AB57" s="205"/>
      <c r="AC57" s="237"/>
      <c r="AD57" s="209"/>
      <c r="AE57" s="49"/>
      <c r="AF57" s="158"/>
      <c r="AG57" s="158"/>
      <c r="AH57" s="158"/>
      <c r="AI57" s="158"/>
      <c r="AP57" s="158"/>
      <c r="AQ57" s="158"/>
      <c r="AR57" s="158"/>
      <c r="AS57" s="158"/>
    </row>
    <row r="58" spans="1:45" s="1" customFormat="1" ht="14.4" customHeight="1" x14ac:dyDescent="0.3">
      <c r="A58" s="201"/>
      <c r="B58" s="201" t="s">
        <v>125</v>
      </c>
      <c r="C58" s="201">
        <v>138</v>
      </c>
      <c r="D58" s="201">
        <v>277</v>
      </c>
      <c r="E58" s="96">
        <v>262</v>
      </c>
      <c r="F58" s="96">
        <v>335</v>
      </c>
      <c r="G58" s="96">
        <v>393</v>
      </c>
      <c r="H58" s="96">
        <v>901</v>
      </c>
      <c r="I58" s="96">
        <v>505</v>
      </c>
      <c r="J58" s="96">
        <v>367</v>
      </c>
      <c r="K58" s="96">
        <v>358</v>
      </c>
      <c r="L58" s="96">
        <v>0</v>
      </c>
      <c r="M58" s="96">
        <v>0</v>
      </c>
      <c r="N58" s="96">
        <v>0</v>
      </c>
      <c r="O58" s="96">
        <v>3536</v>
      </c>
      <c r="P58" s="203"/>
      <c r="Q58" s="233"/>
      <c r="R58" s="233"/>
      <c r="S58" s="237"/>
      <c r="T58" s="237"/>
      <c r="U58" s="237"/>
      <c r="V58" s="207"/>
      <c r="W58" s="205"/>
      <c r="X58" s="205"/>
      <c r="Y58" s="205"/>
      <c r="Z58" s="205"/>
      <c r="AA58" s="205"/>
      <c r="AB58" s="205"/>
      <c r="AC58" s="237"/>
      <c r="AD58" s="97"/>
      <c r="AE58" s="49"/>
      <c r="AG58" s="158"/>
      <c r="AI58" s="158"/>
      <c r="AP58" s="158"/>
      <c r="AQ58" s="158"/>
      <c r="AR58" s="158"/>
      <c r="AS58" s="158"/>
    </row>
    <row r="59" spans="1:45" s="1" customFormat="1" ht="14.4" customHeight="1" x14ac:dyDescent="0.3">
      <c r="A59" s="211" t="s">
        <v>584</v>
      </c>
      <c r="B59" s="211" t="s">
        <v>1</v>
      </c>
      <c r="C59" s="212">
        <v>390</v>
      </c>
      <c r="D59" s="212">
        <v>244</v>
      </c>
      <c r="E59" s="218">
        <v>422</v>
      </c>
      <c r="F59" s="218">
        <v>450</v>
      </c>
      <c r="G59" s="218">
        <v>769</v>
      </c>
      <c r="H59" s="218">
        <v>2068</v>
      </c>
      <c r="I59" s="218">
        <v>1882</v>
      </c>
      <c r="J59" s="218">
        <v>1732</v>
      </c>
      <c r="K59" s="218">
        <v>1566</v>
      </c>
      <c r="L59" s="218">
        <v>0</v>
      </c>
      <c r="M59" s="218">
        <v>0</v>
      </c>
      <c r="N59" s="218">
        <v>0</v>
      </c>
      <c r="O59" s="218">
        <v>9523</v>
      </c>
      <c r="P59" s="203"/>
      <c r="Q59" s="233"/>
      <c r="R59" s="233"/>
      <c r="S59" s="237"/>
      <c r="T59" s="237"/>
      <c r="U59" s="237"/>
      <c r="V59" s="204"/>
      <c r="W59" s="237"/>
      <c r="X59" s="237"/>
      <c r="Y59" s="205"/>
      <c r="Z59" s="205"/>
      <c r="AA59" s="205"/>
      <c r="AB59" s="205"/>
      <c r="AC59" s="205"/>
      <c r="AD59" s="97"/>
      <c r="AE59" s="180"/>
      <c r="AF59" s="158"/>
      <c r="AG59" s="158"/>
      <c r="AH59" s="158"/>
      <c r="AI59" s="158"/>
      <c r="AP59" s="158"/>
      <c r="AQ59" s="158"/>
      <c r="AR59" s="158"/>
      <c r="AS59" s="158"/>
    </row>
    <row r="60" spans="1:45" s="1" customFormat="1" ht="14.4" customHeight="1" x14ac:dyDescent="0.3">
      <c r="A60" s="201"/>
      <c r="B60" s="201" t="s">
        <v>65</v>
      </c>
      <c r="C60" s="201">
        <v>10</v>
      </c>
      <c r="D60" s="201">
        <v>14</v>
      </c>
      <c r="E60" s="96">
        <v>10</v>
      </c>
      <c r="F60" s="96">
        <v>14</v>
      </c>
      <c r="G60" s="96">
        <v>11</v>
      </c>
      <c r="H60" s="96">
        <v>47</v>
      </c>
      <c r="I60" s="96">
        <v>19</v>
      </c>
      <c r="J60" s="96">
        <v>21</v>
      </c>
      <c r="K60" s="96">
        <v>12</v>
      </c>
      <c r="L60" s="96">
        <v>0</v>
      </c>
      <c r="M60" s="96">
        <v>0</v>
      </c>
      <c r="N60" s="96">
        <v>0</v>
      </c>
      <c r="O60" s="96">
        <v>158</v>
      </c>
      <c r="P60" s="203"/>
      <c r="Q60" s="233"/>
      <c r="R60" s="233"/>
      <c r="S60" s="233"/>
      <c r="T60" s="233"/>
      <c r="U60" s="233"/>
      <c r="V60" s="204"/>
      <c r="W60" s="233"/>
      <c r="X60" s="233"/>
      <c r="Y60" s="205"/>
      <c r="Z60" s="205"/>
      <c r="AA60" s="205"/>
      <c r="AB60" s="205"/>
      <c r="AC60" s="225"/>
      <c r="AD60" s="209"/>
      <c r="AE60" s="49"/>
      <c r="AF60" s="158"/>
      <c r="AG60" s="158"/>
      <c r="AH60" s="158"/>
      <c r="AP60" s="158"/>
      <c r="AQ60" s="158"/>
      <c r="AR60" s="158"/>
      <c r="AS60" s="158"/>
    </row>
    <row r="61" spans="1:45" s="1" customFormat="1" ht="14.4" customHeight="1" x14ac:dyDescent="0.3">
      <c r="A61" s="201"/>
      <c r="B61" s="201" t="s">
        <v>97</v>
      </c>
      <c r="C61" s="201">
        <v>13</v>
      </c>
      <c r="D61" s="201">
        <v>8</v>
      </c>
      <c r="E61" s="96">
        <v>19</v>
      </c>
      <c r="F61" s="96">
        <v>6</v>
      </c>
      <c r="G61" s="96">
        <v>17</v>
      </c>
      <c r="H61" s="96">
        <v>37</v>
      </c>
      <c r="I61" s="96">
        <v>74</v>
      </c>
      <c r="J61" s="96">
        <v>58</v>
      </c>
      <c r="K61" s="96">
        <v>39</v>
      </c>
      <c r="L61" s="96">
        <v>0</v>
      </c>
      <c r="M61" s="96">
        <v>0</v>
      </c>
      <c r="N61" s="96">
        <v>0</v>
      </c>
      <c r="O61" s="96">
        <v>271</v>
      </c>
      <c r="P61" s="203"/>
      <c r="Q61" s="233"/>
      <c r="R61" s="233"/>
      <c r="S61" s="233"/>
      <c r="T61" s="233"/>
      <c r="U61" s="233"/>
      <c r="V61" s="204"/>
      <c r="W61" s="233"/>
      <c r="X61" s="233"/>
      <c r="Y61" s="205"/>
      <c r="Z61" s="205"/>
      <c r="AA61" s="205"/>
      <c r="AB61" s="205"/>
      <c r="AC61" s="205"/>
      <c r="AD61" s="209"/>
      <c r="AE61" s="180"/>
      <c r="AF61" s="158"/>
      <c r="AG61" s="158"/>
      <c r="AH61" s="158"/>
      <c r="AK61" s="158"/>
      <c r="AL61" s="158"/>
      <c r="AM61" s="158"/>
      <c r="AN61" s="158"/>
      <c r="AO61" s="158"/>
      <c r="AP61" s="158"/>
      <c r="AQ61" s="158"/>
      <c r="AR61" s="158"/>
      <c r="AS61" s="158"/>
    </row>
    <row r="62" spans="1:45" s="1" customFormat="1" ht="14.4" customHeight="1" x14ac:dyDescent="0.3">
      <c r="A62" s="201"/>
      <c r="B62" s="201" t="s">
        <v>125</v>
      </c>
      <c r="C62" s="201">
        <v>367</v>
      </c>
      <c r="D62" s="201">
        <v>222</v>
      </c>
      <c r="E62" s="96">
        <v>393</v>
      </c>
      <c r="F62" s="96">
        <v>430</v>
      </c>
      <c r="G62" s="96">
        <v>741</v>
      </c>
      <c r="H62" s="96">
        <v>1984</v>
      </c>
      <c r="I62" s="96">
        <v>1789</v>
      </c>
      <c r="J62" s="96">
        <v>1653</v>
      </c>
      <c r="K62" s="96">
        <v>1515</v>
      </c>
      <c r="L62" s="96">
        <v>0</v>
      </c>
      <c r="M62" s="96">
        <v>0</v>
      </c>
      <c r="N62" s="96">
        <v>0</v>
      </c>
      <c r="O62" s="96">
        <v>9094</v>
      </c>
      <c r="P62" s="203"/>
      <c r="Q62" s="233"/>
      <c r="R62" s="233"/>
      <c r="S62" s="233"/>
      <c r="T62" s="233"/>
      <c r="U62" s="233"/>
      <c r="V62" s="204"/>
      <c r="W62" s="233"/>
      <c r="X62" s="233"/>
      <c r="Y62" s="233"/>
      <c r="Z62" s="205"/>
      <c r="AA62" s="233"/>
      <c r="AB62" s="205"/>
      <c r="AC62" s="203"/>
      <c r="AD62" s="97"/>
      <c r="AE62" s="49"/>
      <c r="AG62" s="158"/>
      <c r="AI62" s="158"/>
      <c r="AP62" s="158"/>
      <c r="AQ62" s="158"/>
      <c r="AR62" s="158"/>
      <c r="AS62" s="158"/>
    </row>
    <row r="63" spans="1:45" s="1" customFormat="1" ht="12" x14ac:dyDescent="0.3">
      <c r="A63" s="105"/>
      <c r="B63" s="6"/>
      <c r="C63" s="6"/>
      <c r="D63" s="6"/>
      <c r="E63" s="5"/>
      <c r="F63" s="5"/>
      <c r="G63" s="5"/>
      <c r="H63" s="6"/>
      <c r="I63" s="6"/>
      <c r="J63" s="6"/>
      <c r="K63" s="6"/>
      <c r="L63" s="6"/>
      <c r="M63" s="6"/>
      <c r="N63" s="6"/>
      <c r="O63" s="6"/>
      <c r="P63" s="6"/>
      <c r="Q63" s="5"/>
      <c r="R63" s="50"/>
      <c r="S63" s="50"/>
      <c r="T63" s="147"/>
      <c r="U63" s="147"/>
      <c r="V63" s="208"/>
      <c r="W63" s="50"/>
      <c r="X63" s="147"/>
      <c r="Y63" s="147"/>
      <c r="Z63" s="50"/>
      <c r="AA63" s="50"/>
      <c r="AB63" s="50"/>
      <c r="AC63" s="97"/>
      <c r="AD63" s="97"/>
      <c r="AE63" s="49"/>
      <c r="AF63" s="49"/>
      <c r="AQ63" s="158"/>
      <c r="AS63" s="158"/>
    </row>
    <row r="64" spans="1:45" s="8" customFormat="1" ht="18" customHeight="1" x14ac:dyDescent="0.3">
      <c r="A64" s="272"/>
      <c r="B64" s="273"/>
      <c r="C64" s="273"/>
      <c r="D64" s="273"/>
      <c r="E64" s="273"/>
      <c r="F64" s="273"/>
      <c r="G64" s="273"/>
      <c r="H64" s="273"/>
      <c r="I64" s="273"/>
      <c r="J64" s="273"/>
      <c r="K64" s="273"/>
      <c r="L64" s="273"/>
      <c r="M64" s="273"/>
      <c r="N64" s="273"/>
      <c r="O64" s="273"/>
      <c r="P64" s="273"/>
      <c r="Q64" s="273"/>
      <c r="R64" s="273"/>
      <c r="S64" s="273"/>
      <c r="T64" s="273"/>
      <c r="U64" s="273"/>
      <c r="V64" s="274"/>
      <c r="W64" s="44"/>
      <c r="X64" s="44"/>
      <c r="Y64" s="44"/>
      <c r="Z64" s="44"/>
      <c r="AC64" s="5"/>
      <c r="AD64" s="5"/>
    </row>
    <row r="65" spans="1:33" s="1" customFormat="1" ht="12" x14ac:dyDescent="0.3">
      <c r="A65" s="105"/>
      <c r="B65" s="6"/>
      <c r="C65" s="6"/>
      <c r="D65" s="6"/>
      <c r="E65" s="6"/>
      <c r="F65" s="5"/>
      <c r="G65" s="5"/>
      <c r="H65" s="5"/>
      <c r="I65" s="6"/>
      <c r="J65" s="6"/>
      <c r="K65" s="5"/>
      <c r="L65" s="50"/>
      <c r="M65" s="50"/>
      <c r="N65" s="50"/>
      <c r="O65" s="50"/>
      <c r="P65" s="50"/>
      <c r="Q65" s="50"/>
      <c r="R65" s="50"/>
      <c r="S65" s="50"/>
      <c r="T65" s="50"/>
      <c r="U65" s="50"/>
      <c r="V65" s="48"/>
      <c r="W65" s="49"/>
      <c r="X65" s="49"/>
      <c r="Y65" s="49"/>
      <c r="Z65" s="49"/>
      <c r="AC65" s="6"/>
      <c r="AD65" s="6"/>
    </row>
    <row r="66" spans="1:33" s="1" customFormat="1" ht="23.25" customHeight="1" x14ac:dyDescent="0.3">
      <c r="A66" s="275" t="s">
        <v>639</v>
      </c>
      <c r="B66" s="276"/>
      <c r="C66" s="276"/>
      <c r="D66" s="276"/>
      <c r="E66" s="276"/>
      <c r="F66" s="276"/>
      <c r="G66" s="276"/>
      <c r="H66" s="276"/>
      <c r="I66" s="276"/>
      <c r="J66" s="276"/>
      <c r="K66" s="276"/>
      <c r="L66" s="276"/>
      <c r="M66" s="276"/>
      <c r="N66" s="276"/>
      <c r="O66" s="50"/>
      <c r="P66" s="50"/>
      <c r="Q66" s="148"/>
      <c r="R66" s="148"/>
      <c r="S66" s="148"/>
      <c r="T66" s="148"/>
      <c r="U66" s="148"/>
      <c r="V66" s="149"/>
      <c r="W66" s="155"/>
      <c r="X66" s="155"/>
      <c r="Y66" s="155"/>
      <c r="Z66" s="155"/>
      <c r="AA66" s="150"/>
    </row>
    <row r="67" spans="1:33" s="1" customFormat="1" ht="22.5" customHeight="1" x14ac:dyDescent="0.3">
      <c r="A67" s="39" t="s">
        <v>129</v>
      </c>
      <c r="B67" s="111" t="s">
        <v>130</v>
      </c>
      <c r="C67" s="111" t="s">
        <v>131</v>
      </c>
      <c r="D67" s="111" t="s">
        <v>132</v>
      </c>
      <c r="E67" s="111" t="s">
        <v>133</v>
      </c>
      <c r="F67" s="111" t="s">
        <v>134</v>
      </c>
      <c r="G67" s="111" t="s">
        <v>135</v>
      </c>
      <c r="H67" s="111" t="s">
        <v>136</v>
      </c>
      <c r="I67" s="111" t="s">
        <v>137</v>
      </c>
      <c r="J67" s="111" t="s">
        <v>138</v>
      </c>
      <c r="K67" s="111" t="s">
        <v>140</v>
      </c>
      <c r="L67" s="111" t="s">
        <v>141</v>
      </c>
      <c r="M67" s="111" t="s">
        <v>142</v>
      </c>
      <c r="N67" s="111" t="s">
        <v>148</v>
      </c>
      <c r="O67" s="50"/>
      <c r="P67" s="148"/>
      <c r="Q67" s="148"/>
      <c r="R67" s="148"/>
      <c r="S67" s="148"/>
      <c r="T67" s="148"/>
      <c r="U67" s="148"/>
      <c r="V67" s="149"/>
      <c r="W67" s="155"/>
      <c r="X67" s="155"/>
      <c r="Y67" s="155"/>
      <c r="Z67" s="155"/>
      <c r="AA67" s="150"/>
      <c r="AB67" s="150"/>
      <c r="AC67" s="150"/>
      <c r="AD67" s="150"/>
      <c r="AE67" s="150"/>
      <c r="AF67" s="150"/>
    </row>
    <row r="68" spans="1:33" s="1" customFormat="1" ht="12" x14ac:dyDescent="0.3">
      <c r="A68" s="108" t="s">
        <v>145</v>
      </c>
      <c r="B68" s="130">
        <v>6252.8709699999999</v>
      </c>
      <c r="C68" s="131">
        <v>5380.3666700000003</v>
      </c>
      <c r="D68" s="130">
        <v>5112.9032299999999</v>
      </c>
      <c r="E68" s="131">
        <v>4927.64516</v>
      </c>
      <c r="F68" s="130">
        <v>5600.5</v>
      </c>
      <c r="G68" s="131">
        <v>7504.16129</v>
      </c>
      <c r="H68" s="131">
        <v>10314.03333</v>
      </c>
      <c r="I68" s="130">
        <v>16119.25806</v>
      </c>
      <c r="J68" s="131">
        <v>20805.736840000001</v>
      </c>
      <c r="K68" s="130">
        <v>0</v>
      </c>
      <c r="L68" s="130">
        <v>0</v>
      </c>
      <c r="M68" s="131">
        <v>0</v>
      </c>
      <c r="N68" s="130">
        <v>8627.3931300000004</v>
      </c>
      <c r="O68" s="50"/>
      <c r="P68" s="142"/>
      <c r="Q68" s="142"/>
      <c r="R68" s="142"/>
      <c r="S68" s="142"/>
      <c r="T68" s="142"/>
      <c r="U68" s="142"/>
      <c r="V68" s="151"/>
      <c r="W68" s="156"/>
      <c r="X68" s="156"/>
      <c r="Y68" s="156"/>
      <c r="Z68" s="156"/>
      <c r="AA68" s="152"/>
    </row>
    <row r="69" spans="1:33" s="1" customFormat="1" ht="12" x14ac:dyDescent="0.3">
      <c r="A69" s="109" t="s">
        <v>65</v>
      </c>
      <c r="B69" s="129">
        <v>980.16129000000001</v>
      </c>
      <c r="C69" s="129">
        <v>798.6</v>
      </c>
      <c r="D69" s="129">
        <v>767.77418999999998</v>
      </c>
      <c r="E69" s="129">
        <v>675.22581000000002</v>
      </c>
      <c r="F69" s="129">
        <v>602.46429000000001</v>
      </c>
      <c r="G69" s="129">
        <v>486.35484000000002</v>
      </c>
      <c r="H69" s="129">
        <v>418.43333000000001</v>
      </c>
      <c r="I69" s="129">
        <v>431.03226000000001</v>
      </c>
      <c r="J69" s="129">
        <v>457.42104999999998</v>
      </c>
      <c r="K69" s="129">
        <v>0</v>
      </c>
      <c r="L69" s="129">
        <v>0</v>
      </c>
      <c r="M69" s="129">
        <v>0</v>
      </c>
      <c r="N69" s="129">
        <v>632.16794000000004</v>
      </c>
      <c r="O69" s="50"/>
      <c r="P69" s="142"/>
      <c r="Q69" s="142"/>
      <c r="R69" s="142"/>
      <c r="S69" s="142"/>
      <c r="T69" s="142"/>
      <c r="U69" s="147"/>
      <c r="V69" s="151"/>
      <c r="W69" s="156"/>
      <c r="X69" s="156"/>
      <c r="Y69" s="156"/>
      <c r="Z69" s="156"/>
      <c r="AA69" s="152"/>
      <c r="AB69" s="152"/>
      <c r="AC69" s="152"/>
      <c r="AD69" s="152"/>
      <c r="AE69" s="152"/>
      <c r="AF69" s="152"/>
      <c r="AG69" s="152"/>
    </row>
    <row r="70" spans="1:33" s="1" customFormat="1" ht="12" x14ac:dyDescent="0.3">
      <c r="A70" s="110" t="s">
        <v>97</v>
      </c>
      <c r="B70" s="129">
        <v>251.29032000000001</v>
      </c>
      <c r="C70" s="129">
        <v>246.53333000000001</v>
      </c>
      <c r="D70" s="129">
        <v>241.48387</v>
      </c>
      <c r="E70" s="129">
        <v>246.12903</v>
      </c>
      <c r="F70" s="129">
        <v>259.03570999999999</v>
      </c>
      <c r="G70" s="129">
        <v>230.25806</v>
      </c>
      <c r="H70" s="129">
        <v>251.23333</v>
      </c>
      <c r="I70" s="129">
        <v>363</v>
      </c>
      <c r="J70" s="129">
        <v>627.26315999999997</v>
      </c>
      <c r="K70" s="129">
        <v>0</v>
      </c>
      <c r="L70" s="129">
        <v>0</v>
      </c>
      <c r="M70" s="129">
        <v>0</v>
      </c>
      <c r="N70" s="129">
        <v>287.79007999999999</v>
      </c>
      <c r="O70" s="50"/>
      <c r="P70" s="148"/>
      <c r="Q70" s="148"/>
      <c r="R70" s="148"/>
      <c r="S70" s="148"/>
      <c r="T70" s="148"/>
      <c r="U70" s="148"/>
      <c r="V70" s="149"/>
      <c r="W70" s="155"/>
      <c r="X70" s="155"/>
      <c r="Y70" s="155"/>
      <c r="Z70" s="155"/>
      <c r="AA70" s="152"/>
      <c r="AB70" s="152"/>
      <c r="AC70" s="152"/>
      <c r="AG70" s="152"/>
    </row>
    <row r="71" spans="1:33" s="51" customFormat="1" ht="12" x14ac:dyDescent="0.3">
      <c r="A71" s="110" t="s">
        <v>125</v>
      </c>
      <c r="B71" s="129">
        <v>5021.4193500000001</v>
      </c>
      <c r="C71" s="129">
        <v>4335.23333</v>
      </c>
      <c r="D71" s="129">
        <v>4103.64516</v>
      </c>
      <c r="E71" s="129">
        <v>4006.2903200000001</v>
      </c>
      <c r="F71" s="129">
        <v>4739</v>
      </c>
      <c r="G71" s="129">
        <v>6787.5483899999999</v>
      </c>
      <c r="H71" s="129">
        <v>9644.3666699999994</v>
      </c>
      <c r="I71" s="129">
        <v>15325.22581</v>
      </c>
      <c r="J71" s="129">
        <v>19721.052629999998</v>
      </c>
      <c r="K71" s="129">
        <v>0</v>
      </c>
      <c r="L71" s="129">
        <v>0</v>
      </c>
      <c r="M71" s="129">
        <v>0</v>
      </c>
      <c r="N71" s="129">
        <v>7707.4351100000003</v>
      </c>
      <c r="O71" s="142"/>
      <c r="P71" s="142"/>
      <c r="Q71" s="142"/>
      <c r="R71" s="142"/>
      <c r="S71" s="142"/>
      <c r="T71" s="142"/>
      <c r="U71" s="142"/>
      <c r="V71" s="151"/>
      <c r="W71" s="157"/>
      <c r="X71" s="157"/>
      <c r="Y71" s="157"/>
      <c r="Z71" s="157"/>
      <c r="AA71" s="157"/>
      <c r="AB71" s="157"/>
      <c r="AC71" s="157"/>
      <c r="AD71" s="157"/>
      <c r="AE71" s="157"/>
      <c r="AF71" s="157"/>
      <c r="AG71" s="157"/>
    </row>
    <row r="72" spans="1:33" s="1" customFormat="1" ht="12" x14ac:dyDescent="0.3">
      <c r="A72" s="108" t="s">
        <v>146</v>
      </c>
      <c r="B72" s="130">
        <v>12493.90323</v>
      </c>
      <c r="C72" s="131">
        <v>11491.9</v>
      </c>
      <c r="D72" s="130">
        <v>11017.32258</v>
      </c>
      <c r="E72" s="131">
        <v>10176.3871</v>
      </c>
      <c r="F72" s="130">
        <v>8487.82143</v>
      </c>
      <c r="G72" s="131">
        <v>6643.96774</v>
      </c>
      <c r="H72" s="131">
        <v>5241.1333299999997</v>
      </c>
      <c r="I72" s="130">
        <v>4836.7741900000001</v>
      </c>
      <c r="J72" s="131">
        <v>4713.6842100000003</v>
      </c>
      <c r="K72" s="130">
        <v>0</v>
      </c>
      <c r="L72" s="130">
        <v>0</v>
      </c>
      <c r="M72" s="131">
        <v>0</v>
      </c>
      <c r="N72" s="130">
        <v>8509.2709900000009</v>
      </c>
      <c r="O72" s="50"/>
      <c r="P72" s="142"/>
      <c r="Q72" s="142"/>
      <c r="R72" s="142"/>
      <c r="S72" s="142"/>
      <c r="T72" s="142"/>
      <c r="U72" s="142"/>
      <c r="V72" s="151"/>
      <c r="W72" s="152"/>
      <c r="X72" s="152"/>
      <c r="Y72" s="152"/>
      <c r="Z72" s="152"/>
      <c r="AA72" s="152"/>
      <c r="AB72" s="152"/>
      <c r="AC72" s="152"/>
      <c r="AD72" s="152"/>
      <c r="AE72" s="152"/>
      <c r="AF72" s="152"/>
      <c r="AG72" s="152"/>
    </row>
    <row r="73" spans="1:33" s="1" customFormat="1" ht="12" x14ac:dyDescent="0.3">
      <c r="A73" s="109" t="s">
        <v>65</v>
      </c>
      <c r="B73" s="129">
        <v>9203</v>
      </c>
      <c r="C73" s="129">
        <v>8432.8666699999994</v>
      </c>
      <c r="D73" s="129">
        <v>8048.8709699999999</v>
      </c>
      <c r="E73" s="129">
        <v>7496.7096799999999</v>
      </c>
      <c r="F73" s="129">
        <v>6529.5357100000001</v>
      </c>
      <c r="G73" s="129">
        <v>5418.2580600000001</v>
      </c>
      <c r="H73" s="129">
        <v>4440.3999999999996</v>
      </c>
      <c r="I73" s="129">
        <v>4127.0967700000001</v>
      </c>
      <c r="J73" s="129">
        <v>3997.6315800000002</v>
      </c>
      <c r="K73" s="129">
        <v>0</v>
      </c>
      <c r="L73" s="129">
        <v>0</v>
      </c>
      <c r="M73" s="129">
        <v>0</v>
      </c>
      <c r="N73" s="129">
        <v>6519.4351100000003</v>
      </c>
      <c r="O73" s="50"/>
      <c r="P73" s="142"/>
      <c r="Q73" s="142"/>
      <c r="R73" s="142"/>
      <c r="S73" s="142"/>
      <c r="T73" s="142"/>
      <c r="U73" s="142"/>
      <c r="V73" s="151"/>
      <c r="W73" s="152"/>
      <c r="X73" s="152"/>
      <c r="Y73" s="152"/>
      <c r="Z73" s="152"/>
      <c r="AA73" s="152"/>
      <c r="AB73" s="152"/>
      <c r="AC73" s="158"/>
      <c r="AD73" s="152"/>
      <c r="AE73" s="152"/>
      <c r="AF73" s="152"/>
      <c r="AG73" s="152"/>
    </row>
    <row r="74" spans="1:33" s="1" customFormat="1" ht="12" x14ac:dyDescent="0.3">
      <c r="A74" s="110" t="s">
        <v>97</v>
      </c>
      <c r="B74" s="129">
        <v>2597.0967700000001</v>
      </c>
      <c r="C74" s="129">
        <v>2439.8666699999999</v>
      </c>
      <c r="D74" s="129">
        <v>2324.1290300000001</v>
      </c>
      <c r="E74" s="129">
        <v>2085.4516100000001</v>
      </c>
      <c r="F74" s="129">
        <v>1450.8928599999999</v>
      </c>
      <c r="G74" s="129">
        <v>852.32258000000002</v>
      </c>
      <c r="H74" s="129">
        <v>516.06667000000004</v>
      </c>
      <c r="I74" s="129">
        <v>430.70967999999999</v>
      </c>
      <c r="J74" s="129">
        <v>430.68421000000001</v>
      </c>
      <c r="K74" s="129">
        <v>0</v>
      </c>
      <c r="L74" s="129">
        <v>0</v>
      </c>
      <c r="M74" s="129">
        <v>0</v>
      </c>
      <c r="N74" s="129">
        <v>1505.59924</v>
      </c>
      <c r="O74" s="50"/>
      <c r="P74" s="142"/>
      <c r="Q74" s="142"/>
      <c r="R74" s="142"/>
      <c r="S74" s="142"/>
      <c r="T74" s="147"/>
      <c r="U74" s="142"/>
      <c r="V74" s="151"/>
      <c r="W74" s="152"/>
      <c r="X74" s="152"/>
      <c r="Y74" s="152"/>
      <c r="Z74" s="152"/>
      <c r="AA74" s="152"/>
      <c r="AB74" s="152"/>
      <c r="AC74" s="152"/>
      <c r="AD74" s="152"/>
      <c r="AE74" s="152"/>
      <c r="AF74" s="152"/>
      <c r="AG74" s="152"/>
    </row>
    <row r="75" spans="1:33" s="1" customFormat="1" ht="12" x14ac:dyDescent="0.3">
      <c r="A75" s="110" t="s">
        <v>125</v>
      </c>
      <c r="B75" s="129">
        <v>693.80645000000004</v>
      </c>
      <c r="C75" s="129">
        <v>619.16666999999995</v>
      </c>
      <c r="D75" s="129">
        <v>644.32258000000002</v>
      </c>
      <c r="E75" s="129">
        <v>594.22581000000002</v>
      </c>
      <c r="F75" s="129">
        <v>507.39285999999998</v>
      </c>
      <c r="G75" s="129">
        <v>373.38709999999998</v>
      </c>
      <c r="H75" s="129">
        <v>284.66667000000001</v>
      </c>
      <c r="I75" s="129">
        <v>278.96773999999999</v>
      </c>
      <c r="J75" s="129">
        <v>285.36842000000001</v>
      </c>
      <c r="K75" s="129">
        <v>0</v>
      </c>
      <c r="L75" s="129">
        <v>0</v>
      </c>
      <c r="M75" s="129">
        <v>0</v>
      </c>
      <c r="N75" s="129">
        <v>484.23664000000002</v>
      </c>
      <c r="O75" s="50"/>
      <c r="P75" s="142"/>
      <c r="Q75" s="142"/>
      <c r="R75" s="142"/>
      <c r="S75" s="142"/>
      <c r="T75" s="142"/>
      <c r="U75" s="142"/>
      <c r="V75" s="151"/>
      <c r="W75" s="152"/>
      <c r="X75" s="152"/>
      <c r="Y75" s="152"/>
      <c r="Z75" s="158"/>
      <c r="AA75" s="152"/>
      <c r="AB75" s="152"/>
      <c r="AC75" s="152"/>
      <c r="AD75" s="152"/>
      <c r="AG75" s="152"/>
    </row>
    <row r="76" spans="1:33" s="1" customFormat="1" ht="12" x14ac:dyDescent="0.3">
      <c r="A76" s="108" t="s">
        <v>147</v>
      </c>
      <c r="B76" s="130">
        <v>18746.77419</v>
      </c>
      <c r="C76" s="131">
        <v>16872.266670000001</v>
      </c>
      <c r="D76" s="130">
        <v>16130.22581</v>
      </c>
      <c r="E76" s="131">
        <v>15104.03226</v>
      </c>
      <c r="F76" s="130">
        <v>14088.32143</v>
      </c>
      <c r="G76" s="131">
        <v>14148.12903</v>
      </c>
      <c r="H76" s="131">
        <v>15555.166670000001</v>
      </c>
      <c r="I76" s="130">
        <v>20956.03226</v>
      </c>
      <c r="J76" s="131">
        <v>25519.421050000001</v>
      </c>
      <c r="K76" s="130">
        <v>0</v>
      </c>
      <c r="L76" s="130">
        <v>0</v>
      </c>
      <c r="M76" s="131">
        <v>0</v>
      </c>
      <c r="N76" s="130">
        <v>17136.664120000001</v>
      </c>
      <c r="O76" s="50"/>
      <c r="P76" s="142"/>
      <c r="Q76" s="142"/>
      <c r="R76" s="142"/>
      <c r="S76" s="142"/>
      <c r="T76" s="142"/>
      <c r="U76" s="142"/>
      <c r="V76" s="151"/>
      <c r="W76" s="152"/>
      <c r="X76" s="152"/>
      <c r="Y76" s="152"/>
      <c r="Z76" s="152"/>
      <c r="AA76" s="152"/>
      <c r="AB76" s="152"/>
      <c r="AC76" s="152"/>
      <c r="AD76" s="152"/>
      <c r="AG76" s="152"/>
    </row>
    <row r="77" spans="1:33" s="1" customFormat="1" ht="12" x14ac:dyDescent="0.3">
      <c r="A77" s="109" t="s">
        <v>65</v>
      </c>
      <c r="B77" s="129">
        <v>10183.16129</v>
      </c>
      <c r="C77" s="129">
        <v>9231.4666699999998</v>
      </c>
      <c r="D77" s="129">
        <v>8816.64516</v>
      </c>
      <c r="E77" s="129">
        <v>8171.9354800000001</v>
      </c>
      <c r="F77" s="129">
        <v>7132</v>
      </c>
      <c r="G77" s="129">
        <v>5904.6129000000001</v>
      </c>
      <c r="H77" s="129">
        <v>4858.8333300000004</v>
      </c>
      <c r="I77" s="129">
        <v>4558.1290300000001</v>
      </c>
      <c r="J77" s="129">
        <v>4455.0526300000001</v>
      </c>
      <c r="K77" s="129">
        <v>0</v>
      </c>
      <c r="L77" s="129">
        <v>0</v>
      </c>
      <c r="M77" s="129">
        <v>0</v>
      </c>
      <c r="N77" s="129">
        <v>7151.6030499999997</v>
      </c>
      <c r="O77" s="50"/>
      <c r="P77" s="142"/>
      <c r="Q77" s="142"/>
      <c r="R77" s="152"/>
      <c r="S77" s="142"/>
      <c r="T77" s="142"/>
      <c r="U77" s="142"/>
      <c r="V77" s="151"/>
      <c r="W77" s="152"/>
      <c r="X77" s="152"/>
      <c r="Y77" s="152"/>
      <c r="Z77" s="152"/>
    </row>
    <row r="78" spans="1:33" s="1" customFormat="1" ht="12" x14ac:dyDescent="0.3">
      <c r="A78" s="110" t="s">
        <v>97</v>
      </c>
      <c r="B78" s="129">
        <v>2848.3870999999999</v>
      </c>
      <c r="C78" s="129">
        <v>2686.4</v>
      </c>
      <c r="D78" s="129">
        <v>2565.6129000000001</v>
      </c>
      <c r="E78" s="129">
        <v>2331.5806499999999</v>
      </c>
      <c r="F78" s="129">
        <v>1709.92857</v>
      </c>
      <c r="G78" s="129">
        <v>1082.5806500000001</v>
      </c>
      <c r="H78" s="129">
        <v>767.3</v>
      </c>
      <c r="I78" s="129">
        <v>793.70968000000005</v>
      </c>
      <c r="J78" s="129">
        <v>1057.9473700000001</v>
      </c>
      <c r="K78" s="129">
        <v>0</v>
      </c>
      <c r="L78" s="129">
        <v>0</v>
      </c>
      <c r="M78" s="129">
        <v>0</v>
      </c>
      <c r="N78" s="129">
        <v>1793.38931</v>
      </c>
      <c r="O78" s="50"/>
      <c r="P78" s="142"/>
      <c r="Q78" s="142"/>
      <c r="R78" s="147"/>
      <c r="S78" s="142"/>
      <c r="T78" s="142"/>
      <c r="U78" s="142"/>
      <c r="V78" s="151"/>
      <c r="W78" s="152"/>
      <c r="X78" s="152"/>
      <c r="Y78" s="158"/>
      <c r="Z78" s="152"/>
    </row>
    <row r="79" spans="1:33" s="1" customFormat="1" ht="12" x14ac:dyDescent="0.3">
      <c r="A79" s="110" t="s">
        <v>125</v>
      </c>
      <c r="B79" s="129">
        <v>5715.2258099999999</v>
      </c>
      <c r="C79" s="129">
        <v>4954.3999999999996</v>
      </c>
      <c r="D79" s="129">
        <v>4747.96774</v>
      </c>
      <c r="E79" s="129">
        <v>4600.51613</v>
      </c>
      <c r="F79" s="129">
        <v>5246.3928599999999</v>
      </c>
      <c r="G79" s="129">
        <v>7160.9354800000001</v>
      </c>
      <c r="H79" s="129">
        <v>9929.0333300000002</v>
      </c>
      <c r="I79" s="129">
        <v>15604.19355</v>
      </c>
      <c r="J79" s="129">
        <v>20006.421050000001</v>
      </c>
      <c r="K79" s="129">
        <v>0</v>
      </c>
      <c r="L79" s="129">
        <v>0</v>
      </c>
      <c r="M79" s="129">
        <v>0</v>
      </c>
      <c r="N79" s="129">
        <v>8191.6717600000002</v>
      </c>
      <c r="O79" s="50"/>
      <c r="P79" s="142"/>
      <c r="Q79" s="142"/>
      <c r="R79" s="147"/>
      <c r="S79" s="147"/>
      <c r="T79" s="142"/>
      <c r="U79" s="142"/>
      <c r="V79" s="151"/>
      <c r="W79" s="152"/>
      <c r="X79" s="152"/>
      <c r="Y79" s="152"/>
      <c r="Z79" s="152"/>
    </row>
    <row r="80" spans="1:33" s="1" customFormat="1" ht="12" x14ac:dyDescent="0.3">
      <c r="A80" s="105"/>
      <c r="B80" s="6"/>
      <c r="C80" s="6"/>
      <c r="D80" s="6"/>
      <c r="E80" s="6"/>
      <c r="F80" s="5"/>
      <c r="G80" s="5"/>
      <c r="H80" s="5"/>
      <c r="I80" s="5"/>
      <c r="J80" s="5"/>
      <c r="K80" s="5"/>
      <c r="L80" s="50"/>
      <c r="M80" s="50"/>
      <c r="N80" s="50"/>
      <c r="O80" s="50"/>
      <c r="P80" s="142"/>
      <c r="Q80" s="142"/>
      <c r="R80" s="142"/>
      <c r="S80" s="147"/>
      <c r="T80" s="50"/>
      <c r="U80" s="142"/>
      <c r="V80" s="48"/>
    </row>
    <row r="81" spans="1:34" s="1" customFormat="1" ht="12" customHeight="1" x14ac:dyDescent="0.3">
      <c r="A81" s="278"/>
      <c r="B81" s="273"/>
      <c r="C81" s="273"/>
      <c r="D81" s="273"/>
      <c r="E81" s="273"/>
      <c r="F81" s="273"/>
      <c r="G81" s="273"/>
      <c r="H81" s="273"/>
      <c r="I81" s="273"/>
      <c r="J81" s="273"/>
      <c r="K81" s="273"/>
      <c r="L81" s="273"/>
      <c r="M81" s="273"/>
      <c r="N81" s="273"/>
      <c r="O81" s="273"/>
      <c r="P81" s="273"/>
      <c r="Q81" s="273"/>
      <c r="R81" s="273"/>
      <c r="S81" s="273"/>
      <c r="T81" s="273"/>
      <c r="U81" s="273"/>
      <c r="V81" s="279"/>
    </row>
    <row r="82" spans="1:34" s="1" customFormat="1" ht="12" x14ac:dyDescent="0.3">
      <c r="A82" s="105"/>
      <c r="B82" s="6"/>
      <c r="C82" s="6"/>
      <c r="D82" s="6"/>
      <c r="E82" s="6"/>
      <c r="F82" s="5"/>
      <c r="G82" s="5"/>
      <c r="H82" s="5"/>
      <c r="I82" s="5"/>
      <c r="J82" s="5"/>
      <c r="K82" s="5"/>
      <c r="L82" s="50"/>
      <c r="M82" s="50"/>
      <c r="N82" s="50"/>
      <c r="O82" s="50"/>
      <c r="P82" s="50"/>
      <c r="Q82" s="50"/>
      <c r="R82" s="50"/>
      <c r="S82" s="50"/>
      <c r="T82" s="50"/>
      <c r="U82" s="50"/>
      <c r="V82" s="48"/>
      <c r="AA82" s="150"/>
      <c r="AB82" s="150"/>
      <c r="AC82" s="150"/>
      <c r="AD82" s="150"/>
      <c r="AE82" s="150"/>
      <c r="AF82" s="150"/>
      <c r="AG82" s="150"/>
    </row>
    <row r="83" spans="1:34" s="1" customFormat="1" ht="24.75" customHeight="1" x14ac:dyDescent="0.3">
      <c r="A83" s="275" t="s">
        <v>640</v>
      </c>
      <c r="B83" s="276"/>
      <c r="C83" s="276"/>
      <c r="D83" s="276"/>
      <c r="E83" s="276"/>
      <c r="F83" s="276"/>
      <c r="G83" s="276"/>
      <c r="H83" s="276"/>
      <c r="I83" s="276"/>
      <c r="J83" s="276"/>
      <c r="K83" s="276"/>
      <c r="L83" s="276"/>
      <c r="M83" s="276"/>
      <c r="N83" s="276"/>
      <c r="O83" s="50"/>
      <c r="P83" s="50"/>
      <c r="Q83" s="148"/>
      <c r="R83" s="148"/>
      <c r="S83" s="148"/>
      <c r="T83" s="148"/>
      <c r="U83" s="148"/>
      <c r="V83" s="149"/>
      <c r="W83" s="150"/>
      <c r="X83" s="150"/>
      <c r="Y83" s="150"/>
      <c r="Z83" s="150"/>
      <c r="AA83" s="150"/>
    </row>
    <row r="84" spans="1:34" s="1" customFormat="1" ht="12" x14ac:dyDescent="0.3">
      <c r="A84" s="39" t="s">
        <v>129</v>
      </c>
      <c r="B84" s="111" t="s">
        <v>130</v>
      </c>
      <c r="C84" s="111" t="s">
        <v>131</v>
      </c>
      <c r="D84" s="111" t="s">
        <v>132</v>
      </c>
      <c r="E84" s="111" t="s">
        <v>133</v>
      </c>
      <c r="F84" s="111" t="s">
        <v>134</v>
      </c>
      <c r="G84" s="111" t="s">
        <v>135</v>
      </c>
      <c r="H84" s="111" t="s">
        <v>136</v>
      </c>
      <c r="I84" s="111" t="s">
        <v>137</v>
      </c>
      <c r="J84" s="111" t="s">
        <v>138</v>
      </c>
      <c r="K84" s="111" t="s">
        <v>140</v>
      </c>
      <c r="L84" s="111" t="s">
        <v>141</v>
      </c>
      <c r="M84" s="111" t="s">
        <v>142</v>
      </c>
      <c r="N84" s="111" t="s">
        <v>148</v>
      </c>
      <c r="O84" s="50"/>
      <c r="P84" s="148"/>
      <c r="Q84" s="148"/>
      <c r="R84" s="148"/>
      <c r="S84" s="148"/>
      <c r="T84" s="148"/>
      <c r="U84" s="148"/>
      <c r="V84" s="149"/>
      <c r="W84" s="150"/>
      <c r="X84" s="150"/>
      <c r="Y84" s="150"/>
      <c r="Z84" s="150"/>
      <c r="AA84" s="150"/>
      <c r="AB84" s="150"/>
      <c r="AC84" s="152"/>
      <c r="AD84" s="152"/>
      <c r="AE84" s="152"/>
      <c r="AF84" s="152"/>
      <c r="AG84" s="152"/>
      <c r="AH84" s="152"/>
    </row>
    <row r="85" spans="1:34" s="1" customFormat="1" ht="12.75" customHeight="1" x14ac:dyDescent="0.3">
      <c r="A85" s="108" t="s">
        <v>145</v>
      </c>
      <c r="B85" s="132">
        <v>112.83962</v>
      </c>
      <c r="C85" s="133">
        <v>121.29964</v>
      </c>
      <c r="D85" s="132">
        <v>110.78131</v>
      </c>
      <c r="E85" s="133">
        <v>83.271770000000004</v>
      </c>
      <c r="F85" s="132">
        <v>65.217820000000003</v>
      </c>
      <c r="G85" s="133">
        <v>70.859870000000001</v>
      </c>
      <c r="H85" s="133">
        <v>31.667960000000001</v>
      </c>
      <c r="I85" s="132">
        <v>17.1815</v>
      </c>
      <c r="J85" s="133">
        <v>17.89481</v>
      </c>
      <c r="K85" s="132">
        <v>0</v>
      </c>
      <c r="L85" s="132">
        <v>0</v>
      </c>
      <c r="M85" s="133">
        <v>0</v>
      </c>
      <c r="N85" s="132">
        <v>47.918799999999997</v>
      </c>
      <c r="O85" s="50"/>
      <c r="P85" s="50"/>
      <c r="Q85" s="148"/>
      <c r="R85" s="148"/>
      <c r="S85" s="148"/>
      <c r="T85" s="148"/>
      <c r="U85" s="148"/>
      <c r="V85" s="149"/>
      <c r="W85" s="150"/>
      <c r="X85" s="150"/>
      <c r="Y85" s="150"/>
      <c r="Z85" s="150"/>
      <c r="AA85" s="150"/>
      <c r="AB85" s="150"/>
      <c r="AC85" s="152"/>
      <c r="AD85" s="152"/>
      <c r="AE85" s="152"/>
      <c r="AF85" s="152"/>
      <c r="AG85" s="152"/>
      <c r="AH85" s="152"/>
    </row>
    <row r="86" spans="1:34" s="1" customFormat="1" ht="12" x14ac:dyDescent="0.3">
      <c r="A86" s="109" t="s">
        <v>65</v>
      </c>
      <c r="B86" s="134">
        <v>90.618709999999993</v>
      </c>
      <c r="C86" s="134">
        <v>93.223879999999994</v>
      </c>
      <c r="D86" s="134">
        <v>70.594009999999997</v>
      </c>
      <c r="E86" s="134">
        <v>50.652799999999999</v>
      </c>
      <c r="F86" s="134">
        <v>59.515509999999999</v>
      </c>
      <c r="G86" s="134">
        <v>102.67514</v>
      </c>
      <c r="H86" s="134">
        <v>64.032690000000002</v>
      </c>
      <c r="I86" s="134">
        <v>37.46407</v>
      </c>
      <c r="J86" s="134">
        <v>18.585439999999998</v>
      </c>
      <c r="K86" s="134">
        <v>0</v>
      </c>
      <c r="L86" s="134">
        <v>0</v>
      </c>
      <c r="M86" s="134">
        <v>0</v>
      </c>
      <c r="N86" s="134">
        <v>68.978430000000003</v>
      </c>
      <c r="O86" s="50"/>
      <c r="P86" s="50"/>
      <c r="Q86" s="50"/>
      <c r="R86" s="148"/>
      <c r="S86" s="148"/>
      <c r="T86" s="148"/>
      <c r="U86" s="148"/>
      <c r="V86" s="149"/>
      <c r="W86" s="150"/>
      <c r="X86" s="150"/>
      <c r="Y86" s="150"/>
      <c r="Z86" s="150"/>
      <c r="AA86" s="152"/>
      <c r="AB86" s="152"/>
      <c r="AC86" s="158"/>
      <c r="AD86" s="152"/>
      <c r="AE86" s="152"/>
      <c r="AF86" s="152"/>
      <c r="AH86" s="152"/>
    </row>
    <row r="87" spans="1:34" s="1" customFormat="1" ht="12" x14ac:dyDescent="0.3">
      <c r="A87" s="110" t="s">
        <v>97</v>
      </c>
      <c r="B87" s="134">
        <v>130.33775</v>
      </c>
      <c r="C87" s="134">
        <v>75.851849999999999</v>
      </c>
      <c r="D87" s="134">
        <v>80.104479999999995</v>
      </c>
      <c r="E87" s="134">
        <v>61.649349999999998</v>
      </c>
      <c r="F87" s="134">
        <v>71.215379999999996</v>
      </c>
      <c r="G87" s="134">
        <v>89.881770000000003</v>
      </c>
      <c r="H87" s="134">
        <v>26.711539999999999</v>
      </c>
      <c r="I87" s="134">
        <v>25.67323</v>
      </c>
      <c r="J87" s="134">
        <v>26.27027</v>
      </c>
      <c r="K87" s="134">
        <v>0</v>
      </c>
      <c r="L87" s="134">
        <v>0</v>
      </c>
      <c r="M87" s="134">
        <v>0</v>
      </c>
      <c r="N87" s="134">
        <v>59.487650000000002</v>
      </c>
      <c r="O87" s="50"/>
      <c r="P87" s="50"/>
      <c r="Q87" s="148"/>
      <c r="R87" s="148"/>
      <c r="S87" s="148"/>
      <c r="T87" s="148"/>
      <c r="U87" s="148"/>
      <c r="V87" s="149"/>
      <c r="W87" s="150"/>
      <c r="X87" s="150"/>
      <c r="AA87" s="152"/>
      <c r="AB87" s="152"/>
      <c r="AC87" s="152"/>
      <c r="AD87" s="152"/>
      <c r="AE87" s="152"/>
      <c r="AF87" s="152"/>
      <c r="AG87" s="152"/>
      <c r="AH87" s="152"/>
    </row>
    <row r="88" spans="1:34" s="1" customFormat="1" ht="12" x14ac:dyDescent="0.3">
      <c r="A88" s="110" t="s">
        <v>125</v>
      </c>
      <c r="B88" s="134">
        <v>119.58125</v>
      </c>
      <c r="C88" s="134">
        <v>132.09302</v>
      </c>
      <c r="D88" s="134">
        <v>124.24</v>
      </c>
      <c r="E88" s="134">
        <v>95.103499999999997</v>
      </c>
      <c r="F88" s="134">
        <v>65.710660000000004</v>
      </c>
      <c r="G88" s="134">
        <v>68.000399999999999</v>
      </c>
      <c r="H88" s="134">
        <v>30.086010000000002</v>
      </c>
      <c r="I88" s="134">
        <v>16.180209999999999</v>
      </c>
      <c r="J88" s="134">
        <v>17.747959999999999</v>
      </c>
      <c r="K88" s="134">
        <v>0</v>
      </c>
      <c r="L88" s="134">
        <v>0</v>
      </c>
      <c r="M88" s="134">
        <v>0</v>
      </c>
      <c r="N88" s="134">
        <v>45.608840000000001</v>
      </c>
      <c r="O88" s="50"/>
      <c r="P88" s="148"/>
      <c r="Q88" s="148"/>
      <c r="R88" s="148"/>
      <c r="S88" s="148"/>
      <c r="T88" s="148"/>
      <c r="U88" s="148"/>
      <c r="V88" s="149"/>
      <c r="W88" s="150"/>
      <c r="X88" s="150"/>
      <c r="Y88" s="150"/>
      <c r="Z88" s="150"/>
    </row>
    <row r="89" spans="1:34" s="1" customFormat="1" ht="12" x14ac:dyDescent="0.3">
      <c r="A89" s="108" t="s">
        <v>146</v>
      </c>
      <c r="B89" s="132">
        <v>75.861069999999998</v>
      </c>
      <c r="C89" s="133">
        <v>70.205690000000004</v>
      </c>
      <c r="D89" s="132">
        <v>67.431550000000001</v>
      </c>
      <c r="E89" s="133">
        <v>67.96096</v>
      </c>
      <c r="F89" s="132">
        <v>77.205290000000005</v>
      </c>
      <c r="G89" s="133">
        <v>111.75404</v>
      </c>
      <c r="H89" s="133">
        <v>91.292159999999996</v>
      </c>
      <c r="I89" s="132">
        <v>69.288049999999998</v>
      </c>
      <c r="J89" s="133">
        <v>52.817520000000002</v>
      </c>
      <c r="K89" s="132">
        <v>0</v>
      </c>
      <c r="L89" s="132">
        <v>0</v>
      </c>
      <c r="M89" s="133">
        <v>0</v>
      </c>
      <c r="N89" s="132">
        <v>76.032349999999994</v>
      </c>
      <c r="O89" s="50"/>
      <c r="P89" s="148"/>
      <c r="Q89" s="148"/>
      <c r="R89" s="142"/>
      <c r="S89" s="142"/>
      <c r="T89" s="142"/>
      <c r="U89" s="142"/>
      <c r="V89" s="48"/>
      <c r="Z89" s="150"/>
      <c r="AA89" s="150"/>
      <c r="AB89" s="150"/>
      <c r="AC89" s="150"/>
      <c r="AD89" s="150"/>
      <c r="AE89" s="150"/>
      <c r="AF89" s="150"/>
    </row>
    <row r="90" spans="1:34" s="1" customFormat="1" ht="12" x14ac:dyDescent="0.3">
      <c r="A90" s="109" t="s">
        <v>65</v>
      </c>
      <c r="B90" s="134">
        <v>77.977490000000003</v>
      </c>
      <c r="C90" s="134">
        <v>74.501990000000006</v>
      </c>
      <c r="D90" s="134">
        <v>72.483140000000006</v>
      </c>
      <c r="E90" s="134">
        <v>74.093220000000002</v>
      </c>
      <c r="F90" s="134">
        <v>75.535439999999994</v>
      </c>
      <c r="G90" s="134">
        <v>107.98882</v>
      </c>
      <c r="H90" s="134">
        <v>93.300719999999998</v>
      </c>
      <c r="I90" s="134">
        <v>76.619230000000002</v>
      </c>
      <c r="J90" s="134">
        <v>67.554609999999997</v>
      </c>
      <c r="K90" s="134">
        <v>0</v>
      </c>
      <c r="L90" s="134">
        <v>0</v>
      </c>
      <c r="M90" s="134">
        <v>0</v>
      </c>
      <c r="N90" s="134">
        <v>79.873679999999993</v>
      </c>
      <c r="O90" s="50"/>
      <c r="P90" s="148"/>
      <c r="Q90" s="148"/>
      <c r="R90" s="148"/>
      <c r="S90" s="148"/>
      <c r="T90" s="148"/>
      <c r="U90" s="142"/>
      <c r="V90" s="149"/>
      <c r="W90" s="150"/>
      <c r="X90" s="150"/>
      <c r="Y90" s="150"/>
    </row>
    <row r="91" spans="1:34" s="1" customFormat="1" ht="12" customHeight="1" x14ac:dyDescent="0.3">
      <c r="A91" s="110" t="s">
        <v>97</v>
      </c>
      <c r="B91" s="134">
        <v>67.337900000000005</v>
      </c>
      <c r="C91" s="134">
        <v>55.516219999999997</v>
      </c>
      <c r="D91" s="134">
        <v>53.82405</v>
      </c>
      <c r="E91" s="134">
        <v>53.326309999999999</v>
      </c>
      <c r="F91" s="134">
        <v>77.484070000000003</v>
      </c>
      <c r="G91" s="134">
        <v>122.07096</v>
      </c>
      <c r="H91" s="134">
        <v>112.86686</v>
      </c>
      <c r="I91" s="134">
        <v>91.8249</v>
      </c>
      <c r="J91" s="134">
        <v>59.126669999999997</v>
      </c>
      <c r="K91" s="134">
        <v>0</v>
      </c>
      <c r="L91" s="134">
        <v>0</v>
      </c>
      <c r="M91" s="134">
        <v>0</v>
      </c>
      <c r="N91" s="134">
        <v>68.599170000000001</v>
      </c>
      <c r="O91" s="50"/>
      <c r="P91" s="148"/>
      <c r="Q91" s="50"/>
      <c r="R91" s="142"/>
      <c r="S91" s="142"/>
      <c r="T91" s="142"/>
      <c r="U91" s="142"/>
      <c r="V91" s="149"/>
      <c r="W91" s="150"/>
      <c r="X91" s="150"/>
    </row>
    <row r="92" spans="1:34" s="1" customFormat="1" ht="12" x14ac:dyDescent="0.3">
      <c r="A92" s="110" t="s">
        <v>125</v>
      </c>
      <c r="B92" s="134">
        <v>81.350089999999994</v>
      </c>
      <c r="C92" s="134">
        <v>73.785340000000005</v>
      </c>
      <c r="D92" s="134">
        <v>62.071809999999999</v>
      </c>
      <c r="E92" s="134">
        <v>60.646149999999999</v>
      </c>
      <c r="F92" s="134">
        <v>94.531750000000002</v>
      </c>
      <c r="G92" s="134">
        <v>128.24332999999999</v>
      </c>
      <c r="H92" s="134">
        <v>58.48883</v>
      </c>
      <c r="I92" s="134">
        <v>22.713709999999999</v>
      </c>
      <c r="J92" s="134">
        <v>8.0919500000000006</v>
      </c>
      <c r="K92" s="134">
        <v>0</v>
      </c>
      <c r="L92" s="134">
        <v>0</v>
      </c>
      <c r="M92" s="134">
        <v>0</v>
      </c>
      <c r="N92" s="134">
        <v>60.322470000000003</v>
      </c>
      <c r="O92" s="50"/>
      <c r="P92" s="148"/>
      <c r="Q92" s="148"/>
      <c r="R92" s="148"/>
      <c r="S92" s="148"/>
      <c r="T92" s="148"/>
      <c r="U92" s="148"/>
      <c r="V92" s="149"/>
      <c r="W92" s="150"/>
      <c r="X92" s="150"/>
      <c r="Y92" s="150"/>
    </row>
    <row r="93" spans="1:34" s="1" customFormat="1" ht="12" x14ac:dyDescent="0.3">
      <c r="A93" s="108" t="s">
        <v>147</v>
      </c>
      <c r="B93" s="132">
        <v>86.483580000000003</v>
      </c>
      <c r="C93" s="133">
        <v>84.64264</v>
      </c>
      <c r="D93" s="132">
        <v>80.441990000000004</v>
      </c>
      <c r="E93" s="133">
        <v>72.959270000000004</v>
      </c>
      <c r="F93" s="132">
        <v>71.214699999999993</v>
      </c>
      <c r="G93" s="133">
        <v>85.226780000000005</v>
      </c>
      <c r="H93" s="133">
        <v>46.609819999999999</v>
      </c>
      <c r="I93" s="132">
        <v>27.40324</v>
      </c>
      <c r="J93" s="133">
        <v>23.091370000000001</v>
      </c>
      <c r="K93" s="132">
        <v>0</v>
      </c>
      <c r="L93" s="132">
        <v>0</v>
      </c>
      <c r="M93" s="133">
        <v>0</v>
      </c>
      <c r="N93" s="132">
        <v>59.953180000000003</v>
      </c>
      <c r="O93" s="50"/>
      <c r="P93" s="50"/>
      <c r="Q93" s="50"/>
      <c r="R93" s="50"/>
      <c r="S93" s="50"/>
      <c r="T93" s="50"/>
      <c r="U93" s="50"/>
      <c r="V93" s="48"/>
    </row>
    <row r="94" spans="1:34" s="1" customFormat="1" ht="12" x14ac:dyDescent="0.3">
      <c r="A94" s="109" t="s">
        <v>65</v>
      </c>
      <c r="B94" s="134">
        <v>79.54101</v>
      </c>
      <c r="C94" s="134">
        <v>76.482830000000007</v>
      </c>
      <c r="D94" s="134">
        <v>72.267120000000006</v>
      </c>
      <c r="E94" s="134">
        <v>70.81053</v>
      </c>
      <c r="F94" s="134">
        <v>73.41798</v>
      </c>
      <c r="G94" s="134">
        <v>107.24759</v>
      </c>
      <c r="H94" s="134">
        <v>88.702719999999999</v>
      </c>
      <c r="I94" s="134">
        <v>69.923810000000003</v>
      </c>
      <c r="J94" s="134">
        <v>59.126359999999998</v>
      </c>
      <c r="K94" s="134">
        <v>0</v>
      </c>
      <c r="L94" s="134">
        <v>0</v>
      </c>
      <c r="M94" s="134">
        <v>0</v>
      </c>
      <c r="N94" s="134">
        <v>78.418959999999998</v>
      </c>
      <c r="O94" s="50"/>
      <c r="P94" s="50"/>
      <c r="Q94" s="50"/>
      <c r="R94" s="50"/>
      <c r="S94" s="50"/>
      <c r="T94" s="50"/>
      <c r="U94" s="50"/>
      <c r="V94" s="48"/>
    </row>
    <row r="95" spans="1:34" s="1" customFormat="1" ht="12" x14ac:dyDescent="0.3">
      <c r="A95" s="110" t="s">
        <v>97</v>
      </c>
      <c r="B95" s="134">
        <v>72.149720000000002</v>
      </c>
      <c r="C95" s="134">
        <v>56.955440000000003</v>
      </c>
      <c r="D95" s="134">
        <v>55.87865</v>
      </c>
      <c r="E95" s="134">
        <v>54.071510000000004</v>
      </c>
      <c r="F95" s="134">
        <v>76.622619999999998</v>
      </c>
      <c r="G95" s="134">
        <v>115.29253</v>
      </c>
      <c r="H95" s="134">
        <v>76.324629999999999</v>
      </c>
      <c r="I95" s="134">
        <v>58.943249999999999</v>
      </c>
      <c r="J95" s="134">
        <v>40.982089999999999</v>
      </c>
      <c r="K95" s="134">
        <v>0</v>
      </c>
      <c r="L95" s="134">
        <v>0</v>
      </c>
      <c r="M95" s="134">
        <v>0</v>
      </c>
      <c r="N95" s="134">
        <v>67.203180000000003</v>
      </c>
      <c r="O95" s="50"/>
      <c r="P95" s="50"/>
      <c r="Q95" s="50"/>
      <c r="R95" s="50"/>
      <c r="S95" s="50"/>
      <c r="T95" s="50"/>
      <c r="U95" s="50"/>
      <c r="V95" s="48"/>
    </row>
    <row r="96" spans="1:34" s="1" customFormat="1" ht="12" x14ac:dyDescent="0.3">
      <c r="A96" s="110" t="s">
        <v>125</v>
      </c>
      <c r="B96" s="134">
        <v>112.27351</v>
      </c>
      <c r="C96" s="134">
        <v>122.10937</v>
      </c>
      <c r="D96" s="134">
        <v>114.79927000000001</v>
      </c>
      <c r="E96" s="134">
        <v>89.205039999999997</v>
      </c>
      <c r="F96" s="134">
        <v>67.77516</v>
      </c>
      <c r="G96" s="134">
        <v>70.323089999999993</v>
      </c>
      <c r="H96" s="134">
        <v>31.20524</v>
      </c>
      <c r="I96" s="134">
        <v>16.439150000000001</v>
      </c>
      <c r="J96" s="134">
        <v>17.34666</v>
      </c>
      <c r="K96" s="134">
        <v>0</v>
      </c>
      <c r="L96" s="134">
        <v>0</v>
      </c>
      <c r="M96" s="134">
        <v>0</v>
      </c>
      <c r="N96" s="134">
        <v>46.577069999999999</v>
      </c>
      <c r="O96" s="50"/>
      <c r="P96" s="50"/>
      <c r="Q96" s="50"/>
      <c r="R96" s="50"/>
      <c r="S96" s="50"/>
      <c r="T96" s="50"/>
      <c r="U96" s="50"/>
      <c r="V96" s="48"/>
    </row>
    <row r="97" spans="1:33" s="1" customFormat="1" ht="12" x14ac:dyDescent="0.3">
      <c r="A97" s="105"/>
      <c r="B97" s="6"/>
      <c r="C97" s="6"/>
      <c r="D97" s="6"/>
      <c r="E97" s="6"/>
      <c r="F97" s="5"/>
      <c r="G97" s="5"/>
      <c r="H97" s="5"/>
      <c r="I97" s="5"/>
      <c r="J97" s="5"/>
      <c r="K97" s="5"/>
      <c r="L97" s="50"/>
      <c r="M97" s="50"/>
      <c r="N97" s="50"/>
      <c r="O97" s="50"/>
      <c r="P97" s="50"/>
      <c r="Q97" s="50"/>
      <c r="R97" s="50"/>
      <c r="S97" s="50"/>
      <c r="T97" s="50"/>
      <c r="U97" s="50"/>
      <c r="V97" s="48"/>
    </row>
    <row r="98" spans="1:33" s="1" customFormat="1" ht="12" x14ac:dyDescent="0.3">
      <c r="A98" s="278"/>
      <c r="B98" s="273"/>
      <c r="C98" s="273"/>
      <c r="D98" s="273"/>
      <c r="E98" s="273"/>
      <c r="F98" s="273"/>
      <c r="G98" s="273"/>
      <c r="H98" s="273"/>
      <c r="I98" s="273"/>
      <c r="J98" s="273"/>
      <c r="K98" s="273"/>
      <c r="L98" s="273"/>
      <c r="M98" s="273"/>
      <c r="N98" s="273"/>
      <c r="O98" s="273"/>
      <c r="P98" s="273"/>
      <c r="Q98" s="273"/>
      <c r="R98" s="273"/>
      <c r="S98" s="273"/>
      <c r="T98" s="273"/>
      <c r="U98" s="273"/>
      <c r="V98" s="279"/>
    </row>
    <row r="99" spans="1:33" s="1" customFormat="1" ht="12" x14ac:dyDescent="0.3">
      <c r="A99" s="105"/>
      <c r="B99" s="6"/>
      <c r="C99" s="6"/>
      <c r="D99" s="6"/>
      <c r="E99" s="6"/>
      <c r="F99" s="5"/>
      <c r="G99" s="5"/>
      <c r="H99" s="5"/>
      <c r="I99" s="5"/>
      <c r="J99" s="5"/>
      <c r="K99" s="5"/>
      <c r="L99" s="50"/>
      <c r="M99" s="50"/>
      <c r="N99" s="50"/>
      <c r="O99" s="50"/>
      <c r="P99" s="50"/>
      <c r="Q99" s="50"/>
      <c r="R99" s="50"/>
      <c r="S99" s="148"/>
      <c r="T99" s="148"/>
      <c r="U99" s="148"/>
      <c r="V99" s="149"/>
    </row>
    <row r="100" spans="1:33" s="8" customFormat="1" ht="24.75" customHeight="1" x14ac:dyDescent="0.3">
      <c r="A100" s="264" t="s">
        <v>641</v>
      </c>
      <c r="B100" s="277"/>
      <c r="C100" s="277"/>
      <c r="D100" s="277"/>
      <c r="E100" s="277"/>
      <c r="F100" s="277"/>
      <c r="G100" s="277"/>
      <c r="H100" s="277"/>
      <c r="I100" s="277"/>
      <c r="J100" s="277"/>
      <c r="K100" s="277"/>
      <c r="L100" s="277"/>
      <c r="M100" s="277"/>
      <c r="N100" s="277"/>
      <c r="O100" s="50"/>
      <c r="P100" s="148"/>
      <c r="Q100" s="148"/>
      <c r="R100" s="148"/>
      <c r="S100" s="148"/>
      <c r="T100" s="148"/>
      <c r="U100" s="148"/>
      <c r="V100" s="149"/>
      <c r="W100" s="154"/>
      <c r="X100" s="154"/>
      <c r="Y100" s="154"/>
      <c r="Z100" s="154"/>
    </row>
    <row r="101" spans="1:33" s="1" customFormat="1" ht="12" x14ac:dyDescent="0.3">
      <c r="A101" s="39" t="s">
        <v>144</v>
      </c>
      <c r="B101" s="111" t="s">
        <v>130</v>
      </c>
      <c r="C101" s="111" t="s">
        <v>131</v>
      </c>
      <c r="D101" s="111" t="s">
        <v>132</v>
      </c>
      <c r="E101" s="111" t="s">
        <v>133</v>
      </c>
      <c r="F101" s="111" t="s">
        <v>134</v>
      </c>
      <c r="G101" s="111" t="s">
        <v>135</v>
      </c>
      <c r="H101" s="111" t="s">
        <v>136</v>
      </c>
      <c r="I101" s="111" t="s">
        <v>137</v>
      </c>
      <c r="J101" s="111" t="s">
        <v>138</v>
      </c>
      <c r="K101" s="111" t="s">
        <v>140</v>
      </c>
      <c r="L101" s="111" t="s">
        <v>141</v>
      </c>
      <c r="M101" s="111" t="s">
        <v>142</v>
      </c>
      <c r="N101" s="111" t="s">
        <v>148</v>
      </c>
      <c r="O101" s="50"/>
      <c r="P101" s="142"/>
      <c r="Q101" s="148"/>
      <c r="R101" s="148"/>
      <c r="S101" s="148"/>
      <c r="T101" s="148"/>
      <c r="U101" s="148"/>
      <c r="V101" s="149"/>
      <c r="W101" s="150"/>
      <c r="X101" s="150"/>
      <c r="Y101" s="150"/>
      <c r="Z101" s="150"/>
      <c r="AA101" s="150"/>
      <c r="AB101" s="150"/>
      <c r="AC101" s="150"/>
      <c r="AD101" s="150"/>
      <c r="AE101" s="150"/>
      <c r="AF101" s="150"/>
    </row>
    <row r="102" spans="1:33" s="1" customFormat="1" ht="12.75" customHeight="1" thickBot="1" x14ac:dyDescent="0.35">
      <c r="A102" s="100" t="s">
        <v>1</v>
      </c>
      <c r="B102" s="135">
        <v>18746.77419</v>
      </c>
      <c r="C102" s="136">
        <v>16872.266670000001</v>
      </c>
      <c r="D102" s="135">
        <v>16130.22581</v>
      </c>
      <c r="E102" s="136">
        <v>15104.03226</v>
      </c>
      <c r="F102" s="135">
        <v>14088.32143</v>
      </c>
      <c r="G102" s="136">
        <v>14148.12903</v>
      </c>
      <c r="H102" s="136">
        <v>15555.166670000001</v>
      </c>
      <c r="I102" s="135">
        <v>20956.03226</v>
      </c>
      <c r="J102" s="136">
        <v>25519.421050000001</v>
      </c>
      <c r="K102" s="135">
        <v>0</v>
      </c>
      <c r="L102" s="135">
        <v>0</v>
      </c>
      <c r="M102" s="136">
        <v>0</v>
      </c>
      <c r="N102" s="135">
        <v>17136.664120000001</v>
      </c>
      <c r="O102" s="50"/>
      <c r="P102" s="142"/>
      <c r="Q102" s="142"/>
      <c r="R102" s="142"/>
      <c r="S102" s="142"/>
      <c r="T102" s="147"/>
      <c r="U102" s="142"/>
      <c r="V102" s="151"/>
      <c r="W102" s="152"/>
      <c r="X102" s="152"/>
      <c r="Y102" s="152"/>
      <c r="Z102" s="152"/>
    </row>
    <row r="103" spans="1:33" s="1" customFormat="1" ht="12.5" thickTop="1" x14ac:dyDescent="0.3">
      <c r="A103" s="101" t="s">
        <v>706</v>
      </c>
      <c r="B103" s="137">
        <v>321.25806</v>
      </c>
      <c r="C103" s="137">
        <v>256.39999999999998</v>
      </c>
      <c r="D103" s="137">
        <v>276</v>
      </c>
      <c r="E103" s="137">
        <v>333.19355000000002</v>
      </c>
      <c r="F103" s="137">
        <v>491.10714000000002</v>
      </c>
      <c r="G103" s="137">
        <v>782.70968000000005</v>
      </c>
      <c r="H103" s="137">
        <v>897.26666999999998</v>
      </c>
      <c r="I103" s="137">
        <v>549.48387000000002</v>
      </c>
      <c r="J103" s="137">
        <v>1185.5789500000001</v>
      </c>
      <c r="K103" s="137">
        <v>0</v>
      </c>
      <c r="L103" s="137">
        <v>0</v>
      </c>
      <c r="M103" s="137">
        <v>0</v>
      </c>
      <c r="N103" s="137">
        <v>538.27863000000002</v>
      </c>
      <c r="O103" s="50"/>
      <c r="P103" s="142"/>
      <c r="Q103" s="142"/>
      <c r="R103" s="142"/>
      <c r="S103" s="142"/>
      <c r="T103" s="142"/>
      <c r="U103" s="142"/>
      <c r="V103" s="151"/>
      <c r="W103" s="152"/>
      <c r="X103" s="152"/>
      <c r="Y103" s="152"/>
      <c r="Z103" s="152"/>
      <c r="AA103" s="152"/>
      <c r="AB103" s="152"/>
      <c r="AC103" s="152"/>
      <c r="AD103" s="152"/>
      <c r="AE103" s="152"/>
      <c r="AF103" s="152"/>
      <c r="AG103" s="152"/>
    </row>
    <row r="104" spans="1:33" s="1" customFormat="1" ht="12" x14ac:dyDescent="0.3">
      <c r="A104" s="102" t="s">
        <v>120</v>
      </c>
      <c r="B104" s="138">
        <v>18425.51613</v>
      </c>
      <c r="C104" s="138">
        <v>16615.866669999999</v>
      </c>
      <c r="D104" s="138">
        <v>15854.22581</v>
      </c>
      <c r="E104" s="138">
        <v>14770.83871</v>
      </c>
      <c r="F104" s="138">
        <v>13597.21429</v>
      </c>
      <c r="G104" s="138">
        <v>13365.41935</v>
      </c>
      <c r="H104" s="138">
        <v>14657.9</v>
      </c>
      <c r="I104" s="138">
        <v>20406.54839</v>
      </c>
      <c r="J104" s="138">
        <v>24333.842110000001</v>
      </c>
      <c r="K104" s="138">
        <v>0</v>
      </c>
      <c r="L104" s="138">
        <v>0</v>
      </c>
      <c r="M104" s="138">
        <v>0</v>
      </c>
      <c r="N104" s="138">
        <v>16598.3855</v>
      </c>
      <c r="O104" s="50"/>
      <c r="P104" s="142"/>
      <c r="Q104" s="142"/>
      <c r="R104" s="142"/>
      <c r="S104" s="142"/>
      <c r="T104" s="142"/>
      <c r="U104" s="142"/>
      <c r="V104" s="151"/>
      <c r="W104" s="152"/>
      <c r="X104" s="152"/>
      <c r="Y104" s="152"/>
      <c r="Z104" s="152"/>
      <c r="AA104" s="150"/>
      <c r="AF104" s="152"/>
      <c r="AG104" s="152"/>
    </row>
    <row r="105" spans="1:33" s="3" customFormat="1" ht="23.25" customHeight="1" x14ac:dyDescent="0.3">
      <c r="A105" s="105"/>
      <c r="B105" s="6"/>
      <c r="C105" s="6"/>
      <c r="D105" s="6"/>
      <c r="E105" s="6"/>
      <c r="F105" s="5"/>
      <c r="G105" s="5"/>
      <c r="H105" s="5"/>
      <c r="I105" s="5"/>
      <c r="J105" s="5"/>
      <c r="K105" s="5"/>
      <c r="L105" s="50"/>
      <c r="M105" s="50"/>
      <c r="N105" s="50"/>
      <c r="O105" s="50"/>
      <c r="P105" s="142"/>
      <c r="Q105" s="142"/>
      <c r="R105" s="142"/>
      <c r="S105" s="142"/>
      <c r="T105" s="142"/>
      <c r="U105" s="142"/>
      <c r="V105" s="151"/>
      <c r="W105" s="153"/>
      <c r="X105" s="153"/>
      <c r="Y105" s="153"/>
      <c r="Z105" s="153"/>
      <c r="AA105" s="153"/>
      <c r="AB105" s="153"/>
      <c r="AC105" s="153"/>
      <c r="AD105" s="153"/>
      <c r="AE105" s="153"/>
      <c r="AF105" s="153"/>
      <c r="AG105" s="153"/>
    </row>
    <row r="106" spans="1:33" s="1" customFormat="1" ht="12.75" customHeight="1" x14ac:dyDescent="0.3">
      <c r="A106" s="264" t="s">
        <v>653</v>
      </c>
      <c r="B106" s="265"/>
      <c r="C106" s="265"/>
      <c r="D106" s="265"/>
      <c r="E106" s="265"/>
      <c r="F106" s="265"/>
      <c r="G106" s="265"/>
      <c r="H106" s="265"/>
      <c r="I106" s="265"/>
      <c r="J106" s="265"/>
      <c r="K106" s="265"/>
      <c r="L106" s="265"/>
      <c r="M106" s="265"/>
      <c r="N106" s="265"/>
      <c r="O106" s="50"/>
      <c r="P106" s="50"/>
      <c r="Q106" s="142"/>
      <c r="R106" s="142"/>
      <c r="S106" s="148"/>
      <c r="T106" s="148"/>
      <c r="U106" s="148"/>
      <c r="V106" s="151"/>
      <c r="W106" s="152"/>
      <c r="X106" s="152"/>
      <c r="Y106" s="152"/>
      <c r="Z106" s="152"/>
      <c r="AA106" s="152"/>
    </row>
    <row r="107" spans="1:33" s="1" customFormat="1" ht="12.75" customHeight="1" x14ac:dyDescent="0.3">
      <c r="A107" s="39" t="s">
        <v>144</v>
      </c>
      <c r="B107" s="186" t="s">
        <v>130</v>
      </c>
      <c r="C107" s="186" t="s">
        <v>131</v>
      </c>
      <c r="D107" s="186" t="s">
        <v>132</v>
      </c>
      <c r="E107" s="186" t="s">
        <v>133</v>
      </c>
      <c r="F107" s="186" t="s">
        <v>134</v>
      </c>
      <c r="G107" s="186" t="s">
        <v>135</v>
      </c>
      <c r="H107" s="186" t="s">
        <v>136</v>
      </c>
      <c r="I107" s="186" t="s">
        <v>137</v>
      </c>
      <c r="J107" s="186" t="s">
        <v>138</v>
      </c>
      <c r="K107" s="186" t="s">
        <v>140</v>
      </c>
      <c r="L107" s="186" t="s">
        <v>141</v>
      </c>
      <c r="M107" s="186" t="s">
        <v>142</v>
      </c>
      <c r="N107" s="186" t="s">
        <v>148</v>
      </c>
      <c r="O107" s="50"/>
      <c r="P107" s="148"/>
      <c r="Q107" s="148"/>
      <c r="R107" s="148"/>
      <c r="S107" s="148"/>
      <c r="T107" s="148"/>
      <c r="U107" s="148"/>
      <c r="V107" s="149"/>
      <c r="W107" s="150"/>
      <c r="X107" s="150"/>
      <c r="Z107" s="150"/>
      <c r="AA107" s="150"/>
      <c r="AB107" s="150"/>
      <c r="AC107" s="150"/>
      <c r="AD107" s="150"/>
      <c r="AE107" s="150"/>
      <c r="AF107" s="150"/>
    </row>
    <row r="108" spans="1:33" s="8" customFormat="1" ht="14.25" customHeight="1" thickBot="1" x14ac:dyDescent="0.35">
      <c r="A108" s="100" t="s">
        <v>1</v>
      </c>
      <c r="B108" s="189">
        <v>86.483580000000003</v>
      </c>
      <c r="C108" s="190">
        <v>84.64264</v>
      </c>
      <c r="D108" s="189">
        <v>80.441990000000004</v>
      </c>
      <c r="E108" s="190">
        <v>72.959270000000004</v>
      </c>
      <c r="F108" s="189">
        <v>71.214699999999993</v>
      </c>
      <c r="G108" s="190">
        <v>85.226780000000005</v>
      </c>
      <c r="H108" s="190">
        <v>46.609819999999999</v>
      </c>
      <c r="I108" s="189">
        <v>27.40324</v>
      </c>
      <c r="J108" s="190">
        <v>23.091370000000001</v>
      </c>
      <c r="K108" s="189">
        <v>0</v>
      </c>
      <c r="L108" s="189">
        <v>0</v>
      </c>
      <c r="M108" s="190">
        <v>0</v>
      </c>
      <c r="N108" s="189">
        <v>59.953180000000003</v>
      </c>
      <c r="V108" s="198"/>
      <c r="W108" s="154"/>
      <c r="X108" s="154"/>
      <c r="Y108" s="154"/>
      <c r="Z108" s="154"/>
      <c r="AA108" s="199"/>
    </row>
    <row r="109" spans="1:33" s="1" customFormat="1" ht="12.5" thickTop="1" x14ac:dyDescent="0.3">
      <c r="A109" s="101" t="s">
        <v>706</v>
      </c>
      <c r="B109" s="191">
        <v>129.11493999999999</v>
      </c>
      <c r="C109" s="191">
        <v>81.1875</v>
      </c>
      <c r="D109" s="191">
        <v>229.34693999999999</v>
      </c>
      <c r="E109" s="191">
        <v>80.733329999999995</v>
      </c>
      <c r="F109" s="191">
        <v>59.472439999999999</v>
      </c>
      <c r="G109" s="191">
        <v>7.50936</v>
      </c>
      <c r="H109" s="191">
        <v>8.7661800000000003</v>
      </c>
      <c r="I109" s="191">
        <v>5.4009099999999997</v>
      </c>
      <c r="J109" s="191">
        <v>7.68635</v>
      </c>
      <c r="K109" s="191">
        <v>0</v>
      </c>
      <c r="L109" s="191">
        <v>0</v>
      </c>
      <c r="M109" s="191">
        <v>0</v>
      </c>
      <c r="N109" s="191">
        <v>12.873200000000001</v>
      </c>
      <c r="O109" s="50"/>
      <c r="P109" s="50"/>
      <c r="Q109" s="50"/>
      <c r="R109" s="50"/>
      <c r="S109" s="50"/>
      <c r="T109" s="50"/>
      <c r="U109" s="50"/>
      <c r="V109" s="197"/>
    </row>
    <row r="110" spans="1:33" s="1" customFormat="1" ht="12.75" customHeight="1" x14ac:dyDescent="0.3">
      <c r="A110" s="102" t="s">
        <v>120</v>
      </c>
      <c r="B110" s="134">
        <v>86.162379999999999</v>
      </c>
      <c r="C110" s="134">
        <v>84.648920000000004</v>
      </c>
      <c r="D110" s="134">
        <v>79.665530000000004</v>
      </c>
      <c r="E110" s="134">
        <v>72.946789999999993</v>
      </c>
      <c r="F110" s="134">
        <v>71.413349999999994</v>
      </c>
      <c r="G110" s="134">
        <v>88.287379999999999</v>
      </c>
      <c r="H110" s="134">
        <v>51.564100000000003</v>
      </c>
      <c r="I110" s="134">
        <v>29.773900000000001</v>
      </c>
      <c r="J110" s="134">
        <v>24.869009999999999</v>
      </c>
      <c r="K110" s="134">
        <v>0</v>
      </c>
      <c r="L110" s="134">
        <v>0</v>
      </c>
      <c r="M110" s="134">
        <v>0</v>
      </c>
      <c r="N110" s="134">
        <v>62.563369999999999</v>
      </c>
      <c r="O110" s="50"/>
      <c r="P110" s="50"/>
      <c r="Q110" s="50"/>
      <c r="R110" s="50"/>
      <c r="S110" s="50"/>
      <c r="T110" s="50"/>
      <c r="U110" s="50"/>
      <c r="V110" s="197"/>
    </row>
    <row r="111" spans="1:33" s="1" customFormat="1" ht="12.75" customHeight="1" x14ac:dyDescent="0.3">
      <c r="A111" s="46"/>
      <c r="B111" s="239"/>
      <c r="C111" s="239"/>
      <c r="D111" s="239"/>
      <c r="E111" s="239"/>
      <c r="F111" s="239"/>
      <c r="G111" s="239"/>
      <c r="H111" s="239"/>
      <c r="I111" s="239"/>
      <c r="J111" s="239"/>
      <c r="K111" s="239"/>
      <c r="L111" s="239"/>
      <c r="M111" s="239"/>
      <c r="N111" s="239"/>
      <c r="O111" s="50"/>
      <c r="P111" s="50"/>
      <c r="Q111" s="50"/>
      <c r="R111" s="50"/>
      <c r="S111" s="50"/>
      <c r="T111" s="50"/>
      <c r="U111" s="50"/>
      <c r="V111" s="197"/>
    </row>
    <row r="112" spans="1:33" s="1" customFormat="1" ht="12.75" customHeight="1" x14ac:dyDescent="0.3">
      <c r="A112" s="264" t="s">
        <v>708</v>
      </c>
      <c r="B112" s="265"/>
      <c r="C112" s="265"/>
      <c r="D112" s="265"/>
      <c r="E112" s="265"/>
      <c r="F112" s="265"/>
      <c r="G112" s="265"/>
      <c r="H112" s="265"/>
      <c r="I112" s="265"/>
      <c r="J112" s="265"/>
      <c r="K112" s="265"/>
      <c r="L112" s="265"/>
      <c r="M112" s="265"/>
      <c r="N112" s="265"/>
      <c r="O112" s="50"/>
      <c r="P112" s="50"/>
      <c r="Q112" s="50"/>
      <c r="R112" s="50"/>
      <c r="S112" s="50"/>
      <c r="T112" s="50"/>
      <c r="U112" s="50"/>
      <c r="V112" s="197"/>
    </row>
    <row r="113" spans="1:26" s="1" customFormat="1" ht="12.75" customHeight="1" x14ac:dyDescent="0.3">
      <c r="A113" s="39" t="s">
        <v>709</v>
      </c>
      <c r="B113" s="238" t="s">
        <v>130</v>
      </c>
      <c r="C113" s="238" t="s">
        <v>131</v>
      </c>
      <c r="D113" s="238" t="s">
        <v>132</v>
      </c>
      <c r="E113" s="238" t="s">
        <v>133</v>
      </c>
      <c r="F113" s="238" t="s">
        <v>134</v>
      </c>
      <c r="G113" s="238" t="s">
        <v>135</v>
      </c>
      <c r="H113" s="238" t="s">
        <v>136</v>
      </c>
      <c r="I113" s="238" t="s">
        <v>137</v>
      </c>
      <c r="J113" s="238" t="s">
        <v>138</v>
      </c>
      <c r="K113" s="238" t="s">
        <v>140</v>
      </c>
      <c r="L113" s="238" t="s">
        <v>141</v>
      </c>
      <c r="M113" s="238" t="s">
        <v>142</v>
      </c>
      <c r="N113" s="238" t="s">
        <v>148</v>
      </c>
      <c r="O113" s="50"/>
      <c r="P113" s="50"/>
      <c r="Q113" s="50"/>
      <c r="R113" s="148"/>
      <c r="S113" s="148"/>
      <c r="T113" s="148"/>
      <c r="U113" s="148"/>
      <c r="V113" s="240"/>
      <c r="W113" s="150"/>
      <c r="X113" s="150"/>
      <c r="Y113" s="150"/>
      <c r="Z113" s="150"/>
    </row>
    <row r="114" spans="1:26" s="1" customFormat="1" ht="12.75" customHeight="1" thickBot="1" x14ac:dyDescent="0.35">
      <c r="A114" s="100" t="s">
        <v>1</v>
      </c>
      <c r="B114" s="189">
        <v>86.162379999999999</v>
      </c>
      <c r="C114" s="190">
        <v>84.648920000000004</v>
      </c>
      <c r="D114" s="189">
        <v>79.665530000000004</v>
      </c>
      <c r="E114" s="190">
        <v>72.946789999999993</v>
      </c>
      <c r="F114" s="189">
        <v>71.413349999999994</v>
      </c>
      <c r="G114" s="190">
        <v>88.287379999999999</v>
      </c>
      <c r="H114" s="190">
        <v>51.564100000000003</v>
      </c>
      <c r="I114" s="189">
        <v>29.773900000000001</v>
      </c>
      <c r="J114" s="190">
        <v>24.869009999999999</v>
      </c>
      <c r="K114" s="189">
        <v>0</v>
      </c>
      <c r="L114" s="189">
        <v>0</v>
      </c>
      <c r="M114" s="190">
        <v>0</v>
      </c>
      <c r="N114" s="189">
        <v>62.563369999999999</v>
      </c>
      <c r="O114" s="50"/>
      <c r="P114" s="50"/>
      <c r="Q114" s="50"/>
      <c r="R114" s="50"/>
      <c r="S114" s="50"/>
      <c r="T114" s="50"/>
      <c r="U114" s="50"/>
      <c r="V114" s="197"/>
    </row>
    <row r="115" spans="1:26" s="1" customFormat="1" ht="12.75" customHeight="1" thickTop="1" x14ac:dyDescent="0.3">
      <c r="A115" s="101" t="s">
        <v>61</v>
      </c>
      <c r="B115" s="191">
        <v>112.35635000000001</v>
      </c>
      <c r="C115" s="191">
        <v>121.55874</v>
      </c>
      <c r="D115" s="191">
        <v>108.69598000000001</v>
      </c>
      <c r="E115" s="191">
        <v>83.284300000000002</v>
      </c>
      <c r="F115" s="191">
        <v>65.366569999999996</v>
      </c>
      <c r="G115" s="191">
        <v>74.680019999999999</v>
      </c>
      <c r="H115" s="191">
        <v>35.664270000000002</v>
      </c>
      <c r="I115" s="191">
        <v>18.783010000000001</v>
      </c>
      <c r="J115" s="191">
        <v>19.307220000000001</v>
      </c>
      <c r="K115" s="191">
        <v>0</v>
      </c>
      <c r="L115" s="191">
        <v>0</v>
      </c>
      <c r="M115" s="191">
        <v>0</v>
      </c>
      <c r="N115" s="191">
        <v>51.389069999999997</v>
      </c>
      <c r="O115" s="50"/>
      <c r="P115" s="50"/>
      <c r="Q115" s="50"/>
      <c r="R115" s="50"/>
      <c r="S115" s="50"/>
      <c r="T115" s="50"/>
      <c r="U115" s="50"/>
      <c r="V115" s="197"/>
    </row>
    <row r="116" spans="1:26" s="1" customFormat="1" ht="12.75" customHeight="1" x14ac:dyDescent="0.3">
      <c r="A116" s="102" t="s">
        <v>78</v>
      </c>
      <c r="B116" s="134">
        <v>75.866810000000001</v>
      </c>
      <c r="C116" s="134">
        <v>70.205690000000004</v>
      </c>
      <c r="D116" s="134">
        <v>67.431550000000001</v>
      </c>
      <c r="E116" s="134">
        <v>67.96096</v>
      </c>
      <c r="F116" s="134">
        <v>77.262050000000002</v>
      </c>
      <c r="G116" s="134">
        <v>112.04519000000001</v>
      </c>
      <c r="H116" s="134">
        <v>92.715800000000002</v>
      </c>
      <c r="I116" s="134">
        <v>69.605680000000007</v>
      </c>
      <c r="J116" s="134">
        <v>52.817520000000002</v>
      </c>
      <c r="K116" s="134">
        <v>0</v>
      </c>
      <c r="L116" s="134">
        <v>0</v>
      </c>
      <c r="M116" s="134">
        <v>0</v>
      </c>
      <c r="N116" s="134">
        <v>76.173180000000002</v>
      </c>
      <c r="O116" s="50"/>
      <c r="P116" s="50"/>
      <c r="Q116" s="50"/>
      <c r="R116" s="50"/>
      <c r="S116" s="50"/>
      <c r="T116" s="50"/>
      <c r="U116" s="50"/>
      <c r="V116" s="197"/>
    </row>
    <row r="117" spans="1:26" s="1" customFormat="1" ht="12.75" customHeight="1" x14ac:dyDescent="0.3">
      <c r="A117" s="46"/>
      <c r="B117" s="239"/>
      <c r="C117" s="239"/>
      <c r="D117" s="239"/>
      <c r="E117" s="239"/>
      <c r="F117" s="239"/>
      <c r="G117" s="239"/>
      <c r="H117" s="239"/>
      <c r="I117" s="239"/>
      <c r="J117" s="239"/>
      <c r="K117" s="239"/>
      <c r="L117" s="239"/>
      <c r="M117" s="239"/>
      <c r="N117" s="239"/>
      <c r="O117" s="50"/>
      <c r="P117" s="50"/>
      <c r="Q117" s="50"/>
      <c r="R117" s="50"/>
      <c r="S117" s="50"/>
      <c r="T117" s="50"/>
      <c r="U117" s="50"/>
      <c r="V117" s="197"/>
    </row>
    <row r="118" spans="1:26" s="1" customFormat="1" ht="12.5" thickBot="1" x14ac:dyDescent="0.35">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5"/>
    </row>
    <row r="119" spans="1:26" s="52" customFormat="1" x14ac:dyDescent="0.35">
      <c r="A119"/>
      <c r="B119" s="141"/>
      <c r="C119" s="141"/>
      <c r="D119" s="141"/>
      <c r="E119" s="141"/>
      <c r="F119" s="141"/>
      <c r="G119" s="141"/>
      <c r="H119" s="141"/>
      <c r="I119" s="141"/>
      <c r="J119" s="141"/>
      <c r="K119" s="141"/>
      <c r="L119" s="141"/>
      <c r="M119" s="141"/>
      <c r="N119"/>
    </row>
    <row r="120" spans="1:26" s="52" customFormat="1" ht="15" thickBot="1" x14ac:dyDescent="0.4">
      <c r="A120" s="264" t="s">
        <v>705</v>
      </c>
      <c r="B120" s="265"/>
      <c r="C120" s="265"/>
      <c r="D120" s="265"/>
      <c r="E120" s="265"/>
      <c r="F120" s="265"/>
      <c r="G120" s="265"/>
      <c r="H120" s="265"/>
      <c r="I120" s="265"/>
      <c r="J120" s="265"/>
      <c r="K120" s="265"/>
      <c r="L120" s="265"/>
      <c r="M120" s="265"/>
      <c r="N120" s="265"/>
    </row>
    <row r="121" spans="1:26" s="52" customFormat="1" ht="24" x14ac:dyDescent="0.35">
      <c r="A121" s="227" t="s">
        <v>698</v>
      </c>
      <c r="B121" s="228" t="s">
        <v>699</v>
      </c>
      <c r="C121" s="229" t="s">
        <v>700</v>
      </c>
      <c r="D121" s="141"/>
      <c r="E121" s="141"/>
      <c r="F121" s="141"/>
      <c r="G121" s="141"/>
      <c r="H121" s="141"/>
      <c r="I121" s="141"/>
      <c r="J121" s="141"/>
      <c r="K121" s="141"/>
      <c r="L121" s="141"/>
      <c r="M121"/>
      <c r="N121"/>
      <c r="O121" s="140"/>
      <c r="P121"/>
      <c r="Q121"/>
      <c r="R121"/>
      <c r="S121"/>
      <c r="T121"/>
      <c r="U121"/>
      <c r="V121"/>
    </row>
    <row r="122" spans="1:26" x14ac:dyDescent="0.35">
      <c r="A122" s="102" t="s">
        <v>701</v>
      </c>
      <c r="B122" s="223">
        <v>59.6676</v>
      </c>
      <c r="C122" s="230">
        <v>4636</v>
      </c>
      <c r="D122" s="141"/>
      <c r="E122" s="141"/>
      <c r="F122" s="141"/>
      <c r="G122" s="141"/>
      <c r="H122" s="140"/>
      <c r="I122" s="140"/>
    </row>
    <row r="123" spans="1:26" x14ac:dyDescent="0.35">
      <c r="A123" s="102" t="s">
        <v>702</v>
      </c>
      <c r="B123" s="223">
        <v>237.63014000000001</v>
      </c>
      <c r="C123" s="230">
        <v>73</v>
      </c>
      <c r="D123" s="140"/>
      <c r="E123" s="141"/>
      <c r="F123" s="140"/>
    </row>
    <row r="124" spans="1:26" x14ac:dyDescent="0.35">
      <c r="A124" s="102" t="s">
        <v>703</v>
      </c>
      <c r="B124" s="223">
        <v>538.09756000000004</v>
      </c>
      <c r="C124" s="230">
        <v>41</v>
      </c>
      <c r="P124" s="141"/>
    </row>
    <row r="125" spans="1:26" ht="15" thickBot="1" x14ac:dyDescent="0.4">
      <c r="A125" s="226" t="s">
        <v>704</v>
      </c>
      <c r="B125" s="231">
        <v>867.22221999999999</v>
      </c>
      <c r="C125" s="232">
        <v>9</v>
      </c>
      <c r="N125" s="140"/>
      <c r="O125" s="140"/>
      <c r="P125" s="140"/>
      <c r="Q125" s="140"/>
      <c r="R125" s="140"/>
      <c r="S125" s="140"/>
      <c r="T125" s="140"/>
      <c r="U125" s="140"/>
      <c r="V125" s="140"/>
    </row>
    <row r="126" spans="1:26" x14ac:dyDescent="0.35">
      <c r="P126" s="141"/>
    </row>
  </sheetData>
  <sheetProtection sheet="1" objects="1" scenarios="1"/>
  <mergeCells count="54">
    <mergeCell ref="M9:N9"/>
    <mergeCell ref="O10:Q10"/>
    <mergeCell ref="M12:N12"/>
    <mergeCell ref="H28:I28"/>
    <mergeCell ref="H29:I29"/>
    <mergeCell ref="M11:N11"/>
    <mergeCell ref="O12:Q12"/>
    <mergeCell ref="J29:L29"/>
    <mergeCell ref="O11:Q11"/>
    <mergeCell ref="P28:R28"/>
    <mergeCell ref="N29:O29"/>
    <mergeCell ref="I18:V18"/>
    <mergeCell ref="J28:L28"/>
    <mergeCell ref="N28:O28"/>
    <mergeCell ref="P29:R29"/>
    <mergeCell ref="N30:O30"/>
    <mergeCell ref="A6:V6"/>
    <mergeCell ref="A8:D8"/>
    <mergeCell ref="G8:K8"/>
    <mergeCell ref="G10:H10"/>
    <mergeCell ref="A27:E27"/>
    <mergeCell ref="H27:L27"/>
    <mergeCell ref="N27:R27"/>
    <mergeCell ref="G11:H11"/>
    <mergeCell ref="A18:F18"/>
    <mergeCell ref="A16:V16"/>
    <mergeCell ref="A25:V25"/>
    <mergeCell ref="M10:N10"/>
    <mergeCell ref="O9:Q9"/>
    <mergeCell ref="M8:Q8"/>
    <mergeCell ref="G9:H9"/>
    <mergeCell ref="A120:N120"/>
    <mergeCell ref="A106:N106"/>
    <mergeCell ref="P30:R30"/>
    <mergeCell ref="J30:L30"/>
    <mergeCell ref="J31:L31"/>
    <mergeCell ref="A112:N112"/>
    <mergeCell ref="A64:V64"/>
    <mergeCell ref="A83:N83"/>
    <mergeCell ref="A100:N100"/>
    <mergeCell ref="A81:V81"/>
    <mergeCell ref="A98:V98"/>
    <mergeCell ref="A66:N66"/>
    <mergeCell ref="A36:E36"/>
    <mergeCell ref="H30:I30"/>
    <mergeCell ref="A33:V33"/>
    <mergeCell ref="H31:I31"/>
    <mergeCell ref="A4:V4"/>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FEA2C-C877-44B9-8EB9-43DE3E6F7917}">
  <dimension ref="A1:AE151"/>
  <sheetViews>
    <sheetView zoomScale="80" zoomScaleNormal="80" workbookViewId="0">
      <selection activeCell="A2" sqref="A2:D2"/>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customWidth="1"/>
    <col min="28" max="28" width="16.453125" customWidth="1"/>
    <col min="29" max="29" width="20.54296875" customWidth="1"/>
    <col min="30" max="30" width="16" customWidth="1"/>
    <col min="31" max="31" width="16.453125" customWidth="1"/>
  </cols>
  <sheetData>
    <row r="1" spans="1:31" s="11" customFormat="1" ht="26" x14ac:dyDescent="0.35">
      <c r="A1" s="258" t="s">
        <v>46</v>
      </c>
      <c r="B1" s="258"/>
      <c r="C1" s="258"/>
      <c r="D1" s="258"/>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11" customFormat="1" ht="74.25" customHeight="1" x14ac:dyDescent="0.35">
      <c r="A2" s="259" t="s">
        <v>694</v>
      </c>
      <c r="B2" s="259"/>
      <c r="C2" s="259"/>
      <c r="D2" s="259"/>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11" customFormat="1" ht="48.65" customHeight="1" x14ac:dyDescent="0.35">
      <c r="A3" s="257" t="s">
        <v>628</v>
      </c>
      <c r="B3" s="257"/>
      <c r="C3" s="257"/>
      <c r="D3" s="257"/>
      <c r="E3" s="257"/>
      <c r="F3" s="257"/>
      <c r="G3" s="257"/>
      <c r="H3" s="257"/>
      <c r="I3" s="257"/>
      <c r="J3" s="257"/>
      <c r="K3" s="257"/>
      <c r="L3" s="257"/>
      <c r="M3" s="257"/>
      <c r="N3" s="257"/>
      <c r="O3" s="257"/>
      <c r="P3" s="257"/>
      <c r="Q3" s="257"/>
      <c r="R3" s="257"/>
      <c r="S3" s="257"/>
      <c r="T3" s="257"/>
      <c r="U3" s="257"/>
      <c r="V3" s="257"/>
      <c r="W3" s="257"/>
      <c r="X3" s="257"/>
      <c r="Y3" s="257"/>
      <c r="Z3" s="257"/>
      <c r="AA3" s="257"/>
      <c r="AB3" s="257"/>
      <c r="AC3" s="257"/>
      <c r="AD3" s="257"/>
      <c r="AE3" s="257"/>
    </row>
    <row r="4" spans="1:31" s="8" customFormat="1" ht="30.75" customHeight="1" thickBot="1" x14ac:dyDescent="0.35">
      <c r="A4" s="320" t="s">
        <v>642</v>
      </c>
      <c r="B4" s="320"/>
      <c r="C4" s="320"/>
      <c r="D4" s="320"/>
      <c r="E4" s="320"/>
      <c r="F4" s="320"/>
      <c r="G4" s="320"/>
      <c r="H4" s="320"/>
      <c r="I4" s="320"/>
      <c r="J4" s="320"/>
      <c r="K4" s="320"/>
      <c r="L4" s="320"/>
      <c r="M4" s="320"/>
      <c r="N4" s="320"/>
      <c r="O4" s="320"/>
      <c r="P4" s="320"/>
      <c r="Q4" s="320"/>
      <c r="R4" s="320"/>
      <c r="S4" s="320"/>
      <c r="T4" s="320"/>
      <c r="U4" s="320"/>
      <c r="V4" s="320"/>
      <c r="W4" s="196"/>
      <c r="X4" s="196"/>
      <c r="Y4" s="196"/>
      <c r="Z4" s="196"/>
    </row>
    <row r="5" spans="1:31" s="194" customFormat="1" ht="36" customHeight="1" x14ac:dyDescent="0.25">
      <c r="A5" s="53" t="s">
        <v>149</v>
      </c>
      <c r="B5" s="12"/>
      <c r="C5" s="12"/>
      <c r="D5" s="12"/>
      <c r="E5" s="12"/>
      <c r="F5" s="12"/>
      <c r="G5" s="12"/>
      <c r="H5" s="12"/>
      <c r="I5" s="12" t="s">
        <v>150</v>
      </c>
      <c r="J5" s="321" t="s">
        <v>629</v>
      </c>
      <c r="K5" s="321"/>
      <c r="L5" s="321"/>
      <c r="M5" s="321"/>
      <c r="N5" s="322" t="s">
        <v>630</v>
      </c>
      <c r="O5" s="322"/>
      <c r="P5" s="322"/>
      <c r="Q5" s="322"/>
      <c r="R5" s="319" t="s">
        <v>631</v>
      </c>
      <c r="S5" s="319"/>
      <c r="T5" s="319"/>
      <c r="U5" s="319"/>
      <c r="V5" s="33" t="s">
        <v>632</v>
      </c>
      <c r="W5" s="319" t="s">
        <v>151</v>
      </c>
      <c r="X5" s="319"/>
      <c r="Y5" s="319"/>
      <c r="Z5" s="319"/>
      <c r="AA5" s="319"/>
      <c r="AB5" s="319"/>
      <c r="AC5" s="319"/>
      <c r="AD5" s="319"/>
      <c r="AE5" s="319"/>
    </row>
    <row r="6" spans="1:31" s="194" customFormat="1" ht="20.25" customHeight="1" x14ac:dyDescent="0.25">
      <c r="A6" s="54" t="s">
        <v>867</v>
      </c>
      <c r="B6" s="245"/>
      <c r="C6" s="245"/>
      <c r="D6" s="245"/>
      <c r="E6" s="245"/>
      <c r="F6" s="245"/>
      <c r="G6" s="245"/>
      <c r="H6" s="245"/>
      <c r="I6" s="195"/>
      <c r="J6" s="245"/>
      <c r="K6" s="245"/>
      <c r="L6" s="245"/>
      <c r="M6" s="245"/>
      <c r="N6" s="245"/>
      <c r="O6" s="245"/>
      <c r="P6" s="245"/>
      <c r="Q6" s="245"/>
      <c r="R6" s="244"/>
      <c r="S6" s="244"/>
      <c r="T6" s="244"/>
      <c r="U6" s="244"/>
      <c r="V6" s="33"/>
      <c r="W6" s="244"/>
      <c r="X6" s="244"/>
      <c r="Y6" s="244"/>
      <c r="Z6" s="244"/>
      <c r="AA6" s="244"/>
      <c r="AB6" s="244"/>
      <c r="AC6" s="244"/>
      <c r="AD6" s="244"/>
      <c r="AE6" s="244"/>
    </row>
    <row r="7" spans="1:31" s="194" customFormat="1" ht="48" customHeight="1" x14ac:dyDescent="0.3">
      <c r="A7" s="13" t="s">
        <v>152</v>
      </c>
      <c r="B7" s="14" t="s">
        <v>153</v>
      </c>
      <c r="C7" s="14" t="s">
        <v>154</v>
      </c>
      <c r="D7" s="14" t="s">
        <v>155</v>
      </c>
      <c r="E7" s="15" t="s">
        <v>156</v>
      </c>
      <c r="F7" s="14" t="s">
        <v>54</v>
      </c>
      <c r="G7" s="16" t="s">
        <v>157</v>
      </c>
      <c r="H7" s="17" t="s">
        <v>90</v>
      </c>
      <c r="I7" s="18" t="s">
        <v>633</v>
      </c>
      <c r="J7" s="19" t="s">
        <v>158</v>
      </c>
      <c r="K7" s="20" t="s">
        <v>159</v>
      </c>
      <c r="L7" s="21" t="s">
        <v>160</v>
      </c>
      <c r="M7" s="32" t="s">
        <v>161</v>
      </c>
      <c r="N7" s="19" t="s">
        <v>162</v>
      </c>
      <c r="O7" s="20" t="s">
        <v>163</v>
      </c>
      <c r="P7" s="21" t="s">
        <v>164</v>
      </c>
      <c r="Q7" s="22" t="s">
        <v>165</v>
      </c>
      <c r="R7" s="19" t="s">
        <v>166</v>
      </c>
      <c r="S7" s="20" t="s">
        <v>167</v>
      </c>
      <c r="T7" s="21" t="s">
        <v>168</v>
      </c>
      <c r="U7" s="32" t="s">
        <v>169</v>
      </c>
      <c r="V7" s="19" t="s">
        <v>170</v>
      </c>
      <c r="W7" s="20" t="s">
        <v>171</v>
      </c>
      <c r="X7" s="14" t="s">
        <v>172</v>
      </c>
      <c r="Y7" s="14" t="s">
        <v>88</v>
      </c>
      <c r="Z7" s="14" t="s">
        <v>173</v>
      </c>
      <c r="AA7" s="14" t="s">
        <v>84</v>
      </c>
      <c r="AB7" s="14" t="s">
        <v>174</v>
      </c>
      <c r="AC7" s="14" t="s">
        <v>98</v>
      </c>
      <c r="AD7" s="14" t="s">
        <v>175</v>
      </c>
      <c r="AE7" s="35" t="s">
        <v>102</v>
      </c>
    </row>
    <row r="8" spans="1:31" s="194" customFormat="1" ht="12.75" customHeight="1" x14ac:dyDescent="0.25">
      <c r="A8" s="23" t="s">
        <v>17</v>
      </c>
      <c r="B8" s="24" t="s">
        <v>190</v>
      </c>
      <c r="C8" s="24" t="s">
        <v>191</v>
      </c>
      <c r="D8" s="24" t="s">
        <v>192</v>
      </c>
      <c r="E8" s="29">
        <v>78061</v>
      </c>
      <c r="F8" s="24" t="s">
        <v>193</v>
      </c>
      <c r="G8" s="24" t="s">
        <v>194</v>
      </c>
      <c r="H8" s="24" t="s">
        <v>194</v>
      </c>
      <c r="I8" s="25">
        <v>60.987906273620602</v>
      </c>
      <c r="J8" s="26">
        <v>560.1882352941185</v>
      </c>
      <c r="K8" s="26">
        <v>61.952941176470731</v>
      </c>
      <c r="L8" s="26">
        <v>74.329411764706038</v>
      </c>
      <c r="M8" s="26">
        <v>54.870588235294164</v>
      </c>
      <c r="N8" s="26">
        <v>191.43529411764749</v>
      </c>
      <c r="O8" s="26">
        <v>559.83137254902044</v>
      </c>
      <c r="P8" s="26">
        <v>0</v>
      </c>
      <c r="Q8" s="26">
        <v>7.4509803921568626E-2</v>
      </c>
      <c r="R8" s="26">
        <v>69.784313725490293</v>
      </c>
      <c r="S8" s="26">
        <v>54.274509803921639</v>
      </c>
      <c r="T8" s="26">
        <v>67.415686274509909</v>
      </c>
      <c r="U8" s="26">
        <v>559.86666666666747</v>
      </c>
      <c r="V8" s="26">
        <v>521.18039215686736</v>
      </c>
      <c r="W8" s="27">
        <v>1350</v>
      </c>
      <c r="X8" s="24" t="s">
        <v>181</v>
      </c>
      <c r="Y8" s="24" t="s">
        <v>690</v>
      </c>
      <c r="Z8" s="24" t="s">
        <v>183</v>
      </c>
      <c r="AA8" s="28" t="s">
        <v>866</v>
      </c>
      <c r="AB8" s="24" t="s">
        <v>181</v>
      </c>
      <c r="AC8" s="24" t="s">
        <v>182</v>
      </c>
      <c r="AD8" s="24" t="s">
        <v>183</v>
      </c>
      <c r="AE8" s="36">
        <v>43888</v>
      </c>
    </row>
    <row r="9" spans="1:31" ht="15.5" x14ac:dyDescent="0.35">
      <c r="A9" s="23" t="s">
        <v>185</v>
      </c>
      <c r="B9" s="24" t="s">
        <v>186</v>
      </c>
      <c r="C9" s="24" t="s">
        <v>187</v>
      </c>
      <c r="D9" s="24" t="s">
        <v>188</v>
      </c>
      <c r="E9" s="29">
        <v>31815</v>
      </c>
      <c r="F9" s="24" t="s">
        <v>189</v>
      </c>
      <c r="G9" s="24" t="s">
        <v>204</v>
      </c>
      <c r="H9" s="24" t="s">
        <v>180</v>
      </c>
      <c r="I9" s="25">
        <v>74.981891976272294</v>
      </c>
      <c r="J9" s="26">
        <v>203.22745098039312</v>
      </c>
      <c r="K9" s="26">
        <v>112.13333333333364</v>
      </c>
      <c r="L9" s="26">
        <v>151.32549019607927</v>
      </c>
      <c r="M9" s="26">
        <v>159.89411764705983</v>
      </c>
      <c r="N9" s="26">
        <v>392.81960784314106</v>
      </c>
      <c r="O9" s="26">
        <v>177.11764705882425</v>
      </c>
      <c r="P9" s="26">
        <v>4.2705882352941176</v>
      </c>
      <c r="Q9" s="26">
        <v>52.372549019608378</v>
      </c>
      <c r="R9" s="26">
        <v>241.1215686274532</v>
      </c>
      <c r="S9" s="26">
        <v>80.588235294117794</v>
      </c>
      <c r="T9" s="26">
        <v>75.776470588235398</v>
      </c>
      <c r="U9" s="26">
        <v>229.0941176470601</v>
      </c>
      <c r="V9" s="26">
        <v>504.10980392157478</v>
      </c>
      <c r="W9" s="27">
        <v>1600</v>
      </c>
      <c r="X9" s="24" t="s">
        <v>181</v>
      </c>
      <c r="Y9" s="30" t="s">
        <v>690</v>
      </c>
      <c r="Z9" s="24" t="s">
        <v>183</v>
      </c>
      <c r="AA9" s="28" t="s">
        <v>798</v>
      </c>
      <c r="AB9" s="24" t="s">
        <v>181</v>
      </c>
      <c r="AC9" s="30" t="s">
        <v>182</v>
      </c>
      <c r="AD9" s="30" t="s">
        <v>183</v>
      </c>
      <c r="AE9" s="37">
        <v>44098</v>
      </c>
    </row>
    <row r="10" spans="1:31" ht="15.5" x14ac:dyDescent="0.35">
      <c r="A10" s="23" t="s">
        <v>24</v>
      </c>
      <c r="B10" s="24" t="s">
        <v>214</v>
      </c>
      <c r="C10" s="24" t="s">
        <v>215</v>
      </c>
      <c r="D10" s="24" t="s">
        <v>216</v>
      </c>
      <c r="E10" s="29">
        <v>39120</v>
      </c>
      <c r="F10" s="24" t="s">
        <v>203</v>
      </c>
      <c r="G10" s="24" t="s">
        <v>204</v>
      </c>
      <c r="H10" s="24" t="s">
        <v>180</v>
      </c>
      <c r="I10" s="25">
        <v>46.5513475836431</v>
      </c>
      <c r="J10" s="26">
        <v>462.03137254902464</v>
      </c>
      <c r="K10" s="26">
        <v>22.474509803921521</v>
      </c>
      <c r="L10" s="26">
        <v>33.84705882352938</v>
      </c>
      <c r="M10" s="26">
        <v>35.298039215686295</v>
      </c>
      <c r="N10" s="26">
        <v>88.027450980392871</v>
      </c>
      <c r="O10" s="26">
        <v>443.819607843141</v>
      </c>
      <c r="P10" s="26">
        <v>3.0352941176470583</v>
      </c>
      <c r="Q10" s="26">
        <v>18.76862745098035</v>
      </c>
      <c r="R10" s="26">
        <v>47.023529411764798</v>
      </c>
      <c r="S10" s="26">
        <v>19.760784313725459</v>
      </c>
      <c r="T10" s="26">
        <v>24.396078431372501</v>
      </c>
      <c r="U10" s="26">
        <v>462.47058823529898</v>
      </c>
      <c r="V10" s="26">
        <v>525.89019607844</v>
      </c>
      <c r="W10" s="27">
        <v>1100</v>
      </c>
      <c r="X10" s="24" t="s">
        <v>181</v>
      </c>
      <c r="Y10" s="30" t="s">
        <v>690</v>
      </c>
      <c r="Z10" s="24" t="s">
        <v>183</v>
      </c>
      <c r="AA10" s="28" t="s">
        <v>850</v>
      </c>
      <c r="AB10" s="24" t="s">
        <v>181</v>
      </c>
      <c r="AC10" s="30" t="s">
        <v>182</v>
      </c>
      <c r="AD10" s="30" t="s">
        <v>183</v>
      </c>
      <c r="AE10" s="37">
        <v>43790</v>
      </c>
    </row>
    <row r="11" spans="1:31" ht="15.5" x14ac:dyDescent="0.35">
      <c r="A11" s="23" t="s">
        <v>14</v>
      </c>
      <c r="B11" s="24" t="s">
        <v>206</v>
      </c>
      <c r="C11" s="24" t="s">
        <v>31</v>
      </c>
      <c r="D11" s="24" t="s">
        <v>207</v>
      </c>
      <c r="E11" s="29">
        <v>85131</v>
      </c>
      <c r="F11" s="24" t="s">
        <v>208</v>
      </c>
      <c r="G11" s="24" t="s">
        <v>204</v>
      </c>
      <c r="H11" s="24" t="s">
        <v>180</v>
      </c>
      <c r="I11" s="25">
        <v>67.662193032552807</v>
      </c>
      <c r="J11" s="26">
        <v>422.96862745098844</v>
      </c>
      <c r="K11" s="26">
        <v>34.894117647058813</v>
      </c>
      <c r="L11" s="26">
        <v>33.337254901960748</v>
      </c>
      <c r="M11" s="26">
        <v>33.596078431372533</v>
      </c>
      <c r="N11" s="26">
        <v>81.121568627451197</v>
      </c>
      <c r="O11" s="26">
        <v>443.67450980392806</v>
      </c>
      <c r="P11" s="26">
        <v>0</v>
      </c>
      <c r="Q11" s="26">
        <v>0</v>
      </c>
      <c r="R11" s="26">
        <v>37.337254901960776</v>
      </c>
      <c r="S11" s="26">
        <v>17.019607843137244</v>
      </c>
      <c r="T11" s="26">
        <v>25.592156862745064</v>
      </c>
      <c r="U11" s="26">
        <v>444.84705882353603</v>
      </c>
      <c r="V11" s="26">
        <v>362.55294117647549</v>
      </c>
      <c r="W11" s="27"/>
      <c r="X11" s="24" t="s">
        <v>181</v>
      </c>
      <c r="Y11" s="30" t="s">
        <v>690</v>
      </c>
      <c r="Z11" s="24" t="s">
        <v>183</v>
      </c>
      <c r="AA11" s="28" t="s">
        <v>865</v>
      </c>
      <c r="AB11" s="24" t="s">
        <v>181</v>
      </c>
      <c r="AC11" s="30" t="s">
        <v>182</v>
      </c>
      <c r="AD11" s="30" t="s">
        <v>183</v>
      </c>
      <c r="AE11" s="37">
        <v>43643</v>
      </c>
    </row>
    <row r="12" spans="1:31" ht="15.5" x14ac:dyDescent="0.35">
      <c r="A12" s="23" t="s">
        <v>212</v>
      </c>
      <c r="B12" s="24" t="s">
        <v>213</v>
      </c>
      <c r="C12" s="24" t="s">
        <v>31</v>
      </c>
      <c r="D12" s="24" t="s">
        <v>207</v>
      </c>
      <c r="E12" s="29">
        <v>85131</v>
      </c>
      <c r="F12" s="24" t="s">
        <v>208</v>
      </c>
      <c r="G12" s="24" t="s">
        <v>204</v>
      </c>
      <c r="H12" s="24" t="s">
        <v>180</v>
      </c>
      <c r="I12" s="25">
        <v>35.162077250046202</v>
      </c>
      <c r="J12" s="26">
        <v>404.21960784314484</v>
      </c>
      <c r="K12" s="26">
        <v>24.564705882352893</v>
      </c>
      <c r="L12" s="26">
        <v>34.839215686274486</v>
      </c>
      <c r="M12" s="26">
        <v>35.788235294117634</v>
      </c>
      <c r="N12" s="26">
        <v>63.043137254902177</v>
      </c>
      <c r="O12" s="26">
        <v>159.02352941176713</v>
      </c>
      <c r="P12" s="26">
        <v>15.913725490196063</v>
      </c>
      <c r="Q12" s="26">
        <v>261.43137254902098</v>
      </c>
      <c r="R12" s="26">
        <v>36.917647058823526</v>
      </c>
      <c r="S12" s="26">
        <v>16.364705882352922</v>
      </c>
      <c r="T12" s="26">
        <v>24.682352941176433</v>
      </c>
      <c r="U12" s="26">
        <v>421.4470588235356</v>
      </c>
      <c r="V12" s="26">
        <v>359.0666666666765</v>
      </c>
      <c r="W12" s="27"/>
      <c r="X12" s="24" t="s">
        <v>181</v>
      </c>
      <c r="Y12" s="30" t="s">
        <v>690</v>
      </c>
      <c r="Z12" s="24" t="s">
        <v>183</v>
      </c>
      <c r="AA12" s="28" t="s">
        <v>864</v>
      </c>
      <c r="AB12" s="24" t="s">
        <v>181</v>
      </c>
      <c r="AC12" s="30" t="s">
        <v>182</v>
      </c>
      <c r="AD12" s="30" t="s">
        <v>183</v>
      </c>
      <c r="AE12" s="37">
        <v>43867</v>
      </c>
    </row>
    <row r="13" spans="1:31" ht="15.5" x14ac:dyDescent="0.35">
      <c r="A13" s="23" t="s">
        <v>297</v>
      </c>
      <c r="B13" s="24" t="s">
        <v>206</v>
      </c>
      <c r="C13" s="24" t="s">
        <v>31</v>
      </c>
      <c r="D13" s="24" t="s">
        <v>207</v>
      </c>
      <c r="E13" s="29">
        <v>85131</v>
      </c>
      <c r="F13" s="24" t="s">
        <v>208</v>
      </c>
      <c r="G13" s="24" t="s">
        <v>204</v>
      </c>
      <c r="H13" s="24" t="s">
        <v>180</v>
      </c>
      <c r="I13" s="25">
        <v>38.749154453213102</v>
      </c>
      <c r="J13" s="26">
        <v>373.2000000000013</v>
      </c>
      <c r="K13" s="26">
        <v>28.858823529411715</v>
      </c>
      <c r="L13" s="26">
        <v>36.886274509803933</v>
      </c>
      <c r="M13" s="26">
        <v>50.192156862745165</v>
      </c>
      <c r="N13" s="26">
        <v>97.341176470588465</v>
      </c>
      <c r="O13" s="26">
        <v>391.6901960784341</v>
      </c>
      <c r="P13" s="26">
        <v>0.10588235294117647</v>
      </c>
      <c r="Q13" s="26">
        <v>0</v>
      </c>
      <c r="R13" s="26">
        <v>52.000000000000128</v>
      </c>
      <c r="S13" s="26">
        <v>18.858823529411751</v>
      </c>
      <c r="T13" s="26">
        <v>25.364705882352915</v>
      </c>
      <c r="U13" s="26">
        <v>392.91372549019877</v>
      </c>
      <c r="V13" s="26">
        <v>375.19607843137089</v>
      </c>
      <c r="W13" s="27">
        <v>1800</v>
      </c>
      <c r="X13" s="24" t="s">
        <v>205</v>
      </c>
      <c r="Y13" s="30"/>
      <c r="Z13" s="24"/>
      <c r="AA13" s="28" t="s">
        <v>298</v>
      </c>
      <c r="AB13" s="24" t="s">
        <v>205</v>
      </c>
      <c r="AC13" s="30"/>
      <c r="AD13" s="30"/>
      <c r="AE13" s="37"/>
    </row>
    <row r="14" spans="1:31" ht="15.5" x14ac:dyDescent="0.35">
      <c r="A14" s="23" t="s">
        <v>209</v>
      </c>
      <c r="B14" s="24" t="s">
        <v>210</v>
      </c>
      <c r="C14" s="24" t="s">
        <v>211</v>
      </c>
      <c r="D14" s="24" t="s">
        <v>202</v>
      </c>
      <c r="E14" s="29">
        <v>71342</v>
      </c>
      <c r="F14" s="24" t="s">
        <v>203</v>
      </c>
      <c r="G14" s="24" t="s">
        <v>204</v>
      </c>
      <c r="H14" s="24" t="s">
        <v>180</v>
      </c>
      <c r="I14" s="25">
        <v>102.73011015911899</v>
      </c>
      <c r="J14" s="26">
        <v>211.42352941176591</v>
      </c>
      <c r="K14" s="26">
        <v>85.545098039215773</v>
      </c>
      <c r="L14" s="26">
        <v>120.2392156862748</v>
      </c>
      <c r="M14" s="26">
        <v>50.67058823529414</v>
      </c>
      <c r="N14" s="26">
        <v>156.47843137254927</v>
      </c>
      <c r="O14" s="26">
        <v>232.52549019607952</v>
      </c>
      <c r="P14" s="26">
        <v>50.466666666666683</v>
      </c>
      <c r="Q14" s="26">
        <v>28.407843137254851</v>
      </c>
      <c r="R14" s="26">
        <v>125.49803921568657</v>
      </c>
      <c r="S14" s="26">
        <v>30.199999999999957</v>
      </c>
      <c r="T14" s="26">
        <v>50.788235294117676</v>
      </c>
      <c r="U14" s="26">
        <v>261.39215686274508</v>
      </c>
      <c r="V14" s="26">
        <v>333.18039215686287</v>
      </c>
      <c r="W14" s="27">
        <v>1170</v>
      </c>
      <c r="X14" s="24" t="s">
        <v>181</v>
      </c>
      <c r="Y14" s="30" t="s">
        <v>182</v>
      </c>
      <c r="Z14" s="24" t="s">
        <v>183</v>
      </c>
      <c r="AA14" s="28" t="s">
        <v>680</v>
      </c>
      <c r="AB14" s="24" t="s">
        <v>181</v>
      </c>
      <c r="AC14" s="30" t="s">
        <v>182</v>
      </c>
      <c r="AD14" s="30" t="s">
        <v>183</v>
      </c>
      <c r="AE14" s="37">
        <v>43734</v>
      </c>
    </row>
    <row r="15" spans="1:31" ht="15.5" x14ac:dyDescent="0.35">
      <c r="A15" s="23" t="s">
        <v>199</v>
      </c>
      <c r="B15" s="24" t="s">
        <v>200</v>
      </c>
      <c r="C15" s="24" t="s">
        <v>201</v>
      </c>
      <c r="D15" s="24" t="s">
        <v>202</v>
      </c>
      <c r="E15" s="29">
        <v>71483</v>
      </c>
      <c r="F15" s="24" t="s">
        <v>203</v>
      </c>
      <c r="G15" s="24" t="s">
        <v>204</v>
      </c>
      <c r="H15" s="24" t="s">
        <v>180</v>
      </c>
      <c r="I15" s="25">
        <v>85.463077656026698</v>
      </c>
      <c r="J15" s="26">
        <v>282.38431372549138</v>
      </c>
      <c r="K15" s="26">
        <v>45.376470588235421</v>
      </c>
      <c r="L15" s="26">
        <v>67.333333333333513</v>
      </c>
      <c r="M15" s="26">
        <v>56.3215686274511</v>
      </c>
      <c r="N15" s="26">
        <v>133.88235294117706</v>
      </c>
      <c r="O15" s="26">
        <v>317.53333333333529</v>
      </c>
      <c r="P15" s="26">
        <v>0</v>
      </c>
      <c r="Q15" s="26">
        <v>0</v>
      </c>
      <c r="R15" s="26">
        <v>70.588235294117851</v>
      </c>
      <c r="S15" s="26">
        <v>29.768627450980343</v>
      </c>
      <c r="T15" s="26">
        <v>33.070588235294075</v>
      </c>
      <c r="U15" s="26">
        <v>317.98823529411965</v>
      </c>
      <c r="V15" s="26">
        <v>298.32549019608257</v>
      </c>
      <c r="W15" s="27">
        <v>946</v>
      </c>
      <c r="X15" s="24" t="s">
        <v>181</v>
      </c>
      <c r="Y15" s="30" t="s">
        <v>690</v>
      </c>
      <c r="Z15" s="24" t="s">
        <v>183</v>
      </c>
      <c r="AA15" s="28" t="s">
        <v>687</v>
      </c>
      <c r="AB15" s="24" t="s">
        <v>181</v>
      </c>
      <c r="AC15" s="30" t="s">
        <v>182</v>
      </c>
      <c r="AD15" s="30" t="s">
        <v>183</v>
      </c>
      <c r="AE15" s="37">
        <v>43748</v>
      </c>
    </row>
    <row r="16" spans="1:31" ht="15.5" x14ac:dyDescent="0.35">
      <c r="A16" s="23" t="s">
        <v>227</v>
      </c>
      <c r="B16" s="24" t="s">
        <v>228</v>
      </c>
      <c r="C16" s="24" t="s">
        <v>229</v>
      </c>
      <c r="D16" s="24" t="s">
        <v>192</v>
      </c>
      <c r="E16" s="29">
        <v>78566</v>
      </c>
      <c r="F16" s="24" t="s">
        <v>193</v>
      </c>
      <c r="G16" s="24" t="s">
        <v>230</v>
      </c>
      <c r="H16" s="24" t="s">
        <v>230</v>
      </c>
      <c r="I16" s="25">
        <v>9.6586023844748095</v>
      </c>
      <c r="J16" s="26">
        <v>368.32941176469683</v>
      </c>
      <c r="K16" s="26">
        <v>20.345098039215667</v>
      </c>
      <c r="L16" s="26">
        <v>1.7647058823529405</v>
      </c>
      <c r="M16" s="26">
        <v>8.37254901960784</v>
      </c>
      <c r="N16" s="26">
        <v>60.78039215686325</v>
      </c>
      <c r="O16" s="26">
        <v>337.53725490195256</v>
      </c>
      <c r="P16" s="26">
        <v>1.9607843137254902E-2</v>
      </c>
      <c r="Q16" s="26">
        <v>0.47450980392156739</v>
      </c>
      <c r="R16" s="26">
        <v>21.066666666666642</v>
      </c>
      <c r="S16" s="26">
        <v>16.176470588235283</v>
      </c>
      <c r="T16" s="26">
        <v>21.847058823529384</v>
      </c>
      <c r="U16" s="26">
        <v>339.72156862744225</v>
      </c>
      <c r="V16" s="26">
        <v>219.45490196078552</v>
      </c>
      <c r="W16" s="27">
        <v>800</v>
      </c>
      <c r="X16" s="24" t="s">
        <v>181</v>
      </c>
      <c r="Y16" s="30" t="s">
        <v>690</v>
      </c>
      <c r="Z16" s="24" t="s">
        <v>183</v>
      </c>
      <c r="AA16" s="28" t="s">
        <v>838</v>
      </c>
      <c r="AB16" s="24" t="s">
        <v>181</v>
      </c>
      <c r="AC16" s="30" t="s">
        <v>182</v>
      </c>
      <c r="AD16" s="30" t="s">
        <v>183</v>
      </c>
      <c r="AE16" s="37">
        <v>43860</v>
      </c>
    </row>
    <row r="17" spans="1:31" ht="15.5" x14ac:dyDescent="0.35">
      <c r="A17" s="23" t="s">
        <v>195</v>
      </c>
      <c r="B17" s="24" t="s">
        <v>691</v>
      </c>
      <c r="C17" s="24" t="s">
        <v>196</v>
      </c>
      <c r="D17" s="24" t="s">
        <v>192</v>
      </c>
      <c r="E17" s="29">
        <v>78017</v>
      </c>
      <c r="F17" s="24" t="s">
        <v>193</v>
      </c>
      <c r="G17" s="24" t="s">
        <v>204</v>
      </c>
      <c r="H17" s="24" t="s">
        <v>197</v>
      </c>
      <c r="I17" s="25">
        <v>15.164075993091499</v>
      </c>
      <c r="J17" s="26">
        <v>381.08235294119766</v>
      </c>
      <c r="K17" s="26">
        <v>6.4549019607843023</v>
      </c>
      <c r="L17" s="26">
        <v>0.38039215686274513</v>
      </c>
      <c r="M17" s="26">
        <v>0</v>
      </c>
      <c r="N17" s="26">
        <v>0.4823529411764706</v>
      </c>
      <c r="O17" s="26">
        <v>136.57254901961161</v>
      </c>
      <c r="P17" s="26">
        <v>0.76078431372549027</v>
      </c>
      <c r="Q17" s="26">
        <v>250.10196078432219</v>
      </c>
      <c r="R17" s="26">
        <v>1.9607843137254902E-2</v>
      </c>
      <c r="S17" s="26">
        <v>0.12156862745098039</v>
      </c>
      <c r="T17" s="26">
        <v>1.1019607843137251</v>
      </c>
      <c r="U17" s="26">
        <v>386.6745098039442</v>
      </c>
      <c r="V17" s="26">
        <v>115.65882352941352</v>
      </c>
      <c r="W17" s="27">
        <v>2400</v>
      </c>
      <c r="X17" s="24" t="s">
        <v>181</v>
      </c>
      <c r="Y17" s="30" t="s">
        <v>198</v>
      </c>
      <c r="Z17" s="24"/>
      <c r="AA17" s="28" t="s">
        <v>863</v>
      </c>
      <c r="AB17" s="24" t="s">
        <v>181</v>
      </c>
      <c r="AC17" s="30" t="s">
        <v>198</v>
      </c>
      <c r="AD17" s="30"/>
      <c r="AE17" s="37">
        <v>44225</v>
      </c>
    </row>
    <row r="18" spans="1:31" ht="15.5" x14ac:dyDescent="0.35">
      <c r="A18" s="23" t="s">
        <v>217</v>
      </c>
      <c r="B18" s="24" t="s">
        <v>218</v>
      </c>
      <c r="C18" s="24" t="s">
        <v>219</v>
      </c>
      <c r="D18" s="24" t="s">
        <v>178</v>
      </c>
      <c r="E18" s="29">
        <v>92154</v>
      </c>
      <c r="F18" s="24" t="s">
        <v>220</v>
      </c>
      <c r="G18" s="24" t="s">
        <v>194</v>
      </c>
      <c r="H18" s="24" t="s">
        <v>194</v>
      </c>
      <c r="I18" s="25">
        <v>122.314432989691</v>
      </c>
      <c r="J18" s="26">
        <v>214.63137254901991</v>
      </c>
      <c r="K18" s="26">
        <v>44.219607843137304</v>
      </c>
      <c r="L18" s="26">
        <v>39.054901960784314</v>
      </c>
      <c r="M18" s="26">
        <v>72.478431372549053</v>
      </c>
      <c r="N18" s="26">
        <v>137.39215686274531</v>
      </c>
      <c r="O18" s="26">
        <v>186.98431372549098</v>
      </c>
      <c r="P18" s="26">
        <v>10.239215686274509</v>
      </c>
      <c r="Q18" s="26">
        <v>35.768627450980411</v>
      </c>
      <c r="R18" s="26">
        <v>86.866666666666745</v>
      </c>
      <c r="S18" s="26">
        <v>27.325490196078423</v>
      </c>
      <c r="T18" s="26">
        <v>33.266666666666659</v>
      </c>
      <c r="U18" s="26">
        <v>222.92549019607878</v>
      </c>
      <c r="V18" s="26">
        <v>256.65490196078548</v>
      </c>
      <c r="W18" s="27">
        <v>750</v>
      </c>
      <c r="X18" s="24" t="s">
        <v>181</v>
      </c>
      <c r="Y18" s="30" t="s">
        <v>690</v>
      </c>
      <c r="Z18" s="24" t="s">
        <v>183</v>
      </c>
      <c r="AA18" s="28" t="s">
        <v>824</v>
      </c>
      <c r="AB18" s="24" t="s">
        <v>181</v>
      </c>
      <c r="AC18" s="30" t="s">
        <v>182</v>
      </c>
      <c r="AD18" s="30" t="s">
        <v>183</v>
      </c>
      <c r="AE18" s="37">
        <v>43854</v>
      </c>
    </row>
    <row r="19" spans="1:31" ht="15.5" x14ac:dyDescent="0.35">
      <c r="A19" s="23" t="s">
        <v>401</v>
      </c>
      <c r="B19" s="24" t="s">
        <v>402</v>
      </c>
      <c r="C19" s="24" t="s">
        <v>403</v>
      </c>
      <c r="D19" s="24" t="s">
        <v>192</v>
      </c>
      <c r="E19" s="29">
        <v>79501</v>
      </c>
      <c r="F19" s="24" t="s">
        <v>267</v>
      </c>
      <c r="G19" s="24" t="s">
        <v>204</v>
      </c>
      <c r="H19" s="24" t="s">
        <v>204</v>
      </c>
      <c r="I19" s="25">
        <v>40.1536458333333</v>
      </c>
      <c r="J19" s="26">
        <v>94.694117647059599</v>
      </c>
      <c r="K19" s="26">
        <v>126.57647058823684</v>
      </c>
      <c r="L19" s="26">
        <v>73.800000000000182</v>
      </c>
      <c r="M19" s="26">
        <v>68.968627450980492</v>
      </c>
      <c r="N19" s="26">
        <v>219.20000000000098</v>
      </c>
      <c r="O19" s="26">
        <v>110.77647058823635</v>
      </c>
      <c r="P19" s="26">
        <v>1.6666666666666665</v>
      </c>
      <c r="Q19" s="26">
        <v>32.396078431372629</v>
      </c>
      <c r="R19" s="26">
        <v>124.3568627450984</v>
      </c>
      <c r="S19" s="26">
        <v>50.250980392156926</v>
      </c>
      <c r="T19" s="26">
        <v>46.23137254901971</v>
      </c>
      <c r="U19" s="26">
        <v>143.19999999999962</v>
      </c>
      <c r="V19" s="26">
        <v>232.91764705882383</v>
      </c>
      <c r="W19" s="27">
        <v>750</v>
      </c>
      <c r="X19" s="24" t="s">
        <v>181</v>
      </c>
      <c r="Y19" s="30" t="s">
        <v>690</v>
      </c>
      <c r="Z19" s="24" t="s">
        <v>183</v>
      </c>
      <c r="AA19" s="28" t="s">
        <v>687</v>
      </c>
      <c r="AB19" s="24" t="s">
        <v>181</v>
      </c>
      <c r="AC19" s="30" t="s">
        <v>182</v>
      </c>
      <c r="AD19" s="30" t="s">
        <v>327</v>
      </c>
      <c r="AE19" s="37">
        <v>43818</v>
      </c>
    </row>
    <row r="20" spans="1:31" ht="15.5" x14ac:dyDescent="0.35">
      <c r="A20" s="23" t="s">
        <v>9</v>
      </c>
      <c r="B20" s="24" t="s">
        <v>244</v>
      </c>
      <c r="C20" s="24" t="s">
        <v>245</v>
      </c>
      <c r="D20" s="24" t="s">
        <v>192</v>
      </c>
      <c r="E20" s="29">
        <v>78580</v>
      </c>
      <c r="F20" s="24" t="s">
        <v>193</v>
      </c>
      <c r="G20" s="24" t="s">
        <v>204</v>
      </c>
      <c r="H20" s="24" t="s">
        <v>204</v>
      </c>
      <c r="I20" s="25">
        <v>23.755631733594502</v>
      </c>
      <c r="J20" s="26">
        <v>329.65882352941674</v>
      </c>
      <c r="K20" s="26">
        <v>10.529411764705873</v>
      </c>
      <c r="L20" s="26">
        <v>8.1333333333333311</v>
      </c>
      <c r="M20" s="26">
        <v>7.8470588235294025</v>
      </c>
      <c r="N20" s="26">
        <v>38.764705882353013</v>
      </c>
      <c r="O20" s="26">
        <v>134.98431372549086</v>
      </c>
      <c r="P20" s="26">
        <v>12.274509803921559</v>
      </c>
      <c r="Q20" s="26">
        <v>170.1450980392182</v>
      </c>
      <c r="R20" s="26">
        <v>27.678431372548964</v>
      </c>
      <c r="S20" s="26">
        <v>11.08235294117646</v>
      </c>
      <c r="T20" s="26">
        <v>11.039215686274499</v>
      </c>
      <c r="U20" s="26">
        <v>306.3686274509854</v>
      </c>
      <c r="V20" s="26">
        <v>211.45098039216003</v>
      </c>
      <c r="W20" s="27">
        <v>750</v>
      </c>
      <c r="X20" s="24" t="s">
        <v>181</v>
      </c>
      <c r="Y20" s="30" t="s">
        <v>690</v>
      </c>
      <c r="Z20" s="24" t="s">
        <v>183</v>
      </c>
      <c r="AA20" s="28" t="s">
        <v>823</v>
      </c>
      <c r="AB20" s="24" t="s">
        <v>181</v>
      </c>
      <c r="AC20" s="30" t="s">
        <v>182</v>
      </c>
      <c r="AD20" s="30" t="s">
        <v>183</v>
      </c>
      <c r="AE20" s="37">
        <v>43762</v>
      </c>
    </row>
    <row r="21" spans="1:31" ht="15.5" x14ac:dyDescent="0.35">
      <c r="A21" s="23" t="s">
        <v>236</v>
      </c>
      <c r="B21" s="24" t="s">
        <v>237</v>
      </c>
      <c r="C21" s="24" t="s">
        <v>238</v>
      </c>
      <c r="D21" s="24" t="s">
        <v>192</v>
      </c>
      <c r="E21" s="29">
        <v>77301</v>
      </c>
      <c r="F21" s="24" t="s">
        <v>239</v>
      </c>
      <c r="G21" s="24" t="s">
        <v>194</v>
      </c>
      <c r="H21" s="24" t="s">
        <v>194</v>
      </c>
      <c r="I21" s="25">
        <v>28.4067937033969</v>
      </c>
      <c r="J21" s="26">
        <v>70.894117647059758</v>
      </c>
      <c r="K21" s="26">
        <v>170.8980392156887</v>
      </c>
      <c r="L21" s="26">
        <v>57.396078431372821</v>
      </c>
      <c r="M21" s="26">
        <v>47.639215686274696</v>
      </c>
      <c r="N21" s="26">
        <v>154.70980392157082</v>
      </c>
      <c r="O21" s="26">
        <v>145.21960784313879</v>
      </c>
      <c r="P21" s="26">
        <v>12.258823529411757</v>
      </c>
      <c r="Q21" s="26">
        <v>34.639215686274461</v>
      </c>
      <c r="R21" s="26">
        <v>96.227450980392959</v>
      </c>
      <c r="S21" s="26">
        <v>38.152941176470577</v>
      </c>
      <c r="T21" s="26">
        <v>35.447058823529431</v>
      </c>
      <c r="U21" s="26">
        <v>177.00000000000318</v>
      </c>
      <c r="V21" s="26">
        <v>235.21568627451413</v>
      </c>
      <c r="W21" s="27">
        <v>750</v>
      </c>
      <c r="X21" s="24" t="s">
        <v>181</v>
      </c>
      <c r="Y21" s="30" t="s">
        <v>690</v>
      </c>
      <c r="Z21" s="24"/>
      <c r="AA21" s="28" t="s">
        <v>862</v>
      </c>
      <c r="AB21" s="24" t="s">
        <v>181</v>
      </c>
      <c r="AC21" s="30" t="s">
        <v>182</v>
      </c>
      <c r="AD21" s="30" t="s">
        <v>183</v>
      </c>
      <c r="AE21" s="37">
        <v>43818</v>
      </c>
    </row>
    <row r="22" spans="1:31" ht="15.5" x14ac:dyDescent="0.35">
      <c r="A22" s="23" t="s">
        <v>291</v>
      </c>
      <c r="B22" s="24" t="s">
        <v>292</v>
      </c>
      <c r="C22" s="24" t="s">
        <v>293</v>
      </c>
      <c r="D22" s="24" t="s">
        <v>294</v>
      </c>
      <c r="E22" s="29">
        <v>17402</v>
      </c>
      <c r="F22" s="24" t="s">
        <v>295</v>
      </c>
      <c r="G22" s="24" t="s">
        <v>204</v>
      </c>
      <c r="H22" s="24" t="s">
        <v>204</v>
      </c>
      <c r="I22" s="25">
        <v>68.515562649640898</v>
      </c>
      <c r="J22" s="26">
        <v>68.505882352941384</v>
      </c>
      <c r="K22" s="26">
        <v>75.247058823529485</v>
      </c>
      <c r="L22" s="26">
        <v>99.905882352941461</v>
      </c>
      <c r="M22" s="26">
        <v>98.66666666666697</v>
      </c>
      <c r="N22" s="26">
        <v>243.88627450980442</v>
      </c>
      <c r="O22" s="26">
        <v>79.235294117647214</v>
      </c>
      <c r="P22" s="26">
        <v>12.541176470588235</v>
      </c>
      <c r="Q22" s="26">
        <v>6.6627450980392142</v>
      </c>
      <c r="R22" s="26">
        <v>157.10196078431429</v>
      </c>
      <c r="S22" s="26">
        <v>48.360784313725524</v>
      </c>
      <c r="T22" s="26">
        <v>48.345098039215742</v>
      </c>
      <c r="U22" s="26">
        <v>88.517647058823684</v>
      </c>
      <c r="V22" s="26">
        <v>266.80392156862871</v>
      </c>
      <c r="W22" s="27">
        <v>500</v>
      </c>
      <c r="X22" s="24" t="s">
        <v>181</v>
      </c>
      <c r="Y22" s="30" t="s">
        <v>250</v>
      </c>
      <c r="Z22" s="24" t="s">
        <v>183</v>
      </c>
      <c r="AA22" s="28" t="s">
        <v>855</v>
      </c>
      <c r="AB22" s="24" t="s">
        <v>181</v>
      </c>
      <c r="AC22" s="30" t="s">
        <v>250</v>
      </c>
      <c r="AD22" s="30" t="s">
        <v>183</v>
      </c>
      <c r="AE22" s="37">
        <v>43756</v>
      </c>
    </row>
    <row r="23" spans="1:31" ht="15.5" x14ac:dyDescent="0.35">
      <c r="A23" s="23" t="s">
        <v>265</v>
      </c>
      <c r="B23" s="24" t="s">
        <v>266</v>
      </c>
      <c r="C23" s="24" t="s">
        <v>38</v>
      </c>
      <c r="D23" s="24" t="s">
        <v>192</v>
      </c>
      <c r="E23" s="29">
        <v>76009</v>
      </c>
      <c r="F23" s="24" t="s">
        <v>267</v>
      </c>
      <c r="G23" s="24" t="s">
        <v>204</v>
      </c>
      <c r="H23" s="24" t="s">
        <v>180</v>
      </c>
      <c r="I23" s="25">
        <v>20.615741815648899</v>
      </c>
      <c r="J23" s="26">
        <v>148.90588235294203</v>
      </c>
      <c r="K23" s="26">
        <v>68.968627450981231</v>
      </c>
      <c r="L23" s="26">
        <v>51.67843137254966</v>
      </c>
      <c r="M23" s="26">
        <v>54.341176470589041</v>
      </c>
      <c r="N23" s="26">
        <v>171.04705882352965</v>
      </c>
      <c r="O23" s="26">
        <v>128.21960784313995</v>
      </c>
      <c r="P23" s="26">
        <v>5.7294117647058815</v>
      </c>
      <c r="Q23" s="26">
        <v>18.898039215686232</v>
      </c>
      <c r="R23" s="26">
        <v>105.13725490196191</v>
      </c>
      <c r="S23" s="26">
        <v>37.090196078431426</v>
      </c>
      <c r="T23" s="26">
        <v>34.180392156862801</v>
      </c>
      <c r="U23" s="26">
        <v>147.48627450980507</v>
      </c>
      <c r="V23" s="26">
        <v>250.48235294117885</v>
      </c>
      <c r="W23" s="27">
        <v>525</v>
      </c>
      <c r="X23" s="24" t="s">
        <v>181</v>
      </c>
      <c r="Y23" s="30" t="s">
        <v>690</v>
      </c>
      <c r="Z23" s="24" t="s">
        <v>183</v>
      </c>
      <c r="AA23" s="28" t="s">
        <v>860</v>
      </c>
      <c r="AB23" s="24" t="s">
        <v>181</v>
      </c>
      <c r="AC23" s="30" t="s">
        <v>182</v>
      </c>
      <c r="AD23" s="30" t="s">
        <v>183</v>
      </c>
      <c r="AE23" s="37">
        <v>43874</v>
      </c>
    </row>
    <row r="24" spans="1:31" ht="15.5" x14ac:dyDescent="0.35">
      <c r="A24" s="23" t="s">
        <v>262</v>
      </c>
      <c r="B24" s="24" t="s">
        <v>263</v>
      </c>
      <c r="C24" s="24" t="s">
        <v>264</v>
      </c>
      <c r="D24" s="24" t="s">
        <v>178</v>
      </c>
      <c r="E24" s="29">
        <v>92231</v>
      </c>
      <c r="F24" s="24" t="s">
        <v>220</v>
      </c>
      <c r="G24" s="24" t="s">
        <v>194</v>
      </c>
      <c r="H24" s="24" t="s">
        <v>194</v>
      </c>
      <c r="I24" s="25">
        <v>80.347256347256305</v>
      </c>
      <c r="J24" s="26">
        <v>262.7882352941179</v>
      </c>
      <c r="K24" s="26">
        <v>10.501960784313722</v>
      </c>
      <c r="L24" s="26">
        <v>14.42745098039215</v>
      </c>
      <c r="M24" s="26">
        <v>35.580392156862736</v>
      </c>
      <c r="N24" s="26">
        <v>60.541176470588255</v>
      </c>
      <c r="O24" s="26">
        <v>230.64705882353002</v>
      </c>
      <c r="P24" s="26">
        <v>1.7176470588235293</v>
      </c>
      <c r="Q24" s="26">
        <v>30.392156862745047</v>
      </c>
      <c r="R24" s="26">
        <v>44.733333333333334</v>
      </c>
      <c r="S24" s="26">
        <v>9.5999999999999961</v>
      </c>
      <c r="T24" s="26">
        <v>7.925490196078429</v>
      </c>
      <c r="U24" s="26">
        <v>261.03921568627504</v>
      </c>
      <c r="V24" s="26">
        <v>218.10980392156981</v>
      </c>
      <c r="W24" s="27">
        <v>640</v>
      </c>
      <c r="X24" s="24" t="s">
        <v>181</v>
      </c>
      <c r="Y24" s="30" t="s">
        <v>690</v>
      </c>
      <c r="Z24" s="24" t="s">
        <v>183</v>
      </c>
      <c r="AA24" s="28" t="s">
        <v>815</v>
      </c>
      <c r="AB24" s="24" t="s">
        <v>181</v>
      </c>
      <c r="AC24" s="30" t="s">
        <v>182</v>
      </c>
      <c r="AD24" s="30" t="s">
        <v>183</v>
      </c>
      <c r="AE24" s="37">
        <v>43846</v>
      </c>
    </row>
    <row r="25" spans="1:31" ht="15.5" x14ac:dyDescent="0.35">
      <c r="A25" s="23" t="s">
        <v>7</v>
      </c>
      <c r="B25" s="24" t="s">
        <v>287</v>
      </c>
      <c r="C25" s="24" t="s">
        <v>288</v>
      </c>
      <c r="D25" s="24" t="s">
        <v>281</v>
      </c>
      <c r="E25" s="29">
        <v>33073</v>
      </c>
      <c r="F25" s="24" t="s">
        <v>27</v>
      </c>
      <c r="G25" s="24" t="s">
        <v>194</v>
      </c>
      <c r="H25" s="24" t="s">
        <v>194</v>
      </c>
      <c r="I25" s="25">
        <v>52.644344400675301</v>
      </c>
      <c r="J25" s="26">
        <v>260.02745098039446</v>
      </c>
      <c r="K25" s="26">
        <v>53.529411764705991</v>
      </c>
      <c r="L25" s="26">
        <v>0.12156862745098039</v>
      </c>
      <c r="M25" s="26">
        <v>0.17647058823529413</v>
      </c>
      <c r="N25" s="26">
        <v>52.772549019607922</v>
      </c>
      <c r="O25" s="26">
        <v>215.24705882353126</v>
      </c>
      <c r="P25" s="26">
        <v>3.8509803921568619</v>
      </c>
      <c r="Q25" s="26">
        <v>41.98431372549036</v>
      </c>
      <c r="R25" s="26">
        <v>5.2196078431372532</v>
      </c>
      <c r="S25" s="26">
        <v>19.286274509803913</v>
      </c>
      <c r="T25" s="26">
        <v>32.79999999999994</v>
      </c>
      <c r="U25" s="26">
        <v>256.54901960784491</v>
      </c>
      <c r="V25" s="26">
        <v>190.81568627451068</v>
      </c>
      <c r="W25" s="27">
        <v>700</v>
      </c>
      <c r="X25" s="24" t="s">
        <v>181</v>
      </c>
      <c r="Y25" s="30" t="s">
        <v>182</v>
      </c>
      <c r="Z25" s="24" t="s">
        <v>183</v>
      </c>
      <c r="AA25" s="28" t="s">
        <v>693</v>
      </c>
      <c r="AB25" s="24" t="s">
        <v>181</v>
      </c>
      <c r="AC25" s="30" t="s">
        <v>182</v>
      </c>
      <c r="AD25" s="30" t="s">
        <v>183</v>
      </c>
      <c r="AE25" s="37">
        <v>43769</v>
      </c>
    </row>
    <row r="26" spans="1:31" ht="15.5" x14ac:dyDescent="0.35">
      <c r="A26" s="23" t="s">
        <v>251</v>
      </c>
      <c r="B26" s="24" t="s">
        <v>252</v>
      </c>
      <c r="C26" s="24" t="s">
        <v>253</v>
      </c>
      <c r="D26" s="24" t="s">
        <v>192</v>
      </c>
      <c r="E26" s="29">
        <v>79925</v>
      </c>
      <c r="F26" s="24" t="s">
        <v>235</v>
      </c>
      <c r="G26" s="24" t="s">
        <v>230</v>
      </c>
      <c r="H26" s="24" t="s">
        <v>230</v>
      </c>
      <c r="I26" s="25">
        <v>29.160639777468699</v>
      </c>
      <c r="J26" s="26">
        <v>230.60784313725745</v>
      </c>
      <c r="K26" s="26">
        <v>26.26666666666662</v>
      </c>
      <c r="L26" s="26">
        <v>25.090196078431322</v>
      </c>
      <c r="M26" s="26">
        <v>23.870588235294079</v>
      </c>
      <c r="N26" s="26">
        <v>70.254901960784807</v>
      </c>
      <c r="O26" s="26">
        <v>142.60000000000187</v>
      </c>
      <c r="P26" s="26">
        <v>20.576470588235274</v>
      </c>
      <c r="Q26" s="26">
        <v>72.403921568628121</v>
      </c>
      <c r="R26" s="26">
        <v>48.058823529411953</v>
      </c>
      <c r="S26" s="26">
        <v>21.737254901960753</v>
      </c>
      <c r="T26" s="26">
        <v>21.545098039215652</v>
      </c>
      <c r="U26" s="26">
        <v>214.49411764706122</v>
      </c>
      <c r="V26" s="26">
        <v>139.93333333333436</v>
      </c>
      <c r="W26" s="27">
        <v>600</v>
      </c>
      <c r="X26" s="24" t="s">
        <v>181</v>
      </c>
      <c r="Y26" s="30" t="s">
        <v>690</v>
      </c>
      <c r="Z26" s="24" t="s">
        <v>183</v>
      </c>
      <c r="AA26" s="28" t="s">
        <v>850</v>
      </c>
      <c r="AB26" s="24" t="s">
        <v>181</v>
      </c>
      <c r="AC26" s="30" t="s">
        <v>182</v>
      </c>
      <c r="AD26" s="30" t="s">
        <v>183</v>
      </c>
      <c r="AE26" s="37">
        <v>43811</v>
      </c>
    </row>
    <row r="27" spans="1:31" ht="15.5" x14ac:dyDescent="0.35">
      <c r="A27" s="23" t="s">
        <v>37</v>
      </c>
      <c r="B27" s="24" t="s">
        <v>247</v>
      </c>
      <c r="C27" s="24" t="s">
        <v>248</v>
      </c>
      <c r="D27" s="24" t="s">
        <v>188</v>
      </c>
      <c r="E27" s="29">
        <v>31772</v>
      </c>
      <c r="F27" s="24" t="s">
        <v>189</v>
      </c>
      <c r="G27" s="24" t="s">
        <v>204</v>
      </c>
      <c r="H27" s="24" t="s">
        <v>204</v>
      </c>
      <c r="I27" s="25">
        <v>82.156424581005595</v>
      </c>
      <c r="J27" s="26">
        <v>84.800000000000779</v>
      </c>
      <c r="K27" s="26">
        <v>44.658823529411791</v>
      </c>
      <c r="L27" s="26">
        <v>68.305882352941481</v>
      </c>
      <c r="M27" s="26">
        <v>94.054901960784548</v>
      </c>
      <c r="N27" s="26">
        <v>168.09803921568715</v>
      </c>
      <c r="O27" s="26">
        <v>94.364705882353533</v>
      </c>
      <c r="P27" s="26">
        <v>17.423529411764701</v>
      </c>
      <c r="Q27" s="26">
        <v>11.933333333333326</v>
      </c>
      <c r="R27" s="26">
        <v>120.47843137254935</v>
      </c>
      <c r="S27" s="26">
        <v>32.572549019607791</v>
      </c>
      <c r="T27" s="26">
        <v>32.878431372548981</v>
      </c>
      <c r="U27" s="26">
        <v>105.89019607843188</v>
      </c>
      <c r="V27" s="26">
        <v>239.09019607843294</v>
      </c>
      <c r="W27" s="27">
        <v>600</v>
      </c>
      <c r="X27" s="24" t="s">
        <v>181</v>
      </c>
      <c r="Y27" s="30" t="s">
        <v>250</v>
      </c>
      <c r="Z27" s="24" t="s">
        <v>183</v>
      </c>
      <c r="AA27" s="28" t="s">
        <v>692</v>
      </c>
      <c r="AB27" s="24" t="s">
        <v>181</v>
      </c>
      <c r="AC27" s="30" t="s">
        <v>250</v>
      </c>
      <c r="AD27" s="30" t="s">
        <v>183</v>
      </c>
      <c r="AE27" s="37">
        <v>43629</v>
      </c>
    </row>
    <row r="28" spans="1:31" ht="15.5" x14ac:dyDescent="0.35">
      <c r="A28" s="23" t="s">
        <v>222</v>
      </c>
      <c r="B28" s="24" t="s">
        <v>223</v>
      </c>
      <c r="C28" s="24" t="s">
        <v>224</v>
      </c>
      <c r="D28" s="24" t="s">
        <v>225</v>
      </c>
      <c r="E28" s="29">
        <v>98421</v>
      </c>
      <c r="F28" s="24" t="s">
        <v>226</v>
      </c>
      <c r="G28" s="24" t="s">
        <v>194</v>
      </c>
      <c r="H28" s="24" t="s">
        <v>194</v>
      </c>
      <c r="I28" s="25">
        <v>126.91718426500999</v>
      </c>
      <c r="J28" s="26">
        <v>44.482352941176856</v>
      </c>
      <c r="K28" s="26">
        <v>36.439215686274551</v>
      </c>
      <c r="L28" s="26">
        <v>74.490196078431481</v>
      </c>
      <c r="M28" s="26">
        <v>134.63921568627475</v>
      </c>
      <c r="N28" s="26">
        <v>223.6431372549024</v>
      </c>
      <c r="O28" s="26">
        <v>45.411764705882803</v>
      </c>
      <c r="P28" s="26">
        <v>15.976470588235289</v>
      </c>
      <c r="Q28" s="26">
        <v>5.0196078431372504</v>
      </c>
      <c r="R28" s="26">
        <v>183.92549019607844</v>
      </c>
      <c r="S28" s="26">
        <v>31.647058823529374</v>
      </c>
      <c r="T28" s="26">
        <v>23.592156862745085</v>
      </c>
      <c r="U28" s="26">
        <v>50.88627450980443</v>
      </c>
      <c r="V28" s="26">
        <v>236.13725490196259</v>
      </c>
      <c r="W28" s="27">
        <v>1181</v>
      </c>
      <c r="X28" s="24" t="s">
        <v>181</v>
      </c>
      <c r="Y28" s="30" t="s">
        <v>690</v>
      </c>
      <c r="Z28" s="24"/>
      <c r="AA28" s="28" t="s">
        <v>861</v>
      </c>
      <c r="AB28" s="24" t="s">
        <v>181</v>
      </c>
      <c r="AC28" s="30" t="s">
        <v>690</v>
      </c>
      <c r="AD28" s="30" t="s">
        <v>183</v>
      </c>
      <c r="AE28" s="37">
        <v>44182</v>
      </c>
    </row>
    <row r="29" spans="1:31" ht="15.5" x14ac:dyDescent="0.35">
      <c r="A29" s="23" t="s">
        <v>282</v>
      </c>
      <c r="B29" s="24" t="s">
        <v>283</v>
      </c>
      <c r="C29" s="24" t="s">
        <v>39</v>
      </c>
      <c r="D29" s="24" t="s">
        <v>284</v>
      </c>
      <c r="E29" s="29">
        <v>80010</v>
      </c>
      <c r="F29" s="24" t="s">
        <v>285</v>
      </c>
      <c r="G29" s="24" t="s">
        <v>194</v>
      </c>
      <c r="H29" s="24" t="s">
        <v>194</v>
      </c>
      <c r="I29" s="25">
        <v>74.211665098777004</v>
      </c>
      <c r="J29" s="26">
        <v>69.00392156862722</v>
      </c>
      <c r="K29" s="26">
        <v>57.007843137255094</v>
      </c>
      <c r="L29" s="26">
        <v>76.741176470588385</v>
      </c>
      <c r="M29" s="26">
        <v>80.713725490196225</v>
      </c>
      <c r="N29" s="26">
        <v>166.0235294117652</v>
      </c>
      <c r="O29" s="26">
        <v>111.9843137254904</v>
      </c>
      <c r="P29" s="26">
        <v>4.7921568627450988</v>
      </c>
      <c r="Q29" s="26">
        <v>0.66666666666666652</v>
      </c>
      <c r="R29" s="26">
        <v>121.21568627451016</v>
      </c>
      <c r="S29" s="26">
        <v>33.372549019607824</v>
      </c>
      <c r="T29" s="26">
        <v>17.023529411764695</v>
      </c>
      <c r="U29" s="26">
        <v>111.85490196078452</v>
      </c>
      <c r="V29" s="26">
        <v>221.47058823529332</v>
      </c>
      <c r="W29" s="27">
        <v>525</v>
      </c>
      <c r="X29" s="24" t="s">
        <v>181</v>
      </c>
      <c r="Y29" s="30" t="s">
        <v>690</v>
      </c>
      <c r="Z29" s="24" t="s">
        <v>183</v>
      </c>
      <c r="AA29" s="28" t="s">
        <v>838</v>
      </c>
      <c r="AB29" s="24" t="s">
        <v>181</v>
      </c>
      <c r="AC29" s="30" t="s">
        <v>182</v>
      </c>
      <c r="AD29" s="30" t="s">
        <v>183</v>
      </c>
      <c r="AE29" s="37">
        <v>43796</v>
      </c>
    </row>
    <row r="30" spans="1:31" ht="15.5" x14ac:dyDescent="0.35">
      <c r="A30" s="23" t="s">
        <v>278</v>
      </c>
      <c r="B30" s="24" t="s">
        <v>279</v>
      </c>
      <c r="C30" s="24" t="s">
        <v>280</v>
      </c>
      <c r="D30" s="24" t="s">
        <v>281</v>
      </c>
      <c r="E30" s="29">
        <v>33194</v>
      </c>
      <c r="F30" s="24" t="s">
        <v>27</v>
      </c>
      <c r="G30" s="24" t="s">
        <v>230</v>
      </c>
      <c r="H30" s="24" t="s">
        <v>230</v>
      </c>
      <c r="I30" s="25">
        <v>31.312575331458401</v>
      </c>
      <c r="J30" s="26">
        <v>6.4784313725490188</v>
      </c>
      <c r="K30" s="26">
        <v>4.4705882352941169</v>
      </c>
      <c r="L30" s="26">
        <v>132.45098039215813</v>
      </c>
      <c r="M30" s="26">
        <v>139.92156862745225</v>
      </c>
      <c r="N30" s="26">
        <v>202.00784313725705</v>
      </c>
      <c r="O30" s="26">
        <v>81.223529411765384</v>
      </c>
      <c r="P30" s="26">
        <v>9.0196078431372548E-2</v>
      </c>
      <c r="Q30" s="26">
        <v>0</v>
      </c>
      <c r="R30" s="26">
        <v>132.87450980392273</v>
      </c>
      <c r="S30" s="26">
        <v>40.513725490196116</v>
      </c>
      <c r="T30" s="26">
        <v>29.223529411764641</v>
      </c>
      <c r="U30" s="26">
        <v>80.709803921569303</v>
      </c>
      <c r="V30" s="26">
        <v>202.62745098039463</v>
      </c>
      <c r="W30" s="27">
        <v>450</v>
      </c>
      <c r="X30" s="24" t="s">
        <v>181</v>
      </c>
      <c r="Y30" s="30" t="s">
        <v>690</v>
      </c>
      <c r="Z30" s="24" t="s">
        <v>451</v>
      </c>
      <c r="AA30" s="28" t="s">
        <v>860</v>
      </c>
      <c r="AB30" s="24" t="s">
        <v>181</v>
      </c>
      <c r="AC30" s="30" t="s">
        <v>182</v>
      </c>
      <c r="AD30" s="30" t="s">
        <v>183</v>
      </c>
      <c r="AE30" s="37">
        <v>43874</v>
      </c>
    </row>
    <row r="31" spans="1:31" ht="15.5" x14ac:dyDescent="0.35">
      <c r="A31" s="23" t="s">
        <v>5</v>
      </c>
      <c r="B31" s="24" t="s">
        <v>176</v>
      </c>
      <c r="C31" s="24" t="s">
        <v>177</v>
      </c>
      <c r="D31" s="24" t="s">
        <v>178</v>
      </c>
      <c r="E31" s="29">
        <v>92301</v>
      </c>
      <c r="F31" s="24" t="s">
        <v>179</v>
      </c>
      <c r="G31" s="24" t="s">
        <v>194</v>
      </c>
      <c r="H31" s="24" t="s">
        <v>194</v>
      </c>
      <c r="I31" s="25">
        <v>232.315049226442</v>
      </c>
      <c r="J31" s="26">
        <v>35.098039215686271</v>
      </c>
      <c r="K31" s="26">
        <v>19.007843137254891</v>
      </c>
      <c r="L31" s="26">
        <v>74.439215686274636</v>
      </c>
      <c r="M31" s="26">
        <v>153.50980392156885</v>
      </c>
      <c r="N31" s="26">
        <v>226.63137254902034</v>
      </c>
      <c r="O31" s="26">
        <v>27.509803921568611</v>
      </c>
      <c r="P31" s="26">
        <v>21.423529411764704</v>
      </c>
      <c r="Q31" s="26">
        <v>6.4901960784313708</v>
      </c>
      <c r="R31" s="26">
        <v>179.83137254902007</v>
      </c>
      <c r="S31" s="26">
        <v>51.443137254902005</v>
      </c>
      <c r="T31" s="26">
        <v>16.764705882352928</v>
      </c>
      <c r="U31" s="26">
        <v>34.015686274509797</v>
      </c>
      <c r="V31" s="26">
        <v>191.47843137254938</v>
      </c>
      <c r="W31" s="27">
        <v>1455</v>
      </c>
      <c r="X31" s="24" t="s">
        <v>181</v>
      </c>
      <c r="Y31" s="30" t="s">
        <v>690</v>
      </c>
      <c r="Z31" s="24" t="s">
        <v>183</v>
      </c>
      <c r="AA31" s="28" t="s">
        <v>849</v>
      </c>
      <c r="AB31" s="24" t="s">
        <v>181</v>
      </c>
      <c r="AC31" s="30" t="s">
        <v>690</v>
      </c>
      <c r="AD31" s="30" t="s">
        <v>183</v>
      </c>
      <c r="AE31" s="37">
        <v>44153</v>
      </c>
    </row>
    <row r="32" spans="1:31" ht="15.5" x14ac:dyDescent="0.35">
      <c r="A32" s="23" t="s">
        <v>859</v>
      </c>
      <c r="B32" s="24" t="s">
        <v>858</v>
      </c>
      <c r="C32" s="24" t="s">
        <v>857</v>
      </c>
      <c r="D32" s="24" t="s">
        <v>202</v>
      </c>
      <c r="E32" s="29">
        <v>71251</v>
      </c>
      <c r="F32" s="24" t="s">
        <v>203</v>
      </c>
      <c r="G32" s="24" t="s">
        <v>204</v>
      </c>
      <c r="H32" s="24" t="s">
        <v>180</v>
      </c>
      <c r="I32" s="25">
        <v>89.658256880733902</v>
      </c>
      <c r="J32" s="26">
        <v>214.62745098039335</v>
      </c>
      <c r="K32" s="26">
        <v>14.329411764705869</v>
      </c>
      <c r="L32" s="26">
        <v>15.843137254901952</v>
      </c>
      <c r="M32" s="26">
        <v>16.525490196078422</v>
      </c>
      <c r="N32" s="26">
        <v>30.435294117647011</v>
      </c>
      <c r="O32" s="26">
        <v>81.14901960784313</v>
      </c>
      <c r="P32" s="26">
        <v>9.0039215686274474</v>
      </c>
      <c r="Q32" s="26">
        <v>140.73725490196131</v>
      </c>
      <c r="R32" s="26">
        <v>19.43529411764704</v>
      </c>
      <c r="S32" s="26">
        <v>9.0549019607843082</v>
      </c>
      <c r="T32" s="26">
        <v>10.94901960784313</v>
      </c>
      <c r="U32" s="26">
        <v>221.88627450980533</v>
      </c>
      <c r="V32" s="26">
        <v>214.58823529411958</v>
      </c>
      <c r="W32" s="27">
        <v>751</v>
      </c>
      <c r="X32" s="24" t="s">
        <v>181</v>
      </c>
      <c r="Y32" s="30" t="s">
        <v>690</v>
      </c>
      <c r="Z32" s="24" t="s">
        <v>183</v>
      </c>
      <c r="AA32" s="28" t="s">
        <v>849</v>
      </c>
      <c r="AB32" s="24" t="s">
        <v>181</v>
      </c>
      <c r="AC32" s="30" t="s">
        <v>182</v>
      </c>
      <c r="AD32" s="30" t="s">
        <v>183</v>
      </c>
      <c r="AE32" s="37">
        <v>43776</v>
      </c>
    </row>
    <row r="33" spans="1:31" ht="15.5" x14ac:dyDescent="0.35">
      <c r="A33" s="23" t="s">
        <v>231</v>
      </c>
      <c r="B33" s="24" t="s">
        <v>232</v>
      </c>
      <c r="C33" s="24" t="s">
        <v>233</v>
      </c>
      <c r="D33" s="24" t="s">
        <v>234</v>
      </c>
      <c r="E33" s="29">
        <v>88081</v>
      </c>
      <c r="F33" s="24" t="s">
        <v>235</v>
      </c>
      <c r="G33" s="24" t="s">
        <v>204</v>
      </c>
      <c r="H33" s="24" t="s">
        <v>180</v>
      </c>
      <c r="I33" s="25">
        <v>43.091981132075503</v>
      </c>
      <c r="J33" s="26">
        <v>131.64313725490283</v>
      </c>
      <c r="K33" s="26">
        <v>43.325490196078597</v>
      </c>
      <c r="L33" s="26">
        <v>31.450980392156815</v>
      </c>
      <c r="M33" s="26">
        <v>23.11372549019605</v>
      </c>
      <c r="N33" s="26">
        <v>79.59607843137286</v>
      </c>
      <c r="O33" s="26">
        <v>149.82745098039459</v>
      </c>
      <c r="P33" s="26">
        <v>0</v>
      </c>
      <c r="Q33" s="26">
        <v>0.10980392156862745</v>
      </c>
      <c r="R33" s="26">
        <v>48.505882352941271</v>
      </c>
      <c r="S33" s="26">
        <v>18.027450980392139</v>
      </c>
      <c r="T33" s="26">
        <v>13.721568627450969</v>
      </c>
      <c r="U33" s="26">
        <v>149.27843137255141</v>
      </c>
      <c r="V33" s="26">
        <v>135.10588235294259</v>
      </c>
      <c r="W33" s="27">
        <v>500</v>
      </c>
      <c r="X33" s="24" t="s">
        <v>181</v>
      </c>
      <c r="Y33" s="30" t="s">
        <v>690</v>
      </c>
      <c r="Z33" s="24" t="s">
        <v>183</v>
      </c>
      <c r="AA33" s="28" t="s">
        <v>833</v>
      </c>
      <c r="AB33" s="24" t="s">
        <v>181</v>
      </c>
      <c r="AC33" s="30" t="s">
        <v>182</v>
      </c>
      <c r="AD33" s="30" t="s">
        <v>183</v>
      </c>
      <c r="AE33" s="37">
        <v>43860</v>
      </c>
    </row>
    <row r="34" spans="1:31" ht="15.5" x14ac:dyDescent="0.35">
      <c r="A34" s="23" t="s">
        <v>299</v>
      </c>
      <c r="B34" s="24" t="s">
        <v>300</v>
      </c>
      <c r="C34" s="24" t="s">
        <v>301</v>
      </c>
      <c r="D34" s="24" t="s">
        <v>302</v>
      </c>
      <c r="E34" s="29">
        <v>14020</v>
      </c>
      <c r="F34" s="24" t="s">
        <v>303</v>
      </c>
      <c r="G34" s="24" t="s">
        <v>230</v>
      </c>
      <c r="H34" s="24" t="s">
        <v>230</v>
      </c>
      <c r="I34" s="25">
        <v>124.28571428571399</v>
      </c>
      <c r="J34" s="26">
        <v>26.505882352941153</v>
      </c>
      <c r="K34" s="26">
        <v>23.70588235294116</v>
      </c>
      <c r="L34" s="26">
        <v>64.545098039215773</v>
      </c>
      <c r="M34" s="26">
        <v>114.05882352941182</v>
      </c>
      <c r="N34" s="26">
        <v>187.9686274509809</v>
      </c>
      <c r="O34" s="26">
        <v>36.596078431372611</v>
      </c>
      <c r="P34" s="26">
        <v>2.003921568627451</v>
      </c>
      <c r="Q34" s="26">
        <v>2.2470588235294118</v>
      </c>
      <c r="R34" s="26">
        <v>150.9607843137257</v>
      </c>
      <c r="S34" s="26">
        <v>29.517647058823517</v>
      </c>
      <c r="T34" s="26">
        <v>11.376470588235293</v>
      </c>
      <c r="U34" s="26">
        <v>36.960784313725547</v>
      </c>
      <c r="V34" s="26">
        <v>199.6705882352949</v>
      </c>
      <c r="W34" s="27">
        <v>400</v>
      </c>
      <c r="X34" s="24" t="s">
        <v>181</v>
      </c>
      <c r="Y34" s="30" t="s">
        <v>690</v>
      </c>
      <c r="Z34" s="24" t="s">
        <v>183</v>
      </c>
      <c r="AA34" s="28" t="s">
        <v>856</v>
      </c>
      <c r="AB34" s="24" t="s">
        <v>181</v>
      </c>
      <c r="AC34" s="30" t="s">
        <v>182</v>
      </c>
      <c r="AD34" s="30" t="s">
        <v>183</v>
      </c>
      <c r="AE34" s="37">
        <v>43559</v>
      </c>
    </row>
    <row r="35" spans="1:31" ht="15.5" x14ac:dyDescent="0.35">
      <c r="A35" s="23" t="s">
        <v>259</v>
      </c>
      <c r="B35" s="24" t="s">
        <v>260</v>
      </c>
      <c r="C35" s="24" t="s">
        <v>261</v>
      </c>
      <c r="D35" s="24" t="s">
        <v>202</v>
      </c>
      <c r="E35" s="29">
        <v>70515</v>
      </c>
      <c r="F35" s="24" t="s">
        <v>203</v>
      </c>
      <c r="G35" s="24" t="s">
        <v>204</v>
      </c>
      <c r="H35" s="24" t="s">
        <v>180</v>
      </c>
      <c r="I35" s="25">
        <v>33.923076923076898</v>
      </c>
      <c r="J35" s="26">
        <v>204.14117647058944</v>
      </c>
      <c r="K35" s="26">
        <v>5.6274509803921555</v>
      </c>
      <c r="L35" s="26">
        <v>12.176470588235288</v>
      </c>
      <c r="M35" s="26">
        <v>5.3372549019607813</v>
      </c>
      <c r="N35" s="26">
        <v>0.83921568627450971</v>
      </c>
      <c r="O35" s="26">
        <v>0</v>
      </c>
      <c r="P35" s="26">
        <v>18.282352941176455</v>
      </c>
      <c r="Q35" s="26">
        <v>208.16078431372659</v>
      </c>
      <c r="R35" s="26">
        <v>13.917647058823523</v>
      </c>
      <c r="S35" s="26">
        <v>2.1058823529411761</v>
      </c>
      <c r="T35" s="26">
        <v>3.0901960784313709</v>
      </c>
      <c r="U35" s="26">
        <v>208.16862745098152</v>
      </c>
      <c r="V35" s="26">
        <v>195.55686274509978</v>
      </c>
      <c r="W35" s="27">
        <v>700</v>
      </c>
      <c r="X35" s="24" t="s">
        <v>181</v>
      </c>
      <c r="Y35" s="30" t="s">
        <v>690</v>
      </c>
      <c r="Z35" s="24" t="s">
        <v>183</v>
      </c>
      <c r="AA35" s="28" t="s">
        <v>855</v>
      </c>
      <c r="AB35" s="24" t="s">
        <v>181</v>
      </c>
      <c r="AC35" s="30" t="s">
        <v>182</v>
      </c>
      <c r="AD35" s="30" t="s">
        <v>183</v>
      </c>
      <c r="AE35" s="37">
        <v>43776</v>
      </c>
    </row>
    <row r="36" spans="1:31" ht="15.5" x14ac:dyDescent="0.35">
      <c r="A36" s="23" t="s">
        <v>240</v>
      </c>
      <c r="B36" s="24" t="s">
        <v>241</v>
      </c>
      <c r="C36" s="24" t="s">
        <v>242</v>
      </c>
      <c r="D36" s="24" t="s">
        <v>202</v>
      </c>
      <c r="E36" s="29">
        <v>71202</v>
      </c>
      <c r="F36" s="24" t="s">
        <v>203</v>
      </c>
      <c r="G36" s="24" t="s">
        <v>204</v>
      </c>
      <c r="H36" s="24" t="s">
        <v>180</v>
      </c>
      <c r="I36" s="25">
        <v>92.739808153477199</v>
      </c>
      <c r="J36" s="26">
        <v>192.45098039215924</v>
      </c>
      <c r="K36" s="26">
        <v>15.13333333333332</v>
      </c>
      <c r="L36" s="26">
        <v>13.482352941176462</v>
      </c>
      <c r="M36" s="26">
        <v>5.9686274509803861</v>
      </c>
      <c r="N36" s="26">
        <v>23.784313725490161</v>
      </c>
      <c r="O36" s="26">
        <v>178.51764705882601</v>
      </c>
      <c r="P36" s="26">
        <v>0.1647058823529412</v>
      </c>
      <c r="Q36" s="26">
        <v>24.568627450980323</v>
      </c>
      <c r="R36" s="26">
        <v>10.415686274509795</v>
      </c>
      <c r="S36" s="26">
        <v>6.3372549019607796</v>
      </c>
      <c r="T36" s="26">
        <v>7.313725490196072</v>
      </c>
      <c r="U36" s="26">
        <v>202.96862745098275</v>
      </c>
      <c r="V36" s="26">
        <v>191.91764705882613</v>
      </c>
      <c r="W36" s="27">
        <v>677</v>
      </c>
      <c r="X36" s="24" t="s">
        <v>181</v>
      </c>
      <c r="Y36" s="30" t="s">
        <v>690</v>
      </c>
      <c r="Z36" s="24" t="s">
        <v>183</v>
      </c>
      <c r="AA36" s="28" t="s">
        <v>678</v>
      </c>
      <c r="AB36" s="24" t="s">
        <v>181</v>
      </c>
      <c r="AC36" s="30" t="s">
        <v>182</v>
      </c>
      <c r="AD36" s="30" t="s">
        <v>183</v>
      </c>
      <c r="AE36" s="37">
        <v>43741</v>
      </c>
    </row>
    <row r="37" spans="1:31" ht="15.5" x14ac:dyDescent="0.35">
      <c r="A37" s="23" t="s">
        <v>254</v>
      </c>
      <c r="B37" s="24" t="s">
        <v>255</v>
      </c>
      <c r="C37" s="24" t="s">
        <v>256</v>
      </c>
      <c r="D37" s="24" t="s">
        <v>192</v>
      </c>
      <c r="E37" s="29">
        <v>77032</v>
      </c>
      <c r="F37" s="24" t="s">
        <v>239</v>
      </c>
      <c r="G37" s="24" t="s">
        <v>194</v>
      </c>
      <c r="H37" s="24" t="s">
        <v>194</v>
      </c>
      <c r="I37" s="25">
        <v>38.376794258373202</v>
      </c>
      <c r="J37" s="26">
        <v>106.70196078431469</v>
      </c>
      <c r="K37" s="26">
        <v>62.968627450980613</v>
      </c>
      <c r="L37" s="26">
        <v>23.333333333333304</v>
      </c>
      <c r="M37" s="26">
        <v>14.811764705882345</v>
      </c>
      <c r="N37" s="26">
        <v>58.247058823529706</v>
      </c>
      <c r="O37" s="26">
        <v>95.039215686275554</v>
      </c>
      <c r="P37" s="26">
        <v>3.886274509803922</v>
      </c>
      <c r="Q37" s="26">
        <v>50.643137254902214</v>
      </c>
      <c r="R37" s="26">
        <v>25.419607843137229</v>
      </c>
      <c r="S37" s="26">
        <v>18.376470588235275</v>
      </c>
      <c r="T37" s="26">
        <v>21.203921568627411</v>
      </c>
      <c r="U37" s="26">
        <v>142.81568627451213</v>
      </c>
      <c r="V37" s="26">
        <v>146.10588235294392</v>
      </c>
      <c r="W37" s="27">
        <v>750</v>
      </c>
      <c r="X37" s="24" t="s">
        <v>181</v>
      </c>
      <c r="Y37" s="30" t="s">
        <v>690</v>
      </c>
      <c r="Z37" s="24" t="s">
        <v>183</v>
      </c>
      <c r="AA37" s="28" t="s">
        <v>854</v>
      </c>
      <c r="AB37" s="24" t="s">
        <v>181</v>
      </c>
      <c r="AC37" s="30" t="s">
        <v>182</v>
      </c>
      <c r="AD37" s="30" t="s">
        <v>183</v>
      </c>
      <c r="AE37" s="37">
        <v>43839</v>
      </c>
    </row>
    <row r="38" spans="1:31" ht="15.5" x14ac:dyDescent="0.35">
      <c r="A38" s="23" t="s">
        <v>36</v>
      </c>
      <c r="B38" s="24" t="s">
        <v>257</v>
      </c>
      <c r="C38" s="24" t="s">
        <v>258</v>
      </c>
      <c r="D38" s="24" t="s">
        <v>202</v>
      </c>
      <c r="E38" s="29">
        <v>70576</v>
      </c>
      <c r="F38" s="24" t="s">
        <v>203</v>
      </c>
      <c r="G38" s="24" t="s">
        <v>204</v>
      </c>
      <c r="H38" s="24" t="s">
        <v>180</v>
      </c>
      <c r="I38" s="25">
        <v>120.547692307692</v>
      </c>
      <c r="J38" s="26">
        <v>91.082352941176083</v>
      </c>
      <c r="K38" s="26">
        <v>43.756862745098033</v>
      </c>
      <c r="L38" s="26">
        <v>51.439215686274565</v>
      </c>
      <c r="M38" s="26">
        <v>20.364705882352922</v>
      </c>
      <c r="N38" s="26">
        <v>86.572549019608005</v>
      </c>
      <c r="O38" s="26">
        <v>119.63529411764664</v>
      </c>
      <c r="P38" s="26">
        <v>0</v>
      </c>
      <c r="Q38" s="26">
        <v>0.43529411764705883</v>
      </c>
      <c r="R38" s="26">
        <v>42.160784313725479</v>
      </c>
      <c r="S38" s="26">
        <v>14.690196078431365</v>
      </c>
      <c r="T38" s="26">
        <v>29.811764705882336</v>
      </c>
      <c r="U38" s="26">
        <v>119.98039215686232</v>
      </c>
      <c r="V38" s="26">
        <v>150.04705882353164</v>
      </c>
      <c r="W38" s="27"/>
      <c r="X38" s="24" t="s">
        <v>181</v>
      </c>
      <c r="Y38" s="30" t="s">
        <v>690</v>
      </c>
      <c r="Z38" s="24" t="s">
        <v>183</v>
      </c>
      <c r="AA38" s="28" t="s">
        <v>834</v>
      </c>
      <c r="AB38" s="24" t="s">
        <v>181</v>
      </c>
      <c r="AC38" s="30" t="s">
        <v>690</v>
      </c>
      <c r="AD38" s="30" t="s">
        <v>183</v>
      </c>
      <c r="AE38" s="37">
        <v>44140</v>
      </c>
    </row>
    <row r="39" spans="1:31" ht="15.5" x14ac:dyDescent="0.35">
      <c r="A39" s="23" t="s">
        <v>16</v>
      </c>
      <c r="B39" s="24" t="s">
        <v>304</v>
      </c>
      <c r="C39" s="24" t="s">
        <v>305</v>
      </c>
      <c r="D39" s="24" t="s">
        <v>281</v>
      </c>
      <c r="E39" s="29">
        <v>33471</v>
      </c>
      <c r="F39" s="24" t="s">
        <v>27</v>
      </c>
      <c r="G39" s="24" t="s">
        <v>204</v>
      </c>
      <c r="H39" s="24" t="s">
        <v>204</v>
      </c>
      <c r="I39" s="25">
        <v>80.819136522753794</v>
      </c>
      <c r="J39" s="26">
        <v>3.9215686274509803E-3</v>
      </c>
      <c r="K39" s="26">
        <v>2.054901960784314</v>
      </c>
      <c r="L39" s="26">
        <v>106.54901960784338</v>
      </c>
      <c r="M39" s="26">
        <v>95.584313725490418</v>
      </c>
      <c r="N39" s="26">
        <v>128.94901960784344</v>
      </c>
      <c r="O39" s="26">
        <v>43.156862745098096</v>
      </c>
      <c r="P39" s="26">
        <v>18.486274509803913</v>
      </c>
      <c r="Q39" s="26">
        <v>13.599999999999993</v>
      </c>
      <c r="R39" s="26">
        <v>86.380392156862868</v>
      </c>
      <c r="S39" s="26">
        <v>37.031372549019601</v>
      </c>
      <c r="T39" s="26">
        <v>24.019607843137234</v>
      </c>
      <c r="U39" s="26">
        <v>56.760784313725559</v>
      </c>
      <c r="V39" s="26">
        <v>137.27450980392209</v>
      </c>
      <c r="W39" s="27">
        <v>300</v>
      </c>
      <c r="X39" s="24" t="s">
        <v>181</v>
      </c>
      <c r="Y39" s="30" t="s">
        <v>786</v>
      </c>
      <c r="Z39" s="24" t="s">
        <v>306</v>
      </c>
      <c r="AA39" s="28" t="s">
        <v>843</v>
      </c>
      <c r="AB39" s="24" t="s">
        <v>181</v>
      </c>
      <c r="AC39" s="30" t="s">
        <v>289</v>
      </c>
      <c r="AD39" s="30" t="s">
        <v>306</v>
      </c>
      <c r="AE39" s="37">
        <v>43895</v>
      </c>
    </row>
    <row r="40" spans="1:31" ht="15.5" x14ac:dyDescent="0.35">
      <c r="A40" s="23" t="s">
        <v>268</v>
      </c>
      <c r="B40" s="24" t="s">
        <v>269</v>
      </c>
      <c r="C40" s="24" t="s">
        <v>270</v>
      </c>
      <c r="D40" s="24" t="s">
        <v>271</v>
      </c>
      <c r="E40" s="29">
        <v>7105</v>
      </c>
      <c r="F40" s="24" t="s">
        <v>272</v>
      </c>
      <c r="G40" s="24" t="s">
        <v>204</v>
      </c>
      <c r="H40" s="24" t="s">
        <v>204</v>
      </c>
      <c r="I40" s="25">
        <v>145.009280742459</v>
      </c>
      <c r="J40" s="26">
        <v>2.223529411764706</v>
      </c>
      <c r="K40" s="26">
        <v>1.784313725490196</v>
      </c>
      <c r="L40" s="26">
        <v>106.96470588235303</v>
      </c>
      <c r="M40" s="26">
        <v>84.141176470588292</v>
      </c>
      <c r="N40" s="26">
        <v>125.03137254901971</v>
      </c>
      <c r="O40" s="26">
        <v>70.082352941176595</v>
      </c>
      <c r="P40" s="26">
        <v>0</v>
      </c>
      <c r="Q40" s="26">
        <v>0</v>
      </c>
      <c r="R40" s="26">
        <v>81.690196078431484</v>
      </c>
      <c r="S40" s="26">
        <v>14.529411764705882</v>
      </c>
      <c r="T40" s="26">
        <v>29.498039215686269</v>
      </c>
      <c r="U40" s="26">
        <v>69.396078431372672</v>
      </c>
      <c r="V40" s="26">
        <v>103.42352941176499</v>
      </c>
      <c r="W40" s="27"/>
      <c r="X40" s="24" t="s">
        <v>181</v>
      </c>
      <c r="Y40" s="30" t="s">
        <v>182</v>
      </c>
      <c r="Z40" s="24" t="s">
        <v>183</v>
      </c>
      <c r="AA40" s="28" t="s">
        <v>659</v>
      </c>
      <c r="AB40" s="24" t="s">
        <v>181</v>
      </c>
      <c r="AC40" s="30" t="s">
        <v>182</v>
      </c>
      <c r="AD40" s="30" t="s">
        <v>183</v>
      </c>
      <c r="AE40" s="37">
        <v>43734</v>
      </c>
    </row>
    <row r="41" spans="1:31" ht="15.5" x14ac:dyDescent="0.35">
      <c r="A41" s="23" t="s">
        <v>689</v>
      </c>
      <c r="B41" s="24" t="s">
        <v>688</v>
      </c>
      <c r="C41" s="24" t="s">
        <v>286</v>
      </c>
      <c r="D41" s="24" t="s">
        <v>188</v>
      </c>
      <c r="E41" s="29">
        <v>31537</v>
      </c>
      <c r="F41" s="24" t="s">
        <v>189</v>
      </c>
      <c r="G41" s="24" t="s">
        <v>204</v>
      </c>
      <c r="H41" s="24" t="s">
        <v>180</v>
      </c>
      <c r="I41" s="25">
        <v>71.700342465753394</v>
      </c>
      <c r="J41" s="26">
        <v>106.40392156862757</v>
      </c>
      <c r="K41" s="26">
        <v>23.478431372548989</v>
      </c>
      <c r="L41" s="26">
        <v>29.901960784313697</v>
      </c>
      <c r="M41" s="26">
        <v>29.631372549019584</v>
      </c>
      <c r="N41" s="26">
        <v>72.305882352941268</v>
      </c>
      <c r="O41" s="26">
        <v>117.109803921569</v>
      </c>
      <c r="P41" s="26">
        <v>0</v>
      </c>
      <c r="Q41" s="26">
        <v>0</v>
      </c>
      <c r="R41" s="26">
        <v>37.239215686274576</v>
      </c>
      <c r="S41" s="26">
        <v>19.235294117647044</v>
      </c>
      <c r="T41" s="26">
        <v>15.670588235294112</v>
      </c>
      <c r="U41" s="26">
        <v>117.2705882352945</v>
      </c>
      <c r="V41" s="26">
        <v>131.89803921568625</v>
      </c>
      <c r="W41" s="27">
        <v>544</v>
      </c>
      <c r="X41" s="24" t="s">
        <v>205</v>
      </c>
      <c r="Y41" s="30"/>
      <c r="Z41" s="24"/>
      <c r="AA41" s="28" t="s">
        <v>298</v>
      </c>
      <c r="AB41" s="24" t="s">
        <v>205</v>
      </c>
      <c r="AC41" s="30"/>
      <c r="AD41" s="30"/>
      <c r="AE41" s="37"/>
    </row>
    <row r="42" spans="1:31" ht="15.5" x14ac:dyDescent="0.35">
      <c r="A42" s="23" t="s">
        <v>309</v>
      </c>
      <c r="B42" s="24" t="s">
        <v>310</v>
      </c>
      <c r="C42" s="24" t="s">
        <v>311</v>
      </c>
      <c r="D42" s="24" t="s">
        <v>202</v>
      </c>
      <c r="E42" s="29">
        <v>71334</v>
      </c>
      <c r="F42" s="24" t="s">
        <v>203</v>
      </c>
      <c r="G42" s="24" t="s">
        <v>204</v>
      </c>
      <c r="H42" s="24" t="s">
        <v>180</v>
      </c>
      <c r="I42" s="25">
        <v>129.84123222748801</v>
      </c>
      <c r="J42" s="26">
        <v>132.56470588235379</v>
      </c>
      <c r="K42" s="26">
        <v>18.027450980392153</v>
      </c>
      <c r="L42" s="26">
        <v>10.121568627450973</v>
      </c>
      <c r="M42" s="26">
        <v>6.341176470588235</v>
      </c>
      <c r="N42" s="26">
        <v>25.741176470588218</v>
      </c>
      <c r="O42" s="26">
        <v>141.3137254901969</v>
      </c>
      <c r="P42" s="26">
        <v>0</v>
      </c>
      <c r="Q42" s="26">
        <v>0</v>
      </c>
      <c r="R42" s="26">
        <v>9.0470588235294116</v>
      </c>
      <c r="S42" s="26">
        <v>6.1098039215686253</v>
      </c>
      <c r="T42" s="26">
        <v>10.584313725490196</v>
      </c>
      <c r="U42" s="26">
        <v>141.3137254901969</v>
      </c>
      <c r="V42" s="26">
        <v>111.23921568627516</v>
      </c>
      <c r="W42" s="27">
        <v>361</v>
      </c>
      <c r="X42" s="24" t="s">
        <v>181</v>
      </c>
      <c r="Y42" s="30" t="s">
        <v>786</v>
      </c>
      <c r="Z42" s="24"/>
      <c r="AA42" s="28" t="s">
        <v>845</v>
      </c>
      <c r="AB42" s="24" t="s">
        <v>181</v>
      </c>
      <c r="AC42" s="30" t="s">
        <v>289</v>
      </c>
      <c r="AD42" s="30" t="s">
        <v>306</v>
      </c>
      <c r="AE42" s="37">
        <v>43902</v>
      </c>
    </row>
    <row r="43" spans="1:31" ht="15.5" x14ac:dyDescent="0.35">
      <c r="A43" s="23" t="s">
        <v>345</v>
      </c>
      <c r="B43" s="24" t="s">
        <v>346</v>
      </c>
      <c r="C43" s="24" t="s">
        <v>347</v>
      </c>
      <c r="D43" s="24" t="s">
        <v>276</v>
      </c>
      <c r="E43" s="29">
        <v>22427</v>
      </c>
      <c r="F43" s="24" t="s">
        <v>277</v>
      </c>
      <c r="G43" s="24" t="s">
        <v>204</v>
      </c>
      <c r="H43" s="24" t="s">
        <v>180</v>
      </c>
      <c r="I43" s="25">
        <v>48.256521739130399</v>
      </c>
      <c r="J43" s="26">
        <v>18.035294117647055</v>
      </c>
      <c r="K43" s="26">
        <v>35.30980392156863</v>
      </c>
      <c r="L43" s="26">
        <v>48.662745098039316</v>
      </c>
      <c r="M43" s="26">
        <v>64.627450980392339</v>
      </c>
      <c r="N43" s="26">
        <v>137.09411764705945</v>
      </c>
      <c r="O43" s="26">
        <v>29.329411764705853</v>
      </c>
      <c r="P43" s="26">
        <v>0.11764705882352941</v>
      </c>
      <c r="Q43" s="26">
        <v>9.4117647058823528E-2</v>
      </c>
      <c r="R43" s="26">
        <v>79.843137254902231</v>
      </c>
      <c r="S43" s="26">
        <v>40.000000000000007</v>
      </c>
      <c r="T43" s="26">
        <v>18.321568627450976</v>
      </c>
      <c r="U43" s="26">
        <v>28.470588235294095</v>
      </c>
      <c r="V43" s="26">
        <v>104.76862745098099</v>
      </c>
      <c r="W43" s="27">
        <v>224</v>
      </c>
      <c r="X43" s="24" t="s">
        <v>181</v>
      </c>
      <c r="Y43" s="30" t="s">
        <v>690</v>
      </c>
      <c r="Z43" s="24" t="s">
        <v>183</v>
      </c>
      <c r="AA43" s="28" t="s">
        <v>825</v>
      </c>
      <c r="AB43" s="24" t="s">
        <v>181</v>
      </c>
      <c r="AC43" s="30" t="s">
        <v>182</v>
      </c>
      <c r="AD43" s="30" t="s">
        <v>183</v>
      </c>
      <c r="AE43" s="37">
        <v>44091</v>
      </c>
    </row>
    <row r="44" spans="1:31" ht="15.5" x14ac:dyDescent="0.35">
      <c r="A44" s="23" t="s">
        <v>13</v>
      </c>
      <c r="B44" s="24" t="s">
        <v>307</v>
      </c>
      <c r="C44" s="24" t="s">
        <v>308</v>
      </c>
      <c r="D44" s="24" t="s">
        <v>192</v>
      </c>
      <c r="E44" s="29">
        <v>78046</v>
      </c>
      <c r="F44" s="24" t="s">
        <v>193</v>
      </c>
      <c r="G44" s="24" t="s">
        <v>194</v>
      </c>
      <c r="H44" s="24" t="s">
        <v>221</v>
      </c>
      <c r="I44" s="25">
        <v>63.295427901524</v>
      </c>
      <c r="J44" s="26">
        <v>119.33725490196167</v>
      </c>
      <c r="K44" s="26">
        <v>8.6941176470588175</v>
      </c>
      <c r="L44" s="26">
        <v>6.1176470588235263</v>
      </c>
      <c r="M44" s="26">
        <v>19.164705882352926</v>
      </c>
      <c r="N44" s="26">
        <v>39.631372549019602</v>
      </c>
      <c r="O44" s="26">
        <v>113.68235294117733</v>
      </c>
      <c r="P44" s="26">
        <v>0</v>
      </c>
      <c r="Q44" s="26">
        <v>0</v>
      </c>
      <c r="R44" s="26">
        <v>17.69411764705881</v>
      </c>
      <c r="S44" s="26">
        <v>7.2392156862745063</v>
      </c>
      <c r="T44" s="26">
        <v>14.717647058823523</v>
      </c>
      <c r="U44" s="26">
        <v>113.66274509804008</v>
      </c>
      <c r="V44" s="26">
        <v>119.00784313725599</v>
      </c>
      <c r="W44" s="27">
        <v>275</v>
      </c>
      <c r="X44" s="24" t="s">
        <v>181</v>
      </c>
      <c r="Y44" s="30" t="s">
        <v>250</v>
      </c>
      <c r="Z44" s="24" t="s">
        <v>183</v>
      </c>
      <c r="AA44" s="28" t="s">
        <v>844</v>
      </c>
      <c r="AB44" s="24" t="s">
        <v>181</v>
      </c>
      <c r="AC44" s="30" t="s">
        <v>250</v>
      </c>
      <c r="AD44" s="30" t="s">
        <v>183</v>
      </c>
      <c r="AE44" s="37">
        <v>43902</v>
      </c>
    </row>
    <row r="45" spans="1:31" ht="15.5" x14ac:dyDescent="0.35">
      <c r="A45" s="23" t="s">
        <v>324</v>
      </c>
      <c r="B45" s="24" t="s">
        <v>325</v>
      </c>
      <c r="C45" s="24" t="s">
        <v>326</v>
      </c>
      <c r="D45" s="24" t="s">
        <v>192</v>
      </c>
      <c r="E45" s="29">
        <v>76642</v>
      </c>
      <c r="F45" s="24" t="s">
        <v>193</v>
      </c>
      <c r="G45" s="24" t="s">
        <v>249</v>
      </c>
      <c r="H45" s="24" t="s">
        <v>249</v>
      </c>
      <c r="I45" s="25">
        <v>62.541428571428597</v>
      </c>
      <c r="J45" s="26">
        <v>93.313725490196262</v>
      </c>
      <c r="K45" s="26">
        <v>37.717647058823523</v>
      </c>
      <c r="L45" s="26">
        <v>12.909803921568624</v>
      </c>
      <c r="M45" s="26">
        <v>7.9921568627450972</v>
      </c>
      <c r="N45" s="26">
        <v>28.698039215686226</v>
      </c>
      <c r="O45" s="26">
        <v>123.20000000000061</v>
      </c>
      <c r="P45" s="26">
        <v>0</v>
      </c>
      <c r="Q45" s="26">
        <v>3.5294117647058823E-2</v>
      </c>
      <c r="R45" s="26">
        <v>8.4823529411764689</v>
      </c>
      <c r="S45" s="26">
        <v>8.2666666666666675</v>
      </c>
      <c r="T45" s="26">
        <v>12.141176470588228</v>
      </c>
      <c r="U45" s="26">
        <v>123.04313725490259</v>
      </c>
      <c r="V45" s="26">
        <v>101.67450980392211</v>
      </c>
      <c r="W45" s="27"/>
      <c r="X45" s="24" t="s">
        <v>181</v>
      </c>
      <c r="Y45" s="30" t="s">
        <v>289</v>
      </c>
      <c r="Z45" s="24" t="s">
        <v>306</v>
      </c>
      <c r="AA45" s="28" t="s">
        <v>675</v>
      </c>
      <c r="AB45" s="24" t="s">
        <v>181</v>
      </c>
      <c r="AC45" s="30" t="s">
        <v>289</v>
      </c>
      <c r="AD45" s="30" t="s">
        <v>306</v>
      </c>
      <c r="AE45" s="37">
        <v>43762</v>
      </c>
    </row>
    <row r="46" spans="1:31" ht="15.5" x14ac:dyDescent="0.35">
      <c r="A46" s="23" t="s">
        <v>313</v>
      </c>
      <c r="B46" s="24" t="s">
        <v>314</v>
      </c>
      <c r="C46" s="24" t="s">
        <v>315</v>
      </c>
      <c r="D46" s="24" t="s">
        <v>192</v>
      </c>
      <c r="E46" s="29">
        <v>77351</v>
      </c>
      <c r="F46" s="24" t="s">
        <v>239</v>
      </c>
      <c r="G46" s="24" t="s">
        <v>204</v>
      </c>
      <c r="H46" s="24" t="s">
        <v>204</v>
      </c>
      <c r="I46" s="25">
        <v>49.376096491228097</v>
      </c>
      <c r="J46" s="26">
        <v>119.87058823529503</v>
      </c>
      <c r="K46" s="26">
        <v>8.9921568627450927</v>
      </c>
      <c r="L46" s="26">
        <v>10.556862745098027</v>
      </c>
      <c r="M46" s="26">
        <v>6.4274509803921553</v>
      </c>
      <c r="N46" s="26">
        <v>22.541176470588209</v>
      </c>
      <c r="O46" s="26">
        <v>123.30588235294213</v>
      </c>
      <c r="P46" s="26">
        <v>0</v>
      </c>
      <c r="Q46" s="26">
        <v>0</v>
      </c>
      <c r="R46" s="26">
        <v>9.8274509803921504</v>
      </c>
      <c r="S46" s="26">
        <v>7.1372549019607812</v>
      </c>
      <c r="T46" s="26">
        <v>5.917647058823527</v>
      </c>
      <c r="U46" s="26">
        <v>122.9647058823539</v>
      </c>
      <c r="V46" s="26">
        <v>112.18039215686404</v>
      </c>
      <c r="W46" s="27">
        <v>350</v>
      </c>
      <c r="X46" s="24" t="s">
        <v>181</v>
      </c>
      <c r="Y46" s="30" t="s">
        <v>786</v>
      </c>
      <c r="Z46" s="24" t="s">
        <v>306</v>
      </c>
      <c r="AA46" s="28" t="s">
        <v>854</v>
      </c>
      <c r="AB46" s="24" t="s">
        <v>181</v>
      </c>
      <c r="AC46" s="30" t="s">
        <v>289</v>
      </c>
      <c r="AD46" s="30" t="s">
        <v>306</v>
      </c>
      <c r="AE46" s="37">
        <v>43839</v>
      </c>
    </row>
    <row r="47" spans="1:31" ht="15.5" x14ac:dyDescent="0.35">
      <c r="A47" s="23" t="s">
        <v>348</v>
      </c>
      <c r="B47" s="24" t="s">
        <v>349</v>
      </c>
      <c r="C47" s="24" t="s">
        <v>350</v>
      </c>
      <c r="D47" s="24" t="s">
        <v>281</v>
      </c>
      <c r="E47" s="29">
        <v>32063</v>
      </c>
      <c r="F47" s="24" t="s">
        <v>27</v>
      </c>
      <c r="G47" s="24" t="s">
        <v>204</v>
      </c>
      <c r="H47" s="24" t="s">
        <v>204</v>
      </c>
      <c r="I47" s="25">
        <v>55.301808066759399</v>
      </c>
      <c r="J47" s="26">
        <v>16.109803921568602</v>
      </c>
      <c r="K47" s="26">
        <v>27.356862745098002</v>
      </c>
      <c r="L47" s="26">
        <v>63.380392156862854</v>
      </c>
      <c r="M47" s="26">
        <v>34.788235294117648</v>
      </c>
      <c r="N47" s="26">
        <v>97.082352941176808</v>
      </c>
      <c r="O47" s="26">
        <v>34.721568627450985</v>
      </c>
      <c r="P47" s="26">
        <v>5.3803921568627446</v>
      </c>
      <c r="Q47" s="26">
        <v>4.4509803921568611</v>
      </c>
      <c r="R47" s="26">
        <v>67.121568627451083</v>
      </c>
      <c r="S47" s="26">
        <v>19.286274509803903</v>
      </c>
      <c r="T47" s="26">
        <v>16.207843137254891</v>
      </c>
      <c r="U47" s="26">
        <v>39.019607843137358</v>
      </c>
      <c r="V47" s="26">
        <v>100.70588235294157</v>
      </c>
      <c r="W47" s="27"/>
      <c r="X47" s="24" t="s">
        <v>181</v>
      </c>
      <c r="Y47" s="30" t="s">
        <v>786</v>
      </c>
      <c r="Z47" s="24"/>
      <c r="AA47" s="28" t="s">
        <v>836</v>
      </c>
      <c r="AB47" s="24" t="s">
        <v>181</v>
      </c>
      <c r="AC47" s="30" t="s">
        <v>786</v>
      </c>
      <c r="AD47" s="30" t="s">
        <v>306</v>
      </c>
      <c r="AE47" s="37">
        <v>44140</v>
      </c>
    </row>
    <row r="48" spans="1:31" ht="15.5" x14ac:dyDescent="0.35">
      <c r="A48" s="23" t="s">
        <v>44</v>
      </c>
      <c r="B48" s="24" t="s">
        <v>369</v>
      </c>
      <c r="C48" s="24" t="s">
        <v>370</v>
      </c>
      <c r="D48" s="24" t="s">
        <v>271</v>
      </c>
      <c r="E48" s="29">
        <v>7601</v>
      </c>
      <c r="F48" s="24" t="s">
        <v>339</v>
      </c>
      <c r="G48" s="24" t="s">
        <v>249</v>
      </c>
      <c r="H48" s="24" t="s">
        <v>249</v>
      </c>
      <c r="I48" s="25">
        <v>103.77018633540401</v>
      </c>
      <c r="J48" s="26">
        <v>19.435294117647047</v>
      </c>
      <c r="K48" s="26">
        <v>9.6078431372549016</v>
      </c>
      <c r="L48" s="26">
        <v>52.223529411764716</v>
      </c>
      <c r="M48" s="26">
        <v>56.388235294117649</v>
      </c>
      <c r="N48" s="26">
        <v>92.019607843137408</v>
      </c>
      <c r="O48" s="26">
        <v>37.698039215686272</v>
      </c>
      <c r="P48" s="26">
        <v>5.662745098039216</v>
      </c>
      <c r="Q48" s="26">
        <v>2.2745098039215681</v>
      </c>
      <c r="R48" s="26">
        <v>59.039215686274567</v>
      </c>
      <c r="S48" s="26">
        <v>19.443137254901952</v>
      </c>
      <c r="T48" s="26">
        <v>21.141176470588231</v>
      </c>
      <c r="U48" s="26">
        <v>38.031372549019608</v>
      </c>
      <c r="V48" s="26">
        <v>101.04705882352968</v>
      </c>
      <c r="W48" s="27"/>
      <c r="X48" s="24" t="s">
        <v>181</v>
      </c>
      <c r="Y48" s="30" t="s">
        <v>786</v>
      </c>
      <c r="Z48" s="24" t="s">
        <v>306</v>
      </c>
      <c r="AA48" s="28" t="s">
        <v>843</v>
      </c>
      <c r="AB48" s="24" t="s">
        <v>181</v>
      </c>
      <c r="AC48" s="30" t="s">
        <v>289</v>
      </c>
      <c r="AD48" s="30" t="s">
        <v>306</v>
      </c>
      <c r="AE48" s="37">
        <v>43888</v>
      </c>
    </row>
    <row r="49" spans="1:31" ht="15.5" x14ac:dyDescent="0.35">
      <c r="A49" s="23" t="s">
        <v>22</v>
      </c>
      <c r="B49" s="24" t="s">
        <v>684</v>
      </c>
      <c r="C49" s="24" t="s">
        <v>380</v>
      </c>
      <c r="D49" s="24" t="s">
        <v>192</v>
      </c>
      <c r="E49" s="29">
        <v>78118</v>
      </c>
      <c r="F49" s="24" t="s">
        <v>193</v>
      </c>
      <c r="G49" s="24" t="s">
        <v>204</v>
      </c>
      <c r="H49" s="24" t="s">
        <v>197</v>
      </c>
      <c r="I49" s="25">
        <v>4.8782904466134296</v>
      </c>
      <c r="J49" s="26">
        <v>123.0784313725626</v>
      </c>
      <c r="K49" s="26">
        <v>1.207843137254901</v>
      </c>
      <c r="L49" s="26">
        <v>1.9607843137254902E-2</v>
      </c>
      <c r="M49" s="26">
        <v>0</v>
      </c>
      <c r="N49" s="26">
        <v>0.59999999999999964</v>
      </c>
      <c r="O49" s="26">
        <v>61.905882352945305</v>
      </c>
      <c r="P49" s="26">
        <v>3.9215686274509803E-3</v>
      </c>
      <c r="Q49" s="26">
        <v>61.796078431376692</v>
      </c>
      <c r="R49" s="26">
        <v>5.0980392156862744E-2</v>
      </c>
      <c r="S49" s="26">
        <v>0.16078431372549021</v>
      </c>
      <c r="T49" s="26">
        <v>0.39215686274509787</v>
      </c>
      <c r="U49" s="26">
        <v>123.70196078432748</v>
      </c>
      <c r="V49" s="26">
        <v>25.937254901960706</v>
      </c>
      <c r="W49" s="27">
        <v>830</v>
      </c>
      <c r="X49" s="24" t="s">
        <v>181</v>
      </c>
      <c r="Y49" s="30" t="s">
        <v>198</v>
      </c>
      <c r="Z49" s="24"/>
      <c r="AA49" s="28" t="s">
        <v>853</v>
      </c>
      <c r="AB49" s="24" t="s">
        <v>181</v>
      </c>
      <c r="AC49" s="30" t="s">
        <v>198</v>
      </c>
      <c r="AD49" s="30"/>
      <c r="AE49" s="37">
        <v>44211</v>
      </c>
    </row>
    <row r="50" spans="1:31" ht="15.5" x14ac:dyDescent="0.35">
      <c r="A50" s="23" t="s">
        <v>686</v>
      </c>
      <c r="B50" s="24" t="s">
        <v>685</v>
      </c>
      <c r="C50" s="24" t="s">
        <v>320</v>
      </c>
      <c r="D50" s="24" t="s">
        <v>207</v>
      </c>
      <c r="E50" s="29">
        <v>85132</v>
      </c>
      <c r="F50" s="24" t="s">
        <v>208</v>
      </c>
      <c r="G50" s="24" t="s">
        <v>249</v>
      </c>
      <c r="H50" s="24" t="s">
        <v>249</v>
      </c>
      <c r="I50" s="25">
        <v>20.4321789321789</v>
      </c>
      <c r="J50" s="26">
        <v>108.56862745098201</v>
      </c>
      <c r="K50" s="26">
        <v>5.0784313725490158</v>
      </c>
      <c r="L50" s="26">
        <v>5.1058823529411734</v>
      </c>
      <c r="M50" s="26">
        <v>3.4274509803921567</v>
      </c>
      <c r="N50" s="26">
        <v>10.121568627450964</v>
      </c>
      <c r="O50" s="26">
        <v>83.941176470589184</v>
      </c>
      <c r="P50" s="26">
        <v>2.6235294117647054</v>
      </c>
      <c r="Q50" s="26">
        <v>25.494117647058758</v>
      </c>
      <c r="R50" s="26">
        <v>6.3529411764705852</v>
      </c>
      <c r="S50" s="26">
        <v>2.8039215686274495</v>
      </c>
      <c r="T50" s="26">
        <v>2.6549019607843141</v>
      </c>
      <c r="U50" s="26">
        <v>110.36862745098205</v>
      </c>
      <c r="V50" s="26">
        <v>50.501960784314086</v>
      </c>
      <c r="W50" s="27"/>
      <c r="X50" s="24" t="s">
        <v>181</v>
      </c>
      <c r="Y50" s="30" t="s">
        <v>250</v>
      </c>
      <c r="Z50" s="24"/>
      <c r="AA50" s="28" t="s">
        <v>852</v>
      </c>
      <c r="AB50" s="24" t="s">
        <v>181</v>
      </c>
      <c r="AC50" s="30" t="s">
        <v>250</v>
      </c>
      <c r="AD50" s="30" t="s">
        <v>183</v>
      </c>
      <c r="AE50" s="37">
        <v>43706</v>
      </c>
    </row>
    <row r="51" spans="1:31" ht="15.5" x14ac:dyDescent="0.35">
      <c r="A51" s="23" t="s">
        <v>8</v>
      </c>
      <c r="B51" s="24" t="s">
        <v>343</v>
      </c>
      <c r="C51" s="24" t="s">
        <v>28</v>
      </c>
      <c r="D51" s="24" t="s">
        <v>202</v>
      </c>
      <c r="E51" s="29">
        <v>71303</v>
      </c>
      <c r="F51" s="24" t="s">
        <v>203</v>
      </c>
      <c r="G51" s="24" t="s">
        <v>0</v>
      </c>
      <c r="H51" s="24" t="s">
        <v>344</v>
      </c>
      <c r="I51" s="25">
        <v>3.7078153846153801</v>
      </c>
      <c r="J51" s="26">
        <v>31.690196078431267</v>
      </c>
      <c r="K51" s="26">
        <v>17.858823529411708</v>
      </c>
      <c r="L51" s="26">
        <v>33.647058823529456</v>
      </c>
      <c r="M51" s="26">
        <v>34.968627450980655</v>
      </c>
      <c r="N51" s="26">
        <v>78.439215686280804</v>
      </c>
      <c r="O51" s="26">
        <v>39.69411764705935</v>
      </c>
      <c r="P51" s="26">
        <v>1.9607843137254902E-2</v>
      </c>
      <c r="Q51" s="26">
        <v>1.1764705882352941E-2</v>
      </c>
      <c r="R51" s="26">
        <v>47.356862745099889</v>
      </c>
      <c r="S51" s="26">
        <v>16.584313725490144</v>
      </c>
      <c r="T51" s="26">
        <v>14.270588235294072</v>
      </c>
      <c r="U51" s="26">
        <v>39.952941176471143</v>
      </c>
      <c r="V51" s="26">
        <v>116.73725490197285</v>
      </c>
      <c r="W51" s="27"/>
      <c r="X51" s="24" t="s">
        <v>205</v>
      </c>
      <c r="Y51" s="30"/>
      <c r="Z51" s="24"/>
      <c r="AA51" s="28"/>
      <c r="AB51" s="24" t="s">
        <v>205</v>
      </c>
      <c r="AC51" s="30"/>
      <c r="AD51" s="30"/>
      <c r="AE51" s="37"/>
    </row>
    <row r="52" spans="1:31" ht="15.5" x14ac:dyDescent="0.35">
      <c r="A52" s="23" t="s">
        <v>15</v>
      </c>
      <c r="B52" s="24" t="s">
        <v>357</v>
      </c>
      <c r="C52" s="24" t="s">
        <v>308</v>
      </c>
      <c r="D52" s="24" t="s">
        <v>192</v>
      </c>
      <c r="E52" s="29">
        <v>78041</v>
      </c>
      <c r="F52" s="24" t="s">
        <v>193</v>
      </c>
      <c r="G52" s="24" t="s">
        <v>204</v>
      </c>
      <c r="H52" s="24" t="s">
        <v>180</v>
      </c>
      <c r="I52" s="25">
        <v>42.540178571428598</v>
      </c>
      <c r="J52" s="26">
        <v>91.294117647059934</v>
      </c>
      <c r="K52" s="26">
        <v>3.8862745098039211</v>
      </c>
      <c r="L52" s="26">
        <v>7.8509803921568615</v>
      </c>
      <c r="M52" s="26">
        <v>10.54117647058823</v>
      </c>
      <c r="N52" s="26">
        <v>6.2117647058823513</v>
      </c>
      <c r="O52" s="26">
        <v>2.3568627450980393</v>
      </c>
      <c r="P52" s="26">
        <v>12.97254901960784</v>
      </c>
      <c r="Q52" s="26">
        <v>92.031372549020745</v>
      </c>
      <c r="R52" s="26">
        <v>7.3843137254901947</v>
      </c>
      <c r="S52" s="26">
        <v>6.0823529411764694</v>
      </c>
      <c r="T52" s="26">
        <v>5.666666666666667</v>
      </c>
      <c r="U52" s="26">
        <v>94.439215686275688</v>
      </c>
      <c r="V52" s="26">
        <v>85.764705882354107</v>
      </c>
      <c r="W52" s="27"/>
      <c r="X52" s="24" t="s">
        <v>181</v>
      </c>
      <c r="Y52" s="30" t="s">
        <v>786</v>
      </c>
      <c r="Z52" s="24" t="s">
        <v>306</v>
      </c>
      <c r="AA52" s="28" t="s">
        <v>851</v>
      </c>
      <c r="AB52" s="24" t="s">
        <v>181</v>
      </c>
      <c r="AC52" s="30" t="s">
        <v>289</v>
      </c>
      <c r="AD52" s="30" t="s">
        <v>306</v>
      </c>
      <c r="AE52" s="37">
        <v>44127</v>
      </c>
    </row>
    <row r="53" spans="1:31" ht="15.5" x14ac:dyDescent="0.35">
      <c r="A53" s="23" t="s">
        <v>316</v>
      </c>
      <c r="B53" s="24" t="s">
        <v>317</v>
      </c>
      <c r="C53" s="24" t="s">
        <v>34</v>
      </c>
      <c r="D53" s="24" t="s">
        <v>192</v>
      </c>
      <c r="E53" s="29">
        <v>76837</v>
      </c>
      <c r="F53" s="24" t="s">
        <v>267</v>
      </c>
      <c r="G53" s="24" t="s">
        <v>249</v>
      </c>
      <c r="H53" s="24" t="s">
        <v>249</v>
      </c>
      <c r="I53" s="25">
        <v>82.585051546391796</v>
      </c>
      <c r="J53" s="26">
        <v>35.419607843137278</v>
      </c>
      <c r="K53" s="26">
        <v>25.917647058823501</v>
      </c>
      <c r="L53" s="26">
        <v>20.792156862745085</v>
      </c>
      <c r="M53" s="26">
        <v>24.411764705882348</v>
      </c>
      <c r="N53" s="26">
        <v>67.14117647058842</v>
      </c>
      <c r="O53" s="26">
        <v>39.400000000000098</v>
      </c>
      <c r="P53" s="26">
        <v>0</v>
      </c>
      <c r="Q53" s="26">
        <v>0</v>
      </c>
      <c r="R53" s="26">
        <v>49.709803921568721</v>
      </c>
      <c r="S53" s="26">
        <v>11.631372549019609</v>
      </c>
      <c r="T53" s="26">
        <v>5.8117647058823527</v>
      </c>
      <c r="U53" s="26">
        <v>39.388235294117742</v>
      </c>
      <c r="V53" s="26">
        <v>79.364705882353448</v>
      </c>
      <c r="W53" s="27"/>
      <c r="X53" s="24" t="s">
        <v>181</v>
      </c>
      <c r="Y53" s="30" t="s">
        <v>289</v>
      </c>
      <c r="Z53" s="24" t="s">
        <v>306</v>
      </c>
      <c r="AA53" s="28" t="s">
        <v>850</v>
      </c>
      <c r="AB53" s="24" t="s">
        <v>181</v>
      </c>
      <c r="AC53" s="30" t="s">
        <v>289</v>
      </c>
      <c r="AD53" s="30" t="s">
        <v>306</v>
      </c>
      <c r="AE53" s="37">
        <v>43818</v>
      </c>
    </row>
    <row r="54" spans="1:31" ht="15.5" x14ac:dyDescent="0.35">
      <c r="A54" s="23" t="s">
        <v>362</v>
      </c>
      <c r="B54" s="24" t="s">
        <v>363</v>
      </c>
      <c r="C54" s="24" t="s">
        <v>20</v>
      </c>
      <c r="D54" s="24" t="s">
        <v>271</v>
      </c>
      <c r="E54" s="29">
        <v>7201</v>
      </c>
      <c r="F54" s="24" t="s">
        <v>272</v>
      </c>
      <c r="G54" s="24" t="s">
        <v>194</v>
      </c>
      <c r="H54" s="24" t="s">
        <v>194</v>
      </c>
      <c r="I54" s="25">
        <v>39.291989664082699</v>
      </c>
      <c r="J54" s="26">
        <v>69.87058823529496</v>
      </c>
      <c r="K54" s="26">
        <v>33.537254901960772</v>
      </c>
      <c r="L54" s="26">
        <v>2.4352941176470582</v>
      </c>
      <c r="M54" s="26">
        <v>0.28235294117647047</v>
      </c>
      <c r="N54" s="26">
        <v>20.533333333333317</v>
      </c>
      <c r="O54" s="26">
        <v>78.015686274510486</v>
      </c>
      <c r="P54" s="26">
        <v>0.35686274509803922</v>
      </c>
      <c r="Q54" s="26">
        <v>7.2196078431372497</v>
      </c>
      <c r="R54" s="26">
        <v>4.447058823529412</v>
      </c>
      <c r="S54" s="26">
        <v>4.2470588235294109</v>
      </c>
      <c r="T54" s="26">
        <v>12.898039215686273</v>
      </c>
      <c r="U54" s="26">
        <v>84.533333333334184</v>
      </c>
      <c r="V54" s="26">
        <v>67.878431372549741</v>
      </c>
      <c r="W54" s="27">
        <v>285</v>
      </c>
      <c r="X54" s="24" t="s">
        <v>181</v>
      </c>
      <c r="Y54" s="30" t="s">
        <v>182</v>
      </c>
      <c r="Z54" s="24" t="s">
        <v>183</v>
      </c>
      <c r="AA54" s="28" t="s">
        <v>674</v>
      </c>
      <c r="AB54" s="24" t="s">
        <v>181</v>
      </c>
      <c r="AC54" s="30" t="s">
        <v>182</v>
      </c>
      <c r="AD54" s="30" t="s">
        <v>183</v>
      </c>
      <c r="AE54" s="37">
        <v>43741</v>
      </c>
    </row>
    <row r="55" spans="1:31" ht="15.5" x14ac:dyDescent="0.35">
      <c r="A55" s="23" t="s">
        <v>351</v>
      </c>
      <c r="B55" s="24" t="s">
        <v>352</v>
      </c>
      <c r="C55" s="24" t="s">
        <v>353</v>
      </c>
      <c r="D55" s="24" t="s">
        <v>354</v>
      </c>
      <c r="E55" s="29">
        <v>60098</v>
      </c>
      <c r="F55" s="24" t="s">
        <v>33</v>
      </c>
      <c r="G55" s="24" t="s">
        <v>249</v>
      </c>
      <c r="H55" s="24" t="s">
        <v>249</v>
      </c>
      <c r="I55" s="25">
        <v>43.313084112149497</v>
      </c>
      <c r="J55" s="26">
        <v>28.764705882352889</v>
      </c>
      <c r="K55" s="26">
        <v>14.980392156862731</v>
      </c>
      <c r="L55" s="26">
        <v>27.682352941176454</v>
      </c>
      <c r="M55" s="26">
        <v>31.372549019607813</v>
      </c>
      <c r="N55" s="26">
        <v>63.090196078431617</v>
      </c>
      <c r="O55" s="26">
        <v>31.231372549019557</v>
      </c>
      <c r="P55" s="26">
        <v>5.5960784313725496</v>
      </c>
      <c r="Q55" s="26">
        <v>2.8823529411764701</v>
      </c>
      <c r="R55" s="26">
        <v>45.098039215686313</v>
      </c>
      <c r="S55" s="26">
        <v>11.341176470588223</v>
      </c>
      <c r="T55" s="26">
        <v>12.274509803921559</v>
      </c>
      <c r="U55" s="26">
        <v>34.086274509804035</v>
      </c>
      <c r="V55" s="26">
        <v>68.164705882353431</v>
      </c>
      <c r="W55" s="27"/>
      <c r="X55" s="24" t="s">
        <v>181</v>
      </c>
      <c r="Y55" s="30" t="s">
        <v>289</v>
      </c>
      <c r="Z55" s="24" t="s">
        <v>306</v>
      </c>
      <c r="AA55" s="28" t="s">
        <v>675</v>
      </c>
      <c r="AB55" s="24" t="s">
        <v>181</v>
      </c>
      <c r="AC55" s="30" t="s">
        <v>289</v>
      </c>
      <c r="AD55" s="30" t="s">
        <v>306</v>
      </c>
      <c r="AE55" s="37">
        <v>43629</v>
      </c>
    </row>
    <row r="56" spans="1:31" ht="15.5" x14ac:dyDescent="0.35">
      <c r="A56" s="23" t="s">
        <v>23</v>
      </c>
      <c r="B56" s="24" t="s">
        <v>423</v>
      </c>
      <c r="C56" s="24" t="s">
        <v>308</v>
      </c>
      <c r="D56" s="24" t="s">
        <v>192</v>
      </c>
      <c r="E56" s="29">
        <v>78046</v>
      </c>
      <c r="F56" s="24" t="s">
        <v>193</v>
      </c>
      <c r="G56" s="24" t="s">
        <v>204</v>
      </c>
      <c r="H56" s="24" t="s">
        <v>180</v>
      </c>
      <c r="I56" s="25">
        <v>22.497598463016299</v>
      </c>
      <c r="J56" s="26">
        <v>87.243137254903061</v>
      </c>
      <c r="K56" s="26">
        <v>4.0941176470588232</v>
      </c>
      <c r="L56" s="26">
        <v>3.3333333333333326</v>
      </c>
      <c r="M56" s="26">
        <v>7.8235294117647003</v>
      </c>
      <c r="N56" s="26">
        <v>9.0627450980392066</v>
      </c>
      <c r="O56" s="26">
        <v>9.5921568627450959</v>
      </c>
      <c r="P56" s="26">
        <v>4.5490196078431344</v>
      </c>
      <c r="Q56" s="26">
        <v>79.290196078432302</v>
      </c>
      <c r="R56" s="26">
        <v>6.690196078431371</v>
      </c>
      <c r="S56" s="26">
        <v>2.5411764705882347</v>
      </c>
      <c r="T56" s="26">
        <v>4.2745098039215677</v>
      </c>
      <c r="U56" s="26">
        <v>88.988235294118752</v>
      </c>
      <c r="V56" s="26">
        <v>83.184313725491265</v>
      </c>
      <c r="W56" s="27"/>
      <c r="X56" s="24" t="s">
        <v>181</v>
      </c>
      <c r="Y56" s="30" t="s">
        <v>690</v>
      </c>
      <c r="Z56" s="24" t="s">
        <v>183</v>
      </c>
      <c r="AA56" s="28" t="s">
        <v>824</v>
      </c>
      <c r="AB56" s="24" t="s">
        <v>181</v>
      </c>
      <c r="AC56" s="30" t="s">
        <v>182</v>
      </c>
      <c r="AD56" s="30" t="s">
        <v>183</v>
      </c>
      <c r="AE56" s="37">
        <v>43867</v>
      </c>
    </row>
    <row r="57" spans="1:31" ht="15.5" x14ac:dyDescent="0.35">
      <c r="A57" s="23" t="s">
        <v>371</v>
      </c>
      <c r="B57" s="24" t="s">
        <v>372</v>
      </c>
      <c r="C57" s="24" t="s">
        <v>43</v>
      </c>
      <c r="D57" s="24" t="s">
        <v>373</v>
      </c>
      <c r="E57" s="29">
        <v>89015</v>
      </c>
      <c r="F57" s="24" t="s">
        <v>374</v>
      </c>
      <c r="G57" s="24" t="s">
        <v>249</v>
      </c>
      <c r="H57" s="24" t="s">
        <v>249</v>
      </c>
      <c r="I57" s="25">
        <v>87.534934497816593</v>
      </c>
      <c r="J57" s="26">
        <v>14.745098039215682</v>
      </c>
      <c r="K57" s="26">
        <v>37.48627450980397</v>
      </c>
      <c r="L57" s="26">
        <v>35.964705882352973</v>
      </c>
      <c r="M57" s="26">
        <v>13.670588235294113</v>
      </c>
      <c r="N57" s="26">
        <v>68.278431372549093</v>
      </c>
      <c r="O57" s="26">
        <v>22.01960784313723</v>
      </c>
      <c r="P57" s="26">
        <v>8.7490196078431381</v>
      </c>
      <c r="Q57" s="26">
        <v>2.8196078431372555</v>
      </c>
      <c r="R57" s="26">
        <v>39.988235294117658</v>
      </c>
      <c r="S57" s="26">
        <v>23.760784313725477</v>
      </c>
      <c r="T57" s="26">
        <v>13.152941176470579</v>
      </c>
      <c r="U57" s="26">
        <v>24.964705882352916</v>
      </c>
      <c r="V57" s="26">
        <v>77.882352941176549</v>
      </c>
      <c r="W57" s="27"/>
      <c r="X57" s="24" t="s">
        <v>181</v>
      </c>
      <c r="Y57" s="30" t="s">
        <v>289</v>
      </c>
      <c r="Z57" s="24" t="s">
        <v>306</v>
      </c>
      <c r="AA57" s="28" t="s">
        <v>849</v>
      </c>
      <c r="AB57" s="24" t="s">
        <v>181</v>
      </c>
      <c r="AC57" s="30" t="s">
        <v>289</v>
      </c>
      <c r="AD57" s="30" t="s">
        <v>306</v>
      </c>
      <c r="AE57" s="37">
        <v>43664</v>
      </c>
    </row>
    <row r="58" spans="1:31" ht="15.5" x14ac:dyDescent="0.35">
      <c r="A58" s="23" t="s">
        <v>848</v>
      </c>
      <c r="B58" s="24" t="s">
        <v>296</v>
      </c>
      <c r="C58" s="24" t="s">
        <v>32</v>
      </c>
      <c r="D58" s="24" t="s">
        <v>192</v>
      </c>
      <c r="E58" s="29">
        <v>76574</v>
      </c>
      <c r="F58" s="24" t="s">
        <v>193</v>
      </c>
      <c r="G58" s="24" t="s">
        <v>204</v>
      </c>
      <c r="H58" s="24" t="s">
        <v>180</v>
      </c>
      <c r="I58" s="25">
        <v>33.948067632850197</v>
      </c>
      <c r="J58" s="26">
        <v>94.7215686274522</v>
      </c>
      <c r="K58" s="26">
        <v>0.37254901960784315</v>
      </c>
      <c r="L58" s="26">
        <v>2.3529411764705882E-2</v>
      </c>
      <c r="M58" s="26">
        <v>0.51764705882352946</v>
      </c>
      <c r="N58" s="26">
        <v>0</v>
      </c>
      <c r="O58" s="26">
        <v>0</v>
      </c>
      <c r="P58" s="26">
        <v>1.1058823529411765</v>
      </c>
      <c r="Q58" s="26">
        <v>94.529411764707092</v>
      </c>
      <c r="R58" s="26">
        <v>0</v>
      </c>
      <c r="S58" s="26">
        <v>0</v>
      </c>
      <c r="T58" s="26">
        <v>1.1058823529411765</v>
      </c>
      <c r="U58" s="26">
        <v>94.529411764707092</v>
      </c>
      <c r="V58" s="26">
        <v>73.796078431373076</v>
      </c>
      <c r="W58" s="27">
        <v>461</v>
      </c>
      <c r="X58" s="24" t="s">
        <v>181</v>
      </c>
      <c r="Y58" s="30" t="s">
        <v>690</v>
      </c>
      <c r="Z58" s="24" t="s">
        <v>183</v>
      </c>
      <c r="AA58" s="28" t="s">
        <v>847</v>
      </c>
      <c r="AB58" s="24" t="s">
        <v>181</v>
      </c>
      <c r="AC58" s="30" t="s">
        <v>198</v>
      </c>
      <c r="AD58" s="30" t="s">
        <v>184</v>
      </c>
      <c r="AE58" s="37">
        <v>43706</v>
      </c>
    </row>
    <row r="59" spans="1:31" ht="15.5" x14ac:dyDescent="0.35">
      <c r="A59" s="23" t="s">
        <v>29</v>
      </c>
      <c r="B59" s="24" t="s">
        <v>378</v>
      </c>
      <c r="C59" s="24" t="s">
        <v>379</v>
      </c>
      <c r="D59" s="24" t="s">
        <v>373</v>
      </c>
      <c r="E59" s="29">
        <v>89060</v>
      </c>
      <c r="F59" s="24" t="s">
        <v>374</v>
      </c>
      <c r="G59" s="24" t="s">
        <v>249</v>
      </c>
      <c r="H59" s="24" t="s">
        <v>249</v>
      </c>
      <c r="I59" s="25">
        <v>72.413223140495901</v>
      </c>
      <c r="J59" s="26">
        <v>36.678431372549142</v>
      </c>
      <c r="K59" s="26">
        <v>15.654901960784304</v>
      </c>
      <c r="L59" s="26">
        <v>20.290196078431361</v>
      </c>
      <c r="M59" s="26">
        <v>19.403921568627435</v>
      </c>
      <c r="N59" s="26">
        <v>49.345098039215713</v>
      </c>
      <c r="O59" s="26">
        <v>17.207843137254876</v>
      </c>
      <c r="P59" s="26">
        <v>3.9882352941176471</v>
      </c>
      <c r="Q59" s="26">
        <v>21.486274509803874</v>
      </c>
      <c r="R59" s="26">
        <v>31.333333333333297</v>
      </c>
      <c r="S59" s="26">
        <v>12.854901960784304</v>
      </c>
      <c r="T59" s="26">
        <v>9.145098039215684</v>
      </c>
      <c r="U59" s="26">
        <v>38.694117647058981</v>
      </c>
      <c r="V59" s="26">
        <v>76.713725490196026</v>
      </c>
      <c r="W59" s="27"/>
      <c r="X59" s="24" t="s">
        <v>181</v>
      </c>
      <c r="Y59" s="30" t="s">
        <v>250</v>
      </c>
      <c r="Z59" s="24"/>
      <c r="AA59" s="28" t="s">
        <v>846</v>
      </c>
      <c r="AB59" s="24" t="s">
        <v>181</v>
      </c>
      <c r="AC59" s="30" t="s">
        <v>250</v>
      </c>
      <c r="AD59" s="30" t="s">
        <v>183</v>
      </c>
      <c r="AE59" s="37">
        <v>43671</v>
      </c>
    </row>
    <row r="60" spans="1:31" ht="15.5" x14ac:dyDescent="0.35">
      <c r="A60" s="23" t="s">
        <v>683</v>
      </c>
      <c r="B60" s="24" t="s">
        <v>682</v>
      </c>
      <c r="C60" s="24" t="s">
        <v>681</v>
      </c>
      <c r="D60" s="24" t="s">
        <v>178</v>
      </c>
      <c r="E60" s="29">
        <v>93250</v>
      </c>
      <c r="F60" s="24" t="s">
        <v>323</v>
      </c>
      <c r="G60" s="24" t="s">
        <v>194</v>
      </c>
      <c r="H60" s="24" t="s">
        <v>194</v>
      </c>
      <c r="I60" s="25">
        <v>44.186119873816999</v>
      </c>
      <c r="J60" s="26">
        <v>2.219607843137255</v>
      </c>
      <c r="K60" s="26">
        <v>9.0784313725490158</v>
      </c>
      <c r="L60" s="26">
        <v>19.709803921568618</v>
      </c>
      <c r="M60" s="26">
        <v>58.050980392156937</v>
      </c>
      <c r="N60" s="26">
        <v>86.188235294117845</v>
      </c>
      <c r="O60" s="26">
        <v>2.776470588235294</v>
      </c>
      <c r="P60" s="26">
        <v>9.4117647058823528E-2</v>
      </c>
      <c r="Q60" s="26">
        <v>0</v>
      </c>
      <c r="R60" s="26">
        <v>77.278431372549178</v>
      </c>
      <c r="S60" s="26">
        <v>5.6823529411764708</v>
      </c>
      <c r="T60" s="26">
        <v>3.3215686274509806</v>
      </c>
      <c r="U60" s="26">
        <v>2.776470588235294</v>
      </c>
      <c r="V60" s="26">
        <v>69.462745098039377</v>
      </c>
      <c r="W60" s="27">
        <v>560</v>
      </c>
      <c r="X60" s="24" t="s">
        <v>181</v>
      </c>
      <c r="Y60" s="30" t="s">
        <v>690</v>
      </c>
      <c r="Z60" s="24" t="s">
        <v>183</v>
      </c>
      <c r="AA60" s="28" t="s">
        <v>845</v>
      </c>
      <c r="AB60" s="24" t="s">
        <v>181</v>
      </c>
      <c r="AC60" s="30" t="s">
        <v>182</v>
      </c>
      <c r="AD60" s="30" t="s">
        <v>327</v>
      </c>
      <c r="AE60" s="37">
        <v>44120</v>
      </c>
    </row>
    <row r="61" spans="1:31" ht="15.5" x14ac:dyDescent="0.35">
      <c r="A61" s="23" t="s">
        <v>358</v>
      </c>
      <c r="B61" s="24" t="s">
        <v>359</v>
      </c>
      <c r="C61" s="24" t="s">
        <v>360</v>
      </c>
      <c r="D61" s="24" t="s">
        <v>42</v>
      </c>
      <c r="E61" s="29">
        <v>35901</v>
      </c>
      <c r="F61" s="24" t="s">
        <v>203</v>
      </c>
      <c r="G61" s="24" t="s">
        <v>249</v>
      </c>
      <c r="H61" s="24" t="s">
        <v>249</v>
      </c>
      <c r="I61" s="25">
        <v>57.678571428571402</v>
      </c>
      <c r="J61" s="26">
        <v>34.411764705882526</v>
      </c>
      <c r="K61" s="26">
        <v>9.5764705882352832</v>
      </c>
      <c r="L61" s="26">
        <v>19.486274509803902</v>
      </c>
      <c r="M61" s="26">
        <v>24.639215686274486</v>
      </c>
      <c r="N61" s="26">
        <v>44.952941176470738</v>
      </c>
      <c r="O61" s="26">
        <v>43.011764705882989</v>
      </c>
      <c r="P61" s="26">
        <v>5.0980392156862744E-2</v>
      </c>
      <c r="Q61" s="26">
        <v>9.8039215686274508E-2</v>
      </c>
      <c r="R61" s="26">
        <v>28.85882352941173</v>
      </c>
      <c r="S61" s="26">
        <v>8.6431372549019567</v>
      </c>
      <c r="T61" s="26">
        <v>7.5490196078431318</v>
      </c>
      <c r="U61" s="26">
        <v>43.062745098039862</v>
      </c>
      <c r="V61" s="26">
        <v>79.341176470588806</v>
      </c>
      <c r="W61" s="27"/>
      <c r="X61" s="24" t="s">
        <v>181</v>
      </c>
      <c r="Y61" s="30" t="s">
        <v>289</v>
      </c>
      <c r="Z61" s="24" t="s">
        <v>306</v>
      </c>
      <c r="AA61" s="28" t="s">
        <v>687</v>
      </c>
      <c r="AB61" s="24" t="s">
        <v>181</v>
      </c>
      <c r="AC61" s="30" t="s">
        <v>289</v>
      </c>
      <c r="AD61" s="30" t="s">
        <v>306</v>
      </c>
      <c r="AE61" s="37">
        <v>43664</v>
      </c>
    </row>
    <row r="62" spans="1:31" ht="15.5" x14ac:dyDescent="0.35">
      <c r="A62" s="23" t="s">
        <v>393</v>
      </c>
      <c r="B62" s="24" t="s">
        <v>394</v>
      </c>
      <c r="C62" s="24" t="s">
        <v>395</v>
      </c>
      <c r="D62" s="24" t="s">
        <v>396</v>
      </c>
      <c r="E62" s="29">
        <v>49014</v>
      </c>
      <c r="F62" s="24" t="s">
        <v>388</v>
      </c>
      <c r="G62" s="24" t="s">
        <v>204</v>
      </c>
      <c r="H62" s="24" t="s">
        <v>204</v>
      </c>
      <c r="I62" s="25">
        <v>54.697019867549699</v>
      </c>
      <c r="J62" s="26">
        <v>9.4862745098039181</v>
      </c>
      <c r="K62" s="26">
        <v>32.160784313725458</v>
      </c>
      <c r="L62" s="26">
        <v>29.282352941176409</v>
      </c>
      <c r="M62" s="26">
        <v>15.835294117647047</v>
      </c>
      <c r="N62" s="26">
        <v>67.63921568627481</v>
      </c>
      <c r="O62" s="26">
        <v>14.439215686274498</v>
      </c>
      <c r="P62" s="26">
        <v>3.6274509803921569</v>
      </c>
      <c r="Q62" s="26">
        <v>1.0588235294117647</v>
      </c>
      <c r="R62" s="26">
        <v>39.862745098039262</v>
      </c>
      <c r="S62" s="26">
        <v>17.74901960784312</v>
      </c>
      <c r="T62" s="26">
        <v>14.188235294117641</v>
      </c>
      <c r="U62" s="26">
        <v>14.964705882352931</v>
      </c>
      <c r="V62" s="26">
        <v>62.690196078431747</v>
      </c>
      <c r="W62" s="27">
        <v>75</v>
      </c>
      <c r="X62" s="24" t="s">
        <v>181</v>
      </c>
      <c r="Y62" s="30" t="s">
        <v>786</v>
      </c>
      <c r="Z62" s="24" t="s">
        <v>306</v>
      </c>
      <c r="AA62" s="28" t="s">
        <v>840</v>
      </c>
      <c r="AB62" s="24" t="s">
        <v>181</v>
      </c>
      <c r="AC62" s="30" t="s">
        <v>289</v>
      </c>
      <c r="AD62" s="30" t="s">
        <v>306</v>
      </c>
      <c r="AE62" s="37">
        <v>43895</v>
      </c>
    </row>
    <row r="63" spans="1:31" ht="15.5" x14ac:dyDescent="0.35">
      <c r="A63" s="23" t="s">
        <v>389</v>
      </c>
      <c r="B63" s="24" t="s">
        <v>390</v>
      </c>
      <c r="C63" s="24" t="s">
        <v>391</v>
      </c>
      <c r="D63" s="24" t="s">
        <v>354</v>
      </c>
      <c r="E63" s="29">
        <v>62992</v>
      </c>
      <c r="F63" s="24" t="s">
        <v>33</v>
      </c>
      <c r="G63" s="24" t="s">
        <v>204</v>
      </c>
      <c r="H63" s="24" t="s">
        <v>204</v>
      </c>
      <c r="I63" s="25">
        <v>30.200585651537299</v>
      </c>
      <c r="J63" s="26">
        <v>19.764705882352917</v>
      </c>
      <c r="K63" s="26">
        <v>10.66274509803921</v>
      </c>
      <c r="L63" s="26">
        <v>26.203921568627404</v>
      </c>
      <c r="M63" s="26">
        <v>28.686274509803891</v>
      </c>
      <c r="N63" s="26">
        <v>56.701960784313869</v>
      </c>
      <c r="O63" s="26">
        <v>24.058823529411729</v>
      </c>
      <c r="P63" s="26">
        <v>3.84313725490196</v>
      </c>
      <c r="Q63" s="26">
        <v>0.71372549019607834</v>
      </c>
      <c r="R63" s="26">
        <v>31.533333333333299</v>
      </c>
      <c r="S63" s="26">
        <v>16.97647058823528</v>
      </c>
      <c r="T63" s="26">
        <v>11.929411764705872</v>
      </c>
      <c r="U63" s="26">
        <v>24.878431372548981</v>
      </c>
      <c r="V63" s="26">
        <v>56.329411764706194</v>
      </c>
      <c r="W63" s="27"/>
      <c r="X63" s="24" t="s">
        <v>181</v>
      </c>
      <c r="Y63" s="30" t="s">
        <v>690</v>
      </c>
      <c r="Z63" s="24" t="s">
        <v>451</v>
      </c>
      <c r="AA63" s="28" t="s">
        <v>844</v>
      </c>
      <c r="AB63" s="24" t="s">
        <v>181</v>
      </c>
      <c r="AC63" s="30" t="s">
        <v>182</v>
      </c>
      <c r="AD63" s="30" t="s">
        <v>183</v>
      </c>
      <c r="AE63" s="37">
        <v>43902</v>
      </c>
    </row>
    <row r="64" spans="1:31" ht="15.5" x14ac:dyDescent="0.35">
      <c r="A64" s="23" t="s">
        <v>30</v>
      </c>
      <c r="B64" s="24" t="s">
        <v>364</v>
      </c>
      <c r="C64" s="24" t="s">
        <v>365</v>
      </c>
      <c r="D64" s="24" t="s">
        <v>366</v>
      </c>
      <c r="E64" s="29">
        <v>74447</v>
      </c>
      <c r="F64" s="24" t="s">
        <v>267</v>
      </c>
      <c r="G64" s="24" t="s">
        <v>204</v>
      </c>
      <c r="H64" s="24" t="s">
        <v>204</v>
      </c>
      <c r="I64" s="25">
        <v>63.527659574468103</v>
      </c>
      <c r="J64" s="26">
        <v>30.262745098039165</v>
      </c>
      <c r="K64" s="26">
        <v>17.164705882352919</v>
      </c>
      <c r="L64" s="26">
        <v>14.992156862745089</v>
      </c>
      <c r="M64" s="26">
        <v>22.709803921568607</v>
      </c>
      <c r="N64" s="26">
        <v>47.619607843137345</v>
      </c>
      <c r="O64" s="26">
        <v>37.509803921568718</v>
      </c>
      <c r="P64" s="26">
        <v>0</v>
      </c>
      <c r="Q64" s="26">
        <v>0</v>
      </c>
      <c r="R64" s="26">
        <v>36.937254901960827</v>
      </c>
      <c r="S64" s="26">
        <v>5.8352941176470576</v>
      </c>
      <c r="T64" s="26">
        <v>4.9411764705882346</v>
      </c>
      <c r="U64" s="26">
        <v>37.415686274509895</v>
      </c>
      <c r="V64" s="26">
        <v>70.584313725490517</v>
      </c>
      <c r="W64" s="27"/>
      <c r="X64" s="24" t="s">
        <v>181</v>
      </c>
      <c r="Y64" s="30" t="s">
        <v>182</v>
      </c>
      <c r="Z64" s="24" t="s">
        <v>183</v>
      </c>
      <c r="AA64" s="28" t="s">
        <v>675</v>
      </c>
      <c r="AB64" s="24" t="s">
        <v>181</v>
      </c>
      <c r="AC64" s="30" t="s">
        <v>182</v>
      </c>
      <c r="AD64" s="30" t="s">
        <v>183</v>
      </c>
      <c r="AE64" s="37">
        <v>43727</v>
      </c>
    </row>
    <row r="65" spans="1:31" ht="15.5" x14ac:dyDescent="0.35">
      <c r="A65" s="23" t="s">
        <v>273</v>
      </c>
      <c r="B65" s="24" t="s">
        <v>274</v>
      </c>
      <c r="C65" s="24" t="s">
        <v>275</v>
      </c>
      <c r="D65" s="24" t="s">
        <v>276</v>
      </c>
      <c r="E65" s="29">
        <v>23901</v>
      </c>
      <c r="F65" s="24" t="s">
        <v>277</v>
      </c>
      <c r="G65" s="24" t="s">
        <v>204</v>
      </c>
      <c r="H65" s="24" t="s">
        <v>180</v>
      </c>
      <c r="I65" s="25">
        <v>354.72727272727298</v>
      </c>
      <c r="J65" s="26">
        <v>9.2941176470588243</v>
      </c>
      <c r="K65" s="26">
        <v>16.019607843137255</v>
      </c>
      <c r="L65" s="26">
        <v>21.556862745098037</v>
      </c>
      <c r="M65" s="26">
        <v>34.090196078431369</v>
      </c>
      <c r="N65" s="26">
        <v>68.890196078431373</v>
      </c>
      <c r="O65" s="26">
        <v>12.070588235294116</v>
      </c>
      <c r="P65" s="26">
        <v>0</v>
      </c>
      <c r="Q65" s="26">
        <v>0</v>
      </c>
      <c r="R65" s="26">
        <v>42.76078431372548</v>
      </c>
      <c r="S65" s="26">
        <v>20.662745098039213</v>
      </c>
      <c r="T65" s="26">
        <v>5.4666666666666659</v>
      </c>
      <c r="U65" s="26">
        <v>12.070588235294116</v>
      </c>
      <c r="V65" s="26">
        <v>56.384313725490209</v>
      </c>
      <c r="W65" s="27">
        <v>500</v>
      </c>
      <c r="X65" s="24" t="s">
        <v>181</v>
      </c>
      <c r="Y65" s="30" t="s">
        <v>690</v>
      </c>
      <c r="Z65" s="24" t="s">
        <v>183</v>
      </c>
      <c r="AA65" s="28" t="s">
        <v>843</v>
      </c>
      <c r="AB65" s="24" t="s">
        <v>181</v>
      </c>
      <c r="AC65" s="30" t="s">
        <v>182</v>
      </c>
      <c r="AD65" s="30" t="s">
        <v>183</v>
      </c>
      <c r="AE65" s="37">
        <v>43888</v>
      </c>
    </row>
    <row r="66" spans="1:31" ht="15.5" x14ac:dyDescent="0.35">
      <c r="A66" s="23" t="s">
        <v>448</v>
      </c>
      <c r="B66" s="24" t="s">
        <v>449</v>
      </c>
      <c r="C66" s="24" t="s">
        <v>450</v>
      </c>
      <c r="D66" s="24" t="s">
        <v>294</v>
      </c>
      <c r="E66" s="29">
        <v>17745</v>
      </c>
      <c r="F66" s="24" t="s">
        <v>295</v>
      </c>
      <c r="G66" s="24" t="s">
        <v>249</v>
      </c>
      <c r="H66" s="24" t="s">
        <v>249</v>
      </c>
      <c r="I66" s="25">
        <v>45.089005235602102</v>
      </c>
      <c r="J66" s="26">
        <v>1.8078431372549018</v>
      </c>
      <c r="K66" s="26">
        <v>22.917647058823515</v>
      </c>
      <c r="L66" s="26">
        <v>26.721568627450957</v>
      </c>
      <c r="M66" s="26">
        <v>27.137254901960759</v>
      </c>
      <c r="N66" s="26">
        <v>77.615686274510111</v>
      </c>
      <c r="O66" s="26">
        <v>0.12941176470588234</v>
      </c>
      <c r="P66" s="26">
        <v>0.83921568627450982</v>
      </c>
      <c r="Q66" s="26">
        <v>0</v>
      </c>
      <c r="R66" s="26">
        <v>56.878431372549144</v>
      </c>
      <c r="S66" s="26">
        <v>20.066666666666656</v>
      </c>
      <c r="T66" s="26">
        <v>1.1686274509803922</v>
      </c>
      <c r="U66" s="26">
        <v>0.47058823529411764</v>
      </c>
      <c r="V66" s="26">
        <v>75.556862745098343</v>
      </c>
      <c r="W66" s="27"/>
      <c r="X66" s="24" t="s">
        <v>181</v>
      </c>
      <c r="Y66" s="30" t="s">
        <v>786</v>
      </c>
      <c r="Z66" s="24" t="s">
        <v>306</v>
      </c>
      <c r="AA66" s="28" t="s">
        <v>842</v>
      </c>
      <c r="AB66" s="24" t="s">
        <v>181</v>
      </c>
      <c r="AC66" s="30" t="s">
        <v>289</v>
      </c>
      <c r="AD66" s="30" t="s">
        <v>306</v>
      </c>
      <c r="AE66" s="37">
        <v>43734</v>
      </c>
    </row>
    <row r="67" spans="1:31" ht="15.5" x14ac:dyDescent="0.35">
      <c r="A67" s="23" t="s">
        <v>328</v>
      </c>
      <c r="B67" s="24" t="s">
        <v>329</v>
      </c>
      <c r="C67" s="24" t="s">
        <v>330</v>
      </c>
      <c r="D67" s="24" t="s">
        <v>26</v>
      </c>
      <c r="E67" s="29">
        <v>2360</v>
      </c>
      <c r="F67" s="24" t="s">
        <v>331</v>
      </c>
      <c r="G67" s="24" t="s">
        <v>204</v>
      </c>
      <c r="H67" s="24" t="s">
        <v>204</v>
      </c>
      <c r="I67" s="25">
        <v>155.31413612565399</v>
      </c>
      <c r="J67" s="26">
        <v>9.8745098039215673</v>
      </c>
      <c r="K67" s="26">
        <v>5.6352941176470583</v>
      </c>
      <c r="L67" s="26">
        <v>26.490196078431353</v>
      </c>
      <c r="M67" s="26">
        <v>32.282352941176448</v>
      </c>
      <c r="N67" s="26">
        <v>47.525490196078451</v>
      </c>
      <c r="O67" s="26">
        <v>26.756862745098022</v>
      </c>
      <c r="P67" s="26">
        <v>0</v>
      </c>
      <c r="Q67" s="26">
        <v>0</v>
      </c>
      <c r="R67" s="26">
        <v>31.490196078431339</v>
      </c>
      <c r="S67" s="26">
        <v>7.3764705882352946</v>
      </c>
      <c r="T67" s="26">
        <v>8.6588235294117641</v>
      </c>
      <c r="U67" s="26">
        <v>26.756862745098022</v>
      </c>
      <c r="V67" s="26">
        <v>46.517647058823599</v>
      </c>
      <c r="W67" s="27"/>
      <c r="X67" s="24" t="s">
        <v>181</v>
      </c>
      <c r="Y67" s="30" t="s">
        <v>786</v>
      </c>
      <c r="Z67" s="24" t="s">
        <v>306</v>
      </c>
      <c r="AA67" s="28" t="s">
        <v>816</v>
      </c>
      <c r="AB67" s="24" t="s">
        <v>181</v>
      </c>
      <c r="AC67" s="30" t="s">
        <v>289</v>
      </c>
      <c r="AD67" s="30" t="s">
        <v>306</v>
      </c>
      <c r="AE67" s="37">
        <v>43629</v>
      </c>
    </row>
    <row r="68" spans="1:31" ht="15.5" x14ac:dyDescent="0.35">
      <c r="A68" s="23" t="s">
        <v>25</v>
      </c>
      <c r="B68" s="24" t="s">
        <v>414</v>
      </c>
      <c r="C68" s="24" t="s">
        <v>415</v>
      </c>
      <c r="D68" s="24" t="s">
        <v>302</v>
      </c>
      <c r="E68" s="29">
        <v>10924</v>
      </c>
      <c r="F68" s="24" t="s">
        <v>339</v>
      </c>
      <c r="G68" s="24" t="s">
        <v>204</v>
      </c>
      <c r="H68" s="24" t="s">
        <v>204</v>
      </c>
      <c r="I68" s="25">
        <v>71.7183098591549</v>
      </c>
      <c r="J68" s="26">
        <v>11.819607843137247</v>
      </c>
      <c r="K68" s="26">
        <v>15.79999999999999</v>
      </c>
      <c r="L68" s="26">
        <v>23.298039215686266</v>
      </c>
      <c r="M68" s="26">
        <v>20.04313725490195</v>
      </c>
      <c r="N68" s="26">
        <v>48.51372549019613</v>
      </c>
      <c r="O68" s="26">
        <v>19.905882352941163</v>
      </c>
      <c r="P68" s="26">
        <v>1.0352941176470587</v>
      </c>
      <c r="Q68" s="26">
        <v>1.505882352941176</v>
      </c>
      <c r="R68" s="26">
        <v>21.035294117647044</v>
      </c>
      <c r="S68" s="26">
        <v>16.823529411764699</v>
      </c>
      <c r="T68" s="26">
        <v>12.545098039215679</v>
      </c>
      <c r="U68" s="26">
        <v>20.556862745098023</v>
      </c>
      <c r="V68" s="26">
        <v>39.49411764705907</v>
      </c>
      <c r="W68" s="27"/>
      <c r="X68" s="24" t="s">
        <v>181</v>
      </c>
      <c r="Y68" s="30" t="s">
        <v>786</v>
      </c>
      <c r="Z68" s="24" t="s">
        <v>306</v>
      </c>
      <c r="AA68" s="28" t="s">
        <v>841</v>
      </c>
      <c r="AB68" s="24" t="s">
        <v>181</v>
      </c>
      <c r="AC68" s="30" t="s">
        <v>786</v>
      </c>
      <c r="AD68" s="30" t="s">
        <v>306</v>
      </c>
      <c r="AE68" s="37">
        <v>44134</v>
      </c>
    </row>
    <row r="69" spans="1:31" ht="15.5" x14ac:dyDescent="0.35">
      <c r="A69" s="23" t="s">
        <v>411</v>
      </c>
      <c r="B69" s="24" t="s">
        <v>412</v>
      </c>
      <c r="C69" s="24" t="s">
        <v>413</v>
      </c>
      <c r="D69" s="24" t="s">
        <v>392</v>
      </c>
      <c r="E69" s="29">
        <v>53039</v>
      </c>
      <c r="F69" s="24" t="s">
        <v>33</v>
      </c>
      <c r="G69" s="24" t="s">
        <v>249</v>
      </c>
      <c r="H69" s="24" t="s">
        <v>249</v>
      </c>
      <c r="I69" s="25">
        <v>40.458852867830402</v>
      </c>
      <c r="J69" s="26">
        <v>5.1764705882352908</v>
      </c>
      <c r="K69" s="26">
        <v>3.8431372549019596</v>
      </c>
      <c r="L69" s="26">
        <v>25.956862745098011</v>
      </c>
      <c r="M69" s="26">
        <v>34.141176470588221</v>
      </c>
      <c r="N69" s="26">
        <v>55.160784313725628</v>
      </c>
      <c r="O69" s="26">
        <v>9.639215686274504</v>
      </c>
      <c r="P69" s="26">
        <v>4.2235294117647051</v>
      </c>
      <c r="Q69" s="26">
        <v>9.4117647058823528E-2</v>
      </c>
      <c r="R69" s="26">
        <v>32.231372549019575</v>
      </c>
      <c r="S69" s="26">
        <v>16.113725490196064</v>
      </c>
      <c r="T69" s="26">
        <v>10.984313725490191</v>
      </c>
      <c r="U69" s="26">
        <v>9.7882352941176407</v>
      </c>
      <c r="V69" s="26">
        <v>45.074509803921707</v>
      </c>
      <c r="W69" s="27"/>
      <c r="X69" s="24" t="s">
        <v>181</v>
      </c>
      <c r="Y69" s="30" t="s">
        <v>786</v>
      </c>
      <c r="Z69" s="24" t="s">
        <v>306</v>
      </c>
      <c r="AA69" s="28" t="s">
        <v>835</v>
      </c>
      <c r="AB69" s="24" t="s">
        <v>181</v>
      </c>
      <c r="AC69" s="30" t="s">
        <v>289</v>
      </c>
      <c r="AD69" s="30" t="s">
        <v>306</v>
      </c>
      <c r="AE69" s="37">
        <v>44133</v>
      </c>
    </row>
    <row r="70" spans="1:31" ht="15.5" x14ac:dyDescent="0.35">
      <c r="A70" s="23" t="s">
        <v>318</v>
      </c>
      <c r="B70" s="24" t="s">
        <v>319</v>
      </c>
      <c r="C70" s="24" t="s">
        <v>320</v>
      </c>
      <c r="D70" s="24" t="s">
        <v>207</v>
      </c>
      <c r="E70" s="29">
        <v>85132</v>
      </c>
      <c r="F70" s="24" t="s">
        <v>208</v>
      </c>
      <c r="G70" s="24" t="s">
        <v>230</v>
      </c>
      <c r="H70" s="24" t="s">
        <v>230</v>
      </c>
      <c r="I70" s="25">
        <v>7.6444613627712199</v>
      </c>
      <c r="J70" s="26">
        <v>41.415686274510009</v>
      </c>
      <c r="K70" s="26">
        <v>10.286274509803913</v>
      </c>
      <c r="L70" s="26">
        <v>7.2705882352941043</v>
      </c>
      <c r="M70" s="26">
        <v>8.2666666666666515</v>
      </c>
      <c r="N70" s="26">
        <v>24.266666666666609</v>
      </c>
      <c r="O70" s="26">
        <v>42.792156862745308</v>
      </c>
      <c r="P70" s="26">
        <v>1.5686274509803921E-2</v>
      </c>
      <c r="Q70" s="26">
        <v>0.16470588235294104</v>
      </c>
      <c r="R70" s="26">
        <v>11.93333333333331</v>
      </c>
      <c r="S70" s="26">
        <v>5.2117647058823495</v>
      </c>
      <c r="T70" s="26">
        <v>6.7882352941176434</v>
      </c>
      <c r="U70" s="26">
        <v>43.305882352941431</v>
      </c>
      <c r="V70" s="26">
        <v>42.635294117647298</v>
      </c>
      <c r="W70" s="27">
        <v>392</v>
      </c>
      <c r="X70" s="24" t="s">
        <v>181</v>
      </c>
      <c r="Y70" s="30" t="s">
        <v>690</v>
      </c>
      <c r="Z70" s="24"/>
      <c r="AA70" s="28" t="s">
        <v>831</v>
      </c>
      <c r="AB70" s="24" t="s">
        <v>181</v>
      </c>
      <c r="AC70" s="30" t="s">
        <v>690</v>
      </c>
      <c r="AD70" s="30" t="s">
        <v>183</v>
      </c>
      <c r="AE70" s="37">
        <v>44139</v>
      </c>
    </row>
    <row r="71" spans="1:31" ht="15.5" x14ac:dyDescent="0.35">
      <c r="A71" s="23" t="s">
        <v>435</v>
      </c>
      <c r="B71" s="24" t="s">
        <v>436</v>
      </c>
      <c r="C71" s="24" t="s">
        <v>379</v>
      </c>
      <c r="D71" s="24" t="s">
        <v>373</v>
      </c>
      <c r="E71" s="29">
        <v>89060</v>
      </c>
      <c r="F71" s="24" t="s">
        <v>374</v>
      </c>
      <c r="G71" s="24" t="s">
        <v>204</v>
      </c>
      <c r="H71" s="24" t="s">
        <v>204</v>
      </c>
      <c r="I71" s="25">
        <v>44.615000000000002</v>
      </c>
      <c r="J71" s="26">
        <v>16.141176470588206</v>
      </c>
      <c r="K71" s="26">
        <v>8.0941176470588196</v>
      </c>
      <c r="L71" s="26">
        <v>21.05882352941174</v>
      </c>
      <c r="M71" s="26">
        <v>21.360784313725471</v>
      </c>
      <c r="N71" s="26">
        <v>48.325490196078505</v>
      </c>
      <c r="O71" s="26">
        <v>18.329411764705853</v>
      </c>
      <c r="P71" s="26">
        <v>0</v>
      </c>
      <c r="Q71" s="26">
        <v>0</v>
      </c>
      <c r="R71" s="26">
        <v>29.207843137254873</v>
      </c>
      <c r="S71" s="26">
        <v>10.937254901960776</v>
      </c>
      <c r="T71" s="26">
        <v>8.580392156862743</v>
      </c>
      <c r="U71" s="26">
        <v>17.929411764705851</v>
      </c>
      <c r="V71" s="26">
        <v>50.560784313725684</v>
      </c>
      <c r="W71" s="27"/>
      <c r="X71" s="24" t="s">
        <v>181</v>
      </c>
      <c r="Y71" s="30" t="s">
        <v>786</v>
      </c>
      <c r="Z71" s="24"/>
      <c r="AA71" s="28" t="s">
        <v>836</v>
      </c>
      <c r="AB71" s="24" t="s">
        <v>181</v>
      </c>
      <c r="AC71" s="30" t="s">
        <v>786</v>
      </c>
      <c r="AD71" s="30" t="s">
        <v>306</v>
      </c>
      <c r="AE71" s="37">
        <v>44139</v>
      </c>
    </row>
    <row r="72" spans="1:31" ht="15.5" x14ac:dyDescent="0.35">
      <c r="A72" s="23" t="s">
        <v>465</v>
      </c>
      <c r="B72" s="24" t="s">
        <v>466</v>
      </c>
      <c r="C72" s="24" t="s">
        <v>467</v>
      </c>
      <c r="D72" s="24" t="s">
        <v>334</v>
      </c>
      <c r="E72" s="29">
        <v>56201</v>
      </c>
      <c r="F72" s="24" t="s">
        <v>335</v>
      </c>
      <c r="G72" s="24" t="s">
        <v>204</v>
      </c>
      <c r="H72" s="24" t="s">
        <v>204</v>
      </c>
      <c r="I72" s="25">
        <v>73.262376237623798</v>
      </c>
      <c r="J72" s="26">
        <v>2.3725490196078427</v>
      </c>
      <c r="K72" s="26">
        <v>9.4941176470588218</v>
      </c>
      <c r="L72" s="26">
        <v>35.60784313725491</v>
      </c>
      <c r="M72" s="26">
        <v>16.560784313725485</v>
      </c>
      <c r="N72" s="26">
        <v>45.831372549019605</v>
      </c>
      <c r="O72" s="26">
        <v>8.5921568627450959</v>
      </c>
      <c r="P72" s="26">
        <v>8.0588235294117645</v>
      </c>
      <c r="Q72" s="26">
        <v>1.5529411764705885</v>
      </c>
      <c r="R72" s="26">
        <v>32.494117647058822</v>
      </c>
      <c r="S72" s="26">
        <v>12.070588235294117</v>
      </c>
      <c r="T72" s="26">
        <v>10.815686274509801</v>
      </c>
      <c r="U72" s="26">
        <v>8.6549019607843096</v>
      </c>
      <c r="V72" s="26">
        <v>47.890196078431451</v>
      </c>
      <c r="W72" s="27"/>
      <c r="X72" s="24" t="s">
        <v>181</v>
      </c>
      <c r="Y72" s="30" t="s">
        <v>289</v>
      </c>
      <c r="Z72" s="24" t="s">
        <v>306</v>
      </c>
      <c r="AA72" s="28" t="s">
        <v>441</v>
      </c>
      <c r="AB72" s="24" t="s">
        <v>181</v>
      </c>
      <c r="AC72" s="30" t="s">
        <v>289</v>
      </c>
      <c r="AD72" s="30" t="s">
        <v>306</v>
      </c>
      <c r="AE72" s="37">
        <v>43440</v>
      </c>
    </row>
    <row r="73" spans="1:31" ht="15.5" x14ac:dyDescent="0.35">
      <c r="A73" s="23" t="s">
        <v>340</v>
      </c>
      <c r="B73" s="24" t="s">
        <v>341</v>
      </c>
      <c r="C73" s="24" t="s">
        <v>342</v>
      </c>
      <c r="D73" s="24" t="s">
        <v>234</v>
      </c>
      <c r="E73" s="29">
        <v>87016</v>
      </c>
      <c r="F73" s="24" t="s">
        <v>235</v>
      </c>
      <c r="G73" s="24" t="s">
        <v>204</v>
      </c>
      <c r="H73" s="24" t="s">
        <v>204</v>
      </c>
      <c r="I73" s="25">
        <v>108.69387755101999</v>
      </c>
      <c r="J73" s="26">
        <v>9.7254901960784252</v>
      </c>
      <c r="K73" s="26">
        <v>46.02745098039204</v>
      </c>
      <c r="L73" s="26">
        <v>3.0745098039215688</v>
      </c>
      <c r="M73" s="26">
        <v>4.8901960784313703</v>
      </c>
      <c r="N73" s="26">
        <v>12.192156862745096</v>
      </c>
      <c r="O73" s="26">
        <v>51.525490196078387</v>
      </c>
      <c r="P73" s="26">
        <v>0</v>
      </c>
      <c r="Q73" s="26">
        <v>0</v>
      </c>
      <c r="R73" s="26">
        <v>6.6274509803921564</v>
      </c>
      <c r="S73" s="26">
        <v>2.8705882352941177</v>
      </c>
      <c r="T73" s="26">
        <v>2.6941176470588237</v>
      </c>
      <c r="U73" s="26">
        <v>51.525490196078387</v>
      </c>
      <c r="V73" s="26">
        <v>56.309803921568609</v>
      </c>
      <c r="W73" s="27">
        <v>714</v>
      </c>
      <c r="X73" s="24" t="s">
        <v>181</v>
      </c>
      <c r="Y73" s="30" t="s">
        <v>182</v>
      </c>
      <c r="Z73" s="24" t="s">
        <v>183</v>
      </c>
      <c r="AA73" s="28" t="s">
        <v>675</v>
      </c>
      <c r="AB73" s="24" t="s">
        <v>181</v>
      </c>
      <c r="AC73" s="30" t="s">
        <v>182</v>
      </c>
      <c r="AD73" s="30" t="s">
        <v>183</v>
      </c>
      <c r="AE73" s="37">
        <v>43790</v>
      </c>
    </row>
    <row r="74" spans="1:31" ht="15.5" x14ac:dyDescent="0.35">
      <c r="A74" s="23" t="s">
        <v>336</v>
      </c>
      <c r="B74" s="24" t="s">
        <v>337</v>
      </c>
      <c r="C74" s="24" t="s">
        <v>338</v>
      </c>
      <c r="D74" s="24" t="s">
        <v>271</v>
      </c>
      <c r="E74" s="29">
        <v>7032</v>
      </c>
      <c r="F74" s="24" t="s">
        <v>339</v>
      </c>
      <c r="G74" s="24" t="s">
        <v>204</v>
      </c>
      <c r="H74" s="24" t="s">
        <v>204</v>
      </c>
      <c r="I74" s="25">
        <v>127.160804020101</v>
      </c>
      <c r="J74" s="26">
        <v>1.7019607843137254</v>
      </c>
      <c r="K74" s="26">
        <v>5.8039215686274508</v>
      </c>
      <c r="L74" s="26">
        <v>30.286274509803896</v>
      </c>
      <c r="M74" s="26">
        <v>25.537254901960775</v>
      </c>
      <c r="N74" s="26">
        <v>48.929411764705911</v>
      </c>
      <c r="O74" s="26">
        <v>14.399999999999999</v>
      </c>
      <c r="P74" s="26">
        <v>0</v>
      </c>
      <c r="Q74" s="26">
        <v>0</v>
      </c>
      <c r="R74" s="26">
        <v>28.105882352941158</v>
      </c>
      <c r="S74" s="26">
        <v>11.470588235294116</v>
      </c>
      <c r="T74" s="26">
        <v>10.019607843137251</v>
      </c>
      <c r="U74" s="26">
        <v>13.733333333333333</v>
      </c>
      <c r="V74" s="26">
        <v>36.525490196078444</v>
      </c>
      <c r="W74" s="27"/>
      <c r="X74" s="24" t="s">
        <v>181</v>
      </c>
      <c r="Y74" s="30" t="s">
        <v>250</v>
      </c>
      <c r="Z74" s="24" t="s">
        <v>183</v>
      </c>
      <c r="AA74" s="28" t="s">
        <v>798</v>
      </c>
      <c r="AB74" s="24" t="s">
        <v>181</v>
      </c>
      <c r="AC74" s="30" t="s">
        <v>250</v>
      </c>
      <c r="AD74" s="30" t="s">
        <v>183</v>
      </c>
      <c r="AE74" s="37">
        <v>44111</v>
      </c>
    </row>
    <row r="75" spans="1:31" ht="15.5" x14ac:dyDescent="0.35">
      <c r="A75" s="23" t="s">
        <v>407</v>
      </c>
      <c r="B75" s="24" t="s">
        <v>408</v>
      </c>
      <c r="C75" s="24" t="s">
        <v>409</v>
      </c>
      <c r="D75" s="24" t="s">
        <v>410</v>
      </c>
      <c r="E75" s="29">
        <v>41005</v>
      </c>
      <c r="F75" s="24" t="s">
        <v>33</v>
      </c>
      <c r="G75" s="24" t="s">
        <v>249</v>
      </c>
      <c r="H75" s="24" t="s">
        <v>249</v>
      </c>
      <c r="I75" s="25">
        <v>42.127819548872203</v>
      </c>
      <c r="J75" s="26">
        <v>12.603921568627433</v>
      </c>
      <c r="K75" s="26">
        <v>7.184313725490191</v>
      </c>
      <c r="L75" s="26">
        <v>23.850980392156828</v>
      </c>
      <c r="M75" s="26">
        <v>18.0705882352941</v>
      </c>
      <c r="N75" s="26">
        <v>44.168627450980431</v>
      </c>
      <c r="O75" s="26">
        <v>17.043137254901939</v>
      </c>
      <c r="P75" s="26">
        <v>0.41176470588235292</v>
      </c>
      <c r="Q75" s="26">
        <v>8.6274509803921567E-2</v>
      </c>
      <c r="R75" s="26">
        <v>24.784313725490172</v>
      </c>
      <c r="S75" s="26">
        <v>11.552941176470576</v>
      </c>
      <c r="T75" s="26">
        <v>8.2705882352941149</v>
      </c>
      <c r="U75" s="26">
        <v>17.101960784313704</v>
      </c>
      <c r="V75" s="26">
        <v>35.847058823529444</v>
      </c>
      <c r="W75" s="27"/>
      <c r="X75" s="24" t="s">
        <v>181</v>
      </c>
      <c r="Y75" s="30" t="s">
        <v>289</v>
      </c>
      <c r="Z75" s="24" t="s">
        <v>306</v>
      </c>
      <c r="AA75" s="28" t="s">
        <v>840</v>
      </c>
      <c r="AB75" s="24" t="s">
        <v>181</v>
      </c>
      <c r="AC75" s="30" t="s">
        <v>289</v>
      </c>
      <c r="AD75" s="30" t="s">
        <v>306</v>
      </c>
      <c r="AE75" s="37">
        <v>43895</v>
      </c>
    </row>
    <row r="76" spans="1:31" ht="15.5" x14ac:dyDescent="0.35">
      <c r="A76" s="23" t="s">
        <v>6</v>
      </c>
      <c r="B76" s="24" t="s">
        <v>416</v>
      </c>
      <c r="C76" s="24" t="s">
        <v>417</v>
      </c>
      <c r="D76" s="24" t="s">
        <v>202</v>
      </c>
      <c r="E76" s="29">
        <v>70655</v>
      </c>
      <c r="F76" s="24" t="s">
        <v>203</v>
      </c>
      <c r="G76" s="24" t="s">
        <v>204</v>
      </c>
      <c r="H76" s="24" t="s">
        <v>204</v>
      </c>
      <c r="I76" s="25">
        <v>74.620111731843593</v>
      </c>
      <c r="J76" s="26">
        <v>42.333333333333528</v>
      </c>
      <c r="K76" s="26">
        <v>15.325490196078425</v>
      </c>
      <c r="L76" s="26">
        <v>2.7686274509803916</v>
      </c>
      <c r="M76" s="26">
        <v>0</v>
      </c>
      <c r="N76" s="26">
        <v>9.580392156862743</v>
      </c>
      <c r="O76" s="26">
        <v>50.847058823529643</v>
      </c>
      <c r="P76" s="26">
        <v>0</v>
      </c>
      <c r="Q76" s="26">
        <v>0</v>
      </c>
      <c r="R76" s="26">
        <v>3.670588235294117</v>
      </c>
      <c r="S76" s="26">
        <v>2.5686274509803919</v>
      </c>
      <c r="T76" s="26">
        <v>3.3686274509803917</v>
      </c>
      <c r="U76" s="26">
        <v>50.819607843137483</v>
      </c>
      <c r="V76" s="26">
        <v>44.470588235294272</v>
      </c>
      <c r="W76" s="27">
        <v>100</v>
      </c>
      <c r="X76" s="24" t="s">
        <v>181</v>
      </c>
      <c r="Y76" s="30" t="s">
        <v>690</v>
      </c>
      <c r="Z76" s="24" t="s">
        <v>183</v>
      </c>
      <c r="AA76" s="28" t="s">
        <v>839</v>
      </c>
      <c r="AB76" s="24" t="s">
        <v>181</v>
      </c>
      <c r="AC76" s="30" t="s">
        <v>182</v>
      </c>
      <c r="AD76" s="30" t="s">
        <v>183</v>
      </c>
      <c r="AE76" s="37">
        <v>43804</v>
      </c>
    </row>
    <row r="77" spans="1:31" ht="15.5" x14ac:dyDescent="0.35">
      <c r="A77" s="23" t="s">
        <v>430</v>
      </c>
      <c r="B77" s="24" t="s">
        <v>431</v>
      </c>
      <c r="C77" s="24" t="s">
        <v>432</v>
      </c>
      <c r="D77" s="24" t="s">
        <v>433</v>
      </c>
      <c r="E77" s="29">
        <v>3820</v>
      </c>
      <c r="F77" s="24" t="s">
        <v>331</v>
      </c>
      <c r="G77" s="24" t="s">
        <v>204</v>
      </c>
      <c r="H77" s="24" t="s">
        <v>204</v>
      </c>
      <c r="I77" s="25">
        <v>114.823129251701</v>
      </c>
      <c r="J77" s="26">
        <v>4.2705882352941176</v>
      </c>
      <c r="K77" s="26">
        <v>4.9098039215686269</v>
      </c>
      <c r="L77" s="26">
        <v>22.784313725490197</v>
      </c>
      <c r="M77" s="26">
        <v>27.917647058823519</v>
      </c>
      <c r="N77" s="26">
        <v>34.560784313725478</v>
      </c>
      <c r="O77" s="26">
        <v>23.396078431372537</v>
      </c>
      <c r="P77" s="26">
        <v>0.25098039215686274</v>
      </c>
      <c r="Q77" s="26">
        <v>1.6745098039215685</v>
      </c>
      <c r="R77" s="26">
        <v>21.501960784313717</v>
      </c>
      <c r="S77" s="26">
        <v>6.329411764705883</v>
      </c>
      <c r="T77" s="26">
        <v>7.0352941176470587</v>
      </c>
      <c r="U77" s="26">
        <v>25.0156862745098</v>
      </c>
      <c r="V77" s="26">
        <v>32.50588235294115</v>
      </c>
      <c r="W77" s="27"/>
      <c r="X77" s="24" t="s">
        <v>181</v>
      </c>
      <c r="Y77" s="30" t="s">
        <v>250</v>
      </c>
      <c r="Z77" s="24" t="s">
        <v>183</v>
      </c>
      <c r="AA77" s="28" t="s">
        <v>823</v>
      </c>
      <c r="AB77" s="24" t="s">
        <v>181</v>
      </c>
      <c r="AC77" s="30" t="s">
        <v>250</v>
      </c>
      <c r="AD77" s="30" t="s">
        <v>183</v>
      </c>
      <c r="AE77" s="37">
        <v>43811</v>
      </c>
    </row>
    <row r="78" spans="1:31" ht="15.5" x14ac:dyDescent="0.35">
      <c r="A78" s="23" t="s">
        <v>444</v>
      </c>
      <c r="B78" s="24" t="s">
        <v>445</v>
      </c>
      <c r="C78" s="24" t="s">
        <v>446</v>
      </c>
      <c r="D78" s="24" t="s">
        <v>447</v>
      </c>
      <c r="E78" s="29">
        <v>66845</v>
      </c>
      <c r="F78" s="24" t="s">
        <v>33</v>
      </c>
      <c r="G78" s="24" t="s">
        <v>204</v>
      </c>
      <c r="H78" s="24" t="s">
        <v>204</v>
      </c>
      <c r="I78" s="25">
        <v>36.2106430155211</v>
      </c>
      <c r="J78" s="26">
        <v>16.482352941176444</v>
      </c>
      <c r="K78" s="26">
        <v>17.399999999999974</v>
      </c>
      <c r="L78" s="26">
        <v>18.364705882352915</v>
      </c>
      <c r="M78" s="26">
        <v>6.2823529411764705</v>
      </c>
      <c r="N78" s="26">
        <v>35.031372549019594</v>
      </c>
      <c r="O78" s="26">
        <v>22.031372549019558</v>
      </c>
      <c r="P78" s="26">
        <v>0.99607843137254903</v>
      </c>
      <c r="Q78" s="26">
        <v>0.4705882352941177</v>
      </c>
      <c r="R78" s="26">
        <v>18.317647058823518</v>
      </c>
      <c r="S78" s="26">
        <v>6.8235294117647056</v>
      </c>
      <c r="T78" s="26">
        <v>10.886274509803913</v>
      </c>
      <c r="U78" s="26">
        <v>22.501960784313674</v>
      </c>
      <c r="V78" s="26">
        <v>44.945098039215679</v>
      </c>
      <c r="W78" s="27"/>
      <c r="X78" s="24" t="s">
        <v>181</v>
      </c>
      <c r="Y78" s="30" t="s">
        <v>786</v>
      </c>
      <c r="Z78" s="24" t="s">
        <v>306</v>
      </c>
      <c r="AA78" s="28" t="s">
        <v>838</v>
      </c>
      <c r="AB78" s="24" t="s">
        <v>181</v>
      </c>
      <c r="AC78" s="30" t="s">
        <v>289</v>
      </c>
      <c r="AD78" s="30" t="s">
        <v>306</v>
      </c>
      <c r="AE78" s="37">
        <v>43657</v>
      </c>
    </row>
    <row r="79" spans="1:31" ht="15.5" x14ac:dyDescent="0.35">
      <c r="A79" s="23" t="s">
        <v>18</v>
      </c>
      <c r="B79" s="24" t="s">
        <v>332</v>
      </c>
      <c r="C79" s="24" t="s">
        <v>333</v>
      </c>
      <c r="D79" s="24" t="s">
        <v>334</v>
      </c>
      <c r="E79" s="29">
        <v>55330</v>
      </c>
      <c r="F79" s="24" t="s">
        <v>335</v>
      </c>
      <c r="G79" s="24" t="s">
        <v>204</v>
      </c>
      <c r="H79" s="24" t="s">
        <v>204</v>
      </c>
      <c r="I79" s="25">
        <v>146.60240963855401</v>
      </c>
      <c r="J79" s="26">
        <v>3.1294117647058823</v>
      </c>
      <c r="K79" s="26">
        <v>7.1843137254901954</v>
      </c>
      <c r="L79" s="26">
        <v>34.658823529411734</v>
      </c>
      <c r="M79" s="26">
        <v>10.858823529411763</v>
      </c>
      <c r="N79" s="26">
        <v>41.450980392156865</v>
      </c>
      <c r="O79" s="26">
        <v>9.635294117647053</v>
      </c>
      <c r="P79" s="26">
        <v>4.576470588235293</v>
      </c>
      <c r="Q79" s="26">
        <v>0.16862745098039217</v>
      </c>
      <c r="R79" s="26">
        <v>30.815686274509801</v>
      </c>
      <c r="S79" s="26">
        <v>10.058823529411763</v>
      </c>
      <c r="T79" s="26">
        <v>5.4784313725490206</v>
      </c>
      <c r="U79" s="26">
        <v>9.4784313725490144</v>
      </c>
      <c r="V79" s="26">
        <v>42.270588235294156</v>
      </c>
      <c r="W79" s="27"/>
      <c r="X79" s="24" t="s">
        <v>181</v>
      </c>
      <c r="Y79" s="30" t="s">
        <v>786</v>
      </c>
      <c r="Z79" s="24" t="s">
        <v>306</v>
      </c>
      <c r="AA79" s="28" t="s">
        <v>837</v>
      </c>
      <c r="AB79" s="24" t="s">
        <v>181</v>
      </c>
      <c r="AC79" s="30" t="s">
        <v>289</v>
      </c>
      <c r="AD79" s="30" t="s">
        <v>306</v>
      </c>
      <c r="AE79" s="37">
        <v>43784</v>
      </c>
    </row>
    <row r="80" spans="1:31" ht="15.5" x14ac:dyDescent="0.35">
      <c r="A80" s="23" t="s">
        <v>424</v>
      </c>
      <c r="B80" s="24" t="s">
        <v>425</v>
      </c>
      <c r="C80" s="24" t="s">
        <v>426</v>
      </c>
      <c r="D80" s="24" t="s">
        <v>366</v>
      </c>
      <c r="E80" s="29">
        <v>74647</v>
      </c>
      <c r="F80" s="24" t="s">
        <v>267</v>
      </c>
      <c r="G80" s="24" t="s">
        <v>204</v>
      </c>
      <c r="H80" s="24" t="s">
        <v>204</v>
      </c>
      <c r="I80" s="25">
        <v>38.296116504854403</v>
      </c>
      <c r="J80" s="26">
        <v>24.866666666666621</v>
      </c>
      <c r="K80" s="26">
        <v>6.5019607843137255</v>
      </c>
      <c r="L80" s="26">
        <v>11.933333333333332</v>
      </c>
      <c r="M80" s="26">
        <v>10.71764705882353</v>
      </c>
      <c r="N80" s="26">
        <v>25.403921568627414</v>
      </c>
      <c r="O80" s="26">
        <v>18.227450980392128</v>
      </c>
      <c r="P80" s="26">
        <v>1.8784313725490194</v>
      </c>
      <c r="Q80" s="26">
        <v>8.5098039215686292</v>
      </c>
      <c r="R80" s="26">
        <v>14.368627450980387</v>
      </c>
      <c r="S80" s="26">
        <v>6.6901960784313719</v>
      </c>
      <c r="T80" s="26">
        <v>6.1529411764705859</v>
      </c>
      <c r="U80" s="26">
        <v>26.807843137254853</v>
      </c>
      <c r="V80" s="26">
        <v>37.384313725490159</v>
      </c>
      <c r="W80" s="27"/>
      <c r="X80" s="24" t="s">
        <v>181</v>
      </c>
      <c r="Y80" s="30" t="s">
        <v>182</v>
      </c>
      <c r="Z80" s="24" t="s">
        <v>183</v>
      </c>
      <c r="AA80" s="28" t="s">
        <v>673</v>
      </c>
      <c r="AB80" s="24" t="s">
        <v>181</v>
      </c>
      <c r="AC80" s="30" t="s">
        <v>182</v>
      </c>
      <c r="AD80" s="30" t="s">
        <v>183</v>
      </c>
      <c r="AE80" s="37">
        <v>43762</v>
      </c>
    </row>
    <row r="81" spans="1:31" ht="15.5" x14ac:dyDescent="0.35">
      <c r="A81" s="23" t="s">
        <v>355</v>
      </c>
      <c r="B81" s="24" t="s">
        <v>356</v>
      </c>
      <c r="C81" s="24" t="s">
        <v>286</v>
      </c>
      <c r="D81" s="24" t="s">
        <v>188</v>
      </c>
      <c r="E81" s="29">
        <v>31537</v>
      </c>
      <c r="F81" s="24" t="s">
        <v>189</v>
      </c>
      <c r="G81" s="24" t="s">
        <v>204</v>
      </c>
      <c r="H81" s="24" t="s">
        <v>180</v>
      </c>
      <c r="I81" s="25">
        <v>42.106382978723403</v>
      </c>
      <c r="J81" s="26">
        <v>16.533333333333289</v>
      </c>
      <c r="K81" s="26">
        <v>16.698039215686237</v>
      </c>
      <c r="L81" s="26">
        <v>9.8274509803921504</v>
      </c>
      <c r="M81" s="26">
        <v>8.9254901960784281</v>
      </c>
      <c r="N81" s="26">
        <v>22.643137254901937</v>
      </c>
      <c r="O81" s="26">
        <v>29.341176470588149</v>
      </c>
      <c r="P81" s="26">
        <v>0</v>
      </c>
      <c r="Q81" s="26">
        <v>0</v>
      </c>
      <c r="R81" s="26">
        <v>12.239215686274502</v>
      </c>
      <c r="S81" s="26">
        <v>6.4901960784313717</v>
      </c>
      <c r="T81" s="26">
        <v>3.9294117647058817</v>
      </c>
      <c r="U81" s="26">
        <v>29.325490196078345</v>
      </c>
      <c r="V81" s="26">
        <v>39.999999999999915</v>
      </c>
      <c r="W81" s="27"/>
      <c r="X81" s="24" t="s">
        <v>181</v>
      </c>
      <c r="Y81" s="30" t="s">
        <v>182</v>
      </c>
      <c r="Z81" s="24" t="s">
        <v>183</v>
      </c>
      <c r="AA81" s="28" t="s">
        <v>659</v>
      </c>
      <c r="AB81" s="24" t="s">
        <v>181</v>
      </c>
      <c r="AC81" s="30" t="s">
        <v>182</v>
      </c>
      <c r="AD81" s="30" t="s">
        <v>183</v>
      </c>
      <c r="AE81" s="37">
        <v>43622</v>
      </c>
    </row>
    <row r="82" spans="1:31" ht="15.5" x14ac:dyDescent="0.35">
      <c r="A82" s="23" t="s">
        <v>472</v>
      </c>
      <c r="B82" s="24" t="s">
        <v>473</v>
      </c>
      <c r="C82" s="24" t="s">
        <v>10</v>
      </c>
      <c r="D82" s="24" t="s">
        <v>474</v>
      </c>
      <c r="E82" s="29">
        <v>47834</v>
      </c>
      <c r="F82" s="24" t="s">
        <v>33</v>
      </c>
      <c r="G82" s="24" t="s">
        <v>249</v>
      </c>
      <c r="H82" s="24" t="s">
        <v>249</v>
      </c>
      <c r="I82" s="25">
        <v>20.316393442622999</v>
      </c>
      <c r="J82" s="26">
        <v>16.345098039215657</v>
      </c>
      <c r="K82" s="26">
        <v>6.5647058823529338</v>
      </c>
      <c r="L82" s="26">
        <v>14.517647058823506</v>
      </c>
      <c r="M82" s="26">
        <v>10.258823529411753</v>
      </c>
      <c r="N82" s="26">
        <v>25.799999999999944</v>
      </c>
      <c r="O82" s="26">
        <v>18.423529411764669</v>
      </c>
      <c r="P82" s="26">
        <v>2.0549019607843135</v>
      </c>
      <c r="Q82" s="26">
        <v>1.4078431372549023</v>
      </c>
      <c r="R82" s="26">
        <v>11.819607843137241</v>
      </c>
      <c r="S82" s="26">
        <v>5.2745098039215623</v>
      </c>
      <c r="T82" s="26">
        <v>10.878431372549004</v>
      </c>
      <c r="U82" s="26">
        <v>19.713725490196037</v>
      </c>
      <c r="V82" s="26">
        <v>28.466666666666608</v>
      </c>
      <c r="W82" s="27"/>
      <c r="X82" s="24" t="s">
        <v>181</v>
      </c>
      <c r="Y82" s="30" t="s">
        <v>250</v>
      </c>
      <c r="Z82" s="24"/>
      <c r="AA82" s="28" t="s">
        <v>836</v>
      </c>
      <c r="AB82" s="24" t="s">
        <v>181</v>
      </c>
      <c r="AC82" s="30" t="s">
        <v>250</v>
      </c>
      <c r="AD82" s="30" t="s">
        <v>183</v>
      </c>
      <c r="AE82" s="37">
        <v>44119</v>
      </c>
    </row>
    <row r="83" spans="1:31" ht="15.5" x14ac:dyDescent="0.35">
      <c r="A83" s="23" t="s">
        <v>469</v>
      </c>
      <c r="B83" s="24" t="s">
        <v>470</v>
      </c>
      <c r="C83" s="24" t="s">
        <v>471</v>
      </c>
      <c r="D83" s="24" t="s">
        <v>334</v>
      </c>
      <c r="E83" s="29">
        <v>56007</v>
      </c>
      <c r="F83" s="24" t="s">
        <v>335</v>
      </c>
      <c r="G83" s="24" t="s">
        <v>204</v>
      </c>
      <c r="H83" s="24" t="s">
        <v>204</v>
      </c>
      <c r="I83" s="25">
        <v>70.958115183246093</v>
      </c>
      <c r="J83" s="26">
        <v>2.3803921568627446</v>
      </c>
      <c r="K83" s="26">
        <v>7.0039215686274501</v>
      </c>
      <c r="L83" s="26">
        <v>22.34117647058822</v>
      </c>
      <c r="M83" s="26">
        <v>11.054901960784312</v>
      </c>
      <c r="N83" s="26">
        <v>35.04313725490195</v>
      </c>
      <c r="O83" s="26">
        <v>7.7372549019607826</v>
      </c>
      <c r="P83" s="26">
        <v>0</v>
      </c>
      <c r="Q83" s="26">
        <v>0</v>
      </c>
      <c r="R83" s="26">
        <v>23.525490196078415</v>
      </c>
      <c r="S83" s="26">
        <v>7.6117647058823517</v>
      </c>
      <c r="T83" s="26">
        <v>3.9921568627450972</v>
      </c>
      <c r="U83" s="26">
        <v>7.6509803921568613</v>
      </c>
      <c r="V83" s="26">
        <v>30.364705882352904</v>
      </c>
      <c r="W83" s="27"/>
      <c r="X83" s="24" t="s">
        <v>181</v>
      </c>
      <c r="Y83" s="30" t="s">
        <v>786</v>
      </c>
      <c r="Z83" s="24"/>
      <c r="AA83" s="28" t="s">
        <v>835</v>
      </c>
      <c r="AB83" s="24" t="s">
        <v>181</v>
      </c>
      <c r="AC83" s="30" t="s">
        <v>289</v>
      </c>
      <c r="AD83" s="30" t="s">
        <v>306</v>
      </c>
      <c r="AE83" s="37">
        <v>44084</v>
      </c>
    </row>
    <row r="84" spans="1:31" ht="15.5" x14ac:dyDescent="0.35">
      <c r="A84" s="23" t="s">
        <v>45</v>
      </c>
      <c r="B84" s="24" t="s">
        <v>321</v>
      </c>
      <c r="C84" s="24" t="s">
        <v>322</v>
      </c>
      <c r="D84" s="24" t="s">
        <v>178</v>
      </c>
      <c r="E84" s="29">
        <v>93301</v>
      </c>
      <c r="F84" s="24" t="s">
        <v>323</v>
      </c>
      <c r="G84" s="24" t="s">
        <v>194</v>
      </c>
      <c r="H84" s="24" t="s">
        <v>194</v>
      </c>
      <c r="I84" s="25">
        <v>396.77419354838702</v>
      </c>
      <c r="J84" s="26">
        <v>0</v>
      </c>
      <c r="K84" s="26">
        <v>12.015686274509802</v>
      </c>
      <c r="L84" s="26">
        <v>12.701960784313725</v>
      </c>
      <c r="M84" s="26">
        <v>15.415686274509802</v>
      </c>
      <c r="N84" s="26">
        <v>39.133333333333333</v>
      </c>
      <c r="O84" s="26">
        <v>1</v>
      </c>
      <c r="P84" s="26">
        <v>0</v>
      </c>
      <c r="Q84" s="26">
        <v>0</v>
      </c>
      <c r="R84" s="26">
        <v>35.101960784313725</v>
      </c>
      <c r="S84" s="26">
        <v>2.0313725490196077</v>
      </c>
      <c r="T84" s="26">
        <v>2</v>
      </c>
      <c r="U84" s="26">
        <v>1</v>
      </c>
      <c r="V84" s="26">
        <v>36.86274509803922</v>
      </c>
      <c r="W84" s="27">
        <v>320</v>
      </c>
      <c r="X84" s="24" t="s">
        <v>181</v>
      </c>
      <c r="Y84" s="30" t="s">
        <v>182</v>
      </c>
      <c r="Z84" s="24" t="s">
        <v>183</v>
      </c>
      <c r="AA84" s="28" t="s">
        <v>679</v>
      </c>
      <c r="AB84" s="24" t="s">
        <v>181</v>
      </c>
      <c r="AC84" s="30" t="s">
        <v>182</v>
      </c>
      <c r="AD84" s="30" t="s">
        <v>183</v>
      </c>
      <c r="AE84" s="37">
        <v>43643</v>
      </c>
    </row>
    <row r="85" spans="1:31" ht="15.5" x14ac:dyDescent="0.35">
      <c r="A85" s="23" t="s">
        <v>462</v>
      </c>
      <c r="B85" s="24" t="s">
        <v>463</v>
      </c>
      <c r="C85" s="24" t="s">
        <v>464</v>
      </c>
      <c r="D85" s="24" t="s">
        <v>207</v>
      </c>
      <c r="E85" s="29">
        <v>85349</v>
      </c>
      <c r="F85" s="24" t="s">
        <v>220</v>
      </c>
      <c r="G85" s="24" t="s">
        <v>204</v>
      </c>
      <c r="H85" s="24" t="s">
        <v>204</v>
      </c>
      <c r="I85" s="25">
        <v>14.231923601637099</v>
      </c>
      <c r="J85" s="26">
        <v>22.141176470588178</v>
      </c>
      <c r="K85" s="26">
        <v>6.3529411764705825</v>
      </c>
      <c r="L85" s="26">
        <v>5.1254901960784309</v>
      </c>
      <c r="M85" s="26">
        <v>5.823529411764703</v>
      </c>
      <c r="N85" s="26">
        <v>13.368627450980373</v>
      </c>
      <c r="O85" s="26">
        <v>21.788235294117591</v>
      </c>
      <c r="P85" s="26">
        <v>0.76078431372549027</v>
      </c>
      <c r="Q85" s="26">
        <v>3.5254901960784268</v>
      </c>
      <c r="R85" s="26">
        <v>6.9882352941176453</v>
      </c>
      <c r="S85" s="26">
        <v>2.8705882352941172</v>
      </c>
      <c r="T85" s="26">
        <v>4.0313725490196068</v>
      </c>
      <c r="U85" s="26">
        <v>25.552941176470519</v>
      </c>
      <c r="V85" s="26">
        <v>22.799999999999944</v>
      </c>
      <c r="W85" s="27">
        <v>100</v>
      </c>
      <c r="X85" s="24" t="s">
        <v>181</v>
      </c>
      <c r="Y85" s="30" t="s">
        <v>786</v>
      </c>
      <c r="Z85" s="24" t="s">
        <v>306</v>
      </c>
      <c r="AA85" s="28" t="s">
        <v>825</v>
      </c>
      <c r="AB85" s="24" t="s">
        <v>181</v>
      </c>
      <c r="AC85" s="30" t="s">
        <v>786</v>
      </c>
      <c r="AD85" s="30"/>
      <c r="AE85" s="37">
        <v>44160</v>
      </c>
    </row>
    <row r="86" spans="1:31" ht="15.5" x14ac:dyDescent="0.35">
      <c r="A86" s="23" t="s">
        <v>375</v>
      </c>
      <c r="B86" s="24" t="s">
        <v>376</v>
      </c>
      <c r="C86" s="24" t="s">
        <v>377</v>
      </c>
      <c r="D86" s="24" t="s">
        <v>294</v>
      </c>
      <c r="E86" s="29">
        <v>18428</v>
      </c>
      <c r="F86" s="24" t="s">
        <v>295</v>
      </c>
      <c r="G86" s="24" t="s">
        <v>204</v>
      </c>
      <c r="H86" s="24" t="s">
        <v>204</v>
      </c>
      <c r="I86" s="25">
        <v>100.68085106383</v>
      </c>
      <c r="J86" s="26">
        <v>5.5529411764705872</v>
      </c>
      <c r="K86" s="26">
        <v>7.1607843137254905</v>
      </c>
      <c r="L86" s="26">
        <v>16.490196078431367</v>
      </c>
      <c r="M86" s="26">
        <v>10.227450980392158</v>
      </c>
      <c r="N86" s="26">
        <v>27.882352941176464</v>
      </c>
      <c r="O86" s="26">
        <v>11.549019607843134</v>
      </c>
      <c r="P86" s="26">
        <v>0</v>
      </c>
      <c r="Q86" s="26">
        <v>0</v>
      </c>
      <c r="R86" s="26">
        <v>15.176470588235293</v>
      </c>
      <c r="S86" s="26">
        <v>5.8196078431372547</v>
      </c>
      <c r="T86" s="26">
        <v>7.2941176470588234</v>
      </c>
      <c r="U86" s="26">
        <v>11.141176470588235</v>
      </c>
      <c r="V86" s="26">
        <v>22.686274509803908</v>
      </c>
      <c r="W86" s="27"/>
      <c r="X86" s="24" t="s">
        <v>181</v>
      </c>
      <c r="Y86" s="30" t="s">
        <v>250</v>
      </c>
      <c r="Z86" s="24" t="s">
        <v>183</v>
      </c>
      <c r="AA86" s="28" t="s">
        <v>834</v>
      </c>
      <c r="AB86" s="24" t="s">
        <v>181</v>
      </c>
      <c r="AC86" s="30" t="s">
        <v>250</v>
      </c>
      <c r="AD86" s="30" t="s">
        <v>183</v>
      </c>
      <c r="AE86" s="37">
        <v>44132</v>
      </c>
    </row>
    <row r="87" spans="1:31" ht="15.5" x14ac:dyDescent="0.35">
      <c r="A87" s="23" t="s">
        <v>367</v>
      </c>
      <c r="B87" s="24" t="s">
        <v>368</v>
      </c>
      <c r="C87" s="24" t="s">
        <v>39</v>
      </c>
      <c r="D87" s="24" t="s">
        <v>284</v>
      </c>
      <c r="E87" s="29">
        <v>80010</v>
      </c>
      <c r="F87" s="24" t="s">
        <v>285</v>
      </c>
      <c r="G87" s="24" t="s">
        <v>194</v>
      </c>
      <c r="H87" s="24" t="s">
        <v>194</v>
      </c>
      <c r="I87" s="25">
        <v>74.219696969696997</v>
      </c>
      <c r="J87" s="26">
        <v>7.031372549019606</v>
      </c>
      <c r="K87" s="26">
        <v>4.5019607843137228</v>
      </c>
      <c r="L87" s="26">
        <v>14.250980392156857</v>
      </c>
      <c r="M87" s="26">
        <v>13.309803921568626</v>
      </c>
      <c r="N87" s="26">
        <v>22.90588235294117</v>
      </c>
      <c r="O87" s="26">
        <v>3.235294117647054</v>
      </c>
      <c r="P87" s="26">
        <v>8.117647058823529</v>
      </c>
      <c r="Q87" s="26">
        <v>4.8352941176470603</v>
      </c>
      <c r="R87" s="26">
        <v>22.796078431372536</v>
      </c>
      <c r="S87" s="26">
        <v>5.3098039215686272</v>
      </c>
      <c r="T87" s="26">
        <v>2.9176470588235293</v>
      </c>
      <c r="U87" s="26">
        <v>8.0705882352941138</v>
      </c>
      <c r="V87" s="26">
        <v>28.945098039215658</v>
      </c>
      <c r="W87" s="27">
        <v>432</v>
      </c>
      <c r="X87" s="24" t="s">
        <v>181</v>
      </c>
      <c r="Y87" s="30" t="s">
        <v>690</v>
      </c>
      <c r="Z87" s="24" t="s">
        <v>183</v>
      </c>
      <c r="AA87" s="28" t="s">
        <v>833</v>
      </c>
      <c r="AB87" s="24" t="s">
        <v>181</v>
      </c>
      <c r="AC87" s="30" t="s">
        <v>182</v>
      </c>
      <c r="AD87" s="30" t="s">
        <v>183</v>
      </c>
      <c r="AE87" s="37">
        <v>43796</v>
      </c>
    </row>
    <row r="88" spans="1:31" ht="15.5" x14ac:dyDescent="0.35">
      <c r="A88" s="23" t="s">
        <v>404</v>
      </c>
      <c r="B88" s="24" t="s">
        <v>405</v>
      </c>
      <c r="C88" s="24" t="s">
        <v>406</v>
      </c>
      <c r="D88" s="24" t="s">
        <v>354</v>
      </c>
      <c r="E88" s="29">
        <v>60901</v>
      </c>
      <c r="F88" s="24" t="s">
        <v>33</v>
      </c>
      <c r="G88" s="24" t="s">
        <v>249</v>
      </c>
      <c r="H88" s="24" t="s">
        <v>249</v>
      </c>
      <c r="I88" s="25">
        <v>85.446428571428598</v>
      </c>
      <c r="J88" s="26">
        <v>6.3098039215686219</v>
      </c>
      <c r="K88" s="26">
        <v>5.4862745098039216</v>
      </c>
      <c r="L88" s="26">
        <v>11.545098039215683</v>
      </c>
      <c r="M88" s="26">
        <v>11.419607843137252</v>
      </c>
      <c r="N88" s="26">
        <v>24.717647058823516</v>
      </c>
      <c r="O88" s="26">
        <v>10.043137254901954</v>
      </c>
      <c r="P88" s="26">
        <v>0</v>
      </c>
      <c r="Q88" s="26">
        <v>0</v>
      </c>
      <c r="R88" s="26">
        <v>17.10980392156862</v>
      </c>
      <c r="S88" s="26">
        <v>5.1647058823529406</v>
      </c>
      <c r="T88" s="26">
        <v>2.4352941176470586</v>
      </c>
      <c r="U88" s="26">
        <v>10.050980392156855</v>
      </c>
      <c r="V88" s="26">
        <v>25.301960784313714</v>
      </c>
      <c r="W88" s="27"/>
      <c r="X88" s="24" t="s">
        <v>181</v>
      </c>
      <c r="Y88" s="30" t="s">
        <v>289</v>
      </c>
      <c r="Z88" s="24" t="s">
        <v>306</v>
      </c>
      <c r="AA88" s="28" t="s">
        <v>832</v>
      </c>
      <c r="AB88" s="24" t="s">
        <v>181</v>
      </c>
      <c r="AC88" s="30" t="s">
        <v>289</v>
      </c>
      <c r="AD88" s="30" t="s">
        <v>306</v>
      </c>
      <c r="AE88" s="37">
        <v>44160</v>
      </c>
    </row>
    <row r="89" spans="1:31" ht="15.5" x14ac:dyDescent="0.35">
      <c r="A89" s="23" t="s">
        <v>11</v>
      </c>
      <c r="B89" s="24" t="s">
        <v>319</v>
      </c>
      <c r="C89" s="24" t="s">
        <v>320</v>
      </c>
      <c r="D89" s="24" t="s">
        <v>207</v>
      </c>
      <c r="E89" s="29">
        <v>85232</v>
      </c>
      <c r="F89" s="24" t="s">
        <v>208</v>
      </c>
      <c r="G89" s="24" t="s">
        <v>0</v>
      </c>
      <c r="H89" s="24" t="s">
        <v>344</v>
      </c>
      <c r="I89" s="25">
        <v>1.61382799325464</v>
      </c>
      <c r="J89" s="26">
        <v>13.039215686274467</v>
      </c>
      <c r="K89" s="26">
        <v>8.1725490196078159</v>
      </c>
      <c r="L89" s="26">
        <v>6.1176470588235103</v>
      </c>
      <c r="M89" s="26">
        <v>5.8274509803921397</v>
      </c>
      <c r="N89" s="26">
        <v>16.780392156862689</v>
      </c>
      <c r="O89" s="26">
        <v>12.898039215686234</v>
      </c>
      <c r="P89" s="26">
        <v>0.84705882352941098</v>
      </c>
      <c r="Q89" s="26">
        <v>2.6313725490196029</v>
      </c>
      <c r="R89" s="26">
        <v>10.403921568627418</v>
      </c>
      <c r="S89" s="26">
        <v>3.8078431372548902</v>
      </c>
      <c r="T89" s="26">
        <v>3.0117647058823458</v>
      </c>
      <c r="U89" s="26">
        <v>15.933333333333282</v>
      </c>
      <c r="V89" s="26">
        <v>22.329411764705807</v>
      </c>
      <c r="W89" s="27"/>
      <c r="X89" s="24" t="s">
        <v>205</v>
      </c>
      <c r="Y89" s="30"/>
      <c r="Z89" s="24"/>
      <c r="AA89" s="28"/>
      <c r="AB89" s="24" t="s">
        <v>205</v>
      </c>
      <c r="AC89" s="30"/>
      <c r="AD89" s="30"/>
      <c r="AE89" s="37"/>
    </row>
    <row r="90" spans="1:31" ht="15.5" x14ac:dyDescent="0.35">
      <c r="A90" s="23" t="s">
        <v>419</v>
      </c>
      <c r="B90" s="24" t="s">
        <v>420</v>
      </c>
      <c r="C90" s="24" t="s">
        <v>421</v>
      </c>
      <c r="D90" s="24" t="s">
        <v>422</v>
      </c>
      <c r="E90" s="29">
        <v>2863</v>
      </c>
      <c r="F90" s="24" t="s">
        <v>331</v>
      </c>
      <c r="G90" s="24" t="s">
        <v>249</v>
      </c>
      <c r="H90" s="24" t="s">
        <v>249</v>
      </c>
      <c r="I90" s="25">
        <v>77.462365591397898</v>
      </c>
      <c r="J90" s="26">
        <v>0.85490196078431269</v>
      </c>
      <c r="K90" s="26">
        <v>0.19215686274509802</v>
      </c>
      <c r="L90" s="26">
        <v>8.0705882352941174</v>
      </c>
      <c r="M90" s="26">
        <v>22.537254901960772</v>
      </c>
      <c r="N90" s="26">
        <v>21.949019607843116</v>
      </c>
      <c r="O90" s="26">
        <v>9.705882352941174</v>
      </c>
      <c r="P90" s="26">
        <v>0</v>
      </c>
      <c r="Q90" s="26">
        <v>0</v>
      </c>
      <c r="R90" s="26">
        <v>17.450980392156854</v>
      </c>
      <c r="S90" s="26">
        <v>2.2588235294117647</v>
      </c>
      <c r="T90" s="26">
        <v>2.2470588235294118</v>
      </c>
      <c r="U90" s="26">
        <v>9.698039215686272</v>
      </c>
      <c r="V90" s="26">
        <v>23.298039215686249</v>
      </c>
      <c r="W90" s="27"/>
      <c r="X90" s="24" t="s">
        <v>181</v>
      </c>
      <c r="Y90" s="30" t="s">
        <v>786</v>
      </c>
      <c r="Z90" s="24" t="s">
        <v>306</v>
      </c>
      <c r="AA90" s="28" t="s">
        <v>831</v>
      </c>
      <c r="AB90" s="24" t="s">
        <v>181</v>
      </c>
      <c r="AC90" s="30" t="s">
        <v>786</v>
      </c>
      <c r="AD90" s="30" t="s">
        <v>306</v>
      </c>
      <c r="AE90" s="37">
        <v>44155</v>
      </c>
    </row>
    <row r="91" spans="1:31" ht="15.5" x14ac:dyDescent="0.35">
      <c r="A91" s="23" t="s">
        <v>427</v>
      </c>
      <c r="B91" s="24" t="s">
        <v>428</v>
      </c>
      <c r="C91" s="24" t="s">
        <v>429</v>
      </c>
      <c r="D91" s="24" t="s">
        <v>192</v>
      </c>
      <c r="E91" s="29">
        <v>79521</v>
      </c>
      <c r="F91" s="24" t="s">
        <v>267</v>
      </c>
      <c r="G91" s="24" t="s">
        <v>249</v>
      </c>
      <c r="H91" s="24" t="s">
        <v>249</v>
      </c>
      <c r="I91" s="25">
        <v>37.194331983805696</v>
      </c>
      <c r="J91" s="26">
        <v>9.5764705882352903</v>
      </c>
      <c r="K91" s="26">
        <v>7.6431372549019558</v>
      </c>
      <c r="L91" s="26">
        <v>7.3725490196078427</v>
      </c>
      <c r="M91" s="26">
        <v>6.1568627450980378</v>
      </c>
      <c r="N91" s="26">
        <v>14.278431372549004</v>
      </c>
      <c r="O91" s="26">
        <v>5.4980392156862754</v>
      </c>
      <c r="P91" s="26">
        <v>4.6392156862745084</v>
      </c>
      <c r="Q91" s="26">
        <v>6.3333333333333277</v>
      </c>
      <c r="R91" s="26">
        <v>8.8705882352941128</v>
      </c>
      <c r="S91" s="26">
        <v>4.2901960784313733</v>
      </c>
      <c r="T91" s="26">
        <v>5.6980392156862738</v>
      </c>
      <c r="U91" s="26">
        <v>11.890196078431361</v>
      </c>
      <c r="V91" s="26">
        <v>19.117647058823504</v>
      </c>
      <c r="W91" s="27"/>
      <c r="X91" s="24" t="s">
        <v>181</v>
      </c>
      <c r="Y91" s="30" t="s">
        <v>786</v>
      </c>
      <c r="Z91" s="24" t="s">
        <v>306</v>
      </c>
      <c r="AA91" s="28" t="s">
        <v>678</v>
      </c>
      <c r="AB91" s="24" t="s">
        <v>181</v>
      </c>
      <c r="AC91" s="30" t="s">
        <v>289</v>
      </c>
      <c r="AD91" s="30" t="s">
        <v>306</v>
      </c>
      <c r="AE91" s="37">
        <v>43685</v>
      </c>
    </row>
    <row r="92" spans="1:31" ht="15.5" x14ac:dyDescent="0.35">
      <c r="A92" s="23" t="s">
        <v>452</v>
      </c>
      <c r="B92" s="24" t="s">
        <v>453</v>
      </c>
      <c r="C92" s="24" t="s">
        <v>454</v>
      </c>
      <c r="D92" s="24" t="s">
        <v>455</v>
      </c>
      <c r="E92" s="29">
        <v>50627</v>
      </c>
      <c r="F92" s="24" t="s">
        <v>335</v>
      </c>
      <c r="G92" s="24" t="s">
        <v>204</v>
      </c>
      <c r="H92" s="24" t="s">
        <v>204</v>
      </c>
      <c r="I92" s="25">
        <v>63.470238095238102</v>
      </c>
      <c r="J92" s="26">
        <v>3.2117647058823522</v>
      </c>
      <c r="K92" s="26">
        <v>8.0156862745098021</v>
      </c>
      <c r="L92" s="26">
        <v>8.4431372549019592</v>
      </c>
      <c r="M92" s="26">
        <v>10.203921568627448</v>
      </c>
      <c r="N92" s="26">
        <v>27.031372549019597</v>
      </c>
      <c r="O92" s="26">
        <v>2.8196078431372551</v>
      </c>
      <c r="P92" s="26">
        <v>1.5686274509803921E-2</v>
      </c>
      <c r="Q92" s="26">
        <v>7.8431372549019607E-3</v>
      </c>
      <c r="R92" s="26">
        <v>16.047058823529408</v>
      </c>
      <c r="S92" s="26">
        <v>4.5254901960784313</v>
      </c>
      <c r="T92" s="26">
        <v>6.4745098039215678</v>
      </c>
      <c r="U92" s="26">
        <v>2.8274509803921561</v>
      </c>
      <c r="V92" s="26">
        <v>23.4627450980392</v>
      </c>
      <c r="W92" s="27"/>
      <c r="X92" s="24" t="s">
        <v>181</v>
      </c>
      <c r="Y92" s="30" t="s">
        <v>786</v>
      </c>
      <c r="Z92" s="24" t="s">
        <v>306</v>
      </c>
      <c r="AA92" s="28" t="s">
        <v>830</v>
      </c>
      <c r="AB92" s="24" t="s">
        <v>181</v>
      </c>
      <c r="AC92" s="30" t="s">
        <v>289</v>
      </c>
      <c r="AD92" s="30" t="s">
        <v>306</v>
      </c>
      <c r="AE92" s="37">
        <v>43720</v>
      </c>
    </row>
    <row r="93" spans="1:31" ht="15.5" x14ac:dyDescent="0.35">
      <c r="A93" s="23" t="s">
        <v>677</v>
      </c>
      <c r="B93" s="24" t="s">
        <v>676</v>
      </c>
      <c r="C93" s="24" t="s">
        <v>238</v>
      </c>
      <c r="D93" s="24" t="s">
        <v>192</v>
      </c>
      <c r="E93" s="29">
        <v>77301</v>
      </c>
      <c r="F93" s="24" t="s">
        <v>239</v>
      </c>
      <c r="G93" s="24" t="s">
        <v>204</v>
      </c>
      <c r="H93" s="24" t="s">
        <v>204</v>
      </c>
      <c r="I93" s="25">
        <v>76.1309090909091</v>
      </c>
      <c r="J93" s="26">
        <v>16.141176470588221</v>
      </c>
      <c r="K93" s="26">
        <v>4.7450980392156845</v>
      </c>
      <c r="L93" s="26">
        <v>1.3294117647058821</v>
      </c>
      <c r="M93" s="26">
        <v>4.780392156862745</v>
      </c>
      <c r="N93" s="26">
        <v>10.850980392156856</v>
      </c>
      <c r="O93" s="26">
        <v>15.799999999999986</v>
      </c>
      <c r="P93" s="26">
        <v>0</v>
      </c>
      <c r="Q93" s="26">
        <v>0.34509803921568644</v>
      </c>
      <c r="R93" s="26">
        <v>6.2039215686274494</v>
      </c>
      <c r="S93" s="26">
        <v>1.1803921568627445</v>
      </c>
      <c r="T93" s="26">
        <v>3.4666666666666663</v>
      </c>
      <c r="U93" s="26">
        <v>16.145098039215672</v>
      </c>
      <c r="V93" s="26">
        <v>21.992156862745063</v>
      </c>
      <c r="W93" s="27"/>
      <c r="X93" s="24" t="s">
        <v>181</v>
      </c>
      <c r="Y93" s="30" t="s">
        <v>786</v>
      </c>
      <c r="Z93" s="24" t="s">
        <v>306</v>
      </c>
      <c r="AA93" s="28" t="s">
        <v>829</v>
      </c>
      <c r="AB93" s="24" t="s">
        <v>205</v>
      </c>
      <c r="AC93" s="30"/>
      <c r="AD93" s="30"/>
      <c r="AE93" s="37"/>
    </row>
    <row r="94" spans="1:31" ht="15.5" x14ac:dyDescent="0.35">
      <c r="A94" s="23" t="s">
        <v>828</v>
      </c>
      <c r="B94" s="24" t="s">
        <v>827</v>
      </c>
      <c r="C94" s="24" t="s">
        <v>826</v>
      </c>
      <c r="D94" s="24" t="s">
        <v>207</v>
      </c>
      <c r="E94" s="29">
        <v>85044</v>
      </c>
      <c r="F94" s="24" t="s">
        <v>208</v>
      </c>
      <c r="G94" s="24" t="s">
        <v>0</v>
      </c>
      <c r="H94" s="24" t="s">
        <v>0</v>
      </c>
      <c r="I94" s="25">
        <v>2.3438979963570099</v>
      </c>
      <c r="J94" s="26">
        <v>20.454901960784245</v>
      </c>
      <c r="K94" s="26">
        <v>5.2078431372548861</v>
      </c>
      <c r="L94" s="26">
        <v>9.0196078431372548E-2</v>
      </c>
      <c r="M94" s="26">
        <v>0</v>
      </c>
      <c r="N94" s="26">
        <v>4.7058823529411764E-2</v>
      </c>
      <c r="O94" s="26">
        <v>12.478431372548977</v>
      </c>
      <c r="P94" s="26">
        <v>3.5294117647058823E-2</v>
      </c>
      <c r="Q94" s="26">
        <v>13.192156862745053</v>
      </c>
      <c r="R94" s="26">
        <v>7.8431372549019607E-3</v>
      </c>
      <c r="S94" s="26">
        <v>7.8431372549019607E-3</v>
      </c>
      <c r="T94" s="26">
        <v>6.6666666666666666E-2</v>
      </c>
      <c r="U94" s="26">
        <v>25.67058823529403</v>
      </c>
      <c r="V94" s="26">
        <v>0.24705882352941166</v>
      </c>
      <c r="W94" s="27"/>
      <c r="X94" s="24" t="s">
        <v>181</v>
      </c>
      <c r="Y94" s="30" t="s">
        <v>198</v>
      </c>
      <c r="Z94" s="24"/>
      <c r="AA94" s="28" t="s">
        <v>825</v>
      </c>
      <c r="AB94" s="24" t="s">
        <v>205</v>
      </c>
      <c r="AC94" s="30"/>
      <c r="AD94" s="30"/>
      <c r="AE94" s="37"/>
    </row>
    <row r="95" spans="1:31" ht="15.5" x14ac:dyDescent="0.35">
      <c r="A95" s="23" t="s">
        <v>456</v>
      </c>
      <c r="B95" s="24" t="s">
        <v>457</v>
      </c>
      <c r="C95" s="24" t="s">
        <v>458</v>
      </c>
      <c r="D95" s="24" t="s">
        <v>396</v>
      </c>
      <c r="E95" s="29">
        <v>48060</v>
      </c>
      <c r="F95" s="24" t="s">
        <v>388</v>
      </c>
      <c r="G95" s="24" t="s">
        <v>204</v>
      </c>
      <c r="H95" s="24" t="s">
        <v>204</v>
      </c>
      <c r="I95" s="25">
        <v>48.234848484848499</v>
      </c>
      <c r="J95" s="26">
        <v>2.9333333333333336</v>
      </c>
      <c r="K95" s="26">
        <v>9.0196078431372548</v>
      </c>
      <c r="L95" s="26">
        <v>9.5176470588235258</v>
      </c>
      <c r="M95" s="26">
        <v>4.2745098039215677</v>
      </c>
      <c r="N95" s="26">
        <v>18.192156862745083</v>
      </c>
      <c r="O95" s="26">
        <v>7.5529411764705889</v>
      </c>
      <c r="P95" s="26">
        <v>0</v>
      </c>
      <c r="Q95" s="26">
        <v>0</v>
      </c>
      <c r="R95" s="26">
        <v>12.615686274509798</v>
      </c>
      <c r="S95" s="26">
        <v>4.011764705882352</v>
      </c>
      <c r="T95" s="26">
        <v>1.8784313725490194</v>
      </c>
      <c r="U95" s="26">
        <v>7.239215686274509</v>
      </c>
      <c r="V95" s="26">
        <v>20.454901960784298</v>
      </c>
      <c r="W95" s="27"/>
      <c r="X95" s="24" t="s">
        <v>181</v>
      </c>
      <c r="Y95" s="30" t="s">
        <v>250</v>
      </c>
      <c r="Z95" s="24" t="s">
        <v>183</v>
      </c>
      <c r="AA95" s="28" t="s">
        <v>675</v>
      </c>
      <c r="AB95" s="24" t="s">
        <v>181</v>
      </c>
      <c r="AC95" s="30" t="s">
        <v>250</v>
      </c>
      <c r="AD95" s="30" t="s">
        <v>183</v>
      </c>
      <c r="AE95" s="37">
        <v>43769</v>
      </c>
    </row>
    <row r="96" spans="1:31" ht="15.5" x14ac:dyDescent="0.35">
      <c r="A96" s="23" t="s">
        <v>12</v>
      </c>
      <c r="B96" s="24" t="s">
        <v>459</v>
      </c>
      <c r="C96" s="24" t="s">
        <v>460</v>
      </c>
      <c r="D96" s="24" t="s">
        <v>387</v>
      </c>
      <c r="E96" s="29">
        <v>44883</v>
      </c>
      <c r="F96" s="24" t="s">
        <v>388</v>
      </c>
      <c r="G96" s="24" t="s">
        <v>204</v>
      </c>
      <c r="H96" s="24" t="s">
        <v>204</v>
      </c>
      <c r="I96" s="25">
        <v>86.640449438202296</v>
      </c>
      <c r="J96" s="26">
        <v>6.5215686274509794</v>
      </c>
      <c r="K96" s="26">
        <v>4.3725490196078418</v>
      </c>
      <c r="L96" s="26">
        <v>6.7686274509803903</v>
      </c>
      <c r="M96" s="26">
        <v>6.3921568627450949</v>
      </c>
      <c r="N96" s="26">
        <v>16.450980392156854</v>
      </c>
      <c r="O96" s="26">
        <v>7.4431372549019592</v>
      </c>
      <c r="P96" s="26">
        <v>0.16078431372549018</v>
      </c>
      <c r="Q96" s="26">
        <v>0</v>
      </c>
      <c r="R96" s="26">
        <v>6.7686274509803903</v>
      </c>
      <c r="S96" s="26">
        <v>5.007843137254901</v>
      </c>
      <c r="T96" s="26">
        <v>4.8352941176470585</v>
      </c>
      <c r="U96" s="26">
        <v>7.4431372549019592</v>
      </c>
      <c r="V96" s="26">
        <v>17.866666666666653</v>
      </c>
      <c r="W96" s="27"/>
      <c r="X96" s="24" t="s">
        <v>181</v>
      </c>
      <c r="Y96" s="30" t="s">
        <v>289</v>
      </c>
      <c r="Z96" s="24" t="s">
        <v>306</v>
      </c>
      <c r="AA96" s="28" t="s">
        <v>815</v>
      </c>
      <c r="AB96" s="24" t="s">
        <v>181</v>
      </c>
      <c r="AC96" s="30" t="s">
        <v>289</v>
      </c>
      <c r="AD96" s="30" t="s">
        <v>312</v>
      </c>
      <c r="AE96" s="37">
        <v>43741</v>
      </c>
    </row>
    <row r="97" spans="1:31" ht="15.5" x14ac:dyDescent="0.35">
      <c r="A97" s="23" t="s">
        <v>384</v>
      </c>
      <c r="B97" s="24" t="s">
        <v>385</v>
      </c>
      <c r="C97" s="24" t="s">
        <v>386</v>
      </c>
      <c r="D97" s="24" t="s">
        <v>192</v>
      </c>
      <c r="E97" s="29">
        <v>76031</v>
      </c>
      <c r="F97" s="24" t="s">
        <v>267</v>
      </c>
      <c r="G97" s="24" t="s">
        <v>204</v>
      </c>
      <c r="H97" s="24" t="s">
        <v>204</v>
      </c>
      <c r="I97" s="25">
        <v>85.936363636363595</v>
      </c>
      <c r="J97" s="26">
        <v>10.42745098039215</v>
      </c>
      <c r="K97" s="26">
        <v>4.3568627450980397</v>
      </c>
      <c r="L97" s="26">
        <v>5.454901960784313</v>
      </c>
      <c r="M97" s="26">
        <v>3.4156862745098038</v>
      </c>
      <c r="N97" s="26">
        <v>15.490196078431364</v>
      </c>
      <c r="O97" s="26">
        <v>8.1647058823529406</v>
      </c>
      <c r="P97" s="26">
        <v>0</v>
      </c>
      <c r="Q97" s="26">
        <v>0</v>
      </c>
      <c r="R97" s="26">
        <v>6.9450980392156856</v>
      </c>
      <c r="S97" s="26">
        <v>3.4235294117647057</v>
      </c>
      <c r="T97" s="26">
        <v>5.12156862745098</v>
      </c>
      <c r="U97" s="26">
        <v>8.1647058823529406</v>
      </c>
      <c r="V97" s="26">
        <v>12.627450980392151</v>
      </c>
      <c r="W97" s="27"/>
      <c r="X97" s="24" t="s">
        <v>181</v>
      </c>
      <c r="Y97" s="30" t="s">
        <v>182</v>
      </c>
      <c r="Z97" s="24" t="s">
        <v>183</v>
      </c>
      <c r="AA97" s="28" t="s">
        <v>674</v>
      </c>
      <c r="AB97" s="24" t="s">
        <v>181</v>
      </c>
      <c r="AC97" s="30" t="s">
        <v>182</v>
      </c>
      <c r="AD97" s="30" t="s">
        <v>183</v>
      </c>
      <c r="AE97" s="37">
        <v>43699</v>
      </c>
    </row>
    <row r="98" spans="1:31" ht="15.5" x14ac:dyDescent="0.35">
      <c r="A98" s="23" t="s">
        <v>672</v>
      </c>
      <c r="B98" s="24" t="s">
        <v>671</v>
      </c>
      <c r="C98" s="24" t="s">
        <v>177</v>
      </c>
      <c r="D98" s="24" t="s">
        <v>178</v>
      </c>
      <c r="E98" s="29">
        <v>92301</v>
      </c>
      <c r="F98" s="24" t="s">
        <v>179</v>
      </c>
      <c r="G98" s="24" t="s">
        <v>194</v>
      </c>
      <c r="H98" s="24" t="s">
        <v>194</v>
      </c>
      <c r="I98" s="25">
        <v>24.435714285714301</v>
      </c>
      <c r="J98" s="26">
        <v>1.0823529411764705</v>
      </c>
      <c r="K98" s="26">
        <v>2.6627450980392151</v>
      </c>
      <c r="L98" s="26">
        <v>7.7176470588235278</v>
      </c>
      <c r="M98" s="26">
        <v>11.850980392156854</v>
      </c>
      <c r="N98" s="26">
        <v>20.505882352941146</v>
      </c>
      <c r="O98" s="26">
        <v>2.8078431372549018</v>
      </c>
      <c r="P98" s="26">
        <v>0</v>
      </c>
      <c r="Q98" s="26">
        <v>0</v>
      </c>
      <c r="R98" s="26">
        <v>16.137254901960763</v>
      </c>
      <c r="S98" s="26">
        <v>2.3176470588235292</v>
      </c>
      <c r="T98" s="26">
        <v>1.784313725490196</v>
      </c>
      <c r="U98" s="26">
        <v>3.0745098039215679</v>
      </c>
      <c r="V98" s="26">
        <v>18.309803921568601</v>
      </c>
      <c r="W98" s="27">
        <v>120</v>
      </c>
      <c r="X98" s="24" t="s">
        <v>181</v>
      </c>
      <c r="Y98" s="30" t="s">
        <v>690</v>
      </c>
      <c r="Z98" s="24"/>
      <c r="AA98" s="28" t="s">
        <v>785</v>
      </c>
      <c r="AB98" s="24" t="s">
        <v>181</v>
      </c>
      <c r="AC98" s="30" t="s">
        <v>690</v>
      </c>
      <c r="AD98" s="30"/>
      <c r="AE98" s="37">
        <v>44133</v>
      </c>
    </row>
    <row r="99" spans="1:31" ht="15.5" x14ac:dyDescent="0.35">
      <c r="A99" s="23" t="s">
        <v>486</v>
      </c>
      <c r="B99" s="24" t="s">
        <v>487</v>
      </c>
      <c r="C99" s="24" t="s">
        <v>488</v>
      </c>
      <c r="D99" s="24" t="s">
        <v>455</v>
      </c>
      <c r="E99" s="29">
        <v>50313</v>
      </c>
      <c r="F99" s="24" t="s">
        <v>335</v>
      </c>
      <c r="G99" s="24" t="s">
        <v>249</v>
      </c>
      <c r="H99" s="24" t="s">
        <v>249</v>
      </c>
      <c r="I99" s="25">
        <v>54.860869565217399</v>
      </c>
      <c r="J99" s="26">
        <v>6.9725490196078423</v>
      </c>
      <c r="K99" s="26">
        <v>6.7254901960784306</v>
      </c>
      <c r="L99" s="26">
        <v>5.6196078431372518</v>
      </c>
      <c r="M99" s="26">
        <v>3.8078431372549022</v>
      </c>
      <c r="N99" s="26">
        <v>18.627450980392144</v>
      </c>
      <c r="O99" s="26">
        <v>3.556862745098039</v>
      </c>
      <c r="P99" s="26">
        <v>0.69803921568627447</v>
      </c>
      <c r="Q99" s="26">
        <v>0.24313725490196081</v>
      </c>
      <c r="R99" s="26">
        <v>7.035294117647056</v>
      </c>
      <c r="S99" s="26">
        <v>5.1843137254901954</v>
      </c>
      <c r="T99" s="26">
        <v>7.3137254901960791</v>
      </c>
      <c r="U99" s="26">
        <v>3.5921568627450986</v>
      </c>
      <c r="V99" s="26">
        <v>14.388235294117637</v>
      </c>
      <c r="W99" s="27"/>
      <c r="X99" s="24" t="s">
        <v>181</v>
      </c>
      <c r="Y99" s="30" t="s">
        <v>289</v>
      </c>
      <c r="Z99" s="24" t="s">
        <v>306</v>
      </c>
      <c r="AA99" s="28" t="s">
        <v>434</v>
      </c>
      <c r="AB99" s="24" t="s">
        <v>181</v>
      </c>
      <c r="AC99" s="30" t="s">
        <v>289</v>
      </c>
      <c r="AD99" s="30" t="s">
        <v>306</v>
      </c>
      <c r="AE99" s="37">
        <v>43314</v>
      </c>
    </row>
    <row r="100" spans="1:31" ht="15.5" x14ac:dyDescent="0.35">
      <c r="A100" s="23" t="s">
        <v>437</v>
      </c>
      <c r="B100" s="24" t="s">
        <v>438</v>
      </c>
      <c r="C100" s="24" t="s">
        <v>439</v>
      </c>
      <c r="D100" s="24" t="s">
        <v>440</v>
      </c>
      <c r="E100" s="29">
        <v>68801</v>
      </c>
      <c r="F100" s="24" t="s">
        <v>335</v>
      </c>
      <c r="G100" s="24" t="s">
        <v>204</v>
      </c>
      <c r="H100" s="24" t="s">
        <v>204</v>
      </c>
      <c r="I100" s="25">
        <v>55.75</v>
      </c>
      <c r="J100" s="26">
        <v>2.0862745098039213</v>
      </c>
      <c r="K100" s="26">
        <v>3.3647058823529408</v>
      </c>
      <c r="L100" s="26">
        <v>7.0509803921568599</v>
      </c>
      <c r="M100" s="26">
        <v>8.1137254901960798</v>
      </c>
      <c r="N100" s="26">
        <v>16.819607843137245</v>
      </c>
      <c r="O100" s="26">
        <v>1.3647058823529412</v>
      </c>
      <c r="P100" s="26">
        <v>1.8549019607843138</v>
      </c>
      <c r="Q100" s="26">
        <v>0.57647058823529407</v>
      </c>
      <c r="R100" s="26">
        <v>6.4980392156862763</v>
      </c>
      <c r="S100" s="26">
        <v>9.1921568627450956</v>
      </c>
      <c r="T100" s="26">
        <v>3.054901960784314</v>
      </c>
      <c r="U100" s="26">
        <v>1.8705882352941179</v>
      </c>
      <c r="V100" s="26">
        <v>14.819607843137245</v>
      </c>
      <c r="W100" s="27"/>
      <c r="X100" s="24" t="s">
        <v>181</v>
      </c>
      <c r="Y100" s="30" t="s">
        <v>289</v>
      </c>
      <c r="Z100" s="24" t="s">
        <v>306</v>
      </c>
      <c r="AA100" s="28" t="s">
        <v>674</v>
      </c>
      <c r="AB100" s="24" t="s">
        <v>181</v>
      </c>
      <c r="AC100" s="30" t="s">
        <v>289</v>
      </c>
      <c r="AD100" s="30" t="s">
        <v>306</v>
      </c>
      <c r="AE100" s="37">
        <v>43657</v>
      </c>
    </row>
    <row r="101" spans="1:31" ht="15.5" x14ac:dyDescent="0.35">
      <c r="A101" s="23" t="s">
        <v>397</v>
      </c>
      <c r="B101" s="24" t="s">
        <v>398</v>
      </c>
      <c r="C101" s="24" t="s">
        <v>399</v>
      </c>
      <c r="D101" s="24" t="s">
        <v>35</v>
      </c>
      <c r="E101" s="29">
        <v>21863</v>
      </c>
      <c r="F101" s="24" t="s">
        <v>400</v>
      </c>
      <c r="G101" s="24" t="s">
        <v>204</v>
      </c>
      <c r="H101" s="24" t="s">
        <v>204</v>
      </c>
      <c r="I101" s="25">
        <v>124.53488372093</v>
      </c>
      <c r="J101" s="26">
        <v>0.36862745098039218</v>
      </c>
      <c r="K101" s="26">
        <v>0.81568627450980391</v>
      </c>
      <c r="L101" s="26">
        <v>3.662745098039216</v>
      </c>
      <c r="M101" s="26">
        <v>15.450980392156865</v>
      </c>
      <c r="N101" s="26">
        <v>15.247058823529416</v>
      </c>
      <c r="O101" s="26">
        <v>3.7607843137254902</v>
      </c>
      <c r="P101" s="26">
        <v>0.92156862745098034</v>
      </c>
      <c r="Q101" s="26">
        <v>0.36862745098039218</v>
      </c>
      <c r="R101" s="26">
        <v>11.741176470588236</v>
      </c>
      <c r="S101" s="26">
        <v>3.8392156862745095</v>
      </c>
      <c r="T101" s="26">
        <v>0.58823529411764708</v>
      </c>
      <c r="U101" s="26">
        <v>4.1294117647058819</v>
      </c>
      <c r="V101" s="26">
        <v>12.69803921568627</v>
      </c>
      <c r="W101" s="27"/>
      <c r="X101" s="24" t="s">
        <v>181</v>
      </c>
      <c r="Y101" s="30" t="s">
        <v>786</v>
      </c>
      <c r="Z101" s="24" t="s">
        <v>306</v>
      </c>
      <c r="AA101" s="28" t="s">
        <v>824</v>
      </c>
      <c r="AB101" s="24" t="s">
        <v>181</v>
      </c>
      <c r="AC101" s="30" t="s">
        <v>289</v>
      </c>
      <c r="AD101" s="30" t="s">
        <v>306</v>
      </c>
      <c r="AE101" s="37">
        <v>43692</v>
      </c>
    </row>
    <row r="102" spans="1:31" ht="15.5" x14ac:dyDescent="0.35">
      <c r="A102" s="23" t="s">
        <v>520</v>
      </c>
      <c r="B102" s="24" t="s">
        <v>521</v>
      </c>
      <c r="C102" s="24" t="s">
        <v>522</v>
      </c>
      <c r="D102" s="24" t="s">
        <v>523</v>
      </c>
      <c r="E102" s="29">
        <v>96910</v>
      </c>
      <c r="F102" s="24" t="s">
        <v>323</v>
      </c>
      <c r="G102" s="24" t="s">
        <v>249</v>
      </c>
      <c r="H102" s="24" t="s">
        <v>249</v>
      </c>
      <c r="I102" s="25">
        <v>263.89999999999998</v>
      </c>
      <c r="J102" s="26">
        <v>0</v>
      </c>
      <c r="K102" s="26">
        <v>2.6509803921568627</v>
      </c>
      <c r="L102" s="26">
        <v>10.443137254901961</v>
      </c>
      <c r="M102" s="26">
        <v>7.1254901960784309</v>
      </c>
      <c r="N102" s="26">
        <v>20.160784313725493</v>
      </c>
      <c r="O102" s="26">
        <v>5.8823529411764705E-2</v>
      </c>
      <c r="P102" s="26">
        <v>0</v>
      </c>
      <c r="Q102" s="26">
        <v>0</v>
      </c>
      <c r="R102" s="26">
        <v>16.047058823529415</v>
      </c>
      <c r="S102" s="26">
        <v>2.1098039215686275</v>
      </c>
      <c r="T102" s="26">
        <v>2.003921568627451</v>
      </c>
      <c r="U102" s="26">
        <v>5.8823529411764705E-2</v>
      </c>
      <c r="V102" s="26">
        <v>19.784313725490197</v>
      </c>
      <c r="W102" s="27"/>
      <c r="X102" s="24" t="s">
        <v>205</v>
      </c>
      <c r="Y102" s="30"/>
      <c r="Z102" s="24"/>
      <c r="AA102" s="28"/>
      <c r="AB102" s="24" t="s">
        <v>205</v>
      </c>
      <c r="AC102" s="30"/>
      <c r="AD102" s="30"/>
      <c r="AE102" s="37"/>
    </row>
    <row r="103" spans="1:31" ht="15.5" x14ac:dyDescent="0.35">
      <c r="A103" s="23" t="s">
        <v>41</v>
      </c>
      <c r="B103" s="24" t="s">
        <v>475</v>
      </c>
      <c r="C103" s="24" t="s">
        <v>476</v>
      </c>
      <c r="D103" s="24" t="s">
        <v>387</v>
      </c>
      <c r="E103" s="29">
        <v>44024</v>
      </c>
      <c r="F103" s="24" t="s">
        <v>388</v>
      </c>
      <c r="G103" s="24" t="s">
        <v>249</v>
      </c>
      <c r="H103" s="24" t="s">
        <v>249</v>
      </c>
      <c r="I103" s="25">
        <v>107.39240506329099</v>
      </c>
      <c r="J103" s="26">
        <v>3.6980392156862743</v>
      </c>
      <c r="K103" s="26">
        <v>4.0666666666666664</v>
      </c>
      <c r="L103" s="26">
        <v>7.6627450980392142</v>
      </c>
      <c r="M103" s="26">
        <v>4.4666666666666668</v>
      </c>
      <c r="N103" s="26">
        <v>14.447058823529407</v>
      </c>
      <c r="O103" s="26">
        <v>4.4862745098039225</v>
      </c>
      <c r="P103" s="26">
        <v>0.61568627450980384</v>
      </c>
      <c r="Q103" s="26">
        <v>0.34509803921568627</v>
      </c>
      <c r="R103" s="26">
        <v>6.3882352941176457</v>
      </c>
      <c r="S103" s="26">
        <v>4.6313725490196074</v>
      </c>
      <c r="T103" s="26">
        <v>4.3333333333333339</v>
      </c>
      <c r="U103" s="26">
        <v>4.5411764705882351</v>
      </c>
      <c r="V103" s="26">
        <v>11.874509803921562</v>
      </c>
      <c r="W103" s="27"/>
      <c r="X103" s="24" t="s">
        <v>181</v>
      </c>
      <c r="Y103" s="30" t="s">
        <v>289</v>
      </c>
      <c r="Z103" s="24" t="s">
        <v>306</v>
      </c>
      <c r="AA103" s="28" t="s">
        <v>823</v>
      </c>
      <c r="AB103" s="24" t="s">
        <v>181</v>
      </c>
      <c r="AC103" s="30" t="s">
        <v>289</v>
      </c>
      <c r="AD103" s="30" t="s">
        <v>306</v>
      </c>
      <c r="AE103" s="37">
        <v>43748</v>
      </c>
    </row>
    <row r="104" spans="1:31" ht="15.5" x14ac:dyDescent="0.35">
      <c r="A104" s="23" t="s">
        <v>381</v>
      </c>
      <c r="B104" s="24" t="s">
        <v>382</v>
      </c>
      <c r="C104" s="24" t="s">
        <v>383</v>
      </c>
      <c r="D104" s="24" t="s">
        <v>178</v>
      </c>
      <c r="E104" s="29">
        <v>95901</v>
      </c>
      <c r="F104" s="24" t="s">
        <v>323</v>
      </c>
      <c r="G104" s="24" t="s">
        <v>204</v>
      </c>
      <c r="H104" s="24" t="s">
        <v>204</v>
      </c>
      <c r="I104" s="25">
        <v>326.07142857142901</v>
      </c>
      <c r="J104" s="26">
        <v>0.35686274509803922</v>
      </c>
      <c r="K104" s="26">
        <v>1.9568627450980391</v>
      </c>
      <c r="L104" s="26">
        <v>2.3137254901960786</v>
      </c>
      <c r="M104" s="26">
        <v>12.372549019607844</v>
      </c>
      <c r="N104" s="26">
        <v>16.643137254901958</v>
      </c>
      <c r="O104" s="26">
        <v>0.35686274509803922</v>
      </c>
      <c r="P104" s="26">
        <v>0</v>
      </c>
      <c r="Q104" s="26">
        <v>0</v>
      </c>
      <c r="R104" s="26">
        <v>13.819607843137254</v>
      </c>
      <c r="S104" s="26">
        <v>1.4627450980392156</v>
      </c>
      <c r="T104" s="26">
        <v>1.3607843137254902</v>
      </c>
      <c r="U104" s="26">
        <v>0.35686274509803922</v>
      </c>
      <c r="V104" s="26">
        <v>13.945098039215688</v>
      </c>
      <c r="W104" s="27">
        <v>150</v>
      </c>
      <c r="X104" s="24" t="s">
        <v>181</v>
      </c>
      <c r="Y104" s="30" t="s">
        <v>786</v>
      </c>
      <c r="Z104" s="24" t="s">
        <v>306</v>
      </c>
      <c r="AA104" s="28" t="s">
        <v>816</v>
      </c>
      <c r="AB104" s="24" t="s">
        <v>181</v>
      </c>
      <c r="AC104" s="30" t="s">
        <v>289</v>
      </c>
      <c r="AD104" s="30" t="s">
        <v>306</v>
      </c>
      <c r="AE104" s="37">
        <v>43784</v>
      </c>
    </row>
    <row r="105" spans="1:31" ht="15.5" x14ac:dyDescent="0.35">
      <c r="A105" s="23" t="s">
        <v>481</v>
      </c>
      <c r="B105" s="24" t="s">
        <v>482</v>
      </c>
      <c r="C105" s="24" t="s">
        <v>483</v>
      </c>
      <c r="D105" s="24" t="s">
        <v>484</v>
      </c>
      <c r="E105" s="29">
        <v>96819</v>
      </c>
      <c r="F105" s="24" t="s">
        <v>323</v>
      </c>
      <c r="G105" s="24" t="s">
        <v>485</v>
      </c>
      <c r="H105" s="24" t="s">
        <v>485</v>
      </c>
      <c r="I105" s="25">
        <v>174.96666666666701</v>
      </c>
      <c r="J105" s="26">
        <v>0.89803921568627443</v>
      </c>
      <c r="K105" s="26">
        <v>4.9843137254901952</v>
      </c>
      <c r="L105" s="26">
        <v>7.6470588235294112</v>
      </c>
      <c r="M105" s="26">
        <v>2.5843137254901958</v>
      </c>
      <c r="N105" s="26">
        <v>13.666666666666664</v>
      </c>
      <c r="O105" s="26">
        <v>0.82352941176470584</v>
      </c>
      <c r="P105" s="26">
        <v>1.164705882352941</v>
      </c>
      <c r="Q105" s="26">
        <v>0.45882352941176474</v>
      </c>
      <c r="R105" s="26">
        <v>7.3999999999999995</v>
      </c>
      <c r="S105" s="26">
        <v>5.7607843137254893</v>
      </c>
      <c r="T105" s="26">
        <v>1.6705882352941177</v>
      </c>
      <c r="U105" s="26">
        <v>1.2823529411764707</v>
      </c>
      <c r="V105" s="26">
        <v>14.0156862745098</v>
      </c>
      <c r="W105" s="27"/>
      <c r="X105" s="24" t="s">
        <v>205</v>
      </c>
      <c r="Y105" s="30"/>
      <c r="Z105" s="24"/>
      <c r="AA105" s="28"/>
      <c r="AB105" s="24" t="s">
        <v>205</v>
      </c>
      <c r="AC105" s="30"/>
      <c r="AD105" s="30"/>
      <c r="AE105" s="37"/>
    </row>
    <row r="106" spans="1:31" ht="15.5" x14ac:dyDescent="0.35">
      <c r="A106" s="23" t="s">
        <v>510</v>
      </c>
      <c r="B106" s="24" t="s">
        <v>511</v>
      </c>
      <c r="C106" s="24" t="s">
        <v>512</v>
      </c>
      <c r="D106" s="24" t="s">
        <v>440</v>
      </c>
      <c r="E106" s="29">
        <v>68102</v>
      </c>
      <c r="F106" s="24" t="s">
        <v>335</v>
      </c>
      <c r="G106" s="24" t="s">
        <v>204</v>
      </c>
      <c r="H106" s="24" t="s">
        <v>204</v>
      </c>
      <c r="I106" s="25">
        <v>17.976878612716799</v>
      </c>
      <c r="J106" s="26">
        <v>0.42352941176470588</v>
      </c>
      <c r="K106" s="26">
        <v>2.0784313725490193</v>
      </c>
      <c r="L106" s="26">
        <v>4.93333333333333</v>
      </c>
      <c r="M106" s="26">
        <v>7.4235294117647026</v>
      </c>
      <c r="N106" s="26">
        <v>11.701960784313714</v>
      </c>
      <c r="O106" s="26">
        <v>0.51372549019607827</v>
      </c>
      <c r="P106" s="26">
        <v>2.4941176470588236</v>
      </c>
      <c r="Q106" s="26">
        <v>0.14901960784313725</v>
      </c>
      <c r="R106" s="26">
        <v>9.7411764705882309</v>
      </c>
      <c r="S106" s="26">
        <v>3.0196078431372531</v>
      </c>
      <c r="T106" s="26">
        <v>1.4509803921568629</v>
      </c>
      <c r="U106" s="26">
        <v>0.64705882352941169</v>
      </c>
      <c r="V106" s="26">
        <v>13.494117647058813</v>
      </c>
      <c r="W106" s="27"/>
      <c r="X106" s="24" t="s">
        <v>181</v>
      </c>
      <c r="Y106" s="30" t="s">
        <v>250</v>
      </c>
      <c r="Z106" s="24" t="s">
        <v>183</v>
      </c>
      <c r="AA106" s="28" t="s">
        <v>246</v>
      </c>
      <c r="AB106" s="24" t="s">
        <v>181</v>
      </c>
      <c r="AC106" s="30" t="s">
        <v>250</v>
      </c>
      <c r="AD106" s="30" t="s">
        <v>183</v>
      </c>
      <c r="AE106" s="37">
        <v>43398</v>
      </c>
    </row>
    <row r="107" spans="1:31" ht="15.5" x14ac:dyDescent="0.35">
      <c r="A107" s="23" t="s">
        <v>822</v>
      </c>
      <c r="B107" s="24" t="s">
        <v>821</v>
      </c>
      <c r="C107" s="24" t="s">
        <v>253</v>
      </c>
      <c r="D107" s="24" t="s">
        <v>192</v>
      </c>
      <c r="E107" s="29">
        <v>79925</v>
      </c>
      <c r="F107" s="24" t="s">
        <v>235</v>
      </c>
      <c r="G107" s="24" t="s">
        <v>0</v>
      </c>
      <c r="H107" s="24" t="s">
        <v>0</v>
      </c>
      <c r="I107" s="25">
        <v>2.5543478260869601</v>
      </c>
      <c r="J107" s="26">
        <v>14.368627450980345</v>
      </c>
      <c r="K107" s="26">
        <v>4.3137254901960784E-2</v>
      </c>
      <c r="L107" s="26">
        <v>1.9607843137254902E-2</v>
      </c>
      <c r="M107" s="26">
        <v>0</v>
      </c>
      <c r="N107" s="26">
        <v>2.3529411764705882E-2</v>
      </c>
      <c r="O107" s="26">
        <v>6.9372549019607641</v>
      </c>
      <c r="P107" s="26">
        <v>1.1764705882352941E-2</v>
      </c>
      <c r="Q107" s="26">
        <v>7.4588235294117426</v>
      </c>
      <c r="R107" s="26">
        <v>7.8431372549019607E-3</v>
      </c>
      <c r="S107" s="26">
        <v>0</v>
      </c>
      <c r="T107" s="26">
        <v>2.7450980392156862E-2</v>
      </c>
      <c r="U107" s="26">
        <v>14.396078431372501</v>
      </c>
      <c r="V107" s="26">
        <v>0.19607843137254899</v>
      </c>
      <c r="W107" s="27"/>
      <c r="X107" s="24" t="s">
        <v>181</v>
      </c>
      <c r="Y107" s="30" t="s">
        <v>198</v>
      </c>
      <c r="Z107" s="24"/>
      <c r="AA107" s="28" t="s">
        <v>820</v>
      </c>
      <c r="AB107" s="24" t="s">
        <v>205</v>
      </c>
      <c r="AC107" s="30"/>
      <c r="AD107" s="30"/>
      <c r="AE107" s="37"/>
    </row>
    <row r="108" spans="1:31" ht="15.5" x14ac:dyDescent="0.35">
      <c r="A108" s="23" t="s">
        <v>524</v>
      </c>
      <c r="B108" s="24" t="s">
        <v>525</v>
      </c>
      <c r="C108" s="24" t="s">
        <v>526</v>
      </c>
      <c r="D108" s="24" t="s">
        <v>440</v>
      </c>
      <c r="E108" s="29">
        <v>68949</v>
      </c>
      <c r="F108" s="24" t="s">
        <v>335</v>
      </c>
      <c r="G108" s="24" t="s">
        <v>249</v>
      </c>
      <c r="H108" s="24" t="s">
        <v>249</v>
      </c>
      <c r="I108" s="25">
        <v>60.315789473684198</v>
      </c>
      <c r="J108" s="26">
        <v>1.4745098039215685</v>
      </c>
      <c r="K108" s="26">
        <v>2.4</v>
      </c>
      <c r="L108" s="26">
        <v>4.3137254901960791</v>
      </c>
      <c r="M108" s="26">
        <v>5.0941176470588241</v>
      </c>
      <c r="N108" s="26">
        <v>11.752941176470582</v>
      </c>
      <c r="O108" s="26">
        <v>1.1999999999999997</v>
      </c>
      <c r="P108" s="26">
        <v>0.32941176470588235</v>
      </c>
      <c r="Q108" s="26">
        <v>0</v>
      </c>
      <c r="R108" s="26">
        <v>3.5372549019607846</v>
      </c>
      <c r="S108" s="26">
        <v>6.8156862745098046</v>
      </c>
      <c r="T108" s="26">
        <v>1.7294117647058822</v>
      </c>
      <c r="U108" s="26">
        <v>1.1999999999999997</v>
      </c>
      <c r="V108" s="26">
        <v>8.4862745098039181</v>
      </c>
      <c r="W108" s="27"/>
      <c r="X108" s="24" t="s">
        <v>181</v>
      </c>
      <c r="Y108" s="30" t="s">
        <v>289</v>
      </c>
      <c r="Z108" s="24" t="s">
        <v>306</v>
      </c>
      <c r="AA108" s="28" t="s">
        <v>361</v>
      </c>
      <c r="AB108" s="24" t="s">
        <v>495</v>
      </c>
      <c r="AC108" s="30" t="s">
        <v>289</v>
      </c>
      <c r="AD108" s="30" t="s">
        <v>306</v>
      </c>
      <c r="AE108" s="37">
        <v>43371</v>
      </c>
    </row>
    <row r="109" spans="1:31" ht="15.5" x14ac:dyDescent="0.35">
      <c r="A109" s="23" t="s">
        <v>492</v>
      </c>
      <c r="B109" s="24" t="s">
        <v>493</v>
      </c>
      <c r="C109" s="24" t="s">
        <v>494</v>
      </c>
      <c r="D109" s="24" t="s">
        <v>188</v>
      </c>
      <c r="E109" s="29">
        <v>30250</v>
      </c>
      <c r="F109" s="24" t="s">
        <v>189</v>
      </c>
      <c r="G109" s="24" t="s">
        <v>194</v>
      </c>
      <c r="H109" s="24" t="s">
        <v>221</v>
      </c>
      <c r="I109" s="25">
        <v>10.0666666666667</v>
      </c>
      <c r="J109" s="26">
        <v>2.2509803921568605</v>
      </c>
      <c r="K109" s="26">
        <v>2.1921568627450974</v>
      </c>
      <c r="L109" s="26">
        <v>5.0666666666666611</v>
      </c>
      <c r="M109" s="26">
        <v>3.5098039215686256</v>
      </c>
      <c r="N109" s="26">
        <v>9.886274509803906</v>
      </c>
      <c r="O109" s="26">
        <v>3.1294117647058788</v>
      </c>
      <c r="P109" s="26">
        <v>3.9215686274509803E-3</v>
      </c>
      <c r="Q109" s="26">
        <v>0</v>
      </c>
      <c r="R109" s="26">
        <v>5.4862745098039181</v>
      </c>
      <c r="S109" s="26">
        <v>2.6588235294117633</v>
      </c>
      <c r="T109" s="26">
        <v>1.8156862745098032</v>
      </c>
      <c r="U109" s="26">
        <v>3.0588235294117618</v>
      </c>
      <c r="V109" s="26">
        <v>11.431372549019587</v>
      </c>
      <c r="W109" s="27"/>
      <c r="X109" s="24" t="s">
        <v>181</v>
      </c>
      <c r="Y109" s="30" t="s">
        <v>786</v>
      </c>
      <c r="Z109" s="24" t="s">
        <v>306</v>
      </c>
      <c r="AA109" s="28" t="s">
        <v>819</v>
      </c>
      <c r="AB109" s="24" t="s">
        <v>181</v>
      </c>
      <c r="AC109" s="30" t="s">
        <v>289</v>
      </c>
      <c r="AD109" s="30" t="s">
        <v>306</v>
      </c>
      <c r="AE109" s="37">
        <v>43804</v>
      </c>
    </row>
    <row r="110" spans="1:31" ht="15.5" x14ac:dyDescent="0.35">
      <c r="A110" s="23" t="s">
        <v>818</v>
      </c>
      <c r="B110" s="24" t="s">
        <v>817</v>
      </c>
      <c r="C110" s="24" t="s">
        <v>253</v>
      </c>
      <c r="D110" s="24" t="s">
        <v>192</v>
      </c>
      <c r="E110" s="29">
        <v>79925</v>
      </c>
      <c r="F110" s="24" t="s">
        <v>235</v>
      </c>
      <c r="G110" s="24" t="s">
        <v>0</v>
      </c>
      <c r="H110" s="24" t="s">
        <v>0</v>
      </c>
      <c r="I110" s="25">
        <v>2.5365025466893001</v>
      </c>
      <c r="J110" s="26">
        <v>12.176470588235256</v>
      </c>
      <c r="K110" s="26">
        <v>7.8431372549019607E-3</v>
      </c>
      <c r="L110" s="26">
        <v>0</v>
      </c>
      <c r="M110" s="26">
        <v>0</v>
      </c>
      <c r="N110" s="26">
        <v>7.8431372549019607E-3</v>
      </c>
      <c r="O110" s="26">
        <v>5.9529411764705715</v>
      </c>
      <c r="P110" s="26">
        <v>7.8431372549019607E-3</v>
      </c>
      <c r="Q110" s="26">
        <v>6.2156862745097872</v>
      </c>
      <c r="R110" s="26">
        <v>0</v>
      </c>
      <c r="S110" s="26">
        <v>0</v>
      </c>
      <c r="T110" s="26">
        <v>1.5686274509803921E-2</v>
      </c>
      <c r="U110" s="26">
        <v>12.168627450980354</v>
      </c>
      <c r="V110" s="26">
        <v>0.15686274509803916</v>
      </c>
      <c r="W110" s="27"/>
      <c r="X110" s="24" t="s">
        <v>205</v>
      </c>
      <c r="Y110" s="30"/>
      <c r="Z110" s="24"/>
      <c r="AA110" s="28"/>
      <c r="AB110" s="24" t="s">
        <v>205</v>
      </c>
      <c r="AC110" s="30"/>
      <c r="AD110" s="30"/>
      <c r="AE110" s="37"/>
    </row>
    <row r="111" spans="1:31" ht="15.5" x14ac:dyDescent="0.35">
      <c r="A111" s="23" t="s">
        <v>19</v>
      </c>
      <c r="B111" s="24" t="s">
        <v>442</v>
      </c>
      <c r="C111" s="24" t="s">
        <v>443</v>
      </c>
      <c r="D111" s="24" t="s">
        <v>396</v>
      </c>
      <c r="E111" s="29">
        <v>48161</v>
      </c>
      <c r="F111" s="24" t="s">
        <v>388</v>
      </c>
      <c r="G111" s="24" t="s">
        <v>204</v>
      </c>
      <c r="H111" s="24" t="s">
        <v>204</v>
      </c>
      <c r="I111" s="25">
        <v>37.8055555555556</v>
      </c>
      <c r="J111" s="26">
        <v>0.94901960784313721</v>
      </c>
      <c r="K111" s="26">
        <v>5.9176470588235297</v>
      </c>
      <c r="L111" s="26">
        <v>2.1058823529411761</v>
      </c>
      <c r="M111" s="26">
        <v>0.89803921568627465</v>
      </c>
      <c r="N111" s="26">
        <v>7.0745098039215648</v>
      </c>
      <c r="O111" s="26">
        <v>2.7960784313725484</v>
      </c>
      <c r="P111" s="26">
        <v>0</v>
      </c>
      <c r="Q111" s="26">
        <v>0</v>
      </c>
      <c r="R111" s="26">
        <v>3.2078431372549008</v>
      </c>
      <c r="S111" s="26">
        <v>3.0431372549019597</v>
      </c>
      <c r="T111" s="26">
        <v>0.80784313725490198</v>
      </c>
      <c r="U111" s="26">
        <v>2.8117647058823527</v>
      </c>
      <c r="V111" s="26">
        <v>8.8509803921568544</v>
      </c>
      <c r="W111" s="27"/>
      <c r="X111" s="24" t="s">
        <v>181</v>
      </c>
      <c r="Y111" s="30" t="s">
        <v>786</v>
      </c>
      <c r="Z111" s="24" t="s">
        <v>306</v>
      </c>
      <c r="AA111" s="28" t="s">
        <v>816</v>
      </c>
      <c r="AB111" s="24" t="s">
        <v>181</v>
      </c>
      <c r="AC111" s="30" t="s">
        <v>289</v>
      </c>
      <c r="AD111" s="30" t="s">
        <v>306</v>
      </c>
      <c r="AE111" s="37">
        <v>43692</v>
      </c>
    </row>
    <row r="112" spans="1:31" ht="15.5" x14ac:dyDescent="0.35">
      <c r="A112" s="23" t="s">
        <v>536</v>
      </c>
      <c r="B112" s="24" t="s">
        <v>537</v>
      </c>
      <c r="C112" s="24" t="s">
        <v>538</v>
      </c>
      <c r="D112" s="24" t="s">
        <v>455</v>
      </c>
      <c r="E112" s="29">
        <v>51501</v>
      </c>
      <c r="F112" s="24" t="s">
        <v>335</v>
      </c>
      <c r="G112" s="24" t="s">
        <v>249</v>
      </c>
      <c r="H112" s="24" t="s">
        <v>249</v>
      </c>
      <c r="I112" s="25">
        <v>25.269230769230798</v>
      </c>
      <c r="J112" s="26">
        <v>0.2196078431372549</v>
      </c>
      <c r="K112" s="26">
        <v>0.85882352941176476</v>
      </c>
      <c r="L112" s="26">
        <v>3.7803921568627445</v>
      </c>
      <c r="M112" s="26">
        <v>3.6156862745098044</v>
      </c>
      <c r="N112" s="26">
        <v>7.2862745098039206</v>
      </c>
      <c r="O112" s="26">
        <v>1.1882352941176471</v>
      </c>
      <c r="P112" s="26">
        <v>0</v>
      </c>
      <c r="Q112" s="26">
        <v>0</v>
      </c>
      <c r="R112" s="26">
        <v>3.882352941176471</v>
      </c>
      <c r="S112" s="26">
        <v>2.1607843137254901</v>
      </c>
      <c r="T112" s="26">
        <v>1.2431372549019608</v>
      </c>
      <c r="U112" s="26">
        <v>1.1882352941176471</v>
      </c>
      <c r="V112" s="26">
        <v>6.1254901960784292</v>
      </c>
      <c r="W112" s="27"/>
      <c r="X112" s="24" t="s">
        <v>181</v>
      </c>
      <c r="Y112" s="30" t="s">
        <v>289</v>
      </c>
      <c r="Z112" s="24" t="s">
        <v>306</v>
      </c>
      <c r="AA112" s="28" t="s">
        <v>539</v>
      </c>
      <c r="AB112" s="24" t="s">
        <v>181</v>
      </c>
      <c r="AC112" s="30" t="s">
        <v>289</v>
      </c>
      <c r="AD112" s="30" t="s">
        <v>306</v>
      </c>
      <c r="AE112" s="37">
        <v>42838</v>
      </c>
    </row>
    <row r="113" spans="1:31" ht="15.5" x14ac:dyDescent="0.35">
      <c r="A113" s="23" t="s">
        <v>504</v>
      </c>
      <c r="B113" s="24" t="s">
        <v>505</v>
      </c>
      <c r="C113" s="24" t="s">
        <v>506</v>
      </c>
      <c r="D113" s="24" t="s">
        <v>373</v>
      </c>
      <c r="E113" s="29">
        <v>89512</v>
      </c>
      <c r="F113" s="24" t="s">
        <v>374</v>
      </c>
      <c r="G113" s="24" t="s">
        <v>249</v>
      </c>
      <c r="H113" s="24" t="s">
        <v>249</v>
      </c>
      <c r="I113" s="25">
        <v>16.391608391608401</v>
      </c>
      <c r="J113" s="26">
        <v>0.36862745098039218</v>
      </c>
      <c r="K113" s="26">
        <v>0.67450980392156867</v>
      </c>
      <c r="L113" s="26">
        <v>2.3882352941176461</v>
      </c>
      <c r="M113" s="26">
        <v>4.5019607843137228</v>
      </c>
      <c r="N113" s="26">
        <v>7.1450980392156751</v>
      </c>
      <c r="O113" s="26">
        <v>0.60784313725490202</v>
      </c>
      <c r="P113" s="26">
        <v>9.4117647058823528E-2</v>
      </c>
      <c r="Q113" s="26">
        <v>8.6274509803921567E-2</v>
      </c>
      <c r="R113" s="26">
        <v>5.4745098039215616</v>
      </c>
      <c r="S113" s="26">
        <v>0.83137254901960789</v>
      </c>
      <c r="T113" s="26">
        <v>0.94117647058823528</v>
      </c>
      <c r="U113" s="26">
        <v>0.68627450980392168</v>
      </c>
      <c r="V113" s="26">
        <v>6.7019607843137159</v>
      </c>
      <c r="W113" s="27"/>
      <c r="X113" s="24" t="s">
        <v>181</v>
      </c>
      <c r="Y113" s="30" t="s">
        <v>289</v>
      </c>
      <c r="Z113" s="24" t="s">
        <v>306</v>
      </c>
      <c r="AA113" s="28" t="s">
        <v>673</v>
      </c>
      <c r="AB113" s="24" t="s">
        <v>181</v>
      </c>
      <c r="AC113" s="30" t="s">
        <v>289</v>
      </c>
      <c r="AD113" s="30" t="s">
        <v>306</v>
      </c>
      <c r="AE113" s="37">
        <v>43342</v>
      </c>
    </row>
    <row r="114" spans="1:31" ht="15.5" x14ac:dyDescent="0.35">
      <c r="A114" s="23" t="s">
        <v>489</v>
      </c>
      <c r="B114" s="24" t="s">
        <v>490</v>
      </c>
      <c r="C114" s="24" t="s">
        <v>491</v>
      </c>
      <c r="D114" s="24" t="s">
        <v>396</v>
      </c>
      <c r="E114" s="29">
        <v>49783</v>
      </c>
      <c r="F114" s="24" t="s">
        <v>388</v>
      </c>
      <c r="G114" s="24" t="s">
        <v>204</v>
      </c>
      <c r="H114" s="24" t="s">
        <v>204</v>
      </c>
      <c r="I114" s="25">
        <v>214.6</v>
      </c>
      <c r="J114" s="26">
        <v>1.0823529411764705</v>
      </c>
      <c r="K114" s="26">
        <v>0.45882352941176474</v>
      </c>
      <c r="L114" s="26">
        <v>4.5921568627450977</v>
      </c>
      <c r="M114" s="26">
        <v>0.98431372549019625</v>
      </c>
      <c r="N114" s="26">
        <v>5.7686274509803921</v>
      </c>
      <c r="O114" s="26">
        <v>0.5490196078431373</v>
      </c>
      <c r="P114" s="26">
        <v>0.8</v>
      </c>
      <c r="Q114" s="26">
        <v>0</v>
      </c>
      <c r="R114" s="26">
        <v>4.5411764705882351</v>
      </c>
      <c r="S114" s="26">
        <v>1.8784313725490196</v>
      </c>
      <c r="T114" s="26">
        <v>0.14901960784313725</v>
      </c>
      <c r="U114" s="26">
        <v>0.5490196078431373</v>
      </c>
      <c r="V114" s="26">
        <v>6.87843137254902</v>
      </c>
      <c r="W114" s="27"/>
      <c r="X114" s="24" t="s">
        <v>181</v>
      </c>
      <c r="Y114" s="30" t="s">
        <v>786</v>
      </c>
      <c r="Z114" s="24" t="s">
        <v>306</v>
      </c>
      <c r="AA114" s="28" t="s">
        <v>785</v>
      </c>
      <c r="AB114" s="24" t="s">
        <v>181</v>
      </c>
      <c r="AC114" s="30" t="s">
        <v>289</v>
      </c>
      <c r="AD114" s="30" t="s">
        <v>306</v>
      </c>
      <c r="AE114" s="37">
        <v>43552</v>
      </c>
    </row>
    <row r="115" spans="1:31" ht="15.5" x14ac:dyDescent="0.35">
      <c r="A115" s="23" t="s">
        <v>507</v>
      </c>
      <c r="B115" s="24" t="s">
        <v>508</v>
      </c>
      <c r="C115" s="24" t="s">
        <v>509</v>
      </c>
      <c r="D115" s="24" t="s">
        <v>468</v>
      </c>
      <c r="E115" s="29">
        <v>65721</v>
      </c>
      <c r="F115" s="24" t="s">
        <v>33</v>
      </c>
      <c r="G115" s="24" t="s">
        <v>204</v>
      </c>
      <c r="H115" s="24" t="s">
        <v>204</v>
      </c>
      <c r="I115" s="25">
        <v>28.206349206349199</v>
      </c>
      <c r="J115" s="26">
        <v>2.1529411764705881</v>
      </c>
      <c r="K115" s="26">
        <v>1.7921568627450983</v>
      </c>
      <c r="L115" s="26">
        <v>1.168627450980392</v>
      </c>
      <c r="M115" s="26">
        <v>1.0784313725490196</v>
      </c>
      <c r="N115" s="26">
        <v>3.6823529411764695</v>
      </c>
      <c r="O115" s="26">
        <v>2.2431372549019608</v>
      </c>
      <c r="P115" s="26">
        <v>0.24313725490196078</v>
      </c>
      <c r="Q115" s="26">
        <v>2.3529411764705882E-2</v>
      </c>
      <c r="R115" s="26">
        <v>1.5450980392156863</v>
      </c>
      <c r="S115" s="26">
        <v>0.8784313725490196</v>
      </c>
      <c r="T115" s="26">
        <v>1.4235294117647055</v>
      </c>
      <c r="U115" s="26">
        <v>2.3450980392156859</v>
      </c>
      <c r="V115" s="26">
        <v>4.231372549019607</v>
      </c>
      <c r="W115" s="27"/>
      <c r="X115" s="24" t="s">
        <v>181</v>
      </c>
      <c r="Y115" s="30" t="s">
        <v>786</v>
      </c>
      <c r="Z115" s="24" t="s">
        <v>306</v>
      </c>
      <c r="AA115" s="28" t="s">
        <v>815</v>
      </c>
      <c r="AB115" s="24" t="s">
        <v>181</v>
      </c>
      <c r="AC115" s="30" t="s">
        <v>289</v>
      </c>
      <c r="AD115" s="30" t="s">
        <v>306</v>
      </c>
      <c r="AE115" s="37">
        <v>43244</v>
      </c>
    </row>
    <row r="116" spans="1:31" ht="15.5" x14ac:dyDescent="0.35">
      <c r="A116" s="23" t="s">
        <v>478</v>
      </c>
      <c r="B116" s="24" t="s">
        <v>479</v>
      </c>
      <c r="C116" s="24" t="s">
        <v>480</v>
      </c>
      <c r="D116" s="24" t="s">
        <v>294</v>
      </c>
      <c r="E116" s="29">
        <v>15931</v>
      </c>
      <c r="F116" s="24" t="s">
        <v>295</v>
      </c>
      <c r="G116" s="24" t="s">
        <v>249</v>
      </c>
      <c r="H116" s="24" t="s">
        <v>249</v>
      </c>
      <c r="I116" s="25">
        <v>60.3857142857143</v>
      </c>
      <c r="J116" s="26">
        <v>0.34901960784313729</v>
      </c>
      <c r="K116" s="26">
        <v>1.388235294117647</v>
      </c>
      <c r="L116" s="26">
        <v>3.8039215686274503</v>
      </c>
      <c r="M116" s="26">
        <v>0.55686274509803924</v>
      </c>
      <c r="N116" s="26">
        <v>4.2235294117647033</v>
      </c>
      <c r="O116" s="26">
        <v>1.2549019607843137</v>
      </c>
      <c r="P116" s="26">
        <v>0.44313725490196076</v>
      </c>
      <c r="Q116" s="26">
        <v>0.17647058823529413</v>
      </c>
      <c r="R116" s="26">
        <v>3.2823529411764691</v>
      </c>
      <c r="S116" s="26">
        <v>1.1607843137254903</v>
      </c>
      <c r="T116" s="26">
        <v>0.12941176470588234</v>
      </c>
      <c r="U116" s="26">
        <v>1.5254901960784315</v>
      </c>
      <c r="V116" s="26">
        <v>4.4666666666666641</v>
      </c>
      <c r="W116" s="27"/>
      <c r="X116" s="24" t="s">
        <v>181</v>
      </c>
      <c r="Y116" s="30" t="s">
        <v>289</v>
      </c>
      <c r="Z116" s="24" t="s">
        <v>306</v>
      </c>
      <c r="AA116" s="28" t="s">
        <v>243</v>
      </c>
      <c r="AB116" s="24" t="s">
        <v>181</v>
      </c>
      <c r="AC116" s="30" t="s">
        <v>289</v>
      </c>
      <c r="AD116" s="30" t="s">
        <v>306</v>
      </c>
      <c r="AE116" s="37">
        <v>43412</v>
      </c>
    </row>
    <row r="117" spans="1:31" ht="15.5" x14ac:dyDescent="0.35">
      <c r="A117" s="23" t="s">
        <v>541</v>
      </c>
      <c r="B117" s="24" t="s">
        <v>542</v>
      </c>
      <c r="C117" s="24" t="s">
        <v>519</v>
      </c>
      <c r="D117" s="24" t="s">
        <v>302</v>
      </c>
      <c r="E117" s="29">
        <v>12180</v>
      </c>
      <c r="F117" s="24" t="s">
        <v>303</v>
      </c>
      <c r="G117" s="24" t="s">
        <v>249</v>
      </c>
      <c r="H117" s="24" t="s">
        <v>249</v>
      </c>
      <c r="I117" s="25">
        <v>22.780487804878</v>
      </c>
      <c r="J117" s="26">
        <v>2.0509803921568621</v>
      </c>
      <c r="K117" s="26">
        <v>1.3450980392156862</v>
      </c>
      <c r="L117" s="26">
        <v>0.43529411764705883</v>
      </c>
      <c r="M117" s="26">
        <v>1.9176470588235295</v>
      </c>
      <c r="N117" s="26">
        <v>0.46666666666666667</v>
      </c>
      <c r="O117" s="26">
        <v>0.44313725490196076</v>
      </c>
      <c r="P117" s="26">
        <v>3.9803921568627443</v>
      </c>
      <c r="Q117" s="26">
        <v>0.85882352941176454</v>
      </c>
      <c r="R117" s="26">
        <v>2.9607843137254899</v>
      </c>
      <c r="S117" s="26">
        <v>0.29411764705882354</v>
      </c>
      <c r="T117" s="26">
        <v>1.192156862745098</v>
      </c>
      <c r="U117" s="26">
        <v>1.3019607843137249</v>
      </c>
      <c r="V117" s="26">
        <v>5.4078431372549023</v>
      </c>
      <c r="W117" s="27"/>
      <c r="X117" s="24" t="s">
        <v>205</v>
      </c>
      <c r="Y117" s="30"/>
      <c r="Z117" s="24"/>
      <c r="AA117" s="28"/>
      <c r="AB117" s="24" t="s">
        <v>205</v>
      </c>
      <c r="AC117" s="30"/>
      <c r="AD117" s="30"/>
      <c r="AE117" s="37"/>
    </row>
    <row r="118" spans="1:31" ht="15.5" x14ac:dyDescent="0.35">
      <c r="A118" s="23" t="s">
        <v>814</v>
      </c>
      <c r="B118" s="24" t="s">
        <v>813</v>
      </c>
      <c r="C118" s="24" t="s">
        <v>812</v>
      </c>
      <c r="D118" s="24" t="s">
        <v>207</v>
      </c>
      <c r="E118" s="29">
        <v>85253</v>
      </c>
      <c r="F118" s="24" t="s">
        <v>208</v>
      </c>
      <c r="G118" s="24" t="s">
        <v>0</v>
      </c>
      <c r="H118" s="24" t="s">
        <v>0</v>
      </c>
      <c r="I118" s="25">
        <v>1.95153473344103</v>
      </c>
      <c r="J118" s="26">
        <v>3.2666666666666564</v>
      </c>
      <c r="K118" s="26">
        <v>1.9647058823529353</v>
      </c>
      <c r="L118" s="26">
        <v>7.8431372549019607E-3</v>
      </c>
      <c r="M118" s="26">
        <v>0</v>
      </c>
      <c r="N118" s="26">
        <v>0</v>
      </c>
      <c r="O118" s="26">
        <v>2.5176470588235222</v>
      </c>
      <c r="P118" s="26">
        <v>0</v>
      </c>
      <c r="Q118" s="26">
        <v>2.7215686274509725</v>
      </c>
      <c r="R118" s="26">
        <v>0</v>
      </c>
      <c r="S118" s="26">
        <v>0</v>
      </c>
      <c r="T118" s="26">
        <v>0</v>
      </c>
      <c r="U118" s="26">
        <v>5.239215686274493</v>
      </c>
      <c r="V118" s="26">
        <v>2.7450980392156862E-2</v>
      </c>
      <c r="W118" s="27"/>
      <c r="X118" s="24" t="s">
        <v>205</v>
      </c>
      <c r="Y118" s="30"/>
      <c r="Z118" s="24"/>
      <c r="AA118" s="28"/>
      <c r="AB118" s="24" t="s">
        <v>205</v>
      </c>
      <c r="AC118" s="30"/>
      <c r="AD118" s="30"/>
      <c r="AE118" s="37"/>
    </row>
    <row r="119" spans="1:31" ht="15.5" x14ac:dyDescent="0.35">
      <c r="A119" s="23" t="s">
        <v>513</v>
      </c>
      <c r="B119" s="24" t="s">
        <v>514</v>
      </c>
      <c r="C119" s="24" t="s">
        <v>219</v>
      </c>
      <c r="D119" s="24" t="s">
        <v>178</v>
      </c>
      <c r="E119" s="29">
        <v>92154</v>
      </c>
      <c r="F119" s="24" t="s">
        <v>220</v>
      </c>
      <c r="G119" s="24" t="s">
        <v>0</v>
      </c>
      <c r="H119" s="24" t="s">
        <v>0</v>
      </c>
      <c r="I119" s="25">
        <v>1.64035087719298</v>
      </c>
      <c r="J119" s="26">
        <v>4.874509803921554</v>
      </c>
      <c r="K119" s="26">
        <v>0.29411764705882315</v>
      </c>
      <c r="L119" s="26">
        <v>1.9607843137254902E-2</v>
      </c>
      <c r="M119" s="26">
        <v>1.9607843137254902E-2</v>
      </c>
      <c r="N119" s="26">
        <v>0.21568627450980388</v>
      </c>
      <c r="O119" s="26">
        <v>3.5764705882352836</v>
      </c>
      <c r="P119" s="26">
        <v>3.9215686274509803E-3</v>
      </c>
      <c r="Q119" s="26">
        <v>1.4117647058823504</v>
      </c>
      <c r="R119" s="26">
        <v>5.0980392156862744E-2</v>
      </c>
      <c r="S119" s="26">
        <v>5.8823529411764705E-2</v>
      </c>
      <c r="T119" s="26">
        <v>9.8039215686274508E-2</v>
      </c>
      <c r="U119" s="26">
        <v>4.9999999999999849</v>
      </c>
      <c r="V119" s="26">
        <v>3.5764705882352836</v>
      </c>
      <c r="W119" s="27"/>
      <c r="X119" s="24" t="s">
        <v>205</v>
      </c>
      <c r="Y119" s="30"/>
      <c r="Z119" s="24"/>
      <c r="AA119" s="28"/>
      <c r="AB119" s="24" t="s">
        <v>205</v>
      </c>
      <c r="AC119" s="30"/>
      <c r="AD119" s="30"/>
      <c r="AE119" s="37"/>
    </row>
    <row r="120" spans="1:31" ht="15.5" x14ac:dyDescent="0.35">
      <c r="A120" s="23" t="s">
        <v>670</v>
      </c>
      <c r="B120" s="24" t="s">
        <v>669</v>
      </c>
      <c r="C120" s="24" t="s">
        <v>668</v>
      </c>
      <c r="D120" s="24" t="s">
        <v>192</v>
      </c>
      <c r="E120" s="29">
        <v>76040</v>
      </c>
      <c r="F120" s="24" t="s">
        <v>267</v>
      </c>
      <c r="G120" s="24" t="s">
        <v>204</v>
      </c>
      <c r="H120" s="24" t="s">
        <v>204</v>
      </c>
      <c r="I120" s="25">
        <v>1.26482213438735</v>
      </c>
      <c r="J120" s="26">
        <v>3.6705882352941055</v>
      </c>
      <c r="K120" s="26">
        <v>0.67450980392156745</v>
      </c>
      <c r="L120" s="26">
        <v>0.29803921568627439</v>
      </c>
      <c r="M120" s="26">
        <v>0.38431372549019571</v>
      </c>
      <c r="N120" s="26">
        <v>2.615686274509796</v>
      </c>
      <c r="O120" s="26">
        <v>1.8117647058823476</v>
      </c>
      <c r="P120" s="26">
        <v>0.10980392156862745</v>
      </c>
      <c r="Q120" s="26">
        <v>0.4901960784313717</v>
      </c>
      <c r="R120" s="26">
        <v>1.1058823529411739</v>
      </c>
      <c r="S120" s="26">
        <v>0.63529411764705745</v>
      </c>
      <c r="T120" s="26">
        <v>1.0196078431372522</v>
      </c>
      <c r="U120" s="26">
        <v>2.2666666666666599</v>
      </c>
      <c r="V120" s="26">
        <v>2.4549019607843063</v>
      </c>
      <c r="W120" s="27"/>
      <c r="X120" s="24" t="s">
        <v>495</v>
      </c>
      <c r="Y120" s="30" t="s">
        <v>289</v>
      </c>
      <c r="Z120" s="24" t="s">
        <v>306</v>
      </c>
      <c r="AA120" s="28" t="s">
        <v>660</v>
      </c>
      <c r="AB120" s="24" t="s">
        <v>495</v>
      </c>
      <c r="AC120" s="30" t="s">
        <v>289</v>
      </c>
      <c r="AD120" s="30" t="s">
        <v>306</v>
      </c>
      <c r="AE120" s="37">
        <v>42613</v>
      </c>
    </row>
    <row r="121" spans="1:31" ht="15.5" x14ac:dyDescent="0.35">
      <c r="A121" s="23" t="s">
        <v>811</v>
      </c>
      <c r="B121" s="24" t="s">
        <v>810</v>
      </c>
      <c r="C121" s="24" t="s">
        <v>191</v>
      </c>
      <c r="D121" s="24" t="s">
        <v>192</v>
      </c>
      <c r="E121" s="29">
        <v>78061</v>
      </c>
      <c r="F121" s="24" t="s">
        <v>193</v>
      </c>
      <c r="G121" s="24" t="s">
        <v>0</v>
      </c>
      <c r="H121" s="24" t="s">
        <v>0</v>
      </c>
      <c r="I121" s="25">
        <v>4.3507109004739304</v>
      </c>
      <c r="J121" s="26">
        <v>4.6823529411764602</v>
      </c>
      <c r="K121" s="26">
        <v>0</v>
      </c>
      <c r="L121" s="26">
        <v>0</v>
      </c>
      <c r="M121" s="26">
        <v>0</v>
      </c>
      <c r="N121" s="26">
        <v>0</v>
      </c>
      <c r="O121" s="26">
        <v>2.3019607843137231</v>
      </c>
      <c r="P121" s="26">
        <v>0</v>
      </c>
      <c r="Q121" s="26">
        <v>2.3803921568627415</v>
      </c>
      <c r="R121" s="26">
        <v>0</v>
      </c>
      <c r="S121" s="26">
        <v>0</v>
      </c>
      <c r="T121" s="26">
        <v>0</v>
      </c>
      <c r="U121" s="26">
        <v>4.6823529411764602</v>
      </c>
      <c r="V121" s="26">
        <v>4.3137254901960784E-2</v>
      </c>
      <c r="W121" s="27"/>
      <c r="X121" s="24" t="s">
        <v>205</v>
      </c>
      <c r="Y121" s="30"/>
      <c r="Z121" s="24"/>
      <c r="AA121" s="28"/>
      <c r="AB121" s="24" t="s">
        <v>205</v>
      </c>
      <c r="AC121" s="30"/>
      <c r="AD121" s="30"/>
      <c r="AE121" s="37"/>
    </row>
    <row r="122" spans="1:31" ht="15.5" x14ac:dyDescent="0.35">
      <c r="A122" s="23" t="s">
        <v>667</v>
      </c>
      <c r="B122" s="24" t="s">
        <v>666</v>
      </c>
      <c r="C122" s="24" t="s">
        <v>665</v>
      </c>
      <c r="D122" s="24" t="s">
        <v>302</v>
      </c>
      <c r="E122" s="29">
        <v>12901</v>
      </c>
      <c r="F122" s="24" t="s">
        <v>303</v>
      </c>
      <c r="G122" s="24" t="s">
        <v>249</v>
      </c>
      <c r="H122" s="24" t="s">
        <v>249</v>
      </c>
      <c r="I122" s="25">
        <v>17.609756097561</v>
      </c>
      <c r="J122" s="26">
        <v>3.0352941176470583</v>
      </c>
      <c r="K122" s="26">
        <v>1.1450980392156864</v>
      </c>
      <c r="L122" s="26">
        <v>0.14901960784313725</v>
      </c>
      <c r="M122" s="26">
        <v>0.30588235294117638</v>
      </c>
      <c r="N122" s="26">
        <v>0.65098039215686276</v>
      </c>
      <c r="O122" s="26">
        <v>2.7568627450980387</v>
      </c>
      <c r="P122" s="26">
        <v>0.69019607843137254</v>
      </c>
      <c r="Q122" s="26">
        <v>0.53725490196078418</v>
      </c>
      <c r="R122" s="26">
        <v>0.22352941176470587</v>
      </c>
      <c r="S122" s="26">
        <v>0</v>
      </c>
      <c r="T122" s="26">
        <v>1.1176470588235292</v>
      </c>
      <c r="U122" s="26">
        <v>3.2941176470588234</v>
      </c>
      <c r="V122" s="26">
        <v>1.5764705882352945</v>
      </c>
      <c r="W122" s="27"/>
      <c r="X122" s="24" t="s">
        <v>181</v>
      </c>
      <c r="Y122" s="30" t="s">
        <v>289</v>
      </c>
      <c r="Z122" s="24" t="s">
        <v>306</v>
      </c>
      <c r="AA122" s="28" t="s">
        <v>664</v>
      </c>
      <c r="AB122" s="24" t="s">
        <v>181</v>
      </c>
      <c r="AC122" s="30" t="s">
        <v>289</v>
      </c>
      <c r="AD122" s="30" t="s">
        <v>306</v>
      </c>
      <c r="AE122" s="37">
        <v>43139</v>
      </c>
    </row>
    <row r="123" spans="1:31" ht="15.5" x14ac:dyDescent="0.35">
      <c r="A123" s="23" t="s">
        <v>809</v>
      </c>
      <c r="B123" s="24" t="s">
        <v>808</v>
      </c>
      <c r="C123" s="24" t="s">
        <v>807</v>
      </c>
      <c r="D123" s="24" t="s">
        <v>477</v>
      </c>
      <c r="E123" s="29">
        <v>27253</v>
      </c>
      <c r="F123" s="24" t="s">
        <v>189</v>
      </c>
      <c r="G123" s="24" t="s">
        <v>204</v>
      </c>
      <c r="H123" s="24" t="s">
        <v>204</v>
      </c>
      <c r="I123" s="25">
        <v>1.9637681159420299</v>
      </c>
      <c r="J123" s="26">
        <v>0.68235294117646972</v>
      </c>
      <c r="K123" s="26">
        <v>0.72941176470588132</v>
      </c>
      <c r="L123" s="26">
        <v>1.2274509803921541</v>
      </c>
      <c r="M123" s="26">
        <v>1.4745098039215649</v>
      </c>
      <c r="N123" s="26">
        <v>3.5999999999999894</v>
      </c>
      <c r="O123" s="26">
        <v>0.41568627450980367</v>
      </c>
      <c r="P123" s="26">
        <v>9.8039215686274508E-2</v>
      </c>
      <c r="Q123" s="26">
        <v>0</v>
      </c>
      <c r="R123" s="26">
        <v>2.1490196078431318</v>
      </c>
      <c r="S123" s="26">
        <v>0.83529411764705741</v>
      </c>
      <c r="T123" s="26">
        <v>0.68235294117646972</v>
      </c>
      <c r="U123" s="26">
        <v>0.44705882352941151</v>
      </c>
      <c r="V123" s="26">
        <v>2.6627450980392084</v>
      </c>
      <c r="W123" s="27">
        <v>50</v>
      </c>
      <c r="X123" s="24" t="s">
        <v>181</v>
      </c>
      <c r="Y123" s="30" t="s">
        <v>289</v>
      </c>
      <c r="Z123" s="24" t="s">
        <v>306</v>
      </c>
      <c r="AA123" s="28" t="s">
        <v>806</v>
      </c>
      <c r="AB123" s="24" t="s">
        <v>181</v>
      </c>
      <c r="AC123" s="30" t="s">
        <v>289</v>
      </c>
      <c r="AD123" s="30" t="s">
        <v>306</v>
      </c>
      <c r="AE123" s="37">
        <v>43776</v>
      </c>
    </row>
    <row r="124" spans="1:31" ht="15.5" x14ac:dyDescent="0.35">
      <c r="A124" s="23" t="s">
        <v>515</v>
      </c>
      <c r="B124" s="24" t="s">
        <v>516</v>
      </c>
      <c r="C124" s="24" t="s">
        <v>517</v>
      </c>
      <c r="D124" s="24" t="s">
        <v>518</v>
      </c>
      <c r="E124" s="29">
        <v>96950</v>
      </c>
      <c r="F124" s="24" t="s">
        <v>323</v>
      </c>
      <c r="G124" s="24" t="s">
        <v>249</v>
      </c>
      <c r="H124" s="24" t="s">
        <v>249</v>
      </c>
      <c r="I124" s="25">
        <v>125.727272727273</v>
      </c>
      <c r="J124" s="26">
        <v>0</v>
      </c>
      <c r="K124" s="26">
        <v>0.4274509803921569</v>
      </c>
      <c r="L124" s="26">
        <v>2.4039215686274509</v>
      </c>
      <c r="M124" s="26">
        <v>1.1254901960784314</v>
      </c>
      <c r="N124" s="26">
        <v>3.4784313725490197</v>
      </c>
      <c r="O124" s="26">
        <v>0</v>
      </c>
      <c r="P124" s="26">
        <v>0.36078431372549019</v>
      </c>
      <c r="Q124" s="26">
        <v>0.11764705882352941</v>
      </c>
      <c r="R124" s="26">
        <v>2.7607843137254902</v>
      </c>
      <c r="S124" s="26">
        <v>1.0784313725490198</v>
      </c>
      <c r="T124" s="26">
        <v>0</v>
      </c>
      <c r="U124" s="26">
        <v>0.11764705882352941</v>
      </c>
      <c r="V124" s="26">
        <v>3.9568627450980394</v>
      </c>
      <c r="W124" s="27"/>
      <c r="X124" s="24" t="s">
        <v>205</v>
      </c>
      <c r="Y124" s="30"/>
      <c r="Z124" s="24"/>
      <c r="AA124" s="28"/>
      <c r="AB124" s="24" t="s">
        <v>205</v>
      </c>
      <c r="AC124" s="30"/>
      <c r="AD124" s="30"/>
      <c r="AE124" s="37"/>
    </row>
    <row r="125" spans="1:31" ht="15.5" x14ac:dyDescent="0.35">
      <c r="A125" s="23" t="s">
        <v>805</v>
      </c>
      <c r="B125" s="24" t="s">
        <v>804</v>
      </c>
      <c r="C125" s="24" t="s">
        <v>803</v>
      </c>
      <c r="D125" s="24" t="s">
        <v>192</v>
      </c>
      <c r="E125" s="29">
        <v>75202</v>
      </c>
      <c r="F125" s="24" t="s">
        <v>267</v>
      </c>
      <c r="G125" s="24" t="s">
        <v>249</v>
      </c>
      <c r="H125" s="24" t="s">
        <v>249</v>
      </c>
      <c r="I125" s="25">
        <v>1.27785613540197</v>
      </c>
      <c r="J125" s="26">
        <v>3.5333333333333217</v>
      </c>
      <c r="K125" s="26">
        <v>0</v>
      </c>
      <c r="L125" s="26">
        <v>1.1764705882352941E-2</v>
      </c>
      <c r="M125" s="26">
        <v>3.9215686274509803E-3</v>
      </c>
      <c r="N125" s="26">
        <v>2.4235294117646982</v>
      </c>
      <c r="O125" s="26">
        <v>0.94117647058823284</v>
      </c>
      <c r="P125" s="26">
        <v>8.6274509803921567E-2</v>
      </c>
      <c r="Q125" s="26">
        <v>9.8039215686274508E-2</v>
      </c>
      <c r="R125" s="26">
        <v>0.9019607843137234</v>
      </c>
      <c r="S125" s="26">
        <v>0.65490196078431206</v>
      </c>
      <c r="T125" s="26">
        <v>0.96862745098038949</v>
      </c>
      <c r="U125" s="26">
        <v>1.0235294117647034</v>
      </c>
      <c r="V125" s="26">
        <v>1.4705882352941133</v>
      </c>
      <c r="W125" s="27"/>
      <c r="X125" s="24" t="s">
        <v>495</v>
      </c>
      <c r="Y125" s="30" t="s">
        <v>289</v>
      </c>
      <c r="Z125" s="24" t="s">
        <v>306</v>
      </c>
      <c r="AA125" s="28" t="s">
        <v>802</v>
      </c>
      <c r="AB125" s="24" t="s">
        <v>205</v>
      </c>
      <c r="AC125" s="30"/>
      <c r="AD125" s="30"/>
      <c r="AE125" s="37"/>
    </row>
    <row r="126" spans="1:31" ht="15.5" x14ac:dyDescent="0.35">
      <c r="A126" s="23" t="s">
        <v>501</v>
      </c>
      <c r="B126" s="24" t="s">
        <v>502</v>
      </c>
      <c r="C126" s="24" t="s">
        <v>503</v>
      </c>
      <c r="D126" s="24" t="s">
        <v>334</v>
      </c>
      <c r="E126" s="29">
        <v>55318</v>
      </c>
      <c r="F126" s="24" t="s">
        <v>335</v>
      </c>
      <c r="G126" s="24" t="s">
        <v>204</v>
      </c>
      <c r="H126" s="24" t="s">
        <v>204</v>
      </c>
      <c r="I126" s="25">
        <v>34.649122807017498</v>
      </c>
      <c r="J126" s="26">
        <v>3.9215686274509803E-2</v>
      </c>
      <c r="K126" s="26">
        <v>0.87450980392156841</v>
      </c>
      <c r="L126" s="26">
        <v>2.4235294117647053</v>
      </c>
      <c r="M126" s="26">
        <v>0.11372549019607843</v>
      </c>
      <c r="N126" s="26">
        <v>3.3333333333333326</v>
      </c>
      <c r="O126" s="26">
        <v>0.10980392156862745</v>
      </c>
      <c r="P126" s="26">
        <v>7.8431372549019607E-3</v>
      </c>
      <c r="Q126" s="26">
        <v>0</v>
      </c>
      <c r="R126" s="26">
        <v>2.9372549019607841</v>
      </c>
      <c r="S126" s="26">
        <v>0.34117647058823519</v>
      </c>
      <c r="T126" s="26">
        <v>7.0588235294117646E-2</v>
      </c>
      <c r="U126" s="26">
        <v>0.10196078431372549</v>
      </c>
      <c r="V126" s="26">
        <v>3.3019607843137249</v>
      </c>
      <c r="W126" s="27"/>
      <c r="X126" s="24" t="s">
        <v>181</v>
      </c>
      <c r="Y126" s="30" t="s">
        <v>289</v>
      </c>
      <c r="Z126" s="24" t="s">
        <v>306</v>
      </c>
      <c r="AA126" s="28" t="s">
        <v>418</v>
      </c>
      <c r="AB126" s="24" t="s">
        <v>181</v>
      </c>
      <c r="AC126" s="30" t="s">
        <v>289</v>
      </c>
      <c r="AD126" s="30" t="s">
        <v>306</v>
      </c>
      <c r="AE126" s="37">
        <v>43055</v>
      </c>
    </row>
    <row r="127" spans="1:31" ht="15.5" x14ac:dyDescent="0.35">
      <c r="A127" s="23" t="s">
        <v>801</v>
      </c>
      <c r="B127" s="24" t="s">
        <v>800</v>
      </c>
      <c r="C127" s="24" t="s">
        <v>799</v>
      </c>
      <c r="D127" s="24" t="s">
        <v>234</v>
      </c>
      <c r="E127" s="29">
        <v>87021</v>
      </c>
      <c r="F127" s="24" t="s">
        <v>235</v>
      </c>
      <c r="G127" s="24" t="s">
        <v>204</v>
      </c>
      <c r="H127" s="24" t="s">
        <v>204</v>
      </c>
      <c r="I127" s="25">
        <v>361.5</v>
      </c>
      <c r="J127" s="26">
        <v>1.4941176470588218</v>
      </c>
      <c r="K127" s="26">
        <v>1.7607843137254875</v>
      </c>
      <c r="L127" s="26">
        <v>0</v>
      </c>
      <c r="M127" s="26">
        <v>0</v>
      </c>
      <c r="N127" s="26">
        <v>0.32549019607843133</v>
      </c>
      <c r="O127" s="26">
        <v>2.9294117647058755</v>
      </c>
      <c r="P127" s="26">
        <v>0</v>
      </c>
      <c r="Q127" s="26">
        <v>0</v>
      </c>
      <c r="R127" s="26">
        <v>0</v>
      </c>
      <c r="S127" s="26">
        <v>3.1372549019607843E-2</v>
      </c>
      <c r="T127" s="26">
        <v>0.29411764705882354</v>
      </c>
      <c r="U127" s="26">
        <v>2.9294117647058755</v>
      </c>
      <c r="V127" s="26">
        <v>3.1607843137254825</v>
      </c>
      <c r="W127" s="27"/>
      <c r="X127" s="24" t="s">
        <v>181</v>
      </c>
      <c r="Y127" s="30" t="s">
        <v>690</v>
      </c>
      <c r="Z127" s="24" t="s">
        <v>183</v>
      </c>
      <c r="AA127" s="28" t="s">
        <v>798</v>
      </c>
      <c r="AB127" s="24" t="s">
        <v>181</v>
      </c>
      <c r="AC127" s="30" t="s">
        <v>690</v>
      </c>
      <c r="AD127" s="30" t="s">
        <v>183</v>
      </c>
      <c r="AE127" s="37">
        <v>44168</v>
      </c>
    </row>
    <row r="128" spans="1:31" ht="15.5" x14ac:dyDescent="0.35">
      <c r="A128" s="23" t="s">
        <v>663</v>
      </c>
      <c r="B128" s="24" t="s">
        <v>662</v>
      </c>
      <c r="C128" s="24" t="s">
        <v>661</v>
      </c>
      <c r="D128" s="24" t="s">
        <v>42</v>
      </c>
      <c r="E128" s="29">
        <v>35447</v>
      </c>
      <c r="F128" s="24" t="s">
        <v>203</v>
      </c>
      <c r="G128" s="24" t="s">
        <v>204</v>
      </c>
      <c r="H128" s="24" t="s">
        <v>204</v>
      </c>
      <c r="I128" s="25">
        <v>5.5</v>
      </c>
      <c r="J128" s="26">
        <v>7.8431372549019607E-2</v>
      </c>
      <c r="K128" s="26">
        <v>0.21176470588235297</v>
      </c>
      <c r="L128" s="26">
        <v>2.4235294117647022</v>
      </c>
      <c r="M128" s="26">
        <v>0.23921568627450984</v>
      </c>
      <c r="N128" s="26">
        <v>5.4901960784313725E-2</v>
      </c>
      <c r="O128" s="26">
        <v>0</v>
      </c>
      <c r="P128" s="26">
        <v>2.8980392156862687</v>
      </c>
      <c r="Q128" s="26">
        <v>0</v>
      </c>
      <c r="R128" s="26">
        <v>2.7098039215686227</v>
      </c>
      <c r="S128" s="26">
        <v>0.21176470588235294</v>
      </c>
      <c r="T128" s="26">
        <v>7.8431372549019607E-3</v>
      </c>
      <c r="U128" s="26">
        <v>2.3529411764705882E-2</v>
      </c>
      <c r="V128" s="26">
        <v>2.7999999999999945</v>
      </c>
      <c r="W128" s="27"/>
      <c r="X128" s="24" t="s">
        <v>205</v>
      </c>
      <c r="Y128" s="30"/>
      <c r="Z128" s="24"/>
      <c r="AA128" s="28"/>
      <c r="AB128" s="24" t="s">
        <v>205</v>
      </c>
      <c r="AC128" s="30"/>
      <c r="AD128" s="30"/>
      <c r="AE128" s="37"/>
    </row>
    <row r="129" spans="1:31" ht="15.5" x14ac:dyDescent="0.35">
      <c r="A129" s="23" t="s">
        <v>797</v>
      </c>
      <c r="B129" s="24" t="s">
        <v>796</v>
      </c>
      <c r="C129" s="24" t="s">
        <v>795</v>
      </c>
      <c r="D129" s="24" t="s">
        <v>499</v>
      </c>
      <c r="E129" s="29">
        <v>84737</v>
      </c>
      <c r="F129" s="24" t="s">
        <v>374</v>
      </c>
      <c r="G129" s="24" t="s">
        <v>249</v>
      </c>
      <c r="H129" s="24" t="s">
        <v>249</v>
      </c>
      <c r="I129" s="25">
        <v>7.0865384615384599</v>
      </c>
      <c r="J129" s="26">
        <v>0.22745098039215683</v>
      </c>
      <c r="K129" s="26">
        <v>1.4666666666666652</v>
      </c>
      <c r="L129" s="26">
        <v>1.1372549019607843</v>
      </c>
      <c r="M129" s="26">
        <v>6.6666666666666666E-2</v>
      </c>
      <c r="N129" s="26">
        <v>1.6431372549019598</v>
      </c>
      <c r="O129" s="26">
        <v>1.1215686274509802</v>
      </c>
      <c r="P129" s="26">
        <v>0</v>
      </c>
      <c r="Q129" s="26">
        <v>0.13333333333333333</v>
      </c>
      <c r="R129" s="26">
        <v>0.58431372549019622</v>
      </c>
      <c r="S129" s="26">
        <v>0.71372549019607856</v>
      </c>
      <c r="T129" s="26">
        <v>0.47450980392156861</v>
      </c>
      <c r="U129" s="26">
        <v>1.1254901960784311</v>
      </c>
      <c r="V129" s="26">
        <v>2.5019607843137228</v>
      </c>
      <c r="W129" s="27"/>
      <c r="X129" s="24" t="s">
        <v>495</v>
      </c>
      <c r="Y129" s="30" t="s">
        <v>289</v>
      </c>
      <c r="Z129" s="24" t="s">
        <v>306</v>
      </c>
      <c r="AA129" s="28" t="s">
        <v>794</v>
      </c>
      <c r="AB129" s="24" t="s">
        <v>495</v>
      </c>
      <c r="AC129" s="30" t="s">
        <v>289</v>
      </c>
      <c r="AD129" s="30" t="s">
        <v>306</v>
      </c>
      <c r="AE129" s="37">
        <v>42978</v>
      </c>
    </row>
    <row r="130" spans="1:31" ht="15.5" x14ac:dyDescent="0.35">
      <c r="A130" s="23" t="s">
        <v>527</v>
      </c>
      <c r="B130" s="24" t="s">
        <v>528</v>
      </c>
      <c r="C130" s="24" t="s">
        <v>529</v>
      </c>
      <c r="D130" s="24" t="s">
        <v>530</v>
      </c>
      <c r="E130" s="29">
        <v>25309</v>
      </c>
      <c r="F130" s="24" t="s">
        <v>295</v>
      </c>
      <c r="G130" s="24" t="s">
        <v>249</v>
      </c>
      <c r="H130" s="24" t="s">
        <v>249</v>
      </c>
      <c r="I130" s="25">
        <v>7.7058823529411802</v>
      </c>
      <c r="J130" s="26">
        <v>0.10588235294117647</v>
      </c>
      <c r="K130" s="26">
        <v>0.58431372549019611</v>
      </c>
      <c r="L130" s="26">
        <v>1.6313725490196072</v>
      </c>
      <c r="M130" s="26">
        <v>0.27843137254901962</v>
      </c>
      <c r="N130" s="26">
        <v>2.2235294117647042</v>
      </c>
      <c r="O130" s="26">
        <v>0.37647058823529411</v>
      </c>
      <c r="P130" s="26">
        <v>0</v>
      </c>
      <c r="Q130" s="26">
        <v>0</v>
      </c>
      <c r="R130" s="26">
        <v>1.5764705882352936</v>
      </c>
      <c r="S130" s="26">
        <v>0.51372549019607838</v>
      </c>
      <c r="T130" s="26">
        <v>0.25490196078431371</v>
      </c>
      <c r="U130" s="26">
        <v>0.25490196078431371</v>
      </c>
      <c r="V130" s="26">
        <v>2.3372549019607827</v>
      </c>
      <c r="W130" s="27"/>
      <c r="X130" s="24" t="s">
        <v>495</v>
      </c>
      <c r="Y130" s="30" t="s">
        <v>289</v>
      </c>
      <c r="Z130" s="24" t="s">
        <v>306</v>
      </c>
      <c r="AA130" s="28" t="s">
        <v>531</v>
      </c>
      <c r="AB130" s="24" t="s">
        <v>495</v>
      </c>
      <c r="AC130" s="30" t="s">
        <v>289</v>
      </c>
      <c r="AD130" s="30" t="s">
        <v>306</v>
      </c>
      <c r="AE130" s="37">
        <v>42996</v>
      </c>
    </row>
    <row r="131" spans="1:31" ht="15.5" x14ac:dyDescent="0.35">
      <c r="A131" s="23" t="s">
        <v>793</v>
      </c>
      <c r="B131" s="24" t="s">
        <v>792</v>
      </c>
      <c r="C131" s="24" t="s">
        <v>791</v>
      </c>
      <c r="D131" s="24" t="s">
        <v>455</v>
      </c>
      <c r="E131" s="29">
        <v>52401</v>
      </c>
      <c r="F131" s="24" t="s">
        <v>335</v>
      </c>
      <c r="G131" s="24" t="s">
        <v>249</v>
      </c>
      <c r="H131" s="24" t="s">
        <v>249</v>
      </c>
      <c r="I131" s="25">
        <v>15</v>
      </c>
      <c r="J131" s="26">
        <v>0.27450980392156865</v>
      </c>
      <c r="K131" s="26">
        <v>1.470588235294118</v>
      </c>
      <c r="L131" s="26">
        <v>7.0588235294117646E-2</v>
      </c>
      <c r="M131" s="26">
        <v>0.14901960784313725</v>
      </c>
      <c r="N131" s="26">
        <v>1.247058823529412</v>
      </c>
      <c r="O131" s="26">
        <v>0.21176470588235297</v>
      </c>
      <c r="P131" s="26">
        <v>0.47450980392156861</v>
      </c>
      <c r="Q131" s="26">
        <v>3.1372549019607843E-2</v>
      </c>
      <c r="R131" s="26">
        <v>0.56862745098039214</v>
      </c>
      <c r="S131" s="26">
        <v>0.96078431372549022</v>
      </c>
      <c r="T131" s="26">
        <v>0.19215686274509805</v>
      </c>
      <c r="U131" s="26">
        <v>0.24313725490196081</v>
      </c>
      <c r="V131" s="26">
        <v>1.1803921568627449</v>
      </c>
      <c r="W131" s="27"/>
      <c r="X131" s="24" t="s">
        <v>181</v>
      </c>
      <c r="Y131" s="30" t="s">
        <v>289</v>
      </c>
      <c r="Z131" s="24" t="s">
        <v>306</v>
      </c>
      <c r="AA131" s="28" t="s">
        <v>790</v>
      </c>
      <c r="AB131" s="24" t="s">
        <v>181</v>
      </c>
      <c r="AC131" s="30" t="s">
        <v>289</v>
      </c>
      <c r="AD131" s="30" t="s">
        <v>306</v>
      </c>
      <c r="AE131" s="37">
        <v>43041</v>
      </c>
    </row>
    <row r="132" spans="1:31" ht="15.5" x14ac:dyDescent="0.35">
      <c r="A132" s="23" t="s">
        <v>789</v>
      </c>
      <c r="B132" s="24" t="s">
        <v>788</v>
      </c>
      <c r="C132" s="24" t="s">
        <v>787</v>
      </c>
      <c r="D132" s="24" t="s">
        <v>35</v>
      </c>
      <c r="E132" s="29">
        <v>21613</v>
      </c>
      <c r="F132" s="24" t="s">
        <v>400</v>
      </c>
      <c r="G132" s="24" t="s">
        <v>204</v>
      </c>
      <c r="H132" s="24" t="s">
        <v>204</v>
      </c>
      <c r="I132" s="25">
        <v>23.8</v>
      </c>
      <c r="J132" s="26">
        <v>0</v>
      </c>
      <c r="K132" s="26">
        <v>0.14901960784313725</v>
      </c>
      <c r="L132" s="26">
        <v>0.51372549019607849</v>
      </c>
      <c r="M132" s="26">
        <v>1.2117647058823531</v>
      </c>
      <c r="N132" s="26">
        <v>1.7254901960784315</v>
      </c>
      <c r="O132" s="26">
        <v>0.14901960784313725</v>
      </c>
      <c r="P132" s="26">
        <v>0</v>
      </c>
      <c r="Q132" s="26">
        <v>0</v>
      </c>
      <c r="R132" s="26">
        <v>1.2627450980392156</v>
      </c>
      <c r="S132" s="26">
        <v>0.46274509803921571</v>
      </c>
      <c r="T132" s="26">
        <v>0</v>
      </c>
      <c r="U132" s="26">
        <v>0.14901960784313725</v>
      </c>
      <c r="V132" s="26">
        <v>1.4549019607843137</v>
      </c>
      <c r="W132" s="27"/>
      <c r="X132" s="24" t="s">
        <v>181</v>
      </c>
      <c r="Y132" s="30" t="s">
        <v>786</v>
      </c>
      <c r="Z132" s="24" t="s">
        <v>306</v>
      </c>
      <c r="AA132" s="28" t="s">
        <v>785</v>
      </c>
      <c r="AB132" s="24" t="s">
        <v>181</v>
      </c>
      <c r="AC132" s="30" t="s">
        <v>289</v>
      </c>
      <c r="AD132" s="30" t="s">
        <v>306</v>
      </c>
      <c r="AE132" s="37">
        <v>43908</v>
      </c>
    </row>
    <row r="133" spans="1:31" ht="15.5" x14ac:dyDescent="0.35">
      <c r="A133" s="23" t="s">
        <v>543</v>
      </c>
      <c r="B133" s="24" t="s">
        <v>544</v>
      </c>
      <c r="C133" s="24" t="s">
        <v>545</v>
      </c>
      <c r="D133" s="24" t="s">
        <v>192</v>
      </c>
      <c r="E133" s="29">
        <v>78562</v>
      </c>
      <c r="F133" s="24" t="s">
        <v>193</v>
      </c>
      <c r="G133" s="24" t="s">
        <v>249</v>
      </c>
      <c r="H133" s="24" t="s">
        <v>249</v>
      </c>
      <c r="I133" s="25">
        <v>1.6428571428571399</v>
      </c>
      <c r="J133" s="26">
        <v>1.2078431372549012</v>
      </c>
      <c r="K133" s="26">
        <v>0.18823529411764706</v>
      </c>
      <c r="L133" s="26">
        <v>0.18039215686274507</v>
      </c>
      <c r="M133" s="26">
        <v>5.4901960784313725E-2</v>
      </c>
      <c r="N133" s="26">
        <v>1.6039215686274491</v>
      </c>
      <c r="O133" s="26">
        <v>7.8431372549019607E-3</v>
      </c>
      <c r="P133" s="26">
        <v>1.9607843137254902E-2</v>
      </c>
      <c r="Q133" s="26">
        <v>0</v>
      </c>
      <c r="R133" s="26">
        <v>0.54901960784313675</v>
      </c>
      <c r="S133" s="26">
        <v>1.0745098039215684</v>
      </c>
      <c r="T133" s="26">
        <v>3.9215686274509803E-3</v>
      </c>
      <c r="U133" s="26">
        <v>3.9215686274509803E-3</v>
      </c>
      <c r="V133" s="26">
        <v>1.611764705882351</v>
      </c>
      <c r="W133" s="27"/>
      <c r="X133" s="24" t="s">
        <v>181</v>
      </c>
      <c r="Y133" s="30" t="s">
        <v>289</v>
      </c>
      <c r="Z133" s="24" t="s">
        <v>306</v>
      </c>
      <c r="AA133" s="28" t="s">
        <v>659</v>
      </c>
      <c r="AB133" s="24" t="s">
        <v>181</v>
      </c>
      <c r="AC133" s="30" t="s">
        <v>289</v>
      </c>
      <c r="AD133" s="30" t="s">
        <v>306</v>
      </c>
      <c r="AE133" s="37">
        <v>43714</v>
      </c>
    </row>
    <row r="134" spans="1:31" ht="15.5" x14ac:dyDescent="0.35">
      <c r="A134" s="23" t="s">
        <v>496</v>
      </c>
      <c r="B134" s="24" t="s">
        <v>497</v>
      </c>
      <c r="C134" s="24" t="s">
        <v>498</v>
      </c>
      <c r="D134" s="24" t="s">
        <v>499</v>
      </c>
      <c r="E134" s="29">
        <v>84321</v>
      </c>
      <c r="F134" s="24" t="s">
        <v>374</v>
      </c>
      <c r="G134" s="24" t="s">
        <v>249</v>
      </c>
      <c r="H134" s="24" t="s">
        <v>249</v>
      </c>
      <c r="I134" s="25">
        <v>3.4736842105263199</v>
      </c>
      <c r="J134" s="26">
        <v>5.8823529411764705E-2</v>
      </c>
      <c r="K134" s="26">
        <v>0.33725490196078428</v>
      </c>
      <c r="L134" s="26">
        <v>0.59999999999999976</v>
      </c>
      <c r="M134" s="26">
        <v>0.56470588235294095</v>
      </c>
      <c r="N134" s="26">
        <v>1.4549019607843117</v>
      </c>
      <c r="O134" s="26">
        <v>5.4901960784313725E-2</v>
      </c>
      <c r="P134" s="26">
        <v>1.9607843137254902E-2</v>
      </c>
      <c r="Q134" s="26">
        <v>3.1372549019607843E-2</v>
      </c>
      <c r="R134" s="26">
        <v>1.1176470588235285</v>
      </c>
      <c r="S134" s="26">
        <v>0.22352941176470587</v>
      </c>
      <c r="T134" s="26">
        <v>0.13333333333333333</v>
      </c>
      <c r="U134" s="26">
        <v>8.6274509803921567E-2</v>
      </c>
      <c r="V134" s="26">
        <v>1.3607843137254885</v>
      </c>
      <c r="W134" s="27"/>
      <c r="X134" s="24" t="s">
        <v>181</v>
      </c>
      <c r="Y134" s="30" t="s">
        <v>289</v>
      </c>
      <c r="Z134" s="24" t="s">
        <v>306</v>
      </c>
      <c r="AA134" s="28" t="s">
        <v>500</v>
      </c>
      <c r="AB134" s="24" t="s">
        <v>181</v>
      </c>
      <c r="AC134" s="30" t="s">
        <v>289</v>
      </c>
      <c r="AD134" s="30" t="s">
        <v>461</v>
      </c>
      <c r="AE134" s="37">
        <v>42810</v>
      </c>
    </row>
    <row r="135" spans="1:31" ht="15.5" x14ac:dyDescent="0.35">
      <c r="A135" s="23" t="s">
        <v>784</v>
      </c>
      <c r="B135" s="24" t="s">
        <v>783</v>
      </c>
      <c r="C135" s="24" t="s">
        <v>782</v>
      </c>
      <c r="D135" s="24" t="s">
        <v>781</v>
      </c>
      <c r="E135" s="29">
        <v>82901</v>
      </c>
      <c r="F135" s="24" t="s">
        <v>285</v>
      </c>
      <c r="G135" s="24" t="s">
        <v>249</v>
      </c>
      <c r="H135" s="24" t="s">
        <v>249</v>
      </c>
      <c r="I135" s="25">
        <v>6.7272727272727302</v>
      </c>
      <c r="J135" s="26">
        <v>5.0980392156862744E-2</v>
      </c>
      <c r="K135" s="26">
        <v>5.8823529411764705E-2</v>
      </c>
      <c r="L135" s="26">
        <v>0.60392156862745117</v>
      </c>
      <c r="M135" s="26">
        <v>0.76078431372549038</v>
      </c>
      <c r="N135" s="26">
        <v>1.3215686274509797</v>
      </c>
      <c r="O135" s="26">
        <v>7.0588235294117646E-2</v>
      </c>
      <c r="P135" s="26">
        <v>8.2352941176470587E-2</v>
      </c>
      <c r="Q135" s="26">
        <v>0</v>
      </c>
      <c r="R135" s="26">
        <v>1.2352941176470584</v>
      </c>
      <c r="S135" s="26">
        <v>0.12941176470588234</v>
      </c>
      <c r="T135" s="26">
        <v>3.9215686274509803E-2</v>
      </c>
      <c r="U135" s="26">
        <v>7.0588235294117646E-2</v>
      </c>
      <c r="V135" s="26">
        <v>1.2509803921568623</v>
      </c>
      <c r="W135" s="27"/>
      <c r="X135" s="24" t="s">
        <v>495</v>
      </c>
      <c r="Y135" s="30" t="s">
        <v>289</v>
      </c>
      <c r="Z135" s="24" t="s">
        <v>306</v>
      </c>
      <c r="AA135" s="28" t="s">
        <v>780</v>
      </c>
      <c r="AB135" s="24" t="s">
        <v>495</v>
      </c>
      <c r="AC135" s="30" t="s">
        <v>289</v>
      </c>
      <c r="AD135" s="30" t="s">
        <v>306</v>
      </c>
      <c r="AE135" s="37">
        <v>41493</v>
      </c>
    </row>
    <row r="136" spans="1:31" ht="15.5" x14ac:dyDescent="0.35">
      <c r="A136" s="23" t="s">
        <v>779</v>
      </c>
      <c r="B136" s="24" t="s">
        <v>778</v>
      </c>
      <c r="C136" s="24" t="s">
        <v>777</v>
      </c>
      <c r="D136" s="24" t="s">
        <v>776</v>
      </c>
      <c r="E136" s="29">
        <v>4102</v>
      </c>
      <c r="F136" s="24" t="s">
        <v>331</v>
      </c>
      <c r="G136" s="24" t="s">
        <v>249</v>
      </c>
      <c r="H136" s="24" t="s">
        <v>249</v>
      </c>
      <c r="I136" s="25">
        <v>4.8823529411764701</v>
      </c>
      <c r="J136" s="26">
        <v>0.20392156862745098</v>
      </c>
      <c r="K136" s="26">
        <v>0.12156862745098039</v>
      </c>
      <c r="L136" s="26">
        <v>0.41960784313725502</v>
      </c>
      <c r="M136" s="26">
        <v>0.56862745098039214</v>
      </c>
      <c r="N136" s="26">
        <v>0.76862745098039231</v>
      </c>
      <c r="O136" s="26">
        <v>0.48627450980392167</v>
      </c>
      <c r="P136" s="26">
        <v>1.9607843137254902E-2</v>
      </c>
      <c r="Q136" s="26">
        <v>3.9215686274509803E-2</v>
      </c>
      <c r="R136" s="26">
        <v>0.58823529411764708</v>
      </c>
      <c r="S136" s="26">
        <v>0.11764705882352941</v>
      </c>
      <c r="T136" s="26">
        <v>0.10588235294117647</v>
      </c>
      <c r="U136" s="26">
        <v>0.50196078431372548</v>
      </c>
      <c r="V136" s="26">
        <v>0.92549019607843142</v>
      </c>
      <c r="W136" s="27"/>
      <c r="X136" s="24" t="s">
        <v>495</v>
      </c>
      <c r="Y136" s="30" t="s">
        <v>289</v>
      </c>
      <c r="Z136" s="24" t="s">
        <v>306</v>
      </c>
      <c r="AA136" s="28" t="s">
        <v>775</v>
      </c>
      <c r="AB136" s="24" t="s">
        <v>495</v>
      </c>
      <c r="AC136" s="30" t="s">
        <v>289</v>
      </c>
      <c r="AD136" s="30" t="s">
        <v>306</v>
      </c>
      <c r="AE136" s="37">
        <v>42969</v>
      </c>
    </row>
    <row r="137" spans="1:31" ht="15.5" x14ac:dyDescent="0.35">
      <c r="A137" s="23" t="s">
        <v>774</v>
      </c>
      <c r="B137" s="24" t="s">
        <v>773</v>
      </c>
      <c r="C137" s="24" t="s">
        <v>772</v>
      </c>
      <c r="D137" s="24" t="s">
        <v>216</v>
      </c>
      <c r="E137" s="29">
        <v>39520</v>
      </c>
      <c r="F137" s="24" t="s">
        <v>203</v>
      </c>
      <c r="G137" s="24" t="s">
        <v>204</v>
      </c>
      <c r="H137" s="24" t="s">
        <v>204</v>
      </c>
      <c r="I137" s="25">
        <v>1.84210526315789</v>
      </c>
      <c r="J137" s="26">
        <v>0.10196078431372549</v>
      </c>
      <c r="K137" s="26">
        <v>0.38823529411764679</v>
      </c>
      <c r="L137" s="26">
        <v>0.38431372549019593</v>
      </c>
      <c r="M137" s="26">
        <v>0.23529411764705876</v>
      </c>
      <c r="N137" s="26">
        <v>0.56470588235294061</v>
      </c>
      <c r="O137" s="26">
        <v>0.50980392156862697</v>
      </c>
      <c r="P137" s="26">
        <v>7.8431372549019607E-3</v>
      </c>
      <c r="Q137" s="26">
        <v>2.7450980392156862E-2</v>
      </c>
      <c r="R137" s="26">
        <v>0.23921568627450979</v>
      </c>
      <c r="S137" s="26">
        <v>0.14509803921568629</v>
      </c>
      <c r="T137" s="26">
        <v>0.2</v>
      </c>
      <c r="U137" s="26">
        <v>0.52549019607843084</v>
      </c>
      <c r="V137" s="26">
        <v>0.58039215686274448</v>
      </c>
      <c r="W137" s="27"/>
      <c r="X137" s="24" t="s">
        <v>205</v>
      </c>
      <c r="Y137" s="30"/>
      <c r="Z137" s="24"/>
      <c r="AA137" s="28"/>
      <c r="AB137" s="24" t="s">
        <v>205</v>
      </c>
      <c r="AC137" s="30"/>
      <c r="AD137" s="30"/>
      <c r="AE137" s="37"/>
    </row>
    <row r="138" spans="1:31" ht="15.5" x14ac:dyDescent="0.35">
      <c r="A138" s="23" t="s">
        <v>771</v>
      </c>
      <c r="B138" s="24" t="s">
        <v>770</v>
      </c>
      <c r="C138" s="24" t="s">
        <v>769</v>
      </c>
      <c r="D138" s="24" t="s">
        <v>281</v>
      </c>
      <c r="E138" s="29">
        <v>33762</v>
      </c>
      <c r="F138" s="24" t="s">
        <v>27</v>
      </c>
      <c r="G138" s="24" t="s">
        <v>249</v>
      </c>
      <c r="H138" s="24" t="s">
        <v>249</v>
      </c>
      <c r="I138" s="25">
        <v>1.56111111111111</v>
      </c>
      <c r="J138" s="26">
        <v>9.8039215686274508E-2</v>
      </c>
      <c r="K138" s="26">
        <v>0.45490196078431322</v>
      </c>
      <c r="L138" s="26">
        <v>0.37647058823529372</v>
      </c>
      <c r="M138" s="26">
        <v>0.1764705882352941</v>
      </c>
      <c r="N138" s="26">
        <v>0.70980392156862648</v>
      </c>
      <c r="O138" s="26">
        <v>0.35686274509803895</v>
      </c>
      <c r="P138" s="26">
        <v>1.1764705882352941E-2</v>
      </c>
      <c r="Q138" s="26">
        <v>2.7450980392156862E-2</v>
      </c>
      <c r="R138" s="26">
        <v>0.25098039215686269</v>
      </c>
      <c r="S138" s="26">
        <v>0.19607843137254899</v>
      </c>
      <c r="T138" s="26">
        <v>0.27058823529411757</v>
      </c>
      <c r="U138" s="26">
        <v>0.38823529411764657</v>
      </c>
      <c r="V138" s="26">
        <v>0.58431372549019545</v>
      </c>
      <c r="W138" s="27"/>
      <c r="X138" s="24" t="s">
        <v>495</v>
      </c>
      <c r="Y138" s="30" t="s">
        <v>289</v>
      </c>
      <c r="Z138" s="24" t="s">
        <v>306</v>
      </c>
      <c r="AA138" s="28" t="s">
        <v>768</v>
      </c>
      <c r="AB138" s="24" t="s">
        <v>495</v>
      </c>
      <c r="AC138" s="30" t="s">
        <v>289</v>
      </c>
      <c r="AD138" s="30" t="s">
        <v>306</v>
      </c>
      <c r="AE138" s="37">
        <v>43019</v>
      </c>
    </row>
    <row r="139" spans="1:31" ht="15.5" x14ac:dyDescent="0.35">
      <c r="A139" s="23" t="s">
        <v>767</v>
      </c>
      <c r="B139" s="24" t="s">
        <v>766</v>
      </c>
      <c r="C139" s="24" t="s">
        <v>765</v>
      </c>
      <c r="D139" s="24" t="s">
        <v>410</v>
      </c>
      <c r="E139" s="29">
        <v>40031</v>
      </c>
      <c r="F139" s="24" t="s">
        <v>33</v>
      </c>
      <c r="G139" s="24" t="s">
        <v>249</v>
      </c>
      <c r="H139" s="24" t="s">
        <v>249</v>
      </c>
      <c r="I139" s="25">
        <v>1.33986928104575</v>
      </c>
      <c r="J139" s="26">
        <v>0.14117647058823524</v>
      </c>
      <c r="K139" s="26">
        <v>0.2431372549019607</v>
      </c>
      <c r="L139" s="26">
        <v>0.26666666666666655</v>
      </c>
      <c r="M139" s="26">
        <v>0.16862745098039209</v>
      </c>
      <c r="N139" s="26">
        <v>0.59607843137254801</v>
      </c>
      <c r="O139" s="26">
        <v>0.21960784313725479</v>
      </c>
      <c r="P139" s="26">
        <v>0</v>
      </c>
      <c r="Q139" s="26">
        <v>3.9215686274509803E-3</v>
      </c>
      <c r="R139" s="26">
        <v>0.23921568627450968</v>
      </c>
      <c r="S139" s="26">
        <v>0.21960784313725479</v>
      </c>
      <c r="T139" s="26">
        <v>0.14509803921568626</v>
      </c>
      <c r="U139" s="26">
        <v>0.21568627450980382</v>
      </c>
      <c r="V139" s="26">
        <v>0.54117647058823426</v>
      </c>
      <c r="W139" s="27"/>
      <c r="X139" s="24" t="s">
        <v>495</v>
      </c>
      <c r="Y139" s="30" t="s">
        <v>289</v>
      </c>
      <c r="Z139" s="24" t="s">
        <v>306</v>
      </c>
      <c r="AA139" s="28" t="s">
        <v>764</v>
      </c>
      <c r="AB139" s="24" t="s">
        <v>495</v>
      </c>
      <c r="AC139" s="30" t="s">
        <v>289</v>
      </c>
      <c r="AD139" s="30" t="s">
        <v>306</v>
      </c>
      <c r="AE139" s="37">
        <v>42983</v>
      </c>
    </row>
    <row r="140" spans="1:31" ht="15.5" x14ac:dyDescent="0.35">
      <c r="A140" s="23" t="s">
        <v>763</v>
      </c>
      <c r="B140" s="24" t="s">
        <v>762</v>
      </c>
      <c r="C140" s="24" t="s">
        <v>761</v>
      </c>
      <c r="D140" s="24" t="s">
        <v>188</v>
      </c>
      <c r="E140" s="29">
        <v>30060</v>
      </c>
      <c r="F140" s="24" t="s">
        <v>189</v>
      </c>
      <c r="G140" s="24" t="s">
        <v>204</v>
      </c>
      <c r="H140" s="24" t="s">
        <v>204</v>
      </c>
      <c r="I140" s="25">
        <v>2.0930232558139501</v>
      </c>
      <c r="J140" s="26">
        <v>7.4509803921568626E-2</v>
      </c>
      <c r="K140" s="26">
        <v>0.15294117647058825</v>
      </c>
      <c r="L140" s="26">
        <v>0.31372549019607837</v>
      </c>
      <c r="M140" s="26">
        <v>0.18431372549019609</v>
      </c>
      <c r="N140" s="26">
        <v>0.52156862745098043</v>
      </c>
      <c r="O140" s="26">
        <v>0.14901960784313725</v>
      </c>
      <c r="P140" s="26">
        <v>1.9607843137254902E-2</v>
      </c>
      <c r="Q140" s="26">
        <v>3.5294117647058823E-2</v>
      </c>
      <c r="R140" s="26">
        <v>0.25098039215686274</v>
      </c>
      <c r="S140" s="26">
        <v>0.13333333333333333</v>
      </c>
      <c r="T140" s="26">
        <v>0.1764705882352941</v>
      </c>
      <c r="U140" s="26">
        <v>0.16470588235294115</v>
      </c>
      <c r="V140" s="26">
        <v>0.31764705882352939</v>
      </c>
      <c r="W140" s="27"/>
      <c r="X140" s="24" t="s">
        <v>495</v>
      </c>
      <c r="Y140" s="30" t="s">
        <v>289</v>
      </c>
      <c r="Z140" s="24" t="s">
        <v>306</v>
      </c>
      <c r="AA140" s="28" t="s">
        <v>736</v>
      </c>
      <c r="AB140" s="24" t="s">
        <v>495</v>
      </c>
      <c r="AC140" s="30" t="s">
        <v>289</v>
      </c>
      <c r="AD140" s="30" t="s">
        <v>306</v>
      </c>
      <c r="AE140" s="37">
        <v>42993</v>
      </c>
    </row>
    <row r="141" spans="1:31" ht="15.5" x14ac:dyDescent="0.35">
      <c r="A141" s="23" t="s">
        <v>760</v>
      </c>
      <c r="B141" s="24" t="s">
        <v>759</v>
      </c>
      <c r="C141" s="24" t="s">
        <v>758</v>
      </c>
      <c r="D141" s="24" t="s">
        <v>192</v>
      </c>
      <c r="E141" s="29">
        <v>78572</v>
      </c>
      <c r="F141" s="24" t="s">
        <v>193</v>
      </c>
      <c r="G141" s="24" t="s">
        <v>0</v>
      </c>
      <c r="H141" s="24" t="s">
        <v>0</v>
      </c>
      <c r="I141" s="25">
        <v>1.49152542372881</v>
      </c>
      <c r="J141" s="26">
        <v>0.69411764705882273</v>
      </c>
      <c r="K141" s="26">
        <v>0</v>
      </c>
      <c r="L141" s="26">
        <v>0</v>
      </c>
      <c r="M141" s="26">
        <v>0</v>
      </c>
      <c r="N141" s="26">
        <v>0</v>
      </c>
      <c r="O141" s="26">
        <v>0.44705882352941129</v>
      </c>
      <c r="P141" s="26">
        <v>0</v>
      </c>
      <c r="Q141" s="26">
        <v>0.24705882352941166</v>
      </c>
      <c r="R141" s="26">
        <v>0</v>
      </c>
      <c r="S141" s="26">
        <v>0</v>
      </c>
      <c r="T141" s="26">
        <v>0</v>
      </c>
      <c r="U141" s="26">
        <v>0.69411764705882273</v>
      </c>
      <c r="V141" s="26">
        <v>0</v>
      </c>
      <c r="W141" s="27"/>
      <c r="X141" s="24" t="s">
        <v>205</v>
      </c>
      <c r="Y141" s="30"/>
      <c r="Z141" s="24"/>
      <c r="AA141" s="28"/>
      <c r="AB141" s="24" t="s">
        <v>205</v>
      </c>
      <c r="AC141" s="30"/>
      <c r="AD141" s="30"/>
      <c r="AE141" s="37"/>
    </row>
    <row r="142" spans="1:31" ht="15.5" x14ac:dyDescent="0.35">
      <c r="A142" s="24" t="s">
        <v>757</v>
      </c>
      <c r="B142" s="24" t="s">
        <v>756</v>
      </c>
      <c r="C142" s="24" t="s">
        <v>755</v>
      </c>
      <c r="D142" s="24" t="s">
        <v>532</v>
      </c>
      <c r="E142" s="29">
        <v>83647</v>
      </c>
      <c r="F142" s="24" t="s">
        <v>374</v>
      </c>
      <c r="G142" s="24" t="s">
        <v>249</v>
      </c>
      <c r="H142" s="24" t="s">
        <v>249</v>
      </c>
      <c r="I142" s="25">
        <v>2.3013698630136998</v>
      </c>
      <c r="J142" s="26">
        <v>0.10588235294117647</v>
      </c>
      <c r="K142" s="26">
        <v>4.7058823529411764E-2</v>
      </c>
      <c r="L142" s="26">
        <v>0.23529411764705876</v>
      </c>
      <c r="M142" s="26">
        <v>0.27843137254901951</v>
      </c>
      <c r="N142" s="26">
        <v>0.54509803921568589</v>
      </c>
      <c r="O142" s="26">
        <v>6.6666666666666666E-2</v>
      </c>
      <c r="P142" s="26">
        <v>7.8431372549019607E-3</v>
      </c>
      <c r="Q142" s="26">
        <v>4.7058823529411764E-2</v>
      </c>
      <c r="R142" s="26">
        <v>0.34901960784313701</v>
      </c>
      <c r="S142" s="26">
        <v>0.12156862745098039</v>
      </c>
      <c r="T142" s="26">
        <v>8.2352941176470587E-2</v>
      </c>
      <c r="U142" s="26">
        <v>0.11372549019607843</v>
      </c>
      <c r="V142" s="26">
        <v>0.42745098039215668</v>
      </c>
      <c r="W142" s="27"/>
      <c r="X142" s="24" t="s">
        <v>495</v>
      </c>
      <c r="Y142" s="30" t="s">
        <v>289</v>
      </c>
      <c r="Z142" s="24" t="s">
        <v>306</v>
      </c>
      <c r="AA142" s="28" t="s">
        <v>533</v>
      </c>
      <c r="AB142" s="24" t="s">
        <v>495</v>
      </c>
      <c r="AC142" s="30" t="s">
        <v>289</v>
      </c>
      <c r="AD142" s="30" t="s">
        <v>306</v>
      </c>
      <c r="AE142" s="252">
        <v>42983</v>
      </c>
    </row>
    <row r="143" spans="1:31" ht="15.5" x14ac:dyDescent="0.35">
      <c r="A143" s="253" t="s">
        <v>754</v>
      </c>
      <c r="B143" s="253" t="s">
        <v>753</v>
      </c>
      <c r="C143" s="253" t="s">
        <v>752</v>
      </c>
      <c r="D143" s="253" t="s">
        <v>207</v>
      </c>
      <c r="E143" s="255">
        <v>85344</v>
      </c>
      <c r="F143" s="253" t="s">
        <v>208</v>
      </c>
      <c r="G143" s="253" t="s">
        <v>249</v>
      </c>
      <c r="H143" s="253" t="s">
        <v>249</v>
      </c>
      <c r="I143" s="254">
        <v>1.7625</v>
      </c>
      <c r="J143" s="254">
        <v>1.5686274509803921E-2</v>
      </c>
      <c r="K143" s="254">
        <v>0.49411764705882327</v>
      </c>
      <c r="L143" s="254">
        <v>5.0980392156862744E-2</v>
      </c>
      <c r="M143" s="254">
        <v>0</v>
      </c>
      <c r="N143" s="254">
        <v>0.52156862745097998</v>
      </c>
      <c r="O143" s="254">
        <v>3.5294117647058823E-2</v>
      </c>
      <c r="P143" s="254">
        <v>3.9215686274509803E-3</v>
      </c>
      <c r="Q143" s="254">
        <v>0</v>
      </c>
      <c r="R143" s="254">
        <v>0.41176470588235292</v>
      </c>
      <c r="S143" s="254">
        <v>7.4509803921568626E-2</v>
      </c>
      <c r="T143" s="254">
        <v>2.7450980392156862E-2</v>
      </c>
      <c r="U143" s="254">
        <v>4.7058823529411764E-2</v>
      </c>
      <c r="V143" s="254">
        <v>0.50588235294117623</v>
      </c>
      <c r="W143" s="253"/>
      <c r="X143" s="253" t="s">
        <v>495</v>
      </c>
      <c r="Y143" s="253" t="s">
        <v>289</v>
      </c>
      <c r="Z143" s="24" t="s">
        <v>306</v>
      </c>
      <c r="AA143" s="28" t="s">
        <v>751</v>
      </c>
      <c r="AB143" s="24" t="s">
        <v>495</v>
      </c>
      <c r="AC143" s="30" t="s">
        <v>289</v>
      </c>
      <c r="AD143" s="30" t="s">
        <v>306</v>
      </c>
      <c r="AE143" s="37">
        <v>42986</v>
      </c>
    </row>
    <row r="144" spans="1:31" ht="15.5" x14ac:dyDescent="0.35">
      <c r="A144" s="253" t="s">
        <v>750</v>
      </c>
      <c r="B144" s="253" t="s">
        <v>749</v>
      </c>
      <c r="C144" s="253" t="s">
        <v>748</v>
      </c>
      <c r="D144" s="253" t="s">
        <v>192</v>
      </c>
      <c r="E144" s="255">
        <v>76701</v>
      </c>
      <c r="F144" s="253" t="s">
        <v>193</v>
      </c>
      <c r="G144" s="253" t="s">
        <v>204</v>
      </c>
      <c r="H144" s="253" t="s">
        <v>204</v>
      </c>
      <c r="I144" s="254">
        <v>1.8805970149253699</v>
      </c>
      <c r="J144" s="254">
        <v>1.5686274509803921E-2</v>
      </c>
      <c r="K144" s="254">
        <v>9.0196078431372548E-2</v>
      </c>
      <c r="L144" s="254">
        <v>0.19607843137254904</v>
      </c>
      <c r="M144" s="254">
        <v>0.20392156862745089</v>
      </c>
      <c r="N144" s="254">
        <v>0.39215686274509803</v>
      </c>
      <c r="O144" s="254">
        <v>6.2745098039215685E-2</v>
      </c>
      <c r="P144" s="254">
        <v>5.0980392156862744E-2</v>
      </c>
      <c r="Q144" s="254">
        <v>0</v>
      </c>
      <c r="R144" s="254">
        <v>0.25098039215686269</v>
      </c>
      <c r="S144" s="254">
        <v>0.11764705882352941</v>
      </c>
      <c r="T144" s="254">
        <v>7.8431372549019607E-2</v>
      </c>
      <c r="U144" s="254">
        <v>5.8823529411764705E-2</v>
      </c>
      <c r="V144" s="254">
        <v>0.32941176470588229</v>
      </c>
      <c r="W144" s="253"/>
      <c r="X144" s="253" t="s">
        <v>181</v>
      </c>
      <c r="Y144" s="253" t="s">
        <v>289</v>
      </c>
      <c r="Z144" s="24" t="s">
        <v>290</v>
      </c>
      <c r="AA144" s="28" t="s">
        <v>747</v>
      </c>
      <c r="AB144" s="24" t="s">
        <v>181</v>
      </c>
      <c r="AC144" s="30" t="s">
        <v>289</v>
      </c>
      <c r="AD144" s="30" t="s">
        <v>290</v>
      </c>
      <c r="AE144" s="37">
        <v>39105</v>
      </c>
    </row>
    <row r="145" spans="1:31" ht="15.5" x14ac:dyDescent="0.35">
      <c r="A145" s="23" t="s">
        <v>658</v>
      </c>
      <c r="B145" s="24" t="s">
        <v>657</v>
      </c>
      <c r="C145" s="24" t="s">
        <v>656</v>
      </c>
      <c r="D145" s="24" t="s">
        <v>354</v>
      </c>
      <c r="E145" s="29">
        <v>61061</v>
      </c>
      <c r="F145" s="24" t="s">
        <v>33</v>
      </c>
      <c r="G145" s="24" t="s">
        <v>249</v>
      </c>
      <c r="H145" s="24" t="s">
        <v>249</v>
      </c>
      <c r="I145" s="25">
        <v>2.3921568627451002</v>
      </c>
      <c r="J145" s="26">
        <v>1.5686274509803921E-2</v>
      </c>
      <c r="K145" s="26">
        <v>4.3137254901960784E-2</v>
      </c>
      <c r="L145" s="26">
        <v>0.16078431372549021</v>
      </c>
      <c r="M145" s="26">
        <v>0.26666666666666677</v>
      </c>
      <c r="N145" s="26">
        <v>0.43529411764705894</v>
      </c>
      <c r="O145" s="26">
        <v>2.3529411764705882E-2</v>
      </c>
      <c r="P145" s="26">
        <v>2.7450980392156862E-2</v>
      </c>
      <c r="Q145" s="26">
        <v>0</v>
      </c>
      <c r="R145" s="26">
        <v>0.3725490196078432</v>
      </c>
      <c r="S145" s="26">
        <v>6.2745098039215685E-2</v>
      </c>
      <c r="T145" s="26">
        <v>2.7450980392156862E-2</v>
      </c>
      <c r="U145" s="26">
        <v>2.3529411764705882E-2</v>
      </c>
      <c r="V145" s="26">
        <v>0.40392156862745104</v>
      </c>
      <c r="W145" s="27"/>
      <c r="X145" s="24" t="s">
        <v>205</v>
      </c>
      <c r="Y145" s="30"/>
      <c r="Z145" s="24"/>
      <c r="AA145" s="28" t="s">
        <v>298</v>
      </c>
      <c r="AB145" s="24" t="s">
        <v>205</v>
      </c>
      <c r="AC145" s="30"/>
      <c r="AD145" s="30"/>
      <c r="AE145" s="37"/>
    </row>
    <row r="146" spans="1:31" ht="15.5" x14ac:dyDescent="0.35">
      <c r="A146" s="23" t="s">
        <v>40</v>
      </c>
      <c r="B146" s="24" t="s">
        <v>534</v>
      </c>
      <c r="C146" s="24" t="s">
        <v>535</v>
      </c>
      <c r="D146" s="24" t="s">
        <v>532</v>
      </c>
      <c r="E146" s="29">
        <v>83442</v>
      </c>
      <c r="F146" s="24" t="s">
        <v>374</v>
      </c>
      <c r="G146" s="24" t="s">
        <v>204</v>
      </c>
      <c r="H146" s="24" t="s">
        <v>204</v>
      </c>
      <c r="I146" s="25">
        <v>4.6363636363636402</v>
      </c>
      <c r="J146" s="26">
        <v>3.9215686274509803E-2</v>
      </c>
      <c r="K146" s="26">
        <v>7.4509803921568626E-2</v>
      </c>
      <c r="L146" s="26">
        <v>8.2352941176470587E-2</v>
      </c>
      <c r="M146" s="26">
        <v>0.23921568627450981</v>
      </c>
      <c r="N146" s="26">
        <v>0.3529411764705882</v>
      </c>
      <c r="O146" s="26">
        <v>1.9607843137254902E-2</v>
      </c>
      <c r="P146" s="26">
        <v>4.7058823529411764E-2</v>
      </c>
      <c r="Q146" s="26">
        <v>1.5686274509803921E-2</v>
      </c>
      <c r="R146" s="26">
        <v>0.16862745098039211</v>
      </c>
      <c r="S146" s="26">
        <v>0.15294117647058825</v>
      </c>
      <c r="T146" s="26">
        <v>7.8431372549019607E-2</v>
      </c>
      <c r="U146" s="26">
        <v>3.5294117647058823E-2</v>
      </c>
      <c r="V146" s="26">
        <v>0.23529411764705879</v>
      </c>
      <c r="W146" s="27"/>
      <c r="X146" s="24" t="s">
        <v>495</v>
      </c>
      <c r="Y146" s="30" t="s">
        <v>289</v>
      </c>
      <c r="Z146" s="24" t="s">
        <v>306</v>
      </c>
      <c r="AA146" s="28" t="s">
        <v>533</v>
      </c>
      <c r="AB146" s="24" t="s">
        <v>495</v>
      </c>
      <c r="AC146" s="30" t="s">
        <v>289</v>
      </c>
      <c r="AD146" s="30" t="s">
        <v>306</v>
      </c>
      <c r="AE146" s="37">
        <v>42983</v>
      </c>
    </row>
    <row r="147" spans="1:31" ht="15.5" x14ac:dyDescent="0.35">
      <c r="A147" s="23" t="s">
        <v>746</v>
      </c>
      <c r="B147" s="24" t="s">
        <v>745</v>
      </c>
      <c r="C147" s="24" t="s">
        <v>744</v>
      </c>
      <c r="D147" s="24" t="s">
        <v>334</v>
      </c>
      <c r="E147" s="29">
        <v>55082</v>
      </c>
      <c r="F147" s="24" t="s">
        <v>335</v>
      </c>
      <c r="G147" s="24" t="s">
        <v>249</v>
      </c>
      <c r="H147" s="24" t="s">
        <v>249</v>
      </c>
      <c r="I147" s="25">
        <v>2.0263157894736801</v>
      </c>
      <c r="J147" s="26">
        <v>1.5686274509803921E-2</v>
      </c>
      <c r="K147" s="26">
        <v>1.1764705882352941E-2</v>
      </c>
      <c r="L147" s="26">
        <v>0.26666666666666661</v>
      </c>
      <c r="M147" s="26">
        <v>1.5686274509803921E-2</v>
      </c>
      <c r="N147" s="26">
        <v>0.13725490196078433</v>
      </c>
      <c r="O147" s="26">
        <v>4.7058823529411764E-2</v>
      </c>
      <c r="P147" s="26">
        <v>9.4117647058823528E-2</v>
      </c>
      <c r="Q147" s="26">
        <v>3.1372549019607843E-2</v>
      </c>
      <c r="R147" s="26">
        <v>0.12941176470588234</v>
      </c>
      <c r="S147" s="26">
        <v>3.1372549019607843E-2</v>
      </c>
      <c r="T147" s="26">
        <v>7.0588235294117646E-2</v>
      </c>
      <c r="U147" s="26">
        <v>7.8431372549019607E-2</v>
      </c>
      <c r="V147" s="26">
        <v>0.21960784313725484</v>
      </c>
      <c r="W147" s="27"/>
      <c r="X147" s="24" t="s">
        <v>181</v>
      </c>
      <c r="Y147" s="30" t="s">
        <v>289</v>
      </c>
      <c r="Z147" s="24" t="s">
        <v>290</v>
      </c>
      <c r="AA147" s="28" t="s">
        <v>743</v>
      </c>
      <c r="AB147" s="24" t="s">
        <v>181</v>
      </c>
      <c r="AC147" s="30" t="s">
        <v>289</v>
      </c>
      <c r="AD147" s="30" t="s">
        <v>290</v>
      </c>
      <c r="AE147" s="252">
        <v>39042</v>
      </c>
    </row>
    <row r="148" spans="1:31" ht="15.5" x14ac:dyDescent="0.35">
      <c r="A148" s="23" t="s">
        <v>742</v>
      </c>
      <c r="B148" s="24" t="s">
        <v>741</v>
      </c>
      <c r="C148" s="24" t="s">
        <v>740</v>
      </c>
      <c r="D148" s="24" t="s">
        <v>276</v>
      </c>
      <c r="E148" s="29">
        <v>22604</v>
      </c>
      <c r="F148" s="24" t="s">
        <v>277</v>
      </c>
      <c r="G148" s="24" t="s">
        <v>204</v>
      </c>
      <c r="H148" s="24" t="s">
        <v>540</v>
      </c>
      <c r="I148" s="25"/>
      <c r="J148" s="26">
        <v>0</v>
      </c>
      <c r="K148" s="26">
        <v>0</v>
      </c>
      <c r="L148" s="26">
        <v>0</v>
      </c>
      <c r="M148" s="26">
        <v>0.28627450980392155</v>
      </c>
      <c r="N148" s="26">
        <v>0.28627450980392155</v>
      </c>
      <c r="O148" s="26">
        <v>0</v>
      </c>
      <c r="P148" s="26">
        <v>0</v>
      </c>
      <c r="Q148" s="26">
        <v>0</v>
      </c>
      <c r="R148" s="26">
        <v>0</v>
      </c>
      <c r="S148" s="26">
        <v>0</v>
      </c>
      <c r="T148" s="26">
        <v>0.28627450980392155</v>
      </c>
      <c r="U148" s="26">
        <v>0</v>
      </c>
      <c r="V148" s="26">
        <v>0</v>
      </c>
      <c r="W148" s="27">
        <v>2</v>
      </c>
      <c r="X148" s="24" t="s">
        <v>205</v>
      </c>
      <c r="Y148" s="30"/>
      <c r="Z148" s="24"/>
      <c r="AA148" s="28"/>
      <c r="AB148" s="24" t="s">
        <v>205</v>
      </c>
      <c r="AC148" s="30"/>
      <c r="AD148" s="30"/>
      <c r="AE148" s="37"/>
    </row>
    <row r="149" spans="1:31" ht="15.5" x14ac:dyDescent="0.35">
      <c r="A149" s="24" t="s">
        <v>739</v>
      </c>
      <c r="B149" s="24" t="s">
        <v>738</v>
      </c>
      <c r="C149" s="24" t="s">
        <v>737</v>
      </c>
      <c r="D149" s="24" t="s">
        <v>188</v>
      </c>
      <c r="E149" s="29">
        <v>30720</v>
      </c>
      <c r="F149" s="24" t="s">
        <v>189</v>
      </c>
      <c r="G149" s="24" t="s">
        <v>204</v>
      </c>
      <c r="H149" s="24" t="s">
        <v>204</v>
      </c>
      <c r="I149" s="25">
        <v>2.2105263157894699</v>
      </c>
      <c r="J149" s="26">
        <v>0</v>
      </c>
      <c r="K149" s="26">
        <v>3.9215686274509803E-2</v>
      </c>
      <c r="L149" s="26">
        <v>8.6274509803921567E-2</v>
      </c>
      <c r="M149" s="26">
        <v>5.4901960784313725E-2</v>
      </c>
      <c r="N149" s="26">
        <v>0.14117647058823529</v>
      </c>
      <c r="O149" s="26">
        <v>3.9215686274509803E-2</v>
      </c>
      <c r="P149" s="26">
        <v>0</v>
      </c>
      <c r="Q149" s="26">
        <v>0</v>
      </c>
      <c r="R149" s="26">
        <v>5.4901960784313725E-2</v>
      </c>
      <c r="S149" s="26">
        <v>5.0980392156862744E-2</v>
      </c>
      <c r="T149" s="26">
        <v>3.5294117647058823E-2</v>
      </c>
      <c r="U149" s="26">
        <v>3.9215686274509803E-2</v>
      </c>
      <c r="V149" s="26">
        <v>7.0588235294117646E-2</v>
      </c>
      <c r="W149" s="27"/>
      <c r="X149" s="24" t="s">
        <v>495</v>
      </c>
      <c r="Y149" s="30" t="s">
        <v>289</v>
      </c>
      <c r="Z149" s="24" t="s">
        <v>306</v>
      </c>
      <c r="AA149" s="28" t="s">
        <v>736</v>
      </c>
      <c r="AB149" s="24" t="s">
        <v>495</v>
      </c>
      <c r="AC149" s="30" t="s">
        <v>289</v>
      </c>
      <c r="AD149" s="30" t="s">
        <v>306</v>
      </c>
      <c r="AE149" s="37">
        <v>42993</v>
      </c>
    </row>
    <row r="150" spans="1:31" ht="15.5" x14ac:dyDescent="0.35">
      <c r="A150" s="253" t="s">
        <v>735</v>
      </c>
      <c r="B150" s="253" t="s">
        <v>734</v>
      </c>
      <c r="C150" s="253" t="s">
        <v>443</v>
      </c>
      <c r="D150" s="253" t="s">
        <v>396</v>
      </c>
      <c r="E150" s="255">
        <v>48161</v>
      </c>
      <c r="F150" s="253" t="s">
        <v>388</v>
      </c>
      <c r="G150" s="253" t="s">
        <v>204</v>
      </c>
      <c r="H150" s="253" t="s">
        <v>204</v>
      </c>
      <c r="I150" s="254">
        <v>1.5</v>
      </c>
      <c r="J150" s="254">
        <v>0</v>
      </c>
      <c r="K150" s="254">
        <v>1.1764705882352941E-2</v>
      </c>
      <c r="L150" s="254">
        <v>7.8431372549019607E-3</v>
      </c>
      <c r="M150" s="254">
        <v>0</v>
      </c>
      <c r="N150" s="254">
        <v>1.9607843137254902E-2</v>
      </c>
      <c r="O150" s="254">
        <v>0</v>
      </c>
      <c r="P150" s="254">
        <v>0</v>
      </c>
      <c r="Q150" s="254">
        <v>0</v>
      </c>
      <c r="R150" s="254">
        <v>7.8431372549019607E-3</v>
      </c>
      <c r="S150" s="254">
        <v>0</v>
      </c>
      <c r="T150" s="254">
        <v>1.1764705882352941E-2</v>
      </c>
      <c r="U150" s="254">
        <v>0</v>
      </c>
      <c r="V150" s="254">
        <v>7.8431372549019607E-3</v>
      </c>
      <c r="W150" s="253"/>
      <c r="X150" s="253" t="s">
        <v>181</v>
      </c>
      <c r="Y150" s="253" t="s">
        <v>289</v>
      </c>
      <c r="Z150" s="24" t="s">
        <v>306</v>
      </c>
      <c r="AA150" s="28" t="s">
        <v>733</v>
      </c>
      <c r="AB150" s="24" t="s">
        <v>181</v>
      </c>
      <c r="AC150" s="30" t="s">
        <v>289</v>
      </c>
      <c r="AD150" s="30" t="s">
        <v>290</v>
      </c>
      <c r="AE150" s="37">
        <v>40247</v>
      </c>
    </row>
    <row r="151" spans="1:31" ht="15.5" x14ac:dyDescent="0.35">
      <c r="A151" s="253" t="s">
        <v>732</v>
      </c>
      <c r="B151" s="253" t="s">
        <v>731</v>
      </c>
      <c r="C151" s="253" t="s">
        <v>730</v>
      </c>
      <c r="D151" s="253" t="s">
        <v>354</v>
      </c>
      <c r="E151" s="255">
        <v>60155</v>
      </c>
      <c r="F151" s="253" t="s">
        <v>33</v>
      </c>
      <c r="G151" s="253" t="s">
        <v>0</v>
      </c>
      <c r="H151" s="253" t="s">
        <v>344</v>
      </c>
      <c r="I151" s="254">
        <v>1.4587892049598801E-3</v>
      </c>
      <c r="J151" s="254">
        <v>7.8431372549019607E-3</v>
      </c>
      <c r="K151" s="254">
        <v>0</v>
      </c>
      <c r="L151" s="254">
        <v>0</v>
      </c>
      <c r="M151" s="254">
        <v>7.8431372549019607E-3</v>
      </c>
      <c r="N151" s="254">
        <v>7.8431372549019607E-3</v>
      </c>
      <c r="O151" s="254">
        <v>7.8431372549019607E-3</v>
      </c>
      <c r="P151" s="254">
        <v>0</v>
      </c>
      <c r="Q151" s="254">
        <v>0</v>
      </c>
      <c r="R151" s="254">
        <v>7.8431372549019607E-3</v>
      </c>
      <c r="S151" s="254">
        <v>0</v>
      </c>
      <c r="T151" s="254">
        <v>0</v>
      </c>
      <c r="U151" s="254">
        <v>7.8431372549019607E-3</v>
      </c>
      <c r="V151" s="254">
        <v>7.8431372549019607E-3</v>
      </c>
      <c r="W151" s="253"/>
      <c r="X151" s="253" t="s">
        <v>205</v>
      </c>
      <c r="Y151" s="253"/>
      <c r="Z151" s="24"/>
      <c r="AA151" s="28"/>
      <c r="AB151" s="24" t="s">
        <v>205</v>
      </c>
      <c r="AC151" s="30"/>
      <c r="AD151" s="30"/>
      <c r="AE151" s="252"/>
    </row>
  </sheetData>
  <mergeCells count="15">
    <mergeCell ref="Y3:AB3"/>
    <mergeCell ref="AC3:AE3"/>
    <mergeCell ref="W5:AE5"/>
    <mergeCell ref="A4:V4"/>
    <mergeCell ref="J5:M5"/>
    <mergeCell ref="N5:Q5"/>
    <mergeCell ref="R5:U5"/>
    <mergeCell ref="M3:P3"/>
    <mergeCell ref="Q3:T3"/>
    <mergeCell ref="U3:X3"/>
    <mergeCell ref="A1:D1"/>
    <mergeCell ref="A2:D2"/>
    <mergeCell ref="A3:D3"/>
    <mergeCell ref="E3:H3"/>
    <mergeCell ref="I3:L3"/>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645E-1370-4C04-99CB-C51205EA537C}">
  <dimension ref="A1:F22"/>
  <sheetViews>
    <sheetView workbookViewId="0">
      <selection activeCell="A4" sqref="A4"/>
    </sheetView>
  </sheetViews>
  <sheetFormatPr defaultRowHeight="14.5" x14ac:dyDescent="0.35"/>
  <cols>
    <col min="1" max="1" width="45.54296875" customWidth="1"/>
    <col min="2" max="2" width="19" customWidth="1"/>
  </cols>
  <sheetData>
    <row r="1" spans="1:6" ht="26" x14ac:dyDescent="0.35">
      <c r="A1" s="258" t="s">
        <v>46</v>
      </c>
      <c r="B1" s="258"/>
      <c r="C1" s="258"/>
      <c r="D1" s="258"/>
      <c r="E1" s="258"/>
      <c r="F1" s="258"/>
    </row>
    <row r="3" spans="1:6" x14ac:dyDescent="0.35">
      <c r="A3" s="280" t="s">
        <v>726</v>
      </c>
      <c r="B3" s="323"/>
      <c r="C3" s="323"/>
      <c r="D3" s="323"/>
      <c r="E3" s="323"/>
    </row>
    <row r="4" spans="1:6" x14ac:dyDescent="0.35">
      <c r="A4" s="243" t="s">
        <v>725</v>
      </c>
      <c r="B4" s="243" t="s">
        <v>724</v>
      </c>
    </row>
    <row r="5" spans="1:6" ht="15" thickBot="1" x14ac:dyDescent="0.4">
      <c r="A5" s="251" t="s">
        <v>723</v>
      </c>
      <c r="B5" s="250">
        <v>71</v>
      </c>
    </row>
    <row r="6" spans="1:6" ht="15" thickTop="1" x14ac:dyDescent="0.35">
      <c r="A6" s="248" t="s">
        <v>700</v>
      </c>
      <c r="B6" s="249">
        <v>10</v>
      </c>
    </row>
    <row r="7" spans="1:6" x14ac:dyDescent="0.35">
      <c r="A7" s="210" t="s">
        <v>722</v>
      </c>
      <c r="B7" s="242">
        <v>4</v>
      </c>
    </row>
    <row r="8" spans="1:6" x14ac:dyDescent="0.35">
      <c r="A8" s="210" t="s">
        <v>721</v>
      </c>
      <c r="B8" s="242">
        <v>6</v>
      </c>
    </row>
    <row r="9" spans="1:6" x14ac:dyDescent="0.35">
      <c r="A9" s="248" t="s">
        <v>720</v>
      </c>
      <c r="B9" s="248">
        <v>10</v>
      </c>
    </row>
    <row r="10" spans="1:6" x14ac:dyDescent="0.35">
      <c r="A10" s="247" t="s">
        <v>555</v>
      </c>
      <c r="B10" s="246">
        <v>1</v>
      </c>
    </row>
    <row r="11" spans="1:6" x14ac:dyDescent="0.35">
      <c r="A11" s="247" t="s">
        <v>556</v>
      </c>
      <c r="B11" s="246">
        <v>1</v>
      </c>
    </row>
    <row r="12" spans="1:6" x14ac:dyDescent="0.35">
      <c r="A12" s="247" t="s">
        <v>557</v>
      </c>
      <c r="B12" s="246">
        <v>2</v>
      </c>
    </row>
    <row r="13" spans="1:6" x14ac:dyDescent="0.35">
      <c r="A13" s="247" t="s">
        <v>559</v>
      </c>
      <c r="B13" s="246">
        <v>2</v>
      </c>
    </row>
    <row r="14" spans="1:6" x14ac:dyDescent="0.35">
      <c r="A14" s="247" t="s">
        <v>563</v>
      </c>
      <c r="B14" s="246">
        <v>2</v>
      </c>
    </row>
    <row r="15" spans="1:6" x14ac:dyDescent="0.35">
      <c r="A15" s="247" t="s">
        <v>570</v>
      </c>
      <c r="B15" s="246">
        <v>1</v>
      </c>
    </row>
    <row r="16" spans="1:6" x14ac:dyDescent="0.35">
      <c r="A16" s="247" t="s">
        <v>571</v>
      </c>
      <c r="B16" s="246">
        <v>1</v>
      </c>
    </row>
    <row r="19" spans="1:2" x14ac:dyDescent="0.35">
      <c r="A19" s="324" t="s">
        <v>719</v>
      </c>
      <c r="B19" s="324"/>
    </row>
    <row r="20" spans="1:2" x14ac:dyDescent="0.35">
      <c r="A20" s="324"/>
      <c r="B20" s="324"/>
    </row>
    <row r="21" spans="1:2" x14ac:dyDescent="0.35">
      <c r="A21" s="324"/>
      <c r="B21" s="324"/>
    </row>
    <row r="22" spans="1:2" x14ac:dyDescent="0.35">
      <c r="A22" s="324"/>
      <c r="B22" s="324"/>
    </row>
  </sheetData>
  <mergeCells count="3">
    <mergeCell ref="A1:F1"/>
    <mergeCell ref="A3:E3"/>
    <mergeCell ref="A19:B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8"/>
  <sheetViews>
    <sheetView showGridLines="0" topLeftCell="A40" zoomScale="75" zoomScaleNormal="75" workbookViewId="0">
      <selection activeCell="K7" sqref="K7"/>
    </sheetView>
  </sheetViews>
  <sheetFormatPr defaultRowHeight="14.5" x14ac:dyDescent="0.35"/>
  <cols>
    <col min="1" max="1" width="26.54296875" style="7" customWidth="1"/>
    <col min="2" max="2" width="151.453125" style="7"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11" customFormat="1" ht="26" x14ac:dyDescent="0.35">
      <c r="A1" s="258" t="s">
        <v>46</v>
      </c>
      <c r="B1" s="258"/>
      <c r="C1" s="258"/>
      <c r="D1" s="258"/>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11" customFormat="1" ht="74.25" customHeight="1" x14ac:dyDescent="0.35">
      <c r="A2" s="259" t="s">
        <v>47</v>
      </c>
      <c r="B2" s="259"/>
      <c r="C2" s="259"/>
      <c r="D2" s="259"/>
      <c r="E2" s="34"/>
      <c r="F2" s="34"/>
      <c r="G2" s="34"/>
      <c r="H2" s="34"/>
      <c r="I2" s="34"/>
      <c r="J2" s="34"/>
      <c r="K2" s="34"/>
      <c r="L2" s="34"/>
      <c r="M2" s="34"/>
      <c r="N2" s="34"/>
      <c r="O2" s="34"/>
      <c r="P2" s="34"/>
      <c r="Q2" s="34"/>
      <c r="R2" s="34"/>
      <c r="S2" s="34"/>
      <c r="T2" s="34"/>
      <c r="U2" s="34"/>
      <c r="V2" s="34"/>
      <c r="W2" s="34"/>
      <c r="X2" s="34"/>
      <c r="Y2" s="34"/>
      <c r="Z2" s="34"/>
      <c r="AA2" s="34"/>
      <c r="AB2" s="34"/>
      <c r="AC2" s="34"/>
      <c r="AD2" s="34"/>
      <c r="AE2" s="34"/>
    </row>
    <row r="3" spans="1:31" s="11" customFormat="1" ht="48.65" customHeight="1" thickBot="1" x14ac:dyDescent="0.4">
      <c r="A3" s="64" t="s">
        <v>580</v>
      </c>
      <c r="B3" s="64"/>
      <c r="C3" s="69"/>
      <c r="D3" s="69"/>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325"/>
    </row>
    <row r="4" spans="1:31" ht="18" x14ac:dyDescent="0.35">
      <c r="A4" s="162" t="s">
        <v>116</v>
      </c>
      <c r="B4" s="163" t="s">
        <v>117</v>
      </c>
    </row>
    <row r="5" spans="1:31" ht="15.5" x14ac:dyDescent="0.35">
      <c r="A5" s="164" t="s">
        <v>48</v>
      </c>
      <c r="B5" s="165" t="s">
        <v>49</v>
      </c>
    </row>
    <row r="6" spans="1:31" ht="15.5" x14ac:dyDescent="0.35">
      <c r="A6" s="164" t="s">
        <v>50</v>
      </c>
      <c r="B6" s="165" t="s">
        <v>51</v>
      </c>
    </row>
    <row r="7" spans="1:31" ht="15.5" x14ac:dyDescent="0.35">
      <c r="A7" s="164" t="s">
        <v>52</v>
      </c>
      <c r="B7" s="165" t="s">
        <v>53</v>
      </c>
    </row>
    <row r="8" spans="1:31" ht="15.5" x14ac:dyDescent="0.35">
      <c r="A8" s="164" t="s">
        <v>54</v>
      </c>
      <c r="B8" s="165" t="s">
        <v>55</v>
      </c>
    </row>
    <row r="9" spans="1:31" ht="15.5" x14ac:dyDescent="0.35">
      <c r="A9" s="164" t="s">
        <v>4</v>
      </c>
      <c r="B9" s="165" t="s">
        <v>56</v>
      </c>
    </row>
    <row r="10" spans="1:31" ht="15.5" x14ac:dyDescent="0.35">
      <c r="A10" s="164" t="s">
        <v>57</v>
      </c>
      <c r="B10" s="165" t="s">
        <v>58</v>
      </c>
    </row>
    <row r="11" spans="1:31" ht="15.5" x14ac:dyDescent="0.35">
      <c r="A11" s="164" t="s">
        <v>59</v>
      </c>
      <c r="B11" s="165" t="s">
        <v>60</v>
      </c>
    </row>
    <row r="12" spans="1:31" ht="15.5" x14ac:dyDescent="0.35">
      <c r="A12" s="164" t="s">
        <v>61</v>
      </c>
      <c r="B12" s="165" t="s">
        <v>62</v>
      </c>
      <c r="Z12" s="68"/>
    </row>
    <row r="13" spans="1:31" ht="46.5" x14ac:dyDescent="0.35">
      <c r="A13" s="164" t="s">
        <v>63</v>
      </c>
      <c r="B13" s="165" t="s">
        <v>64</v>
      </c>
    </row>
    <row r="14" spans="1:31" ht="46.5" x14ac:dyDescent="0.35">
      <c r="A14" s="164" t="s">
        <v>66</v>
      </c>
      <c r="B14" s="165" t="s">
        <v>67</v>
      </c>
    </row>
    <row r="15" spans="1:31" ht="15.5" x14ac:dyDescent="0.35">
      <c r="A15" s="164" t="s">
        <v>68</v>
      </c>
      <c r="B15" s="165" t="s">
        <v>69</v>
      </c>
    </row>
    <row r="16" spans="1:31" ht="47.25" customHeight="1" x14ac:dyDescent="0.35">
      <c r="A16" s="328" t="s">
        <v>70</v>
      </c>
      <c r="B16" s="165" t="s">
        <v>71</v>
      </c>
    </row>
    <row r="17" spans="1:2" ht="46.5" x14ac:dyDescent="0.35">
      <c r="A17" s="328"/>
      <c r="B17" s="165" t="s">
        <v>72</v>
      </c>
    </row>
    <row r="18" spans="1:2" ht="47.15" customHeight="1" x14ac:dyDescent="0.35">
      <c r="A18" s="326" t="s">
        <v>587</v>
      </c>
      <c r="B18" s="165" t="s">
        <v>588</v>
      </c>
    </row>
    <row r="19" spans="1:2" ht="46.5" x14ac:dyDescent="0.35">
      <c r="A19" s="327"/>
      <c r="B19" s="165" t="s">
        <v>589</v>
      </c>
    </row>
    <row r="20" spans="1:2" ht="31" x14ac:dyDescent="0.35">
      <c r="A20" s="164" t="s">
        <v>73</v>
      </c>
      <c r="B20" s="165" t="s">
        <v>696</v>
      </c>
    </row>
    <row r="21" spans="1:2" ht="15.5" x14ac:dyDescent="0.35">
      <c r="A21" s="164" t="s">
        <v>74</v>
      </c>
      <c r="B21" s="165" t="s">
        <v>75</v>
      </c>
    </row>
    <row r="22" spans="1:2" ht="15.5" x14ac:dyDescent="0.35">
      <c r="A22" s="164" t="s">
        <v>76</v>
      </c>
      <c r="B22" s="165" t="s">
        <v>77</v>
      </c>
    </row>
    <row r="23" spans="1:2" ht="15.5" x14ac:dyDescent="0.35">
      <c r="A23" s="164" t="s">
        <v>78</v>
      </c>
      <c r="B23" s="165" t="s">
        <v>79</v>
      </c>
    </row>
    <row r="24" spans="1:2" ht="46.5" x14ac:dyDescent="0.35">
      <c r="A24" s="164" t="s">
        <v>80</v>
      </c>
      <c r="B24" s="165" t="s">
        <v>81</v>
      </c>
    </row>
    <row r="25" spans="1:2" ht="31" x14ac:dyDescent="0.35">
      <c r="A25" s="164" t="s">
        <v>82</v>
      </c>
      <c r="B25" s="165" t="s">
        <v>83</v>
      </c>
    </row>
    <row r="26" spans="1:2" ht="15.5" x14ac:dyDescent="0.35">
      <c r="A26" s="164" t="s">
        <v>84</v>
      </c>
      <c r="B26" s="165" t="s">
        <v>85</v>
      </c>
    </row>
    <row r="27" spans="1:2" ht="15.5" x14ac:dyDescent="0.35">
      <c r="A27" s="164" t="s">
        <v>86</v>
      </c>
      <c r="B27" s="165" t="s">
        <v>87</v>
      </c>
    </row>
    <row r="28" spans="1:2" ht="15.5" x14ac:dyDescent="0.35">
      <c r="A28" s="164" t="s">
        <v>88</v>
      </c>
      <c r="B28" s="165" t="s">
        <v>89</v>
      </c>
    </row>
    <row r="29" spans="1:2" ht="31" x14ac:dyDescent="0.35">
      <c r="A29" s="164" t="s">
        <v>90</v>
      </c>
      <c r="B29" s="165" t="s">
        <v>91</v>
      </c>
    </row>
    <row r="30" spans="1:2" ht="15.5" x14ac:dyDescent="0.35">
      <c r="A30" s="164" t="s">
        <v>92</v>
      </c>
      <c r="B30" s="165" t="s">
        <v>93</v>
      </c>
    </row>
    <row r="31" spans="1:2" ht="15.5" x14ac:dyDescent="0.35">
      <c r="A31" s="164" t="s">
        <v>2</v>
      </c>
      <c r="B31" s="165" t="s">
        <v>94</v>
      </c>
    </row>
    <row r="32" spans="1:2" ht="31" x14ac:dyDescent="0.35">
      <c r="A32" s="166" t="s">
        <v>620</v>
      </c>
      <c r="B32" s="167" t="s">
        <v>95</v>
      </c>
    </row>
    <row r="33" spans="1:2" ht="15.5" x14ac:dyDescent="0.35">
      <c r="A33" s="164" t="s">
        <v>3</v>
      </c>
      <c r="B33" s="165" t="s">
        <v>96</v>
      </c>
    </row>
    <row r="34" spans="1:2" ht="31" x14ac:dyDescent="0.35">
      <c r="A34" s="164" t="s">
        <v>98</v>
      </c>
      <c r="B34" s="165" t="s">
        <v>99</v>
      </c>
    </row>
    <row r="35" spans="1:2" ht="15.5" x14ac:dyDescent="0.35">
      <c r="A35" s="164" t="s">
        <v>100</v>
      </c>
      <c r="B35" s="165" t="s">
        <v>101</v>
      </c>
    </row>
    <row r="36" spans="1:2" ht="31" x14ac:dyDescent="0.35">
      <c r="A36" s="164" t="s">
        <v>102</v>
      </c>
      <c r="B36" s="165" t="s">
        <v>103</v>
      </c>
    </row>
    <row r="37" spans="1:2" ht="15.5" x14ac:dyDescent="0.35">
      <c r="A37" s="164" t="s">
        <v>104</v>
      </c>
      <c r="B37" s="165" t="s">
        <v>590</v>
      </c>
    </row>
    <row r="38" spans="1:2" ht="15.5" x14ac:dyDescent="0.35">
      <c r="A38" s="164" t="s">
        <v>21</v>
      </c>
      <c r="B38" s="165" t="s">
        <v>591</v>
      </c>
    </row>
    <row r="39" spans="1:2" ht="15.5" x14ac:dyDescent="0.35">
      <c r="A39" s="328" t="s">
        <v>105</v>
      </c>
      <c r="B39" s="165" t="s">
        <v>106</v>
      </c>
    </row>
    <row r="40" spans="1:2" ht="15.5" x14ac:dyDescent="0.35">
      <c r="A40" s="328"/>
      <c r="B40" s="165" t="s">
        <v>107</v>
      </c>
    </row>
    <row r="41" spans="1:2" ht="46.5" x14ac:dyDescent="0.35">
      <c r="A41" s="328"/>
      <c r="B41" s="165" t="s">
        <v>108</v>
      </c>
    </row>
    <row r="42" spans="1:2" ht="15.5" x14ac:dyDescent="0.35">
      <c r="A42" s="328"/>
      <c r="B42" s="165" t="s">
        <v>109</v>
      </c>
    </row>
    <row r="43" spans="1:2" ht="46.5" x14ac:dyDescent="0.35">
      <c r="A43" s="328"/>
      <c r="B43" s="165" t="s">
        <v>110</v>
      </c>
    </row>
    <row r="44" spans="1:2" ht="15.5" x14ac:dyDescent="0.35">
      <c r="A44" s="328"/>
      <c r="B44" s="165" t="s">
        <v>111</v>
      </c>
    </row>
    <row r="45" spans="1:2" ht="31" x14ac:dyDescent="0.35">
      <c r="A45" s="328"/>
      <c r="B45" s="165" t="s">
        <v>112</v>
      </c>
    </row>
    <row r="46" spans="1:2" ht="31" x14ac:dyDescent="0.35">
      <c r="A46" s="328"/>
      <c r="B46" s="165" t="s">
        <v>113</v>
      </c>
    </row>
    <row r="47" spans="1:2" ht="15.5" x14ac:dyDescent="0.35">
      <c r="A47" s="164" t="s">
        <v>114</v>
      </c>
      <c r="B47" s="165" t="s">
        <v>115</v>
      </c>
    </row>
    <row r="48" spans="1:2" ht="31" x14ac:dyDescent="0.35">
      <c r="A48" s="326" t="s">
        <v>646</v>
      </c>
      <c r="B48" s="165" t="s">
        <v>592</v>
      </c>
    </row>
    <row r="49" spans="1:2" ht="15.5" x14ac:dyDescent="0.35">
      <c r="A49" s="335"/>
      <c r="B49" s="165" t="s">
        <v>593</v>
      </c>
    </row>
    <row r="50" spans="1:2" ht="15.5" x14ac:dyDescent="0.35">
      <c r="A50" s="327"/>
      <c r="B50" s="165" t="s">
        <v>594</v>
      </c>
    </row>
    <row r="51" spans="1:2" ht="15.75" customHeight="1" x14ac:dyDescent="0.35">
      <c r="A51" s="329" t="s">
        <v>645</v>
      </c>
      <c r="B51" s="168" t="s">
        <v>713</v>
      </c>
    </row>
    <row r="52" spans="1:2" ht="15.5" x14ac:dyDescent="0.35">
      <c r="A52" s="330"/>
      <c r="B52" s="167" t="s">
        <v>595</v>
      </c>
    </row>
    <row r="53" spans="1:2" ht="35.4" customHeight="1" x14ac:dyDescent="0.35">
      <c r="A53" s="330"/>
      <c r="B53" s="167" t="s">
        <v>596</v>
      </c>
    </row>
    <row r="54" spans="1:2" ht="86.25" customHeight="1" x14ac:dyDescent="0.35">
      <c r="A54" s="330"/>
      <c r="B54" s="167" t="s">
        <v>643</v>
      </c>
    </row>
    <row r="55" spans="1:2" ht="87.65" customHeight="1" x14ac:dyDescent="0.35">
      <c r="A55" s="330"/>
      <c r="B55" s="167" t="s">
        <v>651</v>
      </c>
    </row>
    <row r="56" spans="1:2" ht="31" x14ac:dyDescent="0.35">
      <c r="A56" s="330"/>
      <c r="B56" s="167" t="s">
        <v>597</v>
      </c>
    </row>
    <row r="57" spans="1:2" ht="77.5" x14ac:dyDescent="0.35">
      <c r="A57" s="330"/>
      <c r="B57" s="167" t="s">
        <v>612</v>
      </c>
    </row>
    <row r="58" spans="1:2" ht="15.5" x14ac:dyDescent="0.35">
      <c r="A58" s="330"/>
      <c r="B58" s="167" t="s">
        <v>598</v>
      </c>
    </row>
    <row r="59" spans="1:2" ht="31" x14ac:dyDescent="0.35">
      <c r="A59" s="330"/>
      <c r="B59" s="167" t="s">
        <v>652</v>
      </c>
    </row>
    <row r="60" spans="1:2" ht="31" x14ac:dyDescent="0.35">
      <c r="A60" s="331"/>
      <c r="B60" s="167" t="s">
        <v>599</v>
      </c>
    </row>
    <row r="61" spans="1:2" ht="15.5" x14ac:dyDescent="0.35">
      <c r="A61" s="332" t="s">
        <v>644</v>
      </c>
      <c r="B61" s="168" t="s">
        <v>714</v>
      </c>
    </row>
    <row r="62" spans="1:2" ht="31" x14ac:dyDescent="0.35">
      <c r="A62" s="333"/>
      <c r="B62" s="165" t="s">
        <v>600</v>
      </c>
    </row>
    <row r="63" spans="1:2" ht="15.5" x14ac:dyDescent="0.35">
      <c r="A63" s="333"/>
      <c r="B63" s="165" t="s">
        <v>601</v>
      </c>
    </row>
    <row r="64" spans="1:2" ht="15.5" x14ac:dyDescent="0.35">
      <c r="A64" s="333"/>
      <c r="B64" s="165" t="s">
        <v>602</v>
      </c>
    </row>
    <row r="65" spans="1:2" ht="77.5" x14ac:dyDescent="0.35">
      <c r="A65" s="333"/>
      <c r="B65" s="167" t="s">
        <v>649</v>
      </c>
    </row>
    <row r="66" spans="1:2" ht="50.15" customHeight="1" x14ac:dyDescent="0.35">
      <c r="A66" s="334"/>
      <c r="B66" s="165" t="s">
        <v>599</v>
      </c>
    </row>
    <row r="67" spans="1:2" ht="15.5" x14ac:dyDescent="0.35">
      <c r="A67" s="326" t="s">
        <v>647</v>
      </c>
      <c r="B67" s="168" t="s">
        <v>715</v>
      </c>
    </row>
    <row r="68" spans="1:2" ht="15.5" x14ac:dyDescent="0.35">
      <c r="A68" s="335"/>
      <c r="B68" s="165" t="s">
        <v>603</v>
      </c>
    </row>
    <row r="69" spans="1:2" ht="39.9" customHeight="1" x14ac:dyDescent="0.35">
      <c r="A69" s="335"/>
      <c r="B69" s="165" t="s">
        <v>604</v>
      </c>
    </row>
    <row r="70" spans="1:2" ht="62" x14ac:dyDescent="0.35">
      <c r="A70" s="335"/>
      <c r="B70" s="165" t="s">
        <v>650</v>
      </c>
    </row>
    <row r="71" spans="1:2" ht="31" x14ac:dyDescent="0.35">
      <c r="A71" s="327"/>
      <c r="B71" s="165" t="s">
        <v>599</v>
      </c>
    </row>
    <row r="72" spans="1:2" ht="30" customHeight="1" x14ac:dyDescent="0.35">
      <c r="A72" s="169" t="s">
        <v>615</v>
      </c>
      <c r="B72" s="168" t="s">
        <v>716</v>
      </c>
    </row>
    <row r="73" spans="1:2" ht="15.5" x14ac:dyDescent="0.35">
      <c r="A73" s="169"/>
      <c r="B73" s="165" t="s">
        <v>605</v>
      </c>
    </row>
    <row r="74" spans="1:2" ht="83.4" customHeight="1" x14ac:dyDescent="0.35">
      <c r="A74" s="170"/>
      <c r="B74" s="167" t="s">
        <v>649</v>
      </c>
    </row>
    <row r="75" spans="1:2" ht="77.5" x14ac:dyDescent="0.35">
      <c r="A75" s="171"/>
      <c r="B75" s="168" t="s">
        <v>612</v>
      </c>
    </row>
    <row r="76" spans="1:2" ht="15.5" x14ac:dyDescent="0.35">
      <c r="A76" s="171"/>
      <c r="B76" s="165" t="s">
        <v>598</v>
      </c>
    </row>
    <row r="77" spans="1:2" ht="31" x14ac:dyDescent="0.35">
      <c r="A77" s="171"/>
      <c r="B77" s="165" t="s">
        <v>606</v>
      </c>
    </row>
    <row r="78" spans="1:2" ht="31" x14ac:dyDescent="0.35">
      <c r="A78" s="172"/>
      <c r="B78" s="167" t="s">
        <v>613</v>
      </c>
    </row>
    <row r="79" spans="1:2" ht="15.5" x14ac:dyDescent="0.35">
      <c r="A79" s="171" t="s">
        <v>648</v>
      </c>
      <c r="B79" s="168" t="s">
        <v>713</v>
      </c>
    </row>
    <row r="80" spans="1:2" ht="15.5" x14ac:dyDescent="0.35">
      <c r="A80" s="171"/>
      <c r="B80" s="165" t="s">
        <v>605</v>
      </c>
    </row>
    <row r="81" spans="1:2" ht="31" x14ac:dyDescent="0.35">
      <c r="A81" s="171"/>
      <c r="B81" s="165" t="s">
        <v>597</v>
      </c>
    </row>
    <row r="82" spans="1:2" ht="15.5" x14ac:dyDescent="0.35">
      <c r="A82" s="171"/>
      <c r="B82" s="165" t="s">
        <v>607</v>
      </c>
    </row>
    <row r="83" spans="1:2" ht="46.5" x14ac:dyDescent="0.35">
      <c r="A83" s="170"/>
      <c r="B83" s="165" t="s">
        <v>608</v>
      </c>
    </row>
    <row r="84" spans="1:2" ht="31" x14ac:dyDescent="0.35">
      <c r="A84" s="170"/>
      <c r="B84" s="165" t="s">
        <v>609</v>
      </c>
    </row>
    <row r="85" spans="1:2" ht="15.5" x14ac:dyDescent="0.35">
      <c r="A85" s="170"/>
      <c r="B85" s="165" t="s">
        <v>610</v>
      </c>
    </row>
    <row r="86" spans="1:2" ht="15.5" x14ac:dyDescent="0.35">
      <c r="A86" s="170"/>
      <c r="B86" s="165" t="s">
        <v>598</v>
      </c>
    </row>
    <row r="87" spans="1:2" ht="77.5" x14ac:dyDescent="0.35">
      <c r="A87" s="170"/>
      <c r="B87" s="167" t="s">
        <v>649</v>
      </c>
    </row>
    <row r="88" spans="1:2" ht="15.5" x14ac:dyDescent="0.35">
      <c r="A88" s="173"/>
      <c r="B88" s="165" t="s">
        <v>695</v>
      </c>
    </row>
    <row r="89" spans="1:2" ht="15.65" customHeight="1" x14ac:dyDescent="0.35">
      <c r="A89" s="336" t="s">
        <v>623</v>
      </c>
      <c r="B89" s="174" t="s">
        <v>717</v>
      </c>
    </row>
    <row r="90" spans="1:2" ht="15.5" x14ac:dyDescent="0.35">
      <c r="A90" s="337"/>
      <c r="B90" s="174" t="s">
        <v>718</v>
      </c>
    </row>
    <row r="91" spans="1:2" ht="15.5" x14ac:dyDescent="0.35">
      <c r="A91" s="337"/>
      <c r="B91" s="175" t="s">
        <v>605</v>
      </c>
    </row>
    <row r="92" spans="1:2" ht="15.5" x14ac:dyDescent="0.35">
      <c r="A92" s="337"/>
      <c r="B92" s="174" t="s">
        <v>712</v>
      </c>
    </row>
    <row r="93" spans="1:2" ht="77.5" x14ac:dyDescent="0.35">
      <c r="A93" s="337"/>
      <c r="B93" s="175" t="s">
        <v>616</v>
      </c>
    </row>
    <row r="94" spans="1:2" ht="31" x14ac:dyDescent="0.35">
      <c r="A94" s="337"/>
      <c r="B94" s="175" t="s">
        <v>617</v>
      </c>
    </row>
    <row r="95" spans="1:2" ht="46.5" x14ac:dyDescent="0.35">
      <c r="A95" s="337"/>
      <c r="B95" s="174" t="s">
        <v>710</v>
      </c>
    </row>
    <row r="96" spans="1:2" ht="31" x14ac:dyDescent="0.35">
      <c r="A96" s="337"/>
      <c r="B96" s="175" t="s">
        <v>618</v>
      </c>
    </row>
    <row r="97" spans="1:2" ht="139.5" x14ac:dyDescent="0.35">
      <c r="A97" s="337"/>
      <c r="B97" s="174" t="s">
        <v>711</v>
      </c>
    </row>
    <row r="98" spans="1:2" ht="62.5" thickBot="1" x14ac:dyDescent="0.4">
      <c r="A98" s="338"/>
      <c r="B98" s="176" t="s">
        <v>619</v>
      </c>
    </row>
  </sheetData>
  <sheetProtection sheet="1" objects="1" scenarios="1"/>
  <mergeCells count="17">
    <mergeCell ref="A51:A60"/>
    <mergeCell ref="A61:A66"/>
    <mergeCell ref="A67:A71"/>
    <mergeCell ref="A89:A98"/>
    <mergeCell ref="A16:A17"/>
    <mergeCell ref="A48:A50"/>
    <mergeCell ref="A1:D1"/>
    <mergeCell ref="A2:D2"/>
    <mergeCell ref="Y3:AB3"/>
    <mergeCell ref="A18:A19"/>
    <mergeCell ref="A39:A46"/>
    <mergeCell ref="AC3:AE3"/>
    <mergeCell ref="E3:H3"/>
    <mergeCell ref="I3:L3"/>
    <mergeCell ref="M3:P3"/>
    <mergeCell ref="Q3:T3"/>
    <mergeCell ref="U3:X3"/>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FF0E1A-A11C-4D6F-BF2E-75331299BC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http://purl.org/dc/terms/"/>
    <ds:schemaRef ds:uri="http://purl.org/dc/elements/1.1/"/>
    <ds:schemaRef ds:uri="http://schemas.openxmlformats.org/package/2006/metadata/core-properties"/>
    <ds:schemaRef ds:uri="http://www.w3.org/XML/1998/namespace"/>
    <ds:schemaRef ds:uri="http://schemas.microsoft.com/office/infopath/2007/PartnerControls"/>
    <ds:schemaRef ds:uri="http://schemas.microsoft.com/office/2006/metadata/properties"/>
    <ds:schemaRef ds:uri="http://schemas.microsoft.com/office/2006/documentManagement/types"/>
    <ds:schemaRef ds:uri="4fb1db5d-19c2-4c8a-82e5-c8fdf1b06038"/>
    <ds:schemaRef ds:uri="http://purl.org/dc/dcmitype/"/>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vt:lpstr>
      <vt:lpstr>ATD FY21 YTD</vt:lpstr>
      <vt:lpstr>Detention FY21 YTD</vt:lpstr>
      <vt:lpstr>Facilities FY21 YTD</vt:lpstr>
      <vt:lpstr>Trans. Detainee Pop. FY21 YTD </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Beya, Francis M</cp:lastModifiedBy>
  <cp:lastPrinted>2020-02-10T19:14:43Z</cp:lastPrinted>
  <dcterms:created xsi:type="dcterms:W3CDTF">2020-01-31T18:40:16Z</dcterms:created>
  <dcterms:modified xsi:type="dcterms:W3CDTF">2021-06-24T17:10:52Z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