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icegov-my.sharepoint.com/personal/0836874467_ice_dhs_gov/Documents/Desktop/Reports/BI-WKLY DETENTION STATISTICS/"/>
    </mc:Choice>
  </mc:AlternateContent>
  <xr:revisionPtr revIDLastSave="0" documentId="8_{72D9A96D-8A0B-4AD3-946B-B866D0230197}" xr6:coauthVersionLast="47" xr6:coauthVersionMax="47" xr10:uidLastSave="{00000000-0000-0000-0000-000000000000}"/>
  <bookViews>
    <workbookView xWindow="28680" yWindow="-120" windowWidth="29040" windowHeight="15840" tabRatio="668" firstSheet="4" activeTab="4" xr2:uid="{00000000-000D-0000-FFFF-FFFF00000000}"/>
  </bookViews>
  <sheets>
    <sheet name="Header" sheetId="9" r:id="rId1"/>
    <sheet name="ATD FY21 YTD" sheetId="12" r:id="rId2"/>
    <sheet name="Detention EOFY2020" sheetId="3" r:id="rId3"/>
    <sheet name="Facilities FY21 YTD" sheetId="13" r:id="rId4"/>
    <sheet name="Trans. Detainee Pop. FY21 YTD " sheetId="14" r:id="rId5"/>
    <sheet name="Footnotes" sheetId="4" r:id="rId6"/>
  </sheets>
  <definedNames>
    <definedName name="_xlnm.Print_Area" localSheetId="2">'Detention EOFY2020'!$A$1:$V$94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 l="1"/>
  <c r="D39" i="3"/>
  <c r="C39" i="3"/>
  <c r="B39" i="3"/>
  <c r="E23" i="3"/>
  <c r="E22" i="3"/>
  <c r="E21" i="3"/>
  <c r="E20" i="3"/>
  <c r="C23" i="3" l="1"/>
  <c r="C22" i="3"/>
  <c r="C21" i="3"/>
  <c r="C20" i="3"/>
</calcChain>
</file>

<file path=xl/sharedStrings.xml><?xml version="1.0" encoding="utf-8"?>
<sst xmlns="http://schemas.openxmlformats.org/spreadsheetml/2006/main" count="2257" uniqueCount="834">
  <si>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</si>
  <si>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</si>
  <si>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</si>
  <si>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</si>
  <si>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</si>
  <si>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</si>
  <si>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</si>
  <si>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</si>
  <si>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</si>
  <si>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</si>
  <si>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</si>
  <si>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</si>
  <si>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</si>
  <si>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</si>
  <si>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</si>
  <si>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</si>
  <si>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</si>
  <si>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</si>
  <si>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</si>
  <si>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</si>
  <si>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</si>
  <si>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</si>
  <si>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</si>
  <si>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</si>
  <si>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</si>
  <si>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</si>
  <si>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</si>
  <si>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</si>
  <si>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</si>
  <si>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</si>
  <si>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</si>
  <si>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</si>
  <si>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</si>
  <si>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</si>
  <si>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</si>
  <si>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</si>
  <si>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</si>
  <si>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</si>
  <si>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</si>
  <si>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</si>
  <si>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</si>
  <si>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</si>
  <si>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</si>
  <si>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</si>
  <si>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</si>
  <si>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</si>
  <si>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</si>
  <si>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</si>
  <si>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</si>
  <si>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</si>
  <si>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</si>
  <si>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</si>
  <si>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</si>
  <si>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</si>
  <si>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</si>
  <si>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</si>
  <si>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</si>
  <si>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</si>
  <si>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</si>
  <si>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</si>
  <si>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</si>
  <si>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</si>
  <si>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</si>
  <si>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</si>
  <si>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</si>
  <si>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</si>
  <si>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</si>
  <si>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</si>
  <si>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</si>
  <si>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</si>
  <si>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</si>
  <si>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</si>
  <si>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</si>
  <si>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</si>
  <si>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</si>
  <si>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</si>
  <si>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</si>
  <si>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</si>
  <si>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</si>
  <si>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</si>
  <si>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</si>
  <si>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</si>
  <si>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</si>
  <si>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</si>
  <si>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</si>
  <si>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</si>
  <si>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</si>
  <si>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</si>
  <si>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</si>
  <si>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</si>
  <si>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</si>
  <si>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</si>
  <si>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</si>
  <si>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</si>
  <si>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</si>
  <si>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</si>
  <si>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</si>
  <si>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</si>
  <si>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</si>
  <si>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</si>
  <si>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</si>
  <si>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</si>
  <si>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</si>
  <si>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</si>
  <si>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</si>
  <si>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</si>
  <si>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</si>
  <si>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</si>
  <si>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</si>
  <si>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</si>
  <si>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</si>
  <si>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</si>
  <si>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</si>
  <si>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</si>
  <si>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</si>
  <si>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</si>
  <si>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</si>
  <si>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</si>
  <si>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</si>
  <si>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</si>
  <si>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</si>
  <si>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</si>
  <si>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</si>
  <si>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</si>
  <si>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</si>
  <si>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</si>
  <si>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</si>
  <si>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</si>
  <si>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</si>
  <si>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</si>
  <si>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</si>
  <si>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</si>
  <si>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</si>
  <si>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</si>
  <si>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</si>
  <si>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</si>
  <si>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</si>
  <si>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</si>
  <si>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</si>
  <si>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</si>
  <si>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</si>
  <si>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</si>
  <si>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</si>
  <si>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</si>
  <si>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</si>
  <si>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</si>
  <si>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</si>
  <si>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</si>
  <si>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</si>
  <si>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</si>
  <si>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</si>
  <si>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</si>
  <si>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</si>
  <si>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</si>
  <si>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</si>
  <si>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</si>
  <si>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</si>
  <si>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</si>
  <si>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</si>
  <si>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</si>
  <si>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</si>
  <si>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</si>
  <si>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</si>
  <si>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</si>
  <si>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</si>
  <si>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</si>
  <si>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</si>
  <si>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</si>
  <si>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</si>
  <si>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</si>
  <si>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</si>
  <si>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</si>
  <si>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</si>
  <si>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</si>
  <si>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</si>
  <si>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</si>
  <si>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</si>
  <si>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</si>
  <si>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</si>
  <si>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</si>
  <si>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</si>
  <si>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</si>
  <si>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</si>
  <si>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</si>
  <si>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</si>
  <si>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</si>
  <si>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</si>
  <si>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</si>
  <si>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</si>
  <si>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</si>
  <si>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</si>
  <si>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</si>
  <si>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</si>
  <si>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</si>
  <si>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</si>
  <si>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</si>
  <si>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</si>
  <si>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</si>
  <si>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</si>
  <si>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</si>
  <si>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</si>
  <si>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</si>
  <si>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</si>
  <si>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</si>
  <si>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</si>
  <si>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</si>
  <si>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</si>
  <si>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</si>
  <si>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</si>
  <si>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</si>
  <si>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</si>
  <si>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</si>
  <si>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</si>
  <si>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</si>
  <si>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</si>
  <si>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</si>
  <si>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</si>
  <si>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</si>
  <si>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</si>
  <si>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</si>
  <si>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</si>
  <si>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</si>
  <si>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</si>
  <si>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</si>
  <si>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</si>
  <si>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</si>
  <si>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</si>
  <si>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</si>
  <si>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</si>
  <si>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</si>
  <si>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</si>
  <si>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</si>
  <si>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</si>
  <si>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</si>
  <si>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</si>
  <si>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</si>
  <si>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</si>
  <si>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</si>
  <si>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</si>
  <si>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</si>
  <si>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</si>
  <si>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</si>
  <si>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</si>
  <si>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</si>
  <si>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</si>
  <si>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</si>
  <si>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</si>
  <si>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</si>
  <si>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</si>
  <si>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</si>
  <si>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</si>
  <si>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</si>
  <si>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</si>
  <si>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</si>
  <si>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</si>
  <si>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</si>
  <si>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</si>
  <si>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</si>
  <si>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10/24/2019</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</si>
  <si>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</si>
  <si>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</si>
  <si>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</si>
  <si>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</si>
  <si>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</si>
  <si>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</si>
  <si>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</si>
  <si>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</si>
  <si>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</si>
  <si>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</si>
  <si>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</si>
  <si>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</si>
  <si>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</si>
  <si>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</si>
  <si>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</si>
  <si>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</si>
  <si>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</si>
  <si>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</si>
  <si>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</si>
  <si>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</si>
  <si>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</si>
  <si>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</si>
  <si>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</si>
  <si>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</si>
  <si>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</si>
  <si>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</si>
  <si>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</si>
  <si>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</si>
  <si>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</si>
  <si>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</si>
  <si>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</si>
  <si>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</si>
  <si>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</si>
  <si>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</si>
  <si>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</si>
  <si>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</si>
  <si>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</si>
  <si>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</si>
  <si>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</si>
  <si>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</si>
  <si>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</si>
  <si>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</si>
  <si>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</si>
  <si>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</si>
  <si>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</si>
  <si>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</si>
  <si>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</si>
  <si>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</si>
  <si>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</si>
  <si>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</si>
  <si>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</si>
  <si>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</si>
  <si>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</si>
  <si>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</si>
  <si>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</si>
  <si>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</si>
  <si>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</si>
  <si>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</si>
  <si>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</si>
  <si>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</si>
  <si>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</si>
  <si>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</si>
  <si>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</si>
  <si>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</si>
  <si>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</si>
  <si>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</si>
  <si>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</si>
  <si>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</si>
  <si>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</si>
  <si>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</si>
  <si>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</si>
  <si>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</si>
  <si>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</si>
  <si>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</si>
  <si>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</si>
  <si>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</si>
  <si>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</si>
  <si>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</si>
  <si>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</si>
  <si>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</si>
  <si>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</si>
  <si>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</si>
  <si>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</si>
  <si>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</si>
  <si>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</si>
  <si>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</si>
  <si>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</si>
  <si>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</si>
  <si>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</si>
  <si>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</si>
  <si>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</si>
  <si>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</si>
  <si>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</si>
  <si>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</si>
  <si>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</si>
  <si>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</si>
  <si>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</si>
  <si>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</si>
  <si>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</si>
  <si>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</si>
  <si>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</si>
  <si>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</si>
  <si>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</si>
  <si>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</si>
  <si>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</si>
  <si>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</si>
  <si>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</si>
  <si>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</si>
  <si>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</si>
  <si>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</si>
  <si>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</si>
  <si>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</si>
  <si>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</si>
  <si>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</si>
  <si>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</si>
  <si>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</si>
  <si>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</si>
  <si>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</si>
  <si>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</si>
  <si>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</si>
  <si>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</si>
  <si>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</si>
  <si>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</si>
  <si>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</si>
  <si>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</si>
  <si>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</si>
  <si>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</si>
  <si>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</si>
  <si>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</si>
  <si>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</si>
  <si>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</si>
  <si>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</si>
  <si>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</si>
  <si>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</si>
  <si>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</si>
  <si>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</si>
  <si>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</si>
  <si>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</si>
  <si>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</si>
  <si>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</si>
  <si>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</si>
  <si>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</si>
  <si>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</si>
  <si>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</si>
  <si>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</si>
  <si>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</si>
  <si>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</si>
  <si>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</si>
  <si>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</si>
  <si>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</si>
  <si>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</si>
  <si>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</si>
  <si>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</si>
  <si>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</si>
  <si>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</si>
  <si>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</si>
  <si>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</si>
  <si>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</si>
  <si>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</si>
  <si>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</si>
  <si>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</si>
  <si>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</si>
  <si>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</si>
  <si>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</si>
  <si>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</si>
  <si>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</si>
  <si>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</si>
  <si>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</si>
  <si>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</si>
  <si>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</si>
  <si>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</si>
  <si>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</si>
  <si>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</si>
  <si>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</si>
  <si>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</si>
  <si>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</si>
  <si>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</si>
  <si>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</si>
  <si>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</si>
  <si>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</si>
  <si>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</si>
  <si>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</si>
  <si>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</si>
  <si>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</si>
  <si>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</si>
  <si>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</si>
  <si>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</si>
  <si>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</si>
  <si>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</si>
  <si>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Does Not Meet Standards</t>
  </si>
  <si>
    <t>IA</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</si>
  <si>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</si>
  <si>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</si>
  <si>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</si>
  <si>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</si>
  <si>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</si>
  <si>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</si>
  <si>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</si>
  <si>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</si>
  <si>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</si>
  <si>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</si>
  <si>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</si>
  <si>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</si>
  <si>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</si>
  <si>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</si>
  <si>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</si>
  <si>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</si>
  <si>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</si>
  <si>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</si>
  <si>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</si>
  <si>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</si>
  <si>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</si>
  <si>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</si>
  <si>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</si>
  <si>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</si>
  <si>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</si>
  <si>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</si>
  <si>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</si>
  <si>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</si>
  <si>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</si>
  <si>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</si>
  <si>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</si>
  <si>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</si>
  <si>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</si>
  <si>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</si>
  <si>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</si>
  <si>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</si>
  <si>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</si>
  <si>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</si>
  <si>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</si>
  <si>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</si>
  <si>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</si>
  <si>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CBP SAN YSIDRO POE</t>
  </si>
  <si>
    <t>720 E SAN YSIDRO BLVD</t>
  </si>
  <si>
    <t>SAN YSIDRO</t>
  </si>
  <si>
    <t>TELLER COUNTY JAIL</t>
  </si>
  <si>
    <t>288 WEAVERVILLE ROAD</t>
  </si>
  <si>
    <t>DIVIDE</t>
  </si>
  <si>
    <t>ORSA</t>
  </si>
  <si>
    <t>CACHE COUNTY JAIL</t>
  </si>
  <si>
    <t>50 WEST 200 NORTH</t>
  </si>
  <si>
    <t>LOGAN</t>
  </si>
  <si>
    <t>UT</t>
  </si>
  <si>
    <t>11/8/2018</t>
  </si>
  <si>
    <t>WASHOE COUNTY JAIL</t>
  </si>
  <si>
    <t>911 PARR BOULEVARD</t>
  </si>
  <si>
    <t>RENO</t>
  </si>
  <si>
    <t>SC</t>
  </si>
  <si>
    <t>DOUGLAS COUNTY DEPARTMENT OF CORRECTIONS</t>
  </si>
  <si>
    <t>710 SOUTH 17TH ST</t>
  </si>
  <si>
    <t>OMAHA</t>
  </si>
  <si>
    <t>DEKALB COUNTY DETENTION CENTER</t>
  </si>
  <si>
    <t>2801 JORDAN ROAD</t>
  </si>
  <si>
    <t>FORT PAYNE</t>
  </si>
  <si>
    <t>COLLIER COUNTY NAPLES JAIL CENTER</t>
  </si>
  <si>
    <t>3301 TAMIAMI TRAIL EAST</t>
  </si>
  <si>
    <t>NAPLES</t>
  </si>
  <si>
    <t>2/7/2019</t>
  </si>
  <si>
    <t>DALLAS COUNTY JAIL - LEW STERRETT JUSTICE CENTER</t>
  </si>
  <si>
    <t>111 WEST COMMERCE STREET</t>
  </si>
  <si>
    <t>DALLAS</t>
  </si>
  <si>
    <t>10/20/2017</t>
  </si>
  <si>
    <t>14400 49TH STREET NORTH</t>
  </si>
  <si>
    <t>CLEARWATER</t>
  </si>
  <si>
    <t>9/21/2018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</si>
  <si>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</si>
  <si>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</si>
  <si>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</si>
  <si>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</si>
  <si>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</si>
  <si>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</si>
  <si>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</si>
  <si>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</si>
  <si>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</si>
  <si>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</si>
  <si>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</si>
  <si>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</si>
  <si>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</si>
  <si>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</si>
  <si>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</si>
  <si>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</si>
  <si>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</si>
  <si>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</si>
  <si>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</si>
  <si>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</si>
  <si>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POTTAWATTAMIE COUNTY JAIL</t>
  </si>
  <si>
    <t>1400 BIG LAKE ROAD</t>
  </si>
  <si>
    <t>COUNCIL BLUFFS</t>
  </si>
  <si>
    <t>4/12/2018</t>
  </si>
  <si>
    <t>TN</t>
  </si>
  <si>
    <t>RENSSELAER COUNTY CORRECTIONAL FACILITY</t>
  </si>
  <si>
    <t>4000 MAIN STREET</t>
  </si>
  <si>
    <t>WESTERN TENNESSEE DETENTION FACILITY</t>
  </si>
  <si>
    <t>6299 FINDE NAIFEH DRIVE</t>
  </si>
  <si>
    <t>MASON</t>
  </si>
  <si>
    <t>EAST HIDALGO DETENTION CENTER</t>
  </si>
  <si>
    <t>1330 HIGHWAY 107</t>
  </si>
  <si>
    <t>LA VILLA</t>
  </si>
  <si>
    <t>FAYETTE COUNTY DETENTION CENTER</t>
  </si>
  <si>
    <t>600 OLD FRANKFORD CR</t>
  </si>
  <si>
    <t>LEXINGTON</t>
  </si>
  <si>
    <t>8/14/2018</t>
  </si>
  <si>
    <t>LEXINGTON COUNTY JAIL</t>
  </si>
  <si>
    <t>521 GIBSON ROAD</t>
  </si>
  <si>
    <t>9/15/2017</t>
  </si>
  <si>
    <t>BEAVER COUNTY JAIL</t>
  </si>
  <si>
    <t>6000 WOODLAWN BOULEVARD</t>
  </si>
  <si>
    <t>ALIQUIPPA</t>
  </si>
  <si>
    <t>9/18/2017</t>
  </si>
  <si>
    <t>10/1/2018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</si>
  <si>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</si>
  <si>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</si>
  <si>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</si>
  <si>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</si>
  <si>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</si>
  <si>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</si>
  <si>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</si>
  <si>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</si>
  <si>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</si>
  <si>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</si>
  <si>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</si>
  <si>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</si>
  <si>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</si>
  <si>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</si>
  <si>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</si>
  <si>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</si>
  <si>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</si>
  <si>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</si>
  <si>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</si>
  <si>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</si>
  <si>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</si>
  <si>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</si>
  <si>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</si>
  <si>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</si>
  <si>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</si>
  <si>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</si>
  <si>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</si>
  <si>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</si>
  <si>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</si>
  <si>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</si>
  <si>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</si>
  <si>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</si>
  <si>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</si>
  <si>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</si>
  <si>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</si>
  <si>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</si>
  <si>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</si>
  <si>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Order of supervision</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</si>
  <si>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</si>
  <si>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</si>
  <si>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</si>
  <si>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</si>
  <si>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</si>
  <si>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</si>
  <si>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</si>
  <si>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</si>
  <si>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</si>
  <si>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</si>
  <si>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</si>
  <si>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</si>
  <si>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</si>
  <si>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</si>
  <si>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</si>
  <si>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</si>
  <si>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</si>
  <si>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</si>
  <si>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</si>
  <si>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</si>
  <si>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</si>
  <si>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</si>
  <si>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</si>
  <si>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</si>
  <si>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</si>
  <si>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</si>
  <si>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</si>
  <si>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</si>
  <si>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</si>
  <si>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</si>
  <si>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</si>
  <si>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</si>
  <si>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</si>
  <si>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</si>
  <si>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</si>
  <si>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FY2020 ICE Average Daily Population and ICE Average Length of Stay</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</si>
  <si>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</si>
  <si>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</si>
  <si>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Final Releases</t>
  </si>
  <si>
    <t>FY2020 ICE Removals</t>
  </si>
  <si>
    <t>ICE Currently Detained Population Breakdown</t>
  </si>
  <si>
    <t>FY2020 ICE Initial Book-Ins</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</si>
  <si>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</si>
  <si>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</si>
  <si>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</si>
  <si>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</si>
  <si>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</si>
  <si>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</si>
  <si>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</si>
  <si>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</si>
  <si>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</si>
  <si>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</si>
  <si>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</si>
  <si>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EOFY2020</t>
  </si>
  <si>
    <t>ICE Initial Book-Ins by Arresting Agency and Month: EOFY2020</t>
  </si>
  <si>
    <t>ICE Initial Book-Ins by Facility Type and Criminality: EOFY2020</t>
  </si>
  <si>
    <t>ICE Final Releases by Facility Type: EOFY2020</t>
  </si>
  <si>
    <t>ICE Removals: EOFY2020</t>
  </si>
  <si>
    <t>ICE Final Releases by Release Reason and Criminality: EOFY2020</t>
  </si>
  <si>
    <t>ICE Average Daily Population by Arresting Agency, Month and Criminality: EOFY2020</t>
  </si>
  <si>
    <t>ICE Average Length of Stay by Arresting Agency, Month and Criminality: EOFY2020</t>
  </si>
  <si>
    <t>ICE Average Daily Population by Facility Type and Month: EOFY2020</t>
  </si>
  <si>
    <t>ICE Average Length of Stay by Facility Type and Month: EOFY2020</t>
  </si>
  <si>
    <t>Aliens Currently in ICE Detention Facilities data are a snapshot as of 10/02/2020 (IIDS v1.34 run date 10/04/2020; EID as of 10/02/2020).</t>
  </si>
  <si>
    <t xml:space="preserve">Of the 267,600 records in the USCIS provided data the breakdown of the fear screening determinations is as follows; 168,968 positive fear screening determinations, 53,144 negative fear screening determinations and 45,488 without an identified determination. Of the 168,968 with positive fear screening determinations; 116,682 have Persecution Claim Established and 52,286 have Torture Claim Established. 	</t>
  </si>
  <si>
    <t>The data provided by USCIS contains multiple records for some Alien File Numbers.  There are 266,515 unique fear determinations and 2,459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</si>
  <si>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ICE provides the following Detention and Alternatives to Detention (ATD) statistics, which may be downloaded by clicking below. The data tables are searchable and sortable, and worksheets are protected to ensure their accuracy and reliability. </t>
  </si>
  <si>
    <t>EOFY2020 ICE Detention data are historic and static. Data are filtered through 9/30/2020 (IIDS v.1.34 run date 10/04/2020; EID as of 10/02/2020).</t>
  </si>
  <si>
    <t>ADP by Arresting Agency, Month and Criminality: EOFY2020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</si>
  <si>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EOFY2020 ICE Final Releases data are historic and static. Data are filtered through 9/30/2020 (IIDS v.1.34 run date 10/04/2020; EID as of 10/02/2020).</t>
  </si>
  <si>
    <t>EOFY2020 ICE Removals data are historic and static. Data are filtered through 9/30/2020  (IIDS v.1.34 run date 10/06/2020; EID as of 10/02/2020).</t>
  </si>
  <si>
    <t>EOFY2020 ICE National Docket data are a snapshot as of 10/02/2020 (IIDS v 1.34 run as of 10/04/2020;  EID as of 10/02/2020).</t>
  </si>
  <si>
    <t>EOFY2020 ICE Releases data are historic and static. Data are filtered through 9/30/2020 (IIDS v1.34 run date 10/04/2020; EID as of 10/02/2020)</t>
  </si>
  <si>
    <t>USCIS provided data containing APSO (Asylum Pre Screening Officer) cases clocked during FY2018 - FY2020.  Data were received on 09/28/2020.</t>
  </si>
  <si>
    <t>ATD Active Population by Status, Extended Case Management Service, Count and ALIP, FY21</t>
  </si>
  <si>
    <t>ICE ALTERNATIVES TO DETENTION DATA, FY21</t>
  </si>
  <si>
    <t>Data from OBP Report, 08.31.2021</t>
  </si>
  <si>
    <t>Data from BI Inc. Participants Report, 10.23.2021</t>
  </si>
  <si>
    <t>Active ATD Participants and Average Length in Program, FY21,  as of 10/23/2021, by AOR and Technology</t>
  </si>
  <si>
    <t>BURLESON</t>
  </si>
  <si>
    <t>11801 SOUTH FWY I-35W</t>
  </si>
  <si>
    <t>TEX HEALTH HUGULEY HOSP</t>
  </si>
  <si>
    <t>RIVERSIDE</t>
  </si>
  <si>
    <t>4095 LEMON STREET</t>
  </si>
  <si>
    <t>RIVERSIDE COUNTY SHERIFF</t>
  </si>
  <si>
    <t>3/12/2021</t>
  </si>
  <si>
    <t>SAN ANTONIO</t>
  </si>
  <si>
    <t>3180 GOLIAD RD</t>
  </si>
  <si>
    <t>LA QUINTA INN BY WYNDHAM SNA</t>
  </si>
  <si>
    <t>9/2/2021</t>
  </si>
  <si>
    <t>PBNDS 2011 - 2016 Revisions</t>
  </si>
  <si>
    <t>BURNET</t>
  </si>
  <si>
    <t>JAIL ADMINISTRATOR</t>
  </si>
  <si>
    <t>BURNET COUNTY JAIL</t>
  </si>
  <si>
    <t>FT. WAYNE</t>
  </si>
  <si>
    <t>417 S. CALHOUN</t>
  </si>
  <si>
    <t>ALLEN COUNTY JAIL</t>
  </si>
  <si>
    <t>BAY ST. LOUIS</t>
  </si>
  <si>
    <t>8450 HIGHWAY 90</t>
  </si>
  <si>
    <t>HANCOCK CO PUB SFTY CPLX</t>
  </si>
  <si>
    <t>446 ALTA RD</t>
  </si>
  <si>
    <t>EAST MESA DETENTION FACILITY</t>
  </si>
  <si>
    <t>10/9/2020</t>
  </si>
  <si>
    <t>HLG</t>
  </si>
  <si>
    <t>CARROLLTON</t>
  </si>
  <si>
    <t>188 CEMETERY ST</t>
  </si>
  <si>
    <t>PICKENS COUNTY DET CTR</t>
  </si>
  <si>
    <t>NDS 2019</t>
  </si>
  <si>
    <t>8/19/2021</t>
  </si>
  <si>
    <t>6/17/2021</t>
  </si>
  <si>
    <t>10/11/2017</t>
  </si>
  <si>
    <t>EULESS</t>
  </si>
  <si>
    <t>1102 W. EULESS BLVD.</t>
  </si>
  <si>
    <t>EULESS CITY JAIL</t>
  </si>
  <si>
    <t>10/25/2018</t>
  </si>
  <si>
    <t>PLATTSBURGH</t>
  </si>
  <si>
    <t>25 MCCARTHY DRIVE</t>
  </si>
  <si>
    <t>CLINTON COUNTY JAIL</t>
  </si>
  <si>
    <t>3/24/2021</t>
  </si>
  <si>
    <t>10/15/2020</t>
  </si>
  <si>
    <t>CAMBRIDGE</t>
  </si>
  <si>
    <t>829 FIELDCREST ROAD</t>
  </si>
  <si>
    <t>DORCHESTER COUNTY DETENTION CENTER</t>
  </si>
  <si>
    <t>7/15/2021</t>
  </si>
  <si>
    <t>8/12/2021</t>
  </si>
  <si>
    <t>12/17/2020</t>
  </si>
  <si>
    <t>12/30/2020</t>
  </si>
  <si>
    <t>8/26/2021</t>
  </si>
  <si>
    <t>12/10/2020</t>
  </si>
  <si>
    <t>7/29/2021</t>
  </si>
  <si>
    <t>5/6/2021</t>
  </si>
  <si>
    <t>10/1/2020</t>
  </si>
  <si>
    <t>8/11/2021</t>
  </si>
  <si>
    <t>FAMILY STAGING</t>
  </si>
  <si>
    <t>YUMA</t>
  </si>
  <si>
    <t>1760 S SUNRIDGE DR</t>
  </si>
  <si>
    <t>WINGATE-WYNDHAM CASA ESPERANZA</t>
  </si>
  <si>
    <t>9/23/2021</t>
  </si>
  <si>
    <t>5/18/2021</t>
  </si>
  <si>
    <t>1940 AIRWAY BLVD</t>
  </si>
  <si>
    <t>COMFORT SUITES-CASA CONSUELO</t>
  </si>
  <si>
    <t>8/5/2021</t>
  </si>
  <si>
    <t>5/17/2021</t>
  </si>
  <si>
    <t>6655 GATEWAY BLVD W.</t>
  </si>
  <si>
    <t>BEST WESTERN-CASA DE ESTRELLA</t>
  </si>
  <si>
    <t>4/21/2021</t>
  </si>
  <si>
    <t>SCOTTSDALE</t>
  </si>
  <si>
    <t>9880 N. SCOTTSDALE RD.</t>
  </si>
  <si>
    <t>SUITES ON SCOTTSDALE-CASA DE ALEGRÍA</t>
  </si>
  <si>
    <t>6/24/2021</t>
  </si>
  <si>
    <t>7/14/2021</t>
  </si>
  <si>
    <t>170 MEDICAL DR.</t>
  </si>
  <si>
    <t>LA QUINTA-WYNDHAM-CASA DE PAZ</t>
  </si>
  <si>
    <t>4/16/2021</t>
  </si>
  <si>
    <t>4/7/2021</t>
  </si>
  <si>
    <t>4/28/2021</t>
  </si>
  <si>
    <t>12/18/2020</t>
  </si>
  <si>
    <t>500 HILBIG RD</t>
  </si>
  <si>
    <t>JOE CORLEY PROCESSING CTR</t>
  </si>
  <si>
    <t>1/21/2021</t>
  </si>
  <si>
    <t>10450 RANCHO ROAD</t>
  </si>
  <si>
    <t>DESERT VIEW</t>
  </si>
  <si>
    <t>PHOENIX</t>
  </si>
  <si>
    <t>15221 S  50TH ST</t>
  </si>
  <si>
    <t>HOLIDAY INN EXPRESS-CASA DE LA LUZ</t>
  </si>
  <si>
    <t>4/8/2021</t>
  </si>
  <si>
    <t>2/24/2021</t>
  </si>
  <si>
    <t>7/1/2021</t>
  </si>
  <si>
    <t>3/3/2021</t>
  </si>
  <si>
    <t>5/20/2021</t>
  </si>
  <si>
    <t>1/29/2021</t>
  </si>
  <si>
    <t>11/25/2020</t>
  </si>
  <si>
    <t>4/14/2021</t>
  </si>
  <si>
    <t>6/10/2021</t>
  </si>
  <si>
    <t>7/30/2021</t>
  </si>
  <si>
    <t>7/22/2021</t>
  </si>
  <si>
    <t>3/17/2021</t>
  </si>
  <si>
    <t>MCFARLAND</t>
  </si>
  <si>
    <t>611 FRONTAGE RD</t>
  </si>
  <si>
    <t>GOLDEN STATE ANNEX</t>
  </si>
  <si>
    <t>9/17/2020</t>
  </si>
  <si>
    <t>2/3/2021</t>
  </si>
  <si>
    <t>12/3/2020</t>
  </si>
  <si>
    <t>3/31/2021</t>
  </si>
  <si>
    <t>T. DON HUTTO DETENTION CENTER</t>
  </si>
  <si>
    <t>5/27/2021</t>
  </si>
  <si>
    <t>1100 BOWLING ROAD</t>
  </si>
  <si>
    <t>CCA, FLORENCE CORRECTIONAL CENTER</t>
  </si>
  <si>
    <t>6/11/2021</t>
  </si>
  <si>
    <t>409 FM 1144</t>
  </si>
  <si>
    <t>3/10/2021</t>
  </si>
  <si>
    <t>11/20/2020</t>
  </si>
  <si>
    <t>1/6/2021</t>
  </si>
  <si>
    <t>3026 HWY 252 EAST</t>
  </si>
  <si>
    <t>FOLKSTON MAIN IPC</t>
  </si>
  <si>
    <t>9/24/2020</t>
  </si>
  <si>
    <t>12/11/2020</t>
  </si>
  <si>
    <t>2/10/2021</t>
  </si>
  <si>
    <t>10/21/2020</t>
  </si>
  <si>
    <t>5/13/2021</t>
  </si>
  <si>
    <t>1/13/2021</t>
  </si>
  <si>
    <t>1/27/2021</t>
  </si>
  <si>
    <t>12/16/2020</t>
  </si>
  <si>
    <t>3/26/2021</t>
  </si>
  <si>
    <t>300 EL RANCHO WAY</t>
  </si>
  <si>
    <t>10/7/2020</t>
  </si>
  <si>
    <t>2/5/2021</t>
  </si>
  <si>
    <t>10/23/2020</t>
  </si>
  <si>
    <t>2/26/2021</t>
  </si>
  <si>
    <t>FY21 ALOS</t>
  </si>
  <si>
    <t>Source: ICE Integrated Decision Support (IIDS), 09/27/2021</t>
  </si>
  <si>
    <t>FY21 ADP: Mandatory</t>
  </si>
  <si>
    <t>FY21 ADP: ICE Threat Level</t>
  </si>
  <si>
    <t>FY21 ADP: Criminality</t>
  </si>
  <si>
    <t>FY21 ADP: Detainee Classification Level</t>
  </si>
  <si>
    <t>ICE Enforcement and Removal Operations Data, FY2021 YTD</t>
  </si>
  <si>
    <t>ICE FACILITIES DATA, FY21 YTD</t>
  </si>
  <si>
    <t>These statistics are made available to the public pursuant to the Fiscal Year 2021 Department of Homeland Security Appropriations Bill.</t>
  </si>
  <si>
    <t xml:space="preserve">* Data are based on an individual's self-identification as transgender and are subject to change daily, depending on the number of individuals booked in and out of ICE custody. </t>
  </si>
  <si>
    <t>DENVER</t>
  </si>
  <si>
    <t>Currently Detained Location/Area of Responsibility Total</t>
  </si>
  <si>
    <t>Currently Detained without Final Order</t>
  </si>
  <si>
    <t>Currently Detained with Final Order</t>
  </si>
  <si>
    <t>Currently Detained</t>
  </si>
  <si>
    <t>Total Book-Ins</t>
  </si>
  <si>
    <t>FY 2021 YTD</t>
  </si>
  <si>
    <t>ICE Transgender* Detainee Population FY 2022 YTD:  as of 10/25/2021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</si>
</sst>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s>
  <fonts count="38"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b/>
      <sz val="11"/>
      <color theme="0"/>
      <name val="Calibri"/>
      <family val="2"/>
      <scheme val="minor"/>
    </font>
    <font>
      <i/>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6">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4"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9"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9" xfId="0" applyFont="1" applyFill="1" applyBorder="1" applyAlignment="1">
      <alignment horizontal="left" vertical="top" wrapText="1"/>
    </xf>
    <xf numFmtId="0" fontId="8" fillId="2" borderId="39"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9" xfId="0" applyNumberFormat="1" applyFont="1" applyFill="1" applyBorder="1" applyAlignment="1">
      <alignment vertical="top" wrapText="1"/>
    </xf>
    <xf numFmtId="49" fontId="34" fillId="0" borderId="39" xfId="0" applyNumberFormat="1" applyFont="1" applyBorder="1" applyAlignment="1">
      <alignment vertical="top" wrapText="1"/>
    </xf>
    <xf numFmtId="49" fontId="34" fillId="0" borderId="44" xfId="0" applyNumberFormat="1" applyFont="1" applyBorder="1" applyAlignment="1">
      <alignment vertical="top" wrapText="1"/>
    </xf>
    <xf numFmtId="4" fontId="2" fillId="0" borderId="0" xfId="0" applyNumberFormat="1" applyFont="1" applyBorder="1"/>
    <xf numFmtId="41" fontId="2" fillId="2" borderId="39" xfId="1" applyNumberFormat="1" applyFont="1" applyFill="1" applyBorder="1" applyAlignment="1">
      <alignment horizontal="left"/>
    </xf>
    <xf numFmtId="3" fontId="11" fillId="0" borderId="0" xfId="0" applyNumberFormat="1" applyFont="1" applyBorder="1" applyAlignment="1">
      <alignment horizontal="center"/>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3" fontId="9" fillId="3" borderId="0" xfId="1" applyNumberFormat="1" applyFont="1" applyFill="1" applyBorder="1" applyAlignment="1">
      <alignment horizontal="left" vertical="top" wrapText="1"/>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0" fillId="0" borderId="45" xfId="0" applyBorder="1"/>
    <xf numFmtId="0" fontId="36" fillId="0" borderId="45" xfId="0" applyFont="1" applyBorder="1" applyAlignment="1">
      <alignment horizontal="left"/>
    </xf>
    <xf numFmtId="0" fontId="37" fillId="5" borderId="46" xfId="0" applyFont="1" applyFill="1" applyBorder="1" applyAlignment="1">
      <alignment vertical="center" wrapText="1"/>
    </xf>
    <xf numFmtId="0" fontId="37" fillId="5" borderId="45" xfId="0" applyFont="1" applyFill="1" applyBorder="1" applyAlignment="1">
      <alignment vertical="center" wrapText="1"/>
    </xf>
    <xf numFmtId="1" fontId="0" fillId="0" borderId="45" xfId="0" applyNumberFormat="1" applyBorder="1"/>
    <xf numFmtId="0" fontId="36" fillId="0" borderId="45" xfId="0" applyFont="1" applyBorder="1" applyAlignment="1">
      <alignment horizontal="right" vertical="center" wrapText="1"/>
    </xf>
    <xf numFmtId="1" fontId="37" fillId="5" borderId="46" xfId="0" applyNumberFormat="1" applyFont="1" applyFill="1" applyBorder="1" applyAlignment="1">
      <alignment vertical="center" wrapText="1"/>
    </xf>
    <xf numFmtId="0" fontId="0" fillId="0" borderId="47" xfId="0" applyBorder="1"/>
    <xf numFmtId="0" fontId="0" fillId="0" borderId="45" xfId="0" applyBorder="1" applyAlignment="1">
      <alignment vertical="center" wrapText="1"/>
    </xf>
    <xf numFmtId="0" fontId="35" fillId="8" borderId="45" xfId="0" applyFont="1" applyFill="1" applyBorder="1" applyAlignment="1">
      <alignment horizontal="center"/>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8" xfId="1" applyNumberFormat="1" applyFont="1" applyFill="1" applyBorder="1" applyAlignment="1">
      <alignment horizont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8"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2" fillId="2" borderId="0" xfId="0" applyFont="1" applyFill="1" applyBorder="1" applyAlignment="1"/>
    <xf numFmtId="41" fontId="2" fillId="5" borderId="4" xfId="0" applyNumberFormat="1" applyFont="1" applyFill="1" applyBorder="1" applyAlignment="1">
      <alignment horizontal="right"/>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11" fillId="2" borderId="0" xfId="0" applyFont="1" applyFill="1" applyAlignment="1">
      <alignment horizontal="left" vertical="center" wrapText="1"/>
    </xf>
    <xf numFmtId="0" fontId="2" fillId="0" borderId="0" xfId="0" applyFont="1" applyAlignment="1">
      <alignment vertical="top" wrapText="1"/>
    </xf>
    <xf numFmtId="0" fontId="8" fillId="0" borderId="41"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0" fontId="8" fillId="0" borderId="40"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40"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40"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3" xfId="0" applyFont="1" applyFill="1" applyBorder="1" applyAlignment="1">
      <alignment horizontal="center"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F5FFF6-3D9E-402D-9367-BC2293CB7E36}" name="Table_Facility_List_Staging_8_26_2013.accdb_1143" displayName="Table_Facility_List_Staging_8_26_2013.accdb_1143" ref="A7:AE142"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64" t="s">
        <v>598</v>
      </c>
    </row>
    <row r="2" spans="1:1" ht="51.75" customHeight="1" x14ac:dyDescent="0.35">
      <c r="A2" s="63" t="s">
        <v>52</v>
      </c>
    </row>
    <row r="3" spans="1:1" ht="76.400000000000006" customHeight="1" x14ac:dyDescent="0.35">
      <c r="A3" s="63" t="s">
        <v>673</v>
      </c>
    </row>
    <row r="4" spans="1:1" ht="22.5" customHeight="1" x14ac:dyDescent="0.35">
      <c r="A4" s="63" t="s">
        <v>597</v>
      </c>
    </row>
    <row r="5" spans="1:1" ht="36.75" customHeight="1" x14ac:dyDescent="0.35">
      <c r="A5" s="63" t="s">
        <v>569</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16"/>
  <sheetViews>
    <sheetView zoomScaleNormal="100" workbookViewId="0">
      <selection activeCell="B18" sqref="B18:C18"/>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32"/>
  </cols>
  <sheetData>
    <row r="1" spans="1:56" s="7" customFormat="1" ht="55.4" customHeight="1" x14ac:dyDescent="0.35">
      <c r="A1" s="219" t="s">
        <v>51</v>
      </c>
      <c r="B1" s="219"/>
      <c r="C1" s="219"/>
      <c r="D1" s="219"/>
      <c r="E1" s="32"/>
      <c r="F1" s="32"/>
      <c r="G1" s="32"/>
      <c r="H1" s="32"/>
      <c r="I1" s="35"/>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row>
    <row r="2" spans="1:56" s="7" customFormat="1" ht="55.4" customHeight="1" x14ac:dyDescent="0.35">
      <c r="A2" s="220" t="s">
        <v>52</v>
      </c>
      <c r="B2" s="220"/>
      <c r="C2" s="220"/>
      <c r="D2" s="220"/>
      <c r="E2" s="32"/>
      <c r="F2" s="32"/>
      <c r="G2" s="32"/>
      <c r="H2" s="32"/>
      <c r="I2" s="35"/>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row>
    <row r="3" spans="1:56" s="7" customFormat="1" ht="13.4" customHeight="1" x14ac:dyDescent="0.35">
      <c r="A3" s="32"/>
      <c r="B3" s="32"/>
      <c r="C3" s="32"/>
      <c r="D3" s="32"/>
      <c r="E3" s="32"/>
      <c r="F3" s="32"/>
      <c r="G3" s="39"/>
      <c r="H3" s="32"/>
      <c r="I3" s="35"/>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row>
    <row r="4" spans="1:56" ht="55.4" customHeight="1" x14ac:dyDescent="0.35">
      <c r="A4" s="218" t="s">
        <v>682</v>
      </c>
      <c r="B4" s="218"/>
      <c r="C4" s="218"/>
      <c r="D4" s="218"/>
      <c r="E4" s="83"/>
      <c r="F4" s="83"/>
      <c r="G4" s="83"/>
      <c r="H4" s="83"/>
      <c r="I4" s="84"/>
      <c r="J4" s="35"/>
      <c r="K4" s="32"/>
      <c r="L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row>
    <row r="5" spans="1:56" ht="50.15" customHeight="1" x14ac:dyDescent="0.35">
      <c r="A5" s="221" t="s">
        <v>681</v>
      </c>
      <c r="B5" s="221"/>
      <c r="C5" s="221"/>
      <c r="D5" s="57"/>
      <c r="E5" s="32"/>
      <c r="F5" s="32"/>
      <c r="G5" s="32"/>
      <c r="H5" s="32"/>
      <c r="I5" s="35"/>
      <c r="J5" s="35"/>
      <c r="K5" s="32"/>
      <c r="L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row>
    <row r="6" spans="1:56" x14ac:dyDescent="0.35">
      <c r="A6" s="62" t="s">
        <v>570</v>
      </c>
      <c r="B6" s="62" t="s">
        <v>571</v>
      </c>
      <c r="C6" s="62" t="s">
        <v>55</v>
      </c>
      <c r="D6" s="32"/>
      <c r="E6" s="32"/>
      <c r="F6" s="32"/>
      <c r="G6" s="32"/>
      <c r="H6" s="32"/>
      <c r="I6" s="35"/>
      <c r="J6" s="35"/>
      <c r="K6" s="32"/>
      <c r="L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row>
    <row r="7" spans="1:56" x14ac:dyDescent="0.35">
      <c r="A7" s="58" t="s">
        <v>572</v>
      </c>
      <c r="B7" s="60">
        <v>64133</v>
      </c>
      <c r="C7" s="200">
        <v>648.26579140224226</v>
      </c>
      <c r="D7" s="32"/>
      <c r="E7" s="32"/>
      <c r="F7" s="32"/>
      <c r="G7" s="32"/>
      <c r="H7" s="32"/>
      <c r="I7" s="35"/>
      <c r="J7" s="35"/>
      <c r="K7" s="32"/>
      <c r="L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row>
    <row r="8" spans="1:56" x14ac:dyDescent="0.35">
      <c r="A8" s="58" t="s">
        <v>600</v>
      </c>
      <c r="B8" s="60">
        <v>826</v>
      </c>
      <c r="C8" s="200">
        <v>919.51089588377727</v>
      </c>
      <c r="D8" s="32"/>
      <c r="E8" s="32"/>
      <c r="F8" s="32"/>
      <c r="G8" s="32"/>
      <c r="H8" s="32"/>
      <c r="I8" s="35"/>
      <c r="J8" s="35"/>
      <c r="K8" s="32"/>
      <c r="L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row>
    <row r="9" spans="1:56" x14ac:dyDescent="0.35">
      <c r="A9" s="58" t="s">
        <v>599</v>
      </c>
      <c r="B9" s="60">
        <v>70444</v>
      </c>
      <c r="C9" s="200">
        <v>578.92973141786388</v>
      </c>
      <c r="D9" s="32"/>
      <c r="E9" s="32"/>
      <c r="F9" s="32"/>
      <c r="G9" s="32"/>
      <c r="H9" s="32"/>
      <c r="I9" s="35"/>
      <c r="J9" s="35"/>
      <c r="K9" s="32"/>
      <c r="L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row>
    <row r="10" spans="1:56" x14ac:dyDescent="0.35">
      <c r="A10" s="58" t="s">
        <v>601</v>
      </c>
      <c r="B10" s="60">
        <v>623</v>
      </c>
      <c r="C10" s="200">
        <v>878.69341894060994</v>
      </c>
      <c r="D10" s="57"/>
      <c r="E10" s="32"/>
      <c r="F10" s="32"/>
      <c r="G10" s="32"/>
      <c r="H10" s="32"/>
      <c r="I10" s="35"/>
      <c r="J10" s="35"/>
      <c r="K10" s="32"/>
      <c r="L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row>
    <row r="11" spans="1:56" x14ac:dyDescent="0.35">
      <c r="A11" s="59" t="s">
        <v>1</v>
      </c>
      <c r="B11" s="61">
        <v>136026</v>
      </c>
      <c r="C11" s="201">
        <v>615.06107655889321</v>
      </c>
      <c r="D11" s="32"/>
      <c r="E11" s="32"/>
      <c r="F11" s="32"/>
      <c r="G11" s="32"/>
      <c r="H11" s="32"/>
      <c r="I11" s="35"/>
      <c r="J11" s="35"/>
      <c r="K11" s="32"/>
      <c r="L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row>
    <row r="12" spans="1:56" ht="15.75" customHeight="1" x14ac:dyDescent="0.35">
      <c r="A12" s="222" t="s">
        <v>684</v>
      </c>
      <c r="B12" s="222"/>
      <c r="C12" s="222"/>
      <c r="D12" s="32"/>
      <c r="E12" s="32"/>
      <c r="F12" s="32"/>
      <c r="G12" s="32"/>
      <c r="H12" s="32"/>
      <c r="I12" s="35"/>
      <c r="J12" s="35"/>
      <c r="K12" s="32"/>
      <c r="L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row>
    <row r="13" spans="1:56" ht="15.9" customHeight="1" x14ac:dyDescent="0.35">
      <c r="A13" s="222" t="s">
        <v>683</v>
      </c>
      <c r="B13" s="222"/>
      <c r="C13" s="222"/>
      <c r="D13" s="32"/>
      <c r="E13" s="32"/>
      <c r="F13" s="32"/>
      <c r="G13" s="32"/>
      <c r="H13" s="32"/>
      <c r="I13" s="35"/>
      <c r="J13" s="35"/>
      <c r="K13" s="32"/>
      <c r="L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row>
    <row r="14" spans="1:56" ht="14.4" customHeight="1" x14ac:dyDescent="0.35">
      <c r="A14" s="217"/>
      <c r="B14" s="217"/>
      <c r="C14" s="217"/>
      <c r="D14" s="32"/>
      <c r="E14" s="32"/>
      <c r="F14" s="32"/>
      <c r="G14" s="32"/>
      <c r="H14" s="32"/>
      <c r="I14" s="35"/>
      <c r="J14" s="35"/>
      <c r="K14" s="32"/>
      <c r="L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row>
    <row r="15" spans="1:56" ht="15.9" customHeight="1" x14ac:dyDescent="0.35">
      <c r="A15" s="217"/>
      <c r="B15" s="217"/>
      <c r="C15" s="217"/>
      <c r="D15" s="32"/>
      <c r="E15" s="32"/>
      <c r="F15" s="32"/>
      <c r="G15" s="32"/>
      <c r="H15" s="32"/>
      <c r="I15" s="35"/>
      <c r="J15" s="35"/>
      <c r="K15" s="32"/>
      <c r="L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row>
    <row r="16" spans="1:56" ht="34.4" customHeight="1" thickBot="1" x14ac:dyDescent="0.4">
      <c r="A16" s="217" t="s">
        <v>685</v>
      </c>
      <c r="B16" s="217"/>
      <c r="C16" s="217"/>
      <c r="D16" s="32"/>
      <c r="E16" s="32"/>
      <c r="F16" s="32"/>
      <c r="G16" s="32"/>
      <c r="H16" s="32"/>
      <c r="I16" s="32"/>
      <c r="J16" s="32"/>
      <c r="K16" s="32"/>
      <c r="L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spans="1:56" ht="30" x14ac:dyDescent="0.35">
      <c r="A17" s="72" t="s">
        <v>609</v>
      </c>
      <c r="B17" s="73" t="s">
        <v>571</v>
      </c>
      <c r="C17" s="73" t="s">
        <v>610</v>
      </c>
      <c r="D17" s="32"/>
      <c r="E17" s="32"/>
      <c r="F17" s="32"/>
      <c r="G17" s="32"/>
      <c r="H17" s="32"/>
      <c r="I17" s="32"/>
      <c r="J17" s="32"/>
      <c r="K17" s="32"/>
      <c r="L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spans="1:56" ht="16" thickBot="1" x14ac:dyDescent="0.4">
      <c r="A18" s="74" t="s">
        <v>1</v>
      </c>
      <c r="B18" s="75">
        <v>136026</v>
      </c>
      <c r="C18" s="76">
        <v>615.06107655889321</v>
      </c>
      <c r="D18" s="32"/>
      <c r="E18" s="32"/>
      <c r="F18" s="32"/>
      <c r="G18" s="32"/>
      <c r="H18" s="32"/>
      <c r="I18" s="32"/>
      <c r="J18" s="32"/>
      <c r="K18" s="32"/>
      <c r="L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spans="1:56" ht="15.5" thickTop="1" x14ac:dyDescent="0.35">
      <c r="A19" s="77" t="s">
        <v>574</v>
      </c>
      <c r="B19" s="78">
        <v>4670</v>
      </c>
      <c r="C19" s="79">
        <v>601.06167023554599</v>
      </c>
      <c r="D19" s="32"/>
      <c r="E19" s="32"/>
      <c r="F19" s="32"/>
      <c r="G19" s="32"/>
      <c r="H19" s="32"/>
      <c r="I19" s="32"/>
      <c r="J19" s="32"/>
      <c r="K19" s="32"/>
      <c r="L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spans="1:56" ht="15.5" x14ac:dyDescent="0.35">
      <c r="A20" s="80" t="s">
        <v>80</v>
      </c>
      <c r="B20" s="81">
        <v>684</v>
      </c>
      <c r="C20" s="82">
        <v>282.67543859649123</v>
      </c>
      <c r="D20" s="32"/>
      <c r="E20" s="32"/>
      <c r="F20" s="32"/>
      <c r="G20" s="32"/>
      <c r="H20" s="32"/>
      <c r="I20" s="32"/>
      <c r="J20" s="32"/>
      <c r="K20" s="32"/>
      <c r="L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spans="1:56" ht="15.5" x14ac:dyDescent="0.35">
      <c r="A21" s="80" t="s">
        <v>573</v>
      </c>
      <c r="B21" s="81">
        <v>2766</v>
      </c>
      <c r="C21" s="82">
        <v>356.92046276211136</v>
      </c>
      <c r="D21" s="32"/>
      <c r="E21" s="32"/>
      <c r="F21" s="32"/>
      <c r="G21" s="32"/>
      <c r="H21" s="32"/>
      <c r="I21" s="32"/>
      <c r="J21" s="32"/>
      <c r="K21" s="32"/>
      <c r="L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spans="1:56" ht="15.5" x14ac:dyDescent="0.35">
      <c r="A22" s="80" t="s">
        <v>24</v>
      </c>
      <c r="B22" s="81">
        <v>1220</v>
      </c>
      <c r="C22" s="82">
        <v>1333.0868852459016</v>
      </c>
      <c r="D22" s="32"/>
      <c r="E22" s="32"/>
      <c r="F22" s="32"/>
      <c r="G22" s="32"/>
      <c r="H22" s="32"/>
      <c r="I22" s="32"/>
      <c r="J22" s="32"/>
      <c r="K22" s="32"/>
      <c r="L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spans="1:56" x14ac:dyDescent="0.35">
      <c r="A23" s="77" t="s">
        <v>575</v>
      </c>
      <c r="B23" s="78">
        <v>2117</v>
      </c>
      <c r="C23" s="79">
        <v>681.1837505904582</v>
      </c>
      <c r="D23" s="32"/>
      <c r="E23" s="32"/>
      <c r="F23" s="32"/>
      <c r="G23" s="32"/>
      <c r="H23" s="32"/>
      <c r="I23" s="32"/>
      <c r="J23" s="32"/>
      <c r="K23" s="32"/>
      <c r="L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pans="1:56" ht="15.5" x14ac:dyDescent="0.35">
      <c r="A24" s="80" t="s">
        <v>80</v>
      </c>
      <c r="B24" s="81">
        <v>405</v>
      </c>
      <c r="C24" s="82">
        <v>387.93580246913581</v>
      </c>
      <c r="D24" s="32"/>
      <c r="E24" s="32"/>
      <c r="F24" s="32"/>
      <c r="G24" s="32"/>
      <c r="H24" s="32"/>
      <c r="I24" s="32"/>
      <c r="J24" s="32"/>
      <c r="K24" s="32"/>
      <c r="L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spans="1:56" ht="15.5" x14ac:dyDescent="0.35">
      <c r="A25" s="80" t="s">
        <v>573</v>
      </c>
      <c r="B25" s="81">
        <v>1277</v>
      </c>
      <c r="C25" s="82">
        <v>618.36805011746276</v>
      </c>
      <c r="D25" s="32"/>
      <c r="E25" s="32"/>
      <c r="F25" s="32"/>
      <c r="G25" s="32"/>
      <c r="H25" s="32"/>
      <c r="I25" s="32"/>
      <c r="J25" s="32"/>
      <c r="K25" s="32"/>
      <c r="L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spans="1:56" ht="15.5" x14ac:dyDescent="0.35">
      <c r="A26" s="80" t="s">
        <v>24</v>
      </c>
      <c r="B26" s="81">
        <v>435</v>
      </c>
      <c r="C26" s="82">
        <v>1138.6114942528736</v>
      </c>
      <c r="D26" s="32"/>
      <c r="E26" s="32"/>
      <c r="F26" s="32"/>
      <c r="G26" s="32"/>
      <c r="H26" s="32"/>
      <c r="I26" s="32"/>
      <c r="J26" s="32"/>
      <c r="K26" s="32"/>
      <c r="L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spans="1:56" x14ac:dyDescent="0.35">
      <c r="A27" s="77" t="s">
        <v>576</v>
      </c>
      <c r="B27" s="78">
        <v>3890</v>
      </c>
      <c r="C27" s="79">
        <v>146.58046272493573</v>
      </c>
      <c r="D27" s="32"/>
      <c r="E27" s="32"/>
      <c r="F27" s="32"/>
      <c r="G27" s="32"/>
      <c r="H27" s="32"/>
      <c r="I27" s="32"/>
      <c r="J27" s="32"/>
      <c r="K27" s="32"/>
      <c r="L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spans="1:56" ht="15.5" x14ac:dyDescent="0.35">
      <c r="A28" s="80" t="s">
        <v>80</v>
      </c>
      <c r="B28" s="81">
        <v>994</v>
      </c>
      <c r="C28" s="82">
        <v>97.885311871227358</v>
      </c>
      <c r="D28" s="32"/>
      <c r="E28" s="32"/>
      <c r="F28" s="32"/>
      <c r="G28" s="32"/>
      <c r="H28" s="32"/>
      <c r="I28" s="32"/>
      <c r="J28" s="32"/>
      <c r="K28" s="32"/>
      <c r="L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spans="1:56" ht="15.5" x14ac:dyDescent="0.35">
      <c r="A29" s="80" t="s">
        <v>573</v>
      </c>
      <c r="B29" s="81">
        <v>2795</v>
      </c>
      <c r="C29" s="82">
        <v>136.34740608228981</v>
      </c>
      <c r="D29" s="32"/>
      <c r="E29" s="32"/>
      <c r="F29" s="32"/>
      <c r="G29" s="32"/>
      <c r="H29" s="32"/>
      <c r="I29" s="32"/>
      <c r="J29" s="32"/>
      <c r="K29" s="32"/>
      <c r="L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spans="1:56" ht="15.5" x14ac:dyDescent="0.35">
      <c r="A30" s="80" t="s">
        <v>24</v>
      </c>
      <c r="B30" s="81">
        <v>101</v>
      </c>
      <c r="C30" s="82">
        <v>909</v>
      </c>
      <c r="D30" s="32"/>
      <c r="E30" s="32"/>
      <c r="F30" s="32"/>
      <c r="G30" s="32"/>
      <c r="H30" s="32"/>
      <c r="I30" s="32"/>
      <c r="J30" s="32"/>
      <c r="K30" s="32"/>
      <c r="L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spans="1:56" x14ac:dyDescent="0.35">
      <c r="A31" s="77" t="s">
        <v>577</v>
      </c>
      <c r="B31" s="78">
        <v>534</v>
      </c>
      <c r="C31" s="79">
        <v>1172.625468164794</v>
      </c>
      <c r="D31" s="32"/>
      <c r="E31" s="32"/>
      <c r="F31" s="32"/>
      <c r="G31" s="32"/>
      <c r="H31" s="32"/>
      <c r="I31" s="32"/>
      <c r="J31" s="32"/>
      <c r="K31" s="32"/>
      <c r="L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spans="1:56" ht="15.5" x14ac:dyDescent="0.35">
      <c r="A32" s="80" t="s">
        <v>80</v>
      </c>
      <c r="B32" s="81">
        <v>38</v>
      </c>
      <c r="C32" s="82">
        <v>198.34210526315789</v>
      </c>
      <c r="D32" s="32"/>
      <c r="E32" s="32"/>
      <c r="F32" s="32"/>
      <c r="G32" s="32"/>
      <c r="H32" s="32"/>
      <c r="I32" s="32"/>
      <c r="J32" s="32"/>
      <c r="K32" s="32"/>
      <c r="L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spans="1:56" ht="15.5" x14ac:dyDescent="0.35">
      <c r="A33" s="80" t="s">
        <v>573</v>
      </c>
      <c r="B33" s="81">
        <v>56</v>
      </c>
      <c r="C33" s="82">
        <v>366.41071428571428</v>
      </c>
      <c r="D33" s="32"/>
      <c r="E33" s="32"/>
      <c r="F33" s="32"/>
      <c r="G33" s="32"/>
      <c r="H33" s="32"/>
      <c r="I33" s="32"/>
      <c r="J33" s="32"/>
      <c r="K33" s="32"/>
      <c r="L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spans="1:56" ht="15.5" x14ac:dyDescent="0.35">
      <c r="A34" s="80" t="s">
        <v>24</v>
      </c>
      <c r="B34" s="81">
        <v>440</v>
      </c>
      <c r="C34" s="82">
        <v>1359.3772727272728</v>
      </c>
      <c r="D34" s="32"/>
      <c r="E34" s="32"/>
      <c r="F34" s="32"/>
      <c r="G34" s="32"/>
      <c r="H34" s="32"/>
      <c r="I34" s="32"/>
      <c r="J34" s="32"/>
      <c r="K34" s="32"/>
      <c r="L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spans="1:56" x14ac:dyDescent="0.35">
      <c r="A35" s="77" t="s">
        <v>578</v>
      </c>
      <c r="B35" s="78">
        <v>8445</v>
      </c>
      <c r="C35" s="79">
        <v>909.69674363528713</v>
      </c>
      <c r="D35" s="32"/>
      <c r="E35" s="32"/>
      <c r="F35" s="32"/>
      <c r="G35" s="32"/>
      <c r="H35" s="32"/>
      <c r="I35" s="32"/>
      <c r="J35" s="32"/>
      <c r="K35" s="32"/>
      <c r="L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spans="1:56" ht="15.5" x14ac:dyDescent="0.35">
      <c r="A36" s="80" t="s">
        <v>80</v>
      </c>
      <c r="B36" s="81">
        <v>985</v>
      </c>
      <c r="C36" s="82">
        <v>421.3187817258883</v>
      </c>
      <c r="D36" s="32"/>
      <c r="E36" s="32"/>
      <c r="F36" s="32"/>
      <c r="G36" s="32"/>
      <c r="H36" s="32"/>
      <c r="I36" s="32"/>
      <c r="J36" s="32"/>
      <c r="K36" s="32"/>
      <c r="L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spans="1:56" ht="15.5" x14ac:dyDescent="0.35">
      <c r="A37" s="80" t="s">
        <v>573</v>
      </c>
      <c r="B37" s="81">
        <v>5125</v>
      </c>
      <c r="C37" s="82">
        <v>698.80097560975605</v>
      </c>
      <c r="D37" s="32"/>
      <c r="E37" s="32"/>
      <c r="F37" s="32"/>
      <c r="G37" s="32"/>
      <c r="H37" s="32"/>
      <c r="I37" s="32"/>
      <c r="J37" s="32"/>
      <c r="K37" s="32"/>
      <c r="L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spans="1:56" ht="15.5" x14ac:dyDescent="0.35">
      <c r="A38" s="80" t="s">
        <v>24</v>
      </c>
      <c r="B38" s="81">
        <v>2335</v>
      </c>
      <c r="C38" s="82">
        <v>1578.6017130620985</v>
      </c>
      <c r="D38" s="32"/>
      <c r="E38" s="32"/>
      <c r="F38" s="32"/>
      <c r="G38" s="32"/>
      <c r="H38" s="32"/>
      <c r="I38" s="32"/>
      <c r="J38" s="32"/>
      <c r="K38" s="32"/>
      <c r="L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spans="1:56" x14ac:dyDescent="0.35">
      <c r="A39" s="77" t="s">
        <v>579</v>
      </c>
      <c r="B39" s="78">
        <v>2176</v>
      </c>
      <c r="C39" s="79">
        <v>260.171875</v>
      </c>
      <c r="D39" s="32"/>
      <c r="E39" s="32"/>
      <c r="F39" s="32"/>
      <c r="G39" s="32"/>
      <c r="H39" s="32"/>
      <c r="I39" s="32"/>
      <c r="J39" s="32"/>
      <c r="K39" s="32"/>
      <c r="L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spans="1:56" ht="15.5" x14ac:dyDescent="0.35">
      <c r="A40" s="80" t="s">
        <v>80</v>
      </c>
      <c r="B40" s="81">
        <v>443</v>
      </c>
      <c r="C40" s="82">
        <v>181.1354401805869</v>
      </c>
      <c r="D40" s="32"/>
      <c r="E40" s="32"/>
      <c r="F40" s="32"/>
      <c r="G40" s="32"/>
      <c r="H40" s="32"/>
      <c r="I40" s="32"/>
      <c r="J40" s="32"/>
      <c r="K40" s="32"/>
      <c r="L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spans="1:56" ht="15.5" x14ac:dyDescent="0.35">
      <c r="A41" s="80" t="s">
        <v>573</v>
      </c>
      <c r="B41" s="81">
        <v>1622</v>
      </c>
      <c r="C41" s="82">
        <v>235.7533908754624</v>
      </c>
      <c r="D41" s="32"/>
      <c r="E41" s="32"/>
      <c r="F41" s="32"/>
      <c r="G41" s="32"/>
      <c r="H41" s="32"/>
      <c r="I41" s="32"/>
      <c r="J41" s="32"/>
      <c r="K41" s="32"/>
      <c r="L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spans="1:56" ht="15.5" x14ac:dyDescent="0.35">
      <c r="A42" s="80" t="s">
        <v>24</v>
      </c>
      <c r="B42" s="81">
        <v>111</v>
      </c>
      <c r="C42" s="82">
        <v>932.4234234234234</v>
      </c>
      <c r="D42" s="32"/>
      <c r="E42" s="32"/>
      <c r="F42" s="32"/>
      <c r="G42" s="32"/>
      <c r="H42" s="32"/>
      <c r="I42" s="32"/>
      <c r="J42" s="32"/>
      <c r="K42" s="32"/>
      <c r="L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spans="1:56" x14ac:dyDescent="0.35">
      <c r="A43" s="77" t="s">
        <v>580</v>
      </c>
      <c r="B43" s="78">
        <v>2385</v>
      </c>
      <c r="C43" s="79">
        <v>889.6</v>
      </c>
      <c r="D43" s="32"/>
      <c r="E43" s="32"/>
      <c r="F43" s="32"/>
      <c r="G43" s="32"/>
      <c r="H43" s="32"/>
      <c r="I43" s="32"/>
      <c r="J43" s="32"/>
      <c r="K43" s="32"/>
      <c r="L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spans="1:56" ht="15.5" x14ac:dyDescent="0.35">
      <c r="A44" s="80" t="s">
        <v>80</v>
      </c>
      <c r="B44" s="81">
        <v>13</v>
      </c>
      <c r="C44" s="82">
        <v>193.30769230769232</v>
      </c>
      <c r="D44" s="32"/>
      <c r="E44" s="32"/>
      <c r="F44" s="32"/>
      <c r="G44" s="32"/>
      <c r="H44" s="32"/>
      <c r="I44" s="32"/>
      <c r="J44" s="32"/>
      <c r="K44" s="32"/>
      <c r="L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spans="1:56" ht="15.5" x14ac:dyDescent="0.35">
      <c r="A45" s="80" t="s">
        <v>573</v>
      </c>
      <c r="B45" s="81">
        <v>1805</v>
      </c>
      <c r="C45" s="82">
        <v>613.45041551246538</v>
      </c>
      <c r="D45" s="32"/>
      <c r="E45" s="32"/>
      <c r="F45" s="32"/>
      <c r="G45" s="32"/>
      <c r="H45" s="32"/>
      <c r="I45" s="32"/>
      <c r="J45" s="32"/>
      <c r="K45" s="32"/>
      <c r="L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spans="1:56" ht="15.5" x14ac:dyDescent="0.35">
      <c r="A46" s="80" t="s">
        <v>24</v>
      </c>
      <c r="B46" s="81">
        <v>567</v>
      </c>
      <c r="C46" s="82">
        <v>1784.6649029982364</v>
      </c>
      <c r="D46" s="32"/>
      <c r="E46" s="32"/>
      <c r="F46" s="32"/>
      <c r="G46" s="32"/>
      <c r="H46" s="32"/>
      <c r="I46" s="32"/>
      <c r="J46" s="32"/>
      <c r="K46" s="32"/>
      <c r="L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spans="1:56" x14ac:dyDescent="0.35">
      <c r="A47" s="77" t="s">
        <v>581</v>
      </c>
      <c r="B47" s="78">
        <v>8166</v>
      </c>
      <c r="C47" s="79">
        <v>1013.614376683811</v>
      </c>
      <c r="D47" s="32"/>
      <c r="E47" s="32"/>
      <c r="F47" s="32"/>
      <c r="G47" s="32"/>
      <c r="H47" s="32"/>
      <c r="I47" s="32"/>
      <c r="J47" s="32"/>
      <c r="K47" s="32"/>
      <c r="L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spans="1:56" ht="15.5" x14ac:dyDescent="0.35">
      <c r="A48" s="80" t="s">
        <v>80</v>
      </c>
      <c r="B48" s="81">
        <v>156</v>
      </c>
      <c r="C48" s="82">
        <v>467.54487179487177</v>
      </c>
      <c r="D48" s="32"/>
      <c r="E48" s="32"/>
      <c r="F48" s="32"/>
      <c r="G48" s="32"/>
      <c r="H48" s="32"/>
      <c r="I48" s="32"/>
      <c r="J48" s="32"/>
      <c r="K48" s="32"/>
      <c r="L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spans="1:56" ht="15.5" x14ac:dyDescent="0.35">
      <c r="A49" s="80" t="s">
        <v>573</v>
      </c>
      <c r="B49" s="81">
        <v>6246</v>
      </c>
      <c r="C49" s="82">
        <v>831.59109830291391</v>
      </c>
      <c r="D49" s="32"/>
      <c r="E49" s="32"/>
      <c r="F49" s="32"/>
      <c r="G49" s="32"/>
      <c r="H49" s="32"/>
      <c r="I49" s="32"/>
      <c r="J49" s="32"/>
      <c r="K49" s="32"/>
      <c r="L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spans="1:56" ht="15.5" x14ac:dyDescent="0.35">
      <c r="A50" s="80" t="s">
        <v>24</v>
      </c>
      <c r="B50" s="81">
        <v>1764</v>
      </c>
      <c r="C50" s="82">
        <v>1706.4172335600906</v>
      </c>
      <c r="D50" s="32"/>
      <c r="E50" s="32"/>
      <c r="F50" s="32"/>
      <c r="G50" s="32"/>
      <c r="H50" s="32"/>
      <c r="I50" s="32"/>
      <c r="J50" s="32"/>
      <c r="K50" s="32"/>
      <c r="L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spans="1:56" x14ac:dyDescent="0.35">
      <c r="A51" s="77" t="s">
        <v>582</v>
      </c>
      <c r="B51" s="78">
        <v>5827</v>
      </c>
      <c r="C51" s="79">
        <v>220.38681997597391</v>
      </c>
      <c r="D51" s="32"/>
      <c r="E51" s="32"/>
      <c r="F51" s="32"/>
      <c r="G51" s="32"/>
      <c r="H51" s="32"/>
      <c r="I51" s="32"/>
      <c r="J51" s="32"/>
      <c r="K51" s="32"/>
      <c r="L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spans="1:56" ht="15.5" x14ac:dyDescent="0.35">
      <c r="A52" s="80" t="s">
        <v>80</v>
      </c>
      <c r="B52" s="81">
        <v>3359</v>
      </c>
      <c r="C52" s="82">
        <v>49.057457576659722</v>
      </c>
      <c r="D52" s="32"/>
      <c r="E52" s="32"/>
      <c r="F52" s="32"/>
      <c r="G52" s="32"/>
      <c r="H52" s="32"/>
      <c r="I52" s="32"/>
      <c r="J52" s="32"/>
      <c r="K52" s="32"/>
      <c r="L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spans="1:56" ht="15.5" x14ac:dyDescent="0.35">
      <c r="A53" s="80" t="s">
        <v>573</v>
      </c>
      <c r="B53" s="81">
        <v>1780</v>
      </c>
      <c r="C53" s="82">
        <v>146.4056179775281</v>
      </c>
      <c r="D53" s="32"/>
      <c r="E53" s="32"/>
      <c r="F53" s="32"/>
      <c r="G53" s="32"/>
      <c r="H53" s="32"/>
      <c r="I53" s="32"/>
      <c r="J53" s="32"/>
      <c r="K53" s="32"/>
      <c r="L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spans="1:56" ht="15.5" x14ac:dyDescent="0.35">
      <c r="A54" s="80" t="s">
        <v>24</v>
      </c>
      <c r="B54" s="81">
        <v>688</v>
      </c>
      <c r="C54" s="82">
        <v>1248.2674418604652</v>
      </c>
      <c r="D54" s="32"/>
      <c r="E54" s="32"/>
      <c r="F54" s="32"/>
      <c r="G54" s="32"/>
      <c r="H54" s="32"/>
      <c r="I54" s="32"/>
      <c r="J54" s="32"/>
      <c r="K54" s="32"/>
      <c r="L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spans="1:56" x14ac:dyDescent="0.35">
      <c r="A55" s="77" t="s">
        <v>583</v>
      </c>
      <c r="B55" s="78">
        <v>3540</v>
      </c>
      <c r="C55" s="79">
        <v>216.2680790960452</v>
      </c>
      <c r="D55" s="32"/>
      <c r="E55" s="32"/>
      <c r="F55" s="32"/>
      <c r="G55" s="32"/>
      <c r="H55" s="32"/>
      <c r="I55" s="32"/>
      <c r="J55" s="32"/>
      <c r="K55" s="32"/>
      <c r="L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spans="1:56" ht="15.5" x14ac:dyDescent="0.35">
      <c r="A56" s="80" t="s">
        <v>80</v>
      </c>
      <c r="B56" s="81">
        <v>1574</v>
      </c>
      <c r="C56" s="82">
        <v>201.49237611181704</v>
      </c>
      <c r="D56" s="32"/>
      <c r="E56" s="32"/>
      <c r="F56" s="32"/>
      <c r="G56" s="32"/>
      <c r="H56" s="32"/>
      <c r="I56" s="32"/>
      <c r="J56" s="32"/>
      <c r="K56" s="32"/>
      <c r="L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spans="1:56" ht="15.5" x14ac:dyDescent="0.35">
      <c r="A57" s="80" t="s">
        <v>573</v>
      </c>
      <c r="B57" s="81">
        <v>1946</v>
      </c>
      <c r="C57" s="82">
        <v>222.85919835560122</v>
      </c>
      <c r="D57" s="32"/>
      <c r="E57" s="32"/>
      <c r="F57" s="32"/>
      <c r="G57" s="32"/>
      <c r="H57" s="32"/>
      <c r="I57" s="32"/>
      <c r="J57" s="32"/>
      <c r="K57" s="32"/>
      <c r="L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spans="1:56" ht="15.5" x14ac:dyDescent="0.35">
      <c r="A58" s="80" t="s">
        <v>24</v>
      </c>
      <c r="B58" s="81">
        <v>20</v>
      </c>
      <c r="C58" s="82">
        <v>737.8</v>
      </c>
      <c r="D58" s="32"/>
      <c r="E58" s="32"/>
      <c r="F58" s="32"/>
      <c r="G58" s="32"/>
      <c r="H58" s="32"/>
      <c r="I58" s="32"/>
      <c r="J58" s="32"/>
      <c r="K58" s="32"/>
      <c r="L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spans="1:56" x14ac:dyDescent="0.35">
      <c r="A59" s="77" t="s">
        <v>584</v>
      </c>
      <c r="B59" s="78">
        <v>11321</v>
      </c>
      <c r="C59" s="79">
        <v>920.33159614875012</v>
      </c>
      <c r="D59" s="32"/>
      <c r="E59" s="32"/>
      <c r="F59" s="32"/>
      <c r="G59" s="32"/>
      <c r="H59" s="32"/>
      <c r="I59" s="32"/>
      <c r="J59" s="32"/>
      <c r="K59" s="32"/>
      <c r="L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spans="1:56" ht="15.5" x14ac:dyDescent="0.35">
      <c r="A60" s="80" t="s">
        <v>80</v>
      </c>
      <c r="B60" s="81">
        <v>2168</v>
      </c>
      <c r="C60" s="82">
        <v>412.0608856088561</v>
      </c>
      <c r="D60" s="32"/>
      <c r="E60" s="32"/>
      <c r="F60" s="32"/>
      <c r="G60" s="32"/>
      <c r="H60" s="32"/>
      <c r="I60" s="32"/>
      <c r="J60" s="32"/>
      <c r="K60" s="32"/>
      <c r="L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spans="1:56" ht="15.5" x14ac:dyDescent="0.35">
      <c r="A61" s="80" t="s">
        <v>573</v>
      </c>
      <c r="B61" s="81">
        <v>3594</v>
      </c>
      <c r="C61" s="82">
        <v>677.98219254312744</v>
      </c>
      <c r="D61" s="32"/>
      <c r="E61" s="32"/>
      <c r="F61" s="32"/>
      <c r="G61" s="32"/>
      <c r="H61" s="32"/>
      <c r="I61" s="32"/>
      <c r="J61" s="32"/>
      <c r="K61" s="32"/>
      <c r="L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spans="1:56" ht="15.5" x14ac:dyDescent="0.35">
      <c r="A62" s="80" t="s">
        <v>24</v>
      </c>
      <c r="B62" s="81">
        <v>5559</v>
      </c>
      <c r="C62" s="82">
        <v>1275.2397913293757</v>
      </c>
      <c r="D62" s="32"/>
      <c r="E62" s="32"/>
      <c r="F62" s="32"/>
      <c r="G62" s="32"/>
      <c r="H62" s="32"/>
      <c r="I62" s="32"/>
      <c r="J62" s="32"/>
      <c r="K62" s="32"/>
      <c r="L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spans="1:56" x14ac:dyDescent="0.35">
      <c r="A63" s="77" t="s">
        <v>585</v>
      </c>
      <c r="B63" s="78">
        <v>9283</v>
      </c>
      <c r="C63" s="79">
        <v>293.70354411289452</v>
      </c>
      <c r="D63" s="32"/>
      <c r="E63" s="32"/>
      <c r="F63" s="32"/>
      <c r="G63" s="32"/>
      <c r="H63" s="32"/>
      <c r="I63" s="32"/>
      <c r="J63" s="32"/>
      <c r="K63" s="32"/>
      <c r="L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spans="1:56" ht="15.5" x14ac:dyDescent="0.35">
      <c r="A64" s="80" t="s">
        <v>80</v>
      </c>
      <c r="B64" s="81">
        <v>2273</v>
      </c>
      <c r="C64" s="82">
        <v>178.60580730312361</v>
      </c>
      <c r="D64" s="32"/>
      <c r="E64" s="32"/>
      <c r="F64" s="32"/>
      <c r="G64" s="32"/>
      <c r="H64" s="32"/>
      <c r="I64" s="32"/>
      <c r="J64" s="32"/>
      <c r="K64" s="32"/>
      <c r="L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spans="1:56" ht="15.5" x14ac:dyDescent="0.35">
      <c r="A65" s="80" t="s">
        <v>573</v>
      </c>
      <c r="B65" s="81">
        <v>6875</v>
      </c>
      <c r="C65" s="82">
        <v>326.38225454545454</v>
      </c>
      <c r="D65" s="32"/>
      <c r="E65" s="32"/>
      <c r="F65" s="32"/>
      <c r="G65" s="32"/>
      <c r="H65" s="32"/>
      <c r="I65" s="32"/>
      <c r="J65" s="32"/>
      <c r="K65" s="32"/>
      <c r="L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spans="1:56" ht="15.5" x14ac:dyDescent="0.35">
      <c r="A66" s="80" t="s">
        <v>24</v>
      </c>
      <c r="B66" s="81">
        <v>135</v>
      </c>
      <c r="C66" s="82">
        <v>567.4148148148148</v>
      </c>
      <c r="D66" s="32"/>
      <c r="E66" s="32"/>
      <c r="F66" s="32"/>
      <c r="G66" s="32"/>
      <c r="H66" s="32"/>
      <c r="I66" s="32"/>
      <c r="J66" s="32"/>
      <c r="K66" s="32"/>
      <c r="L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spans="1:56" x14ac:dyDescent="0.35">
      <c r="A67" s="77" t="s">
        <v>586</v>
      </c>
      <c r="B67" s="78">
        <v>3043</v>
      </c>
      <c r="C67" s="79">
        <v>627.61025303976339</v>
      </c>
      <c r="D67" s="32"/>
      <c r="E67" s="32"/>
      <c r="F67" s="32"/>
      <c r="G67" s="32"/>
      <c r="H67" s="32"/>
      <c r="I67" s="32"/>
      <c r="J67" s="32"/>
      <c r="K67" s="32"/>
      <c r="L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spans="1:56" ht="15.5" x14ac:dyDescent="0.35">
      <c r="A68" s="80" t="s">
        <v>80</v>
      </c>
      <c r="B68" s="81">
        <v>273</v>
      </c>
      <c r="C68" s="82">
        <v>446.95970695970698</v>
      </c>
      <c r="D68" s="32"/>
      <c r="E68" s="32"/>
      <c r="F68" s="32"/>
      <c r="G68" s="32"/>
      <c r="H68" s="32"/>
      <c r="I68" s="32"/>
      <c r="J68" s="32"/>
      <c r="K68" s="32"/>
      <c r="L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spans="1:56" ht="15.5" x14ac:dyDescent="0.35">
      <c r="A69" s="80" t="s">
        <v>573</v>
      </c>
      <c r="B69" s="81">
        <v>2420</v>
      </c>
      <c r="C69" s="82">
        <v>581.61611570247931</v>
      </c>
      <c r="D69" s="32"/>
      <c r="E69" s="32"/>
      <c r="F69" s="32"/>
      <c r="G69" s="32"/>
      <c r="H69" s="32"/>
      <c r="I69" s="32"/>
      <c r="J69" s="32"/>
      <c r="K69" s="32"/>
      <c r="L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spans="1:56" ht="15.5" x14ac:dyDescent="0.35">
      <c r="A70" s="80" t="s">
        <v>24</v>
      </c>
      <c r="B70" s="81">
        <v>350</v>
      </c>
      <c r="C70" s="82">
        <v>1086.5342857142857</v>
      </c>
      <c r="D70" s="32"/>
      <c r="E70" s="32"/>
      <c r="F70" s="32"/>
      <c r="G70" s="32"/>
      <c r="H70" s="32"/>
      <c r="I70" s="32"/>
      <c r="J70" s="32"/>
      <c r="K70" s="32"/>
      <c r="L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spans="1:56" x14ac:dyDescent="0.35">
      <c r="A71" s="77" t="s">
        <v>587</v>
      </c>
      <c r="B71" s="78">
        <v>5360</v>
      </c>
      <c r="C71" s="79">
        <v>291.50839552238807</v>
      </c>
      <c r="D71" s="32"/>
      <c r="E71" s="32"/>
      <c r="F71" s="32"/>
      <c r="G71" s="32"/>
      <c r="H71" s="32"/>
      <c r="I71" s="32"/>
      <c r="J71" s="32"/>
      <c r="K71" s="32"/>
      <c r="L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spans="1:56" ht="15.5" x14ac:dyDescent="0.35">
      <c r="A72" s="80" t="s">
        <v>80</v>
      </c>
      <c r="B72" s="81">
        <v>1103</v>
      </c>
      <c r="C72" s="82">
        <v>207.31912964641884</v>
      </c>
      <c r="D72" s="32"/>
      <c r="E72" s="32"/>
      <c r="F72" s="32"/>
      <c r="G72" s="32"/>
      <c r="H72" s="32"/>
      <c r="I72" s="32"/>
      <c r="J72" s="32"/>
      <c r="K72" s="32"/>
      <c r="L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spans="1:56" ht="15.5" x14ac:dyDescent="0.35">
      <c r="A73" s="80" t="s">
        <v>573</v>
      </c>
      <c r="B73" s="81">
        <v>3732</v>
      </c>
      <c r="C73" s="82">
        <v>174.2534833869239</v>
      </c>
      <c r="D73" s="32"/>
      <c r="E73" s="32"/>
      <c r="F73" s="32"/>
      <c r="G73" s="32"/>
      <c r="H73" s="32"/>
      <c r="I73" s="32"/>
      <c r="J73" s="32"/>
      <c r="K73" s="32"/>
      <c r="L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spans="1:56" ht="15.5" x14ac:dyDescent="0.35">
      <c r="A74" s="80" t="s">
        <v>24</v>
      </c>
      <c r="B74" s="81">
        <v>525</v>
      </c>
      <c r="C74" s="82">
        <v>1301.9009523809523</v>
      </c>
      <c r="D74" s="32"/>
      <c r="E74" s="32"/>
      <c r="F74" s="32"/>
      <c r="G74" s="32"/>
      <c r="H74" s="32"/>
      <c r="I74" s="32"/>
      <c r="J74" s="32"/>
      <c r="K74" s="32"/>
      <c r="L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spans="1:56" x14ac:dyDescent="0.35">
      <c r="A75" s="77" t="s">
        <v>588</v>
      </c>
      <c r="B75" s="78">
        <v>10621</v>
      </c>
      <c r="C75" s="79">
        <v>825.82751153375386</v>
      </c>
      <c r="D75" s="32"/>
      <c r="E75" s="32"/>
      <c r="F75" s="32"/>
      <c r="G75" s="32"/>
      <c r="H75" s="32"/>
      <c r="I75" s="32"/>
      <c r="J75" s="32"/>
      <c r="K75" s="32"/>
      <c r="L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spans="1:56" ht="15.5" x14ac:dyDescent="0.35">
      <c r="A76" s="80" t="s">
        <v>80</v>
      </c>
      <c r="B76" s="81">
        <v>1187</v>
      </c>
      <c r="C76" s="82">
        <v>235.8441449031171</v>
      </c>
      <c r="D76" s="32"/>
      <c r="E76" s="32"/>
      <c r="F76" s="32"/>
      <c r="G76" s="32"/>
      <c r="H76" s="32"/>
      <c r="I76" s="32"/>
      <c r="J76" s="32"/>
      <c r="K76" s="32"/>
      <c r="L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spans="1:56" ht="15.5" x14ac:dyDescent="0.35">
      <c r="A77" s="80" t="s">
        <v>573</v>
      </c>
      <c r="B77" s="81">
        <v>7419</v>
      </c>
      <c r="C77" s="82">
        <v>670.77422833265939</v>
      </c>
      <c r="D77" s="32"/>
      <c r="E77" s="32"/>
      <c r="F77" s="32"/>
      <c r="G77" s="32"/>
      <c r="H77" s="32"/>
      <c r="I77" s="32"/>
      <c r="J77" s="32"/>
      <c r="K77" s="32"/>
      <c r="L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spans="1:56" ht="15.5" x14ac:dyDescent="0.35">
      <c r="A78" s="80" t="s">
        <v>24</v>
      </c>
      <c r="B78" s="81">
        <v>2015</v>
      </c>
      <c r="C78" s="82">
        <v>1744.2645161290322</v>
      </c>
      <c r="D78" s="32"/>
      <c r="E78" s="32"/>
      <c r="F78" s="32"/>
      <c r="G78" s="32"/>
      <c r="H78" s="32"/>
      <c r="I78" s="32"/>
      <c r="J78" s="32"/>
      <c r="K78" s="32"/>
      <c r="L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spans="1:56" x14ac:dyDescent="0.35">
      <c r="A79" s="77" t="s">
        <v>589</v>
      </c>
      <c r="B79" s="78">
        <v>2765</v>
      </c>
      <c r="C79" s="79">
        <v>471.36600361663653</v>
      </c>
      <c r="D79" s="32"/>
      <c r="E79" s="32"/>
      <c r="F79" s="32"/>
      <c r="G79" s="32"/>
      <c r="H79" s="32"/>
      <c r="I79" s="32"/>
      <c r="J79" s="32"/>
      <c r="K79" s="32"/>
      <c r="L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spans="1:56" ht="15.5" x14ac:dyDescent="0.35">
      <c r="A80" s="80" t="s">
        <v>80</v>
      </c>
      <c r="B80" s="81">
        <v>106</v>
      </c>
      <c r="C80" s="82">
        <v>244.73584905660377</v>
      </c>
      <c r="D80" s="32"/>
      <c r="E80" s="32"/>
      <c r="F80" s="32"/>
      <c r="G80" s="32"/>
      <c r="H80" s="32"/>
      <c r="I80" s="32"/>
      <c r="J80" s="32"/>
      <c r="K80" s="32"/>
      <c r="L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spans="1:56" ht="15.5" x14ac:dyDescent="0.35">
      <c r="A81" s="80" t="s">
        <v>573</v>
      </c>
      <c r="B81" s="81">
        <v>2427</v>
      </c>
      <c r="C81" s="82">
        <v>427.73094355170991</v>
      </c>
      <c r="D81" s="32"/>
      <c r="E81" s="32"/>
      <c r="F81" s="32"/>
      <c r="G81" s="32"/>
      <c r="H81" s="32"/>
      <c r="I81" s="32"/>
      <c r="J81" s="32"/>
      <c r="K81" s="32"/>
      <c r="L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spans="1:56" ht="15.5" x14ac:dyDescent="0.35">
      <c r="A82" s="80" t="s">
        <v>24</v>
      </c>
      <c r="B82" s="81">
        <v>232</v>
      </c>
      <c r="C82" s="82">
        <v>1031.3879310344828</v>
      </c>
      <c r="D82" s="32"/>
      <c r="E82" s="32"/>
      <c r="F82" s="32"/>
      <c r="G82" s="32"/>
      <c r="H82" s="32"/>
      <c r="I82" s="32"/>
      <c r="J82" s="32"/>
      <c r="K82" s="32"/>
      <c r="L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spans="1:56" x14ac:dyDescent="0.35">
      <c r="A83" s="77" t="s">
        <v>590</v>
      </c>
      <c r="B83" s="78">
        <v>4550</v>
      </c>
      <c r="C83" s="79">
        <v>102.91076923076923</v>
      </c>
      <c r="D83" s="32"/>
      <c r="E83" s="32"/>
      <c r="F83" s="32"/>
      <c r="G83" s="32"/>
      <c r="H83" s="32"/>
      <c r="I83" s="32"/>
      <c r="J83" s="32"/>
      <c r="K83" s="32"/>
      <c r="L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spans="1:56" ht="15.5" x14ac:dyDescent="0.35">
      <c r="A84" s="80" t="s">
        <v>80</v>
      </c>
      <c r="B84" s="81">
        <v>2146</v>
      </c>
      <c r="C84" s="82">
        <v>72.073625349487415</v>
      </c>
      <c r="D84" s="32"/>
      <c r="E84" s="32"/>
      <c r="F84" s="32"/>
      <c r="G84" s="32"/>
      <c r="H84" s="32"/>
      <c r="I84" s="32"/>
      <c r="J84" s="32"/>
      <c r="K84" s="32"/>
      <c r="L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spans="1:56" ht="15.5" x14ac:dyDescent="0.35">
      <c r="A85" s="80" t="s">
        <v>573</v>
      </c>
      <c r="B85" s="81">
        <v>2384</v>
      </c>
      <c r="C85" s="82">
        <v>126.76719798657719</v>
      </c>
      <c r="D85" s="32"/>
      <c r="E85" s="32"/>
      <c r="F85" s="32"/>
      <c r="G85" s="32"/>
      <c r="H85" s="32"/>
      <c r="I85" s="32"/>
      <c r="J85" s="32"/>
      <c r="K85" s="32"/>
      <c r="L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spans="1:56" ht="15.5" x14ac:dyDescent="0.35">
      <c r="A86" s="80" t="s">
        <v>24</v>
      </c>
      <c r="B86" s="81">
        <v>20</v>
      </c>
      <c r="C86" s="82">
        <v>568.04999999999995</v>
      </c>
      <c r="D86" s="32"/>
      <c r="E86" s="32"/>
      <c r="F86" s="32"/>
      <c r="G86" s="32"/>
      <c r="H86" s="32"/>
      <c r="I86" s="32"/>
      <c r="J86" s="32"/>
      <c r="K86" s="32"/>
      <c r="L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spans="1:56" x14ac:dyDescent="0.35">
      <c r="A87" s="77" t="s">
        <v>591</v>
      </c>
      <c r="B87" s="78">
        <v>3625</v>
      </c>
      <c r="C87" s="79">
        <v>925.81020689655168</v>
      </c>
      <c r="D87" s="32"/>
      <c r="E87" s="32"/>
      <c r="F87" s="32"/>
      <c r="G87" s="32"/>
      <c r="H87" s="32"/>
      <c r="I87" s="32"/>
      <c r="J87" s="32"/>
      <c r="K87" s="32"/>
      <c r="L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spans="1:56" ht="15.5" x14ac:dyDescent="0.35">
      <c r="A88" s="80" t="s">
        <v>80</v>
      </c>
      <c r="B88" s="81">
        <v>297</v>
      </c>
      <c r="C88" s="82">
        <v>288.23905723905722</v>
      </c>
      <c r="D88" s="32"/>
      <c r="E88" s="32"/>
      <c r="F88" s="32"/>
      <c r="G88" s="32"/>
      <c r="H88" s="32"/>
      <c r="I88" s="32"/>
      <c r="J88" s="32"/>
      <c r="K88" s="32"/>
      <c r="L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spans="1:56" ht="15.5" x14ac:dyDescent="0.35">
      <c r="A89" s="80" t="s">
        <v>573</v>
      </c>
      <c r="B89" s="81">
        <v>2919</v>
      </c>
      <c r="C89" s="82">
        <v>922.35217540253507</v>
      </c>
      <c r="D89" s="32"/>
      <c r="E89" s="32"/>
      <c r="F89" s="32"/>
      <c r="G89" s="32"/>
      <c r="H89" s="32"/>
      <c r="I89" s="32"/>
      <c r="J89" s="32"/>
      <c r="K89" s="32"/>
      <c r="L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spans="1:56" ht="15.5" x14ac:dyDescent="0.35">
      <c r="A90" s="80" t="s">
        <v>24</v>
      </c>
      <c r="B90" s="81">
        <v>409</v>
      </c>
      <c r="C90" s="82">
        <v>1413.4694376528118</v>
      </c>
      <c r="D90" s="32"/>
      <c r="E90" s="32"/>
      <c r="F90" s="32"/>
      <c r="G90" s="32"/>
      <c r="H90" s="32"/>
      <c r="I90" s="32"/>
      <c r="J90" s="32"/>
      <c r="K90" s="32"/>
      <c r="L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spans="1:56" x14ac:dyDescent="0.35">
      <c r="A91" s="77" t="s">
        <v>592</v>
      </c>
      <c r="B91" s="78">
        <v>14377</v>
      </c>
      <c r="C91" s="79">
        <v>114.86854002921332</v>
      </c>
      <c r="D91" s="32"/>
      <c r="E91" s="32"/>
      <c r="F91" s="32"/>
      <c r="G91" s="32"/>
      <c r="H91" s="32"/>
      <c r="I91" s="32"/>
      <c r="J91" s="32"/>
      <c r="K91" s="32"/>
      <c r="L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spans="1:56" ht="15.5" x14ac:dyDescent="0.35">
      <c r="A92" s="80" t="s">
        <v>80</v>
      </c>
      <c r="B92" s="81">
        <v>6275</v>
      </c>
      <c r="C92" s="82">
        <v>56.218645418326695</v>
      </c>
      <c r="D92" s="32"/>
      <c r="E92" s="32"/>
      <c r="F92" s="32"/>
      <c r="G92" s="32"/>
      <c r="H92" s="32"/>
      <c r="I92" s="32"/>
      <c r="J92" s="32"/>
      <c r="K92" s="32"/>
      <c r="L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spans="1:56" ht="15.5" x14ac:dyDescent="0.35">
      <c r="A93" s="80" t="s">
        <v>573</v>
      </c>
      <c r="B93" s="81">
        <v>6698</v>
      </c>
      <c r="C93" s="82">
        <v>121.76978202448493</v>
      </c>
      <c r="D93" s="32"/>
      <c r="E93" s="32"/>
      <c r="F93" s="32"/>
      <c r="G93" s="32"/>
      <c r="H93" s="32"/>
      <c r="I93" s="32"/>
      <c r="J93" s="32"/>
      <c r="K93" s="32"/>
      <c r="L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spans="1:56" ht="15.5" x14ac:dyDescent="0.35">
      <c r="A94" s="80" t="s">
        <v>24</v>
      </c>
      <c r="B94" s="81">
        <v>1404</v>
      </c>
      <c r="C94" s="82">
        <v>344.07336182336184</v>
      </c>
      <c r="D94" s="32"/>
      <c r="E94" s="32"/>
      <c r="F94" s="32"/>
      <c r="G94" s="32"/>
      <c r="H94" s="32"/>
      <c r="I94" s="32"/>
      <c r="J94" s="32"/>
      <c r="K94" s="32"/>
      <c r="L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spans="1:56" x14ac:dyDescent="0.35">
      <c r="A95" s="77" t="s">
        <v>593</v>
      </c>
      <c r="B95" s="78">
        <v>5377</v>
      </c>
      <c r="C95" s="79">
        <v>562.90124604798211</v>
      </c>
      <c r="D95" s="32"/>
      <c r="E95" s="32"/>
      <c r="F95" s="32"/>
      <c r="G95" s="32"/>
      <c r="H95" s="32"/>
      <c r="I95" s="32"/>
      <c r="J95" s="32"/>
      <c r="K95" s="32"/>
      <c r="L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spans="1:56" ht="15.5" x14ac:dyDescent="0.35">
      <c r="A96" s="80" t="s">
        <v>80</v>
      </c>
      <c r="B96" s="81">
        <v>2463</v>
      </c>
      <c r="C96" s="82">
        <v>165.96751928542429</v>
      </c>
      <c r="D96" s="32"/>
      <c r="E96" s="32"/>
      <c r="F96" s="32"/>
      <c r="G96" s="32"/>
      <c r="H96" s="32"/>
      <c r="I96" s="32"/>
      <c r="J96" s="32"/>
      <c r="K96" s="32"/>
      <c r="L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spans="1:56" ht="15.5" x14ac:dyDescent="0.35">
      <c r="A97" s="80" t="s">
        <v>573</v>
      </c>
      <c r="B97" s="81">
        <v>2195</v>
      </c>
      <c r="C97" s="82">
        <v>698.79772209567193</v>
      </c>
      <c r="D97" s="32"/>
      <c r="E97" s="32"/>
      <c r="F97" s="32"/>
      <c r="G97" s="32"/>
      <c r="H97" s="32"/>
      <c r="I97" s="32"/>
      <c r="J97" s="32"/>
      <c r="K97" s="32"/>
      <c r="L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spans="1:56" ht="15.5" x14ac:dyDescent="0.35">
      <c r="A98" s="80" t="s">
        <v>24</v>
      </c>
      <c r="B98" s="81">
        <v>719</v>
      </c>
      <c r="C98" s="82">
        <v>1507.7621696801114</v>
      </c>
      <c r="D98" s="32"/>
      <c r="E98" s="32"/>
      <c r="F98" s="32"/>
      <c r="G98" s="32"/>
      <c r="H98" s="32"/>
      <c r="I98" s="32"/>
      <c r="J98" s="32"/>
      <c r="K98" s="32"/>
      <c r="L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spans="1:56" x14ac:dyDescent="0.35">
      <c r="A99" s="77" t="s">
        <v>594</v>
      </c>
      <c r="B99" s="78">
        <v>12129</v>
      </c>
      <c r="C99" s="79">
        <v>1092.6067276774672</v>
      </c>
      <c r="D99" s="32"/>
      <c r="E99" s="32"/>
      <c r="F99" s="32"/>
      <c r="G99" s="32"/>
      <c r="H99" s="32"/>
      <c r="I99" s="32"/>
      <c r="J99" s="32"/>
      <c r="K99" s="32"/>
      <c r="L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spans="1:56" ht="15.5" x14ac:dyDescent="0.35">
      <c r="A100" s="80" t="s">
        <v>80</v>
      </c>
      <c r="B100" s="81">
        <v>1559</v>
      </c>
      <c r="C100" s="82">
        <v>554.42398973701086</v>
      </c>
      <c r="D100" s="32"/>
      <c r="E100" s="32"/>
      <c r="F100" s="32"/>
      <c r="G100" s="32"/>
      <c r="H100" s="32"/>
      <c r="I100" s="32"/>
      <c r="J100" s="32"/>
      <c r="K100" s="32"/>
      <c r="L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spans="1:56" ht="15.5" x14ac:dyDescent="0.35">
      <c r="A101" s="80" t="s">
        <v>573</v>
      </c>
      <c r="B101" s="81">
        <v>4925</v>
      </c>
      <c r="C101" s="82">
        <v>745.4243654822335</v>
      </c>
      <c r="D101" s="32"/>
      <c r="E101" s="32"/>
      <c r="F101" s="32"/>
      <c r="G101" s="32"/>
      <c r="H101" s="32"/>
      <c r="I101" s="32"/>
      <c r="J101" s="32"/>
      <c r="K101" s="32"/>
      <c r="L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spans="1:56" ht="15.5" x14ac:dyDescent="0.35">
      <c r="A102" s="80" t="s">
        <v>24</v>
      </c>
      <c r="B102" s="81">
        <v>5645</v>
      </c>
      <c r="C102" s="82">
        <v>1544.1390611160318</v>
      </c>
      <c r="D102" s="32"/>
      <c r="E102" s="32"/>
      <c r="F102" s="32"/>
      <c r="G102" s="32"/>
      <c r="H102" s="32"/>
      <c r="I102" s="32"/>
      <c r="J102" s="32"/>
      <c r="K102" s="32"/>
      <c r="L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spans="1:56" x14ac:dyDescent="0.35">
      <c r="A103" s="77" t="s">
        <v>595</v>
      </c>
      <c r="B103" s="78">
        <v>4622</v>
      </c>
      <c r="C103" s="79">
        <v>888.45305062743398</v>
      </c>
      <c r="D103" s="32"/>
      <c r="E103" s="32"/>
      <c r="F103" s="32"/>
      <c r="G103" s="32"/>
      <c r="H103" s="32"/>
      <c r="I103" s="32"/>
      <c r="J103" s="32"/>
      <c r="K103" s="32"/>
      <c r="L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spans="1:56" ht="15.5" x14ac:dyDescent="0.35">
      <c r="A104" s="80" t="s">
        <v>80</v>
      </c>
      <c r="B104" s="81">
        <v>321</v>
      </c>
      <c r="C104" s="82">
        <v>185.97507788161994</v>
      </c>
      <c r="D104" s="32"/>
      <c r="E104" s="32"/>
      <c r="F104" s="32"/>
      <c r="G104" s="32"/>
      <c r="H104" s="32"/>
      <c r="I104" s="32"/>
      <c r="J104" s="32"/>
      <c r="K104" s="32"/>
      <c r="L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spans="1:56" ht="15.5" x14ac:dyDescent="0.35">
      <c r="A105" s="80" t="s">
        <v>573</v>
      </c>
      <c r="B105" s="81">
        <v>3034</v>
      </c>
      <c r="C105" s="82">
        <v>698.37376400791038</v>
      </c>
      <c r="D105" s="32"/>
      <c r="E105" s="32"/>
      <c r="F105" s="32"/>
      <c r="G105" s="32"/>
      <c r="H105" s="32"/>
      <c r="I105" s="32"/>
      <c r="J105" s="32"/>
      <c r="K105" s="32"/>
      <c r="L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spans="1:56" ht="15.5" x14ac:dyDescent="0.35">
      <c r="A106" s="80" t="s">
        <v>24</v>
      </c>
      <c r="B106" s="81">
        <v>1267</v>
      </c>
      <c r="C106" s="82">
        <v>1521.5990528808209</v>
      </c>
      <c r="D106" s="32"/>
      <c r="E106" s="32"/>
      <c r="F106" s="32"/>
      <c r="G106" s="32"/>
      <c r="H106" s="32"/>
      <c r="I106" s="32"/>
      <c r="J106" s="32"/>
      <c r="K106" s="32"/>
      <c r="L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spans="1:56" x14ac:dyDescent="0.35">
      <c r="A107" s="77" t="s">
        <v>596</v>
      </c>
      <c r="B107" s="78">
        <v>2721</v>
      </c>
      <c r="C107" s="79">
        <v>1084.662256523337</v>
      </c>
      <c r="D107" s="32"/>
      <c r="E107" s="32"/>
      <c r="F107" s="32"/>
      <c r="G107" s="32"/>
      <c r="H107" s="32"/>
      <c r="I107" s="32"/>
      <c r="J107" s="32"/>
      <c r="K107" s="32"/>
      <c r="L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spans="1:56" ht="15.5" x14ac:dyDescent="0.35">
      <c r="A108" s="80" t="s">
        <v>80</v>
      </c>
      <c r="B108" s="81">
        <v>253</v>
      </c>
      <c r="C108" s="82">
        <v>290.37154150197631</v>
      </c>
      <c r="D108" s="32"/>
      <c r="E108" s="32"/>
      <c r="F108" s="32"/>
      <c r="G108" s="32"/>
      <c r="H108" s="32"/>
      <c r="I108" s="32"/>
      <c r="J108" s="32"/>
      <c r="K108" s="32"/>
      <c r="L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spans="1:56" ht="15.5" x14ac:dyDescent="0.35">
      <c r="A109" s="80" t="s">
        <v>573</v>
      </c>
      <c r="B109" s="81">
        <v>1573</v>
      </c>
      <c r="C109" s="82">
        <v>817.21042593769869</v>
      </c>
      <c r="D109" s="32"/>
      <c r="E109" s="32"/>
      <c r="F109" s="32"/>
      <c r="G109" s="32"/>
      <c r="H109" s="32"/>
      <c r="I109" s="32"/>
      <c r="J109" s="32"/>
      <c r="K109" s="32"/>
      <c r="L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spans="1:56" ht="15.5" x14ac:dyDescent="0.35">
      <c r="A110" s="80" t="s">
        <v>24</v>
      </c>
      <c r="B110" s="81">
        <v>895</v>
      </c>
      <c r="C110" s="82">
        <v>1779.2513966480446</v>
      </c>
      <c r="D110" s="32"/>
      <c r="E110" s="32"/>
      <c r="F110" s="32"/>
      <c r="G110" s="32"/>
      <c r="H110" s="32"/>
      <c r="I110" s="32"/>
      <c r="J110" s="32"/>
      <c r="K110" s="32"/>
      <c r="L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spans="1:56" x14ac:dyDescent="0.35">
      <c r="A111" s="77" t="s">
        <v>654</v>
      </c>
      <c r="B111" s="78">
        <v>4482</v>
      </c>
      <c r="C111" s="79">
        <v>450.00780901383308</v>
      </c>
      <c r="D111" s="32"/>
      <c r="E111" s="32"/>
      <c r="F111" s="32"/>
      <c r="G111" s="32"/>
      <c r="H111" s="32"/>
      <c r="I111" s="32"/>
      <c r="J111" s="32"/>
      <c r="K111" s="32"/>
      <c r="L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spans="1:56" ht="15.5" x14ac:dyDescent="0.35">
      <c r="A112" s="80" t="s">
        <v>80</v>
      </c>
      <c r="B112" s="81">
        <v>482</v>
      </c>
      <c r="C112" s="82">
        <v>433.44813278008297</v>
      </c>
      <c r="D112" s="32"/>
      <c r="E112" s="32"/>
      <c r="F112" s="32"/>
      <c r="G112" s="32"/>
      <c r="H112" s="32"/>
      <c r="I112" s="32"/>
      <c r="J112" s="32"/>
      <c r="K112" s="32"/>
      <c r="L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spans="1:56" ht="15.5" x14ac:dyDescent="0.35">
      <c r="A113" s="80" t="s">
        <v>573</v>
      </c>
      <c r="B113" s="81">
        <v>3867</v>
      </c>
      <c r="C113" s="82">
        <v>433.01965347814843</v>
      </c>
      <c r="D113" s="32"/>
      <c r="E113" s="32"/>
      <c r="F113" s="32"/>
      <c r="G113" s="32"/>
      <c r="H113" s="32"/>
      <c r="I113" s="32"/>
      <c r="J113" s="32"/>
      <c r="K113" s="32"/>
      <c r="L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spans="1:56" ht="15.5" x14ac:dyDescent="0.35">
      <c r="A114" s="80" t="s">
        <v>24</v>
      </c>
      <c r="B114" s="81">
        <v>133</v>
      </c>
      <c r="C114" s="82">
        <v>1003.9548872180451</v>
      </c>
      <c r="M114"/>
    </row>
    <row r="115" spans="1:56" hidden="1" x14ac:dyDescent="0.35">
      <c r="B115">
        <v>117682</v>
      </c>
      <c r="C115">
        <v>703.85157458234903</v>
      </c>
    </row>
    <row r="116"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5"/>
  <sheetViews>
    <sheetView showGridLines="0" zoomScaleNormal="100" zoomScalePageLayoutView="90" workbookViewId="0">
      <selection activeCell="A3" sqref="A3:D3"/>
    </sheetView>
  </sheetViews>
  <sheetFormatPr defaultRowHeight="14.5" x14ac:dyDescent="0.35"/>
  <cols>
    <col min="1" max="1" width="36.453125" customWidth="1"/>
    <col min="2" max="2" width="11.08984375" customWidth="1"/>
    <col min="3" max="3" width="11.453125" customWidth="1"/>
    <col min="4" max="4" width="14.453125" customWidth="1"/>
    <col min="5" max="5" width="13.08984375" customWidth="1"/>
    <col min="6" max="6" width="12.90625" customWidth="1"/>
    <col min="7" max="8" width="10.453125" customWidth="1"/>
    <col min="9" max="9" width="13.453125" customWidth="1"/>
    <col min="10" max="10" width="11.54296875" customWidth="1"/>
    <col min="12" max="12" width="7.54296875" bestFit="1" customWidth="1"/>
    <col min="13" max="13" width="9" bestFit="1" customWidth="1"/>
    <col min="14" max="14" width="13.54296875" customWidth="1"/>
    <col min="15" max="15" width="17.08984375" customWidth="1"/>
    <col min="16" max="16" width="10.453125" customWidth="1"/>
    <col min="27" max="27" width="10.54296875" bestFit="1" customWidth="1"/>
  </cols>
  <sheetData>
    <row r="1" spans="1:50" s="9" customFormat="1" ht="27.75" customHeight="1" x14ac:dyDescent="0.3">
      <c r="A1" s="219" t="s">
        <v>51</v>
      </c>
      <c r="B1" s="219"/>
      <c r="C1" s="219"/>
      <c r="D1" s="219"/>
      <c r="U1" s="5"/>
    </row>
    <row r="2" spans="1:50" s="1" customFormat="1" ht="45.75" customHeight="1" x14ac:dyDescent="0.3">
      <c r="A2" s="220" t="s">
        <v>52</v>
      </c>
      <c r="B2" s="220"/>
      <c r="C2" s="220"/>
      <c r="D2" s="220"/>
      <c r="E2" s="220"/>
      <c r="F2" s="220"/>
      <c r="G2" s="220"/>
      <c r="H2" s="220"/>
      <c r="I2" s="275"/>
      <c r="J2" s="275"/>
      <c r="K2" s="275"/>
      <c r="L2" s="275"/>
      <c r="M2" s="275"/>
      <c r="N2" s="275"/>
      <c r="O2" s="275"/>
      <c r="P2" s="275"/>
      <c r="Q2" s="68"/>
      <c r="R2" s="68"/>
      <c r="S2" s="68"/>
      <c r="T2" s="68"/>
      <c r="U2" s="68"/>
      <c r="V2" s="67"/>
    </row>
    <row r="3" spans="1:50" ht="31.5" customHeight="1" x14ac:dyDescent="0.35">
      <c r="A3" s="218" t="s">
        <v>660</v>
      </c>
      <c r="B3" s="218"/>
      <c r="C3" s="218"/>
      <c r="D3" s="218"/>
      <c r="E3" s="65"/>
      <c r="F3" s="65"/>
      <c r="G3" s="65"/>
      <c r="H3" s="65"/>
      <c r="I3" s="69"/>
      <c r="J3" s="69"/>
      <c r="K3" s="69"/>
      <c r="L3" s="69"/>
      <c r="M3" s="69"/>
      <c r="N3" s="69"/>
      <c r="O3" s="69"/>
      <c r="P3" s="69"/>
      <c r="Q3" s="69"/>
      <c r="R3" s="69"/>
      <c r="S3" s="69"/>
      <c r="T3" s="69"/>
      <c r="U3" s="69"/>
      <c r="V3" s="65"/>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row>
    <row r="4" spans="1:50" s="9" customFormat="1" ht="30.75" customHeight="1" x14ac:dyDescent="0.3">
      <c r="A4" s="274"/>
      <c r="B4" s="274"/>
      <c r="C4" s="274"/>
      <c r="D4" s="274"/>
      <c r="E4" s="274"/>
      <c r="F4" s="274"/>
      <c r="G4" s="274"/>
      <c r="H4" s="274"/>
      <c r="I4" s="274"/>
      <c r="J4" s="274"/>
      <c r="K4" s="274"/>
      <c r="L4" s="274"/>
      <c r="M4" s="274"/>
      <c r="N4" s="274"/>
      <c r="O4" s="274"/>
      <c r="P4" s="274"/>
      <c r="Q4" s="274"/>
      <c r="R4" s="274"/>
      <c r="S4" s="274"/>
      <c r="T4" s="274"/>
      <c r="U4" s="274"/>
      <c r="V4" s="274"/>
      <c r="W4" s="11"/>
      <c r="X4" s="11"/>
      <c r="Y4" s="11"/>
      <c r="Z4" s="11"/>
    </row>
    <row r="5" spans="1:50" s="1" customFormat="1" ht="7.5" customHeight="1" thickBot="1" x14ac:dyDescent="0.3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3">
      <c r="A6" s="268"/>
      <c r="B6" s="269"/>
      <c r="C6" s="269"/>
      <c r="D6" s="269"/>
      <c r="E6" s="269"/>
      <c r="F6" s="269"/>
      <c r="G6" s="269"/>
      <c r="H6" s="269"/>
      <c r="I6" s="269"/>
      <c r="J6" s="269"/>
      <c r="K6" s="269"/>
      <c r="L6" s="269"/>
      <c r="M6" s="269"/>
      <c r="N6" s="269"/>
      <c r="O6" s="269"/>
      <c r="P6" s="269"/>
      <c r="Q6" s="269"/>
      <c r="R6" s="269"/>
      <c r="S6" s="269"/>
      <c r="T6" s="269"/>
      <c r="U6" s="269"/>
      <c r="V6" s="270"/>
      <c r="W6" s="2"/>
      <c r="X6" s="2"/>
      <c r="Y6" s="2"/>
      <c r="Z6" s="2"/>
    </row>
    <row r="7" spans="1:50" s="9" customFormat="1" ht="16.5" customHeight="1" x14ac:dyDescent="0.3">
      <c r="A7" s="102"/>
      <c r="B7" s="43"/>
      <c r="C7" s="43"/>
      <c r="D7" s="43"/>
      <c r="E7" s="43"/>
      <c r="F7" s="43"/>
      <c r="G7" s="43"/>
      <c r="H7" s="43"/>
      <c r="I7" s="5"/>
      <c r="J7" s="89"/>
      <c r="K7" s="89"/>
      <c r="L7" s="89"/>
      <c r="M7" s="5"/>
      <c r="N7" s="43"/>
      <c r="O7" s="43"/>
      <c r="P7" s="43"/>
      <c r="Q7" s="43"/>
      <c r="R7" s="43"/>
      <c r="S7" s="43"/>
      <c r="T7" s="43"/>
      <c r="U7" s="43"/>
      <c r="V7" s="44"/>
      <c r="W7" s="45"/>
      <c r="X7" s="45"/>
      <c r="Y7" s="45"/>
      <c r="Z7" s="45"/>
    </row>
    <row r="8" spans="1:50" s="91" customFormat="1" ht="30.65" customHeight="1" x14ac:dyDescent="0.3">
      <c r="A8" s="236" t="s">
        <v>657</v>
      </c>
      <c r="B8" s="225"/>
      <c r="C8" s="225"/>
      <c r="D8" s="225"/>
      <c r="E8" s="90"/>
      <c r="F8" s="90"/>
      <c r="G8" s="225" t="s">
        <v>641</v>
      </c>
      <c r="H8" s="225"/>
      <c r="I8" s="225"/>
      <c r="J8" s="225"/>
      <c r="K8" s="225"/>
      <c r="L8" s="103"/>
      <c r="M8" s="225" t="s">
        <v>659</v>
      </c>
      <c r="N8" s="225"/>
      <c r="O8" s="225"/>
      <c r="P8" s="225"/>
      <c r="Q8" s="225"/>
      <c r="R8" s="103"/>
      <c r="S8" s="103"/>
      <c r="T8" s="158"/>
      <c r="U8" s="158"/>
      <c r="V8" s="159"/>
      <c r="W8" s="92"/>
      <c r="X8" s="92"/>
      <c r="Y8" s="92"/>
      <c r="Z8" s="92"/>
    </row>
    <row r="9" spans="1:50" s="9" customFormat="1" ht="28.4" customHeight="1" x14ac:dyDescent="0.3">
      <c r="A9" s="40" t="s">
        <v>636</v>
      </c>
      <c r="B9" s="118" t="s">
        <v>126</v>
      </c>
      <c r="C9" s="118" t="s">
        <v>127</v>
      </c>
      <c r="D9" s="118" t="s">
        <v>1</v>
      </c>
      <c r="E9" s="43"/>
      <c r="F9" s="43"/>
      <c r="G9" s="224" t="s">
        <v>128</v>
      </c>
      <c r="H9" s="224"/>
      <c r="I9" s="98" t="s">
        <v>126</v>
      </c>
      <c r="J9" s="98" t="s">
        <v>127</v>
      </c>
      <c r="K9" s="98" t="s">
        <v>1</v>
      </c>
      <c r="L9" s="5"/>
      <c r="M9" s="224" t="s">
        <v>124</v>
      </c>
      <c r="N9" s="224"/>
      <c r="O9" s="224" t="s">
        <v>125</v>
      </c>
      <c r="P9" s="224"/>
      <c r="Q9" s="224"/>
      <c r="R9" s="43"/>
      <c r="S9" s="43"/>
      <c r="T9" s="43"/>
      <c r="U9" s="51"/>
      <c r="V9" s="49"/>
      <c r="W9" s="45"/>
      <c r="X9" s="45"/>
    </row>
    <row r="10" spans="1:50" s="9" customFormat="1" ht="16.5" customHeight="1" thickBot="1" x14ac:dyDescent="0.35">
      <c r="A10" s="104" t="s">
        <v>1</v>
      </c>
      <c r="B10" s="119">
        <v>319</v>
      </c>
      <c r="C10" s="119">
        <v>18749</v>
      </c>
      <c r="D10" s="119">
        <v>19068</v>
      </c>
      <c r="E10" s="43"/>
      <c r="F10" s="43"/>
      <c r="G10" s="271" t="s">
        <v>129</v>
      </c>
      <c r="H10" s="271"/>
      <c r="I10" s="46">
        <v>19.149999999999999</v>
      </c>
      <c r="J10" s="46">
        <v>137.15</v>
      </c>
      <c r="K10" s="46">
        <v>133.68</v>
      </c>
      <c r="L10" s="5"/>
      <c r="M10" s="246" t="s">
        <v>1</v>
      </c>
      <c r="N10" s="246"/>
      <c r="O10" s="273">
        <v>2387</v>
      </c>
      <c r="P10" s="273"/>
      <c r="Q10" s="273"/>
      <c r="R10" s="43"/>
      <c r="S10" s="43"/>
      <c r="T10" s="43"/>
      <c r="U10" s="164"/>
      <c r="V10" s="176"/>
      <c r="W10" s="45"/>
      <c r="X10" s="45"/>
      <c r="Z10" s="160"/>
      <c r="AA10" s="160"/>
    </row>
    <row r="11" spans="1:50" s="9" customFormat="1" ht="13.4" customHeight="1" thickTop="1" x14ac:dyDescent="0.3">
      <c r="A11" s="105" t="s">
        <v>134</v>
      </c>
      <c r="B11" s="120">
        <v>307</v>
      </c>
      <c r="C11" s="120">
        <v>4086</v>
      </c>
      <c r="D11" s="120">
        <v>4393</v>
      </c>
      <c r="E11" s="43"/>
      <c r="F11" s="43"/>
      <c r="G11" s="272"/>
      <c r="H11" s="272"/>
      <c r="I11" s="97"/>
      <c r="J11" s="97"/>
      <c r="K11" s="97"/>
      <c r="L11" s="5"/>
      <c r="M11" s="247" t="s">
        <v>126</v>
      </c>
      <c r="N11" s="247"/>
      <c r="O11" s="229">
        <v>0</v>
      </c>
      <c r="P11" s="229"/>
      <c r="Q11" s="229"/>
      <c r="R11" s="43"/>
      <c r="S11" s="43"/>
      <c r="T11" s="43"/>
      <c r="U11" s="164"/>
      <c r="V11" s="176"/>
      <c r="W11" s="45"/>
      <c r="X11" s="45"/>
      <c r="Z11" s="160"/>
      <c r="AA11" s="160"/>
    </row>
    <row r="12" spans="1:50" s="9" customFormat="1" ht="13.4" customHeight="1" x14ac:dyDescent="0.3">
      <c r="A12" s="106" t="s">
        <v>135</v>
      </c>
      <c r="B12" s="121">
        <v>2</v>
      </c>
      <c r="C12" s="121">
        <v>11146</v>
      </c>
      <c r="D12" s="121">
        <v>11148</v>
      </c>
      <c r="E12" s="43"/>
      <c r="F12" s="43"/>
      <c r="G12" s="5"/>
      <c r="H12" s="5"/>
      <c r="I12" s="5"/>
      <c r="J12" s="5"/>
      <c r="K12" s="5"/>
      <c r="L12" s="5"/>
      <c r="M12" s="248" t="s">
        <v>127</v>
      </c>
      <c r="N12" s="248"/>
      <c r="O12" s="223">
        <v>2387</v>
      </c>
      <c r="P12" s="223"/>
      <c r="Q12" s="223"/>
      <c r="R12" s="43"/>
      <c r="S12" s="43"/>
      <c r="T12" s="43"/>
      <c r="U12" s="164"/>
      <c r="V12" s="176"/>
      <c r="W12" s="45"/>
      <c r="X12" s="45"/>
      <c r="Z12" s="160"/>
      <c r="AA12" s="160"/>
    </row>
    <row r="13" spans="1:50" s="9" customFormat="1" ht="13.4" customHeight="1" x14ac:dyDescent="0.3">
      <c r="A13" s="106" t="s">
        <v>136</v>
      </c>
      <c r="B13" s="121">
        <v>1</v>
      </c>
      <c r="C13" s="121">
        <v>2415</v>
      </c>
      <c r="D13" s="121">
        <v>2416</v>
      </c>
      <c r="E13" s="43"/>
      <c r="F13" s="43"/>
      <c r="G13" s="43"/>
      <c r="H13" s="43"/>
      <c r="I13" s="43"/>
      <c r="J13" s="43"/>
      <c r="K13" s="43"/>
      <c r="L13" s="5"/>
      <c r="M13" s="5"/>
      <c r="N13" s="5"/>
      <c r="O13" s="5"/>
      <c r="P13" s="5"/>
      <c r="Q13" s="5"/>
      <c r="R13" s="43"/>
      <c r="S13" s="43"/>
      <c r="T13" s="43"/>
      <c r="U13" s="164"/>
      <c r="V13" s="176"/>
      <c r="W13" s="45"/>
      <c r="X13" s="45"/>
      <c r="Z13" s="160"/>
      <c r="AA13" s="160"/>
    </row>
    <row r="14" spans="1:50" s="9" customFormat="1" ht="13.4" customHeight="1" x14ac:dyDescent="0.3">
      <c r="A14" s="106" t="s">
        <v>0</v>
      </c>
      <c r="B14" s="121">
        <v>9</v>
      </c>
      <c r="C14" s="121">
        <v>1102</v>
      </c>
      <c r="D14" s="121">
        <v>1111</v>
      </c>
      <c r="E14" s="43"/>
      <c r="F14" s="43"/>
      <c r="G14" s="43"/>
      <c r="H14" s="43"/>
      <c r="I14" s="43"/>
      <c r="J14" s="43"/>
      <c r="K14" s="43"/>
      <c r="L14" s="43"/>
      <c r="M14" s="43"/>
      <c r="N14" s="43"/>
      <c r="O14" s="43"/>
      <c r="P14" s="43"/>
      <c r="Q14" s="43"/>
      <c r="R14" s="43"/>
      <c r="S14" s="43"/>
      <c r="T14" s="43"/>
      <c r="U14" s="164"/>
      <c r="V14" s="176"/>
      <c r="W14" s="45"/>
      <c r="X14" s="45"/>
      <c r="Z14" s="160"/>
      <c r="AA14" s="160"/>
    </row>
    <row r="15" spans="1:50" s="9" customFormat="1" ht="16.5" customHeight="1" x14ac:dyDescent="0.3">
      <c r="A15" s="107"/>
      <c r="B15" s="47"/>
      <c r="C15" s="47"/>
      <c r="D15" s="47"/>
      <c r="E15" s="47"/>
      <c r="F15" s="47"/>
      <c r="G15" s="43"/>
      <c r="H15" s="43"/>
      <c r="I15" s="43"/>
      <c r="J15" s="43"/>
      <c r="K15" s="43"/>
      <c r="L15" s="43"/>
      <c r="M15" s="43"/>
      <c r="N15" s="43"/>
      <c r="O15" s="43"/>
      <c r="P15" s="43"/>
      <c r="Q15" s="43"/>
      <c r="R15" s="43"/>
      <c r="S15" s="43"/>
      <c r="T15" s="43"/>
      <c r="U15" s="43"/>
      <c r="V15" s="44"/>
      <c r="W15" s="45"/>
      <c r="X15" s="45"/>
      <c r="Y15" s="45"/>
      <c r="Z15" s="45"/>
    </row>
    <row r="16" spans="1:50" s="9" customFormat="1" ht="16.5" customHeight="1" x14ac:dyDescent="0.3">
      <c r="A16" s="262"/>
      <c r="B16" s="263"/>
      <c r="C16" s="263"/>
      <c r="D16" s="263"/>
      <c r="E16" s="263"/>
      <c r="F16" s="263"/>
      <c r="G16" s="263"/>
      <c r="H16" s="263"/>
      <c r="I16" s="263"/>
      <c r="J16" s="263"/>
      <c r="K16" s="263"/>
      <c r="L16" s="263"/>
      <c r="M16" s="263"/>
      <c r="N16" s="263"/>
      <c r="O16" s="263"/>
      <c r="P16" s="263"/>
      <c r="Q16" s="263"/>
      <c r="R16" s="263"/>
      <c r="S16" s="263"/>
      <c r="T16" s="263"/>
      <c r="U16" s="263"/>
      <c r="V16" s="264"/>
      <c r="W16" s="45"/>
      <c r="X16" s="45"/>
      <c r="Y16" s="45"/>
      <c r="Z16" s="45"/>
    </row>
    <row r="17" spans="1:26" s="9" customFormat="1" ht="16.5" customHeight="1" x14ac:dyDescent="0.3">
      <c r="A17" s="102"/>
      <c r="B17" s="43"/>
      <c r="C17" s="43"/>
      <c r="D17" s="43"/>
      <c r="E17" s="43"/>
      <c r="F17" s="43"/>
      <c r="G17" s="43"/>
      <c r="H17" s="43"/>
      <c r="I17" s="43"/>
      <c r="J17" s="43"/>
      <c r="K17" s="43"/>
      <c r="L17" s="43"/>
      <c r="M17" s="43"/>
      <c r="N17" s="43"/>
      <c r="O17" s="43"/>
      <c r="P17" s="43"/>
      <c r="Q17" s="43"/>
      <c r="R17" s="43"/>
      <c r="S17" s="43"/>
      <c r="T17" s="43"/>
      <c r="U17" s="43"/>
      <c r="V17" s="44"/>
      <c r="W17" s="45"/>
      <c r="X17" s="45"/>
      <c r="Y17" s="45"/>
      <c r="Z17" s="45"/>
    </row>
    <row r="18" spans="1:26" s="10" customFormat="1" ht="27.65" customHeight="1" x14ac:dyDescent="0.3">
      <c r="A18" s="236" t="s">
        <v>658</v>
      </c>
      <c r="B18" s="225"/>
      <c r="C18" s="225"/>
      <c r="D18" s="225"/>
      <c r="E18" s="225"/>
      <c r="F18" s="225"/>
      <c r="G18" s="108"/>
      <c r="H18" s="108"/>
      <c r="I18" s="232" t="s">
        <v>661</v>
      </c>
      <c r="J18" s="232"/>
      <c r="K18" s="232"/>
      <c r="L18" s="232"/>
      <c r="M18" s="232"/>
      <c r="N18" s="232"/>
      <c r="O18" s="232"/>
      <c r="P18" s="232"/>
      <c r="Q18" s="232"/>
      <c r="R18" s="232"/>
      <c r="S18" s="232"/>
      <c r="T18" s="232"/>
      <c r="U18" s="232"/>
      <c r="V18" s="233"/>
      <c r="W18" s="48"/>
      <c r="X18" s="48"/>
      <c r="Y18" s="48"/>
      <c r="Z18" s="48"/>
    </row>
    <row r="19" spans="1:26" s="1" customFormat="1" ht="28.65" customHeight="1" x14ac:dyDescent="0.3">
      <c r="A19" s="118" t="s">
        <v>130</v>
      </c>
      <c r="B19" s="118" t="s">
        <v>84</v>
      </c>
      <c r="C19" s="118" t="s">
        <v>131</v>
      </c>
      <c r="D19" s="118" t="s">
        <v>66</v>
      </c>
      <c r="E19" s="118" t="s">
        <v>132</v>
      </c>
      <c r="F19" s="118" t="s">
        <v>1</v>
      </c>
      <c r="G19" s="6"/>
      <c r="H19" s="6"/>
      <c r="I19" s="118" t="s">
        <v>137</v>
      </c>
      <c r="J19" s="118" t="s">
        <v>138</v>
      </c>
      <c r="K19" s="118" t="s">
        <v>139</v>
      </c>
      <c r="L19" s="118" t="s">
        <v>140</v>
      </c>
      <c r="M19" s="118" t="s">
        <v>141</v>
      </c>
      <c r="N19" s="118" t="s">
        <v>142</v>
      </c>
      <c r="O19" s="118" t="s">
        <v>143</v>
      </c>
      <c r="P19" s="118" t="s">
        <v>144</v>
      </c>
      <c r="Q19" s="118" t="s">
        <v>145</v>
      </c>
      <c r="R19" s="118" t="s">
        <v>146</v>
      </c>
      <c r="S19" s="118" t="s">
        <v>148</v>
      </c>
      <c r="T19" s="118" t="s">
        <v>149</v>
      </c>
      <c r="U19" s="118" t="s">
        <v>150</v>
      </c>
      <c r="V19" s="118" t="s">
        <v>1</v>
      </c>
      <c r="W19" s="50"/>
      <c r="X19" s="50"/>
      <c r="Y19" s="50"/>
      <c r="Z19" s="50"/>
    </row>
    <row r="20" spans="1:26" s="1" customFormat="1" ht="18" customHeight="1" thickBot="1" x14ac:dyDescent="0.35">
      <c r="A20" s="104" t="s">
        <v>1</v>
      </c>
      <c r="B20" s="119">
        <v>12853</v>
      </c>
      <c r="C20" s="124">
        <f>B20/F20</f>
        <v>0.67406125445773024</v>
      </c>
      <c r="D20" s="119">
        <v>6215</v>
      </c>
      <c r="E20" s="124">
        <f>D20/F20</f>
        <v>0.32593874554226976</v>
      </c>
      <c r="F20" s="119">
        <v>19068</v>
      </c>
      <c r="G20" s="6"/>
      <c r="H20" s="6"/>
      <c r="I20" s="41" t="s">
        <v>1</v>
      </c>
      <c r="J20" s="125">
        <v>24728</v>
      </c>
      <c r="K20" s="126">
        <v>22369</v>
      </c>
      <c r="L20" s="125">
        <v>23907</v>
      </c>
      <c r="M20" s="126">
        <v>22780</v>
      </c>
      <c r="N20" s="125">
        <v>22687</v>
      </c>
      <c r="O20" s="126">
        <v>19386</v>
      </c>
      <c r="P20" s="125">
        <v>8517</v>
      </c>
      <c r="Q20" s="126">
        <v>7277</v>
      </c>
      <c r="R20" s="125">
        <v>6688</v>
      </c>
      <c r="S20" s="125">
        <v>7540</v>
      </c>
      <c r="T20" s="126">
        <v>8274</v>
      </c>
      <c r="U20" s="125">
        <v>8716</v>
      </c>
      <c r="V20" s="130">
        <v>182869</v>
      </c>
      <c r="W20" s="50"/>
      <c r="X20" s="50"/>
      <c r="Y20" s="50"/>
      <c r="Z20" s="50"/>
    </row>
    <row r="21" spans="1:26" s="1" customFormat="1" ht="15" customHeight="1" thickTop="1" x14ac:dyDescent="0.3">
      <c r="A21" s="105" t="s">
        <v>70</v>
      </c>
      <c r="B21" s="120">
        <v>9250</v>
      </c>
      <c r="C21" s="122">
        <f t="shared" ref="C21:C23" si="0">B21/F21</f>
        <v>0.90499951081107521</v>
      </c>
      <c r="D21" s="120">
        <v>971</v>
      </c>
      <c r="E21" s="122">
        <f t="shared" ref="E21:E23" si="1">D21/F21</f>
        <v>9.5000489188924758E-2</v>
      </c>
      <c r="F21" s="120">
        <v>10221</v>
      </c>
      <c r="G21" s="6"/>
      <c r="H21" s="6"/>
      <c r="I21" s="42" t="s">
        <v>66</v>
      </c>
      <c r="J21" s="127">
        <v>13303</v>
      </c>
      <c r="K21" s="127">
        <v>12643</v>
      </c>
      <c r="L21" s="127">
        <v>14007</v>
      </c>
      <c r="M21" s="127">
        <v>10868</v>
      </c>
      <c r="N21" s="127">
        <v>11197</v>
      </c>
      <c r="O21" s="127">
        <v>9211</v>
      </c>
      <c r="P21" s="127">
        <v>2904</v>
      </c>
      <c r="Q21" s="127">
        <v>1883</v>
      </c>
      <c r="R21" s="127">
        <v>1585</v>
      </c>
      <c r="S21" s="127">
        <v>1685</v>
      </c>
      <c r="T21" s="127">
        <v>1740</v>
      </c>
      <c r="U21" s="127">
        <v>2069</v>
      </c>
      <c r="V21" s="129">
        <v>83095</v>
      </c>
      <c r="W21" s="50"/>
      <c r="X21" s="50"/>
      <c r="Y21" s="50"/>
      <c r="Z21" s="50"/>
    </row>
    <row r="22" spans="1:26" s="1" customFormat="1" ht="15" customHeight="1" x14ac:dyDescent="0.3">
      <c r="A22" s="106" t="s">
        <v>103</v>
      </c>
      <c r="B22" s="121">
        <v>2919</v>
      </c>
      <c r="C22" s="123">
        <f t="shared" si="0"/>
        <v>0.91590837778475054</v>
      </c>
      <c r="D22" s="121">
        <v>268</v>
      </c>
      <c r="E22" s="123">
        <f t="shared" si="1"/>
        <v>8.4091622215249448E-2</v>
      </c>
      <c r="F22" s="121">
        <v>3187</v>
      </c>
      <c r="G22" s="6"/>
      <c r="H22" s="6"/>
      <c r="I22" s="85" t="s">
        <v>655</v>
      </c>
      <c r="J22" s="128">
        <v>11425</v>
      </c>
      <c r="K22" s="128">
        <v>9726</v>
      </c>
      <c r="L22" s="128">
        <v>9900</v>
      </c>
      <c r="M22" s="128">
        <v>11912</v>
      </c>
      <c r="N22" s="128">
        <v>11490</v>
      </c>
      <c r="O22" s="128">
        <v>10175</v>
      </c>
      <c r="P22" s="128">
        <v>5613</v>
      </c>
      <c r="Q22" s="128">
        <v>5394</v>
      </c>
      <c r="R22" s="128">
        <v>5103</v>
      </c>
      <c r="S22" s="128">
        <v>5855</v>
      </c>
      <c r="T22" s="128">
        <v>6534</v>
      </c>
      <c r="U22" s="128">
        <v>6647</v>
      </c>
      <c r="V22" s="196">
        <v>99774</v>
      </c>
      <c r="W22" s="50"/>
      <c r="X22" s="50"/>
      <c r="Y22" s="50"/>
      <c r="Z22" s="50"/>
    </row>
    <row r="23" spans="1:26" s="1" customFormat="1" ht="15" customHeight="1" x14ac:dyDescent="0.3">
      <c r="A23" s="106" t="s">
        <v>133</v>
      </c>
      <c r="B23" s="121">
        <v>684</v>
      </c>
      <c r="C23" s="123">
        <f t="shared" si="0"/>
        <v>0.12084805653710247</v>
      </c>
      <c r="D23" s="121">
        <v>4976</v>
      </c>
      <c r="E23" s="123">
        <f t="shared" si="1"/>
        <v>0.87915194346289749</v>
      </c>
      <c r="F23" s="121">
        <v>5660</v>
      </c>
      <c r="G23" s="6"/>
      <c r="H23" s="6"/>
      <c r="I23" s="6"/>
      <c r="J23" s="6"/>
      <c r="K23" s="6"/>
      <c r="L23" s="6"/>
      <c r="M23" s="6"/>
      <c r="N23" s="6"/>
      <c r="O23" s="6"/>
      <c r="P23" s="6"/>
      <c r="Q23" s="6"/>
      <c r="R23" s="6"/>
      <c r="S23" s="6"/>
      <c r="T23" s="51"/>
      <c r="U23" s="51"/>
      <c r="V23" s="49"/>
      <c r="W23" s="50"/>
      <c r="X23" s="50"/>
      <c r="Y23" s="50"/>
      <c r="Z23" s="50"/>
    </row>
    <row r="24" spans="1:26" s="1" customFormat="1" ht="12" x14ac:dyDescent="0.3">
      <c r="A24" s="109"/>
      <c r="B24" s="6"/>
      <c r="C24" s="6"/>
      <c r="D24" s="6"/>
      <c r="E24" s="6"/>
      <c r="F24" s="6"/>
      <c r="G24" s="6"/>
      <c r="H24" s="6"/>
      <c r="I24" s="6"/>
      <c r="J24" s="6"/>
      <c r="K24" s="6"/>
      <c r="L24" s="6"/>
      <c r="M24" s="6"/>
      <c r="N24" s="6"/>
      <c r="O24" s="6"/>
      <c r="P24" s="6"/>
      <c r="Q24" s="6"/>
      <c r="R24" s="6"/>
      <c r="S24" s="6"/>
      <c r="T24" s="51"/>
      <c r="U24" s="51"/>
      <c r="V24" s="49"/>
      <c r="W24" s="50"/>
      <c r="X24" s="50"/>
      <c r="Y24" s="50"/>
      <c r="Z24" s="50"/>
    </row>
    <row r="25" spans="1:26" s="9" customFormat="1" ht="16.5" customHeight="1" x14ac:dyDescent="0.3">
      <c r="A25" s="262"/>
      <c r="B25" s="263"/>
      <c r="C25" s="263"/>
      <c r="D25" s="263"/>
      <c r="E25" s="263"/>
      <c r="F25" s="263"/>
      <c r="G25" s="263"/>
      <c r="H25" s="263"/>
      <c r="I25" s="263"/>
      <c r="J25" s="263"/>
      <c r="K25" s="263"/>
      <c r="L25" s="263"/>
      <c r="M25" s="263"/>
      <c r="N25" s="263"/>
      <c r="O25" s="263"/>
      <c r="P25" s="263"/>
      <c r="Q25" s="263"/>
      <c r="R25" s="263"/>
      <c r="S25" s="263"/>
      <c r="T25" s="263"/>
      <c r="U25" s="263"/>
      <c r="V25" s="264"/>
      <c r="W25" s="45"/>
      <c r="X25" s="45"/>
      <c r="Y25" s="45"/>
      <c r="Z25" s="45"/>
    </row>
    <row r="26" spans="1:26" s="1" customFormat="1" ht="12" x14ac:dyDescent="0.3">
      <c r="A26" s="109"/>
      <c r="B26" s="6"/>
      <c r="C26" s="6"/>
      <c r="D26" s="6"/>
      <c r="E26" s="6"/>
      <c r="F26" s="6"/>
      <c r="G26" s="6"/>
      <c r="H26" s="6"/>
      <c r="I26" s="6"/>
      <c r="J26" s="6"/>
      <c r="K26" s="6"/>
      <c r="L26" s="6"/>
      <c r="M26" s="6"/>
      <c r="N26" s="6"/>
      <c r="O26" s="6"/>
      <c r="P26" s="6"/>
      <c r="Q26" s="6"/>
      <c r="R26" s="6"/>
      <c r="S26" s="6"/>
      <c r="T26" s="51"/>
      <c r="U26" s="51"/>
      <c r="V26" s="49"/>
      <c r="W26" s="50"/>
      <c r="X26" s="50"/>
      <c r="Y26" s="50"/>
      <c r="Z26" s="50"/>
    </row>
    <row r="27" spans="1:26" s="94" customFormat="1" ht="21.65" customHeight="1" x14ac:dyDescent="0.3">
      <c r="A27" s="234" t="s">
        <v>662</v>
      </c>
      <c r="B27" s="235"/>
      <c r="C27" s="235"/>
      <c r="D27" s="235"/>
      <c r="E27" s="235"/>
      <c r="F27" s="86"/>
      <c r="G27" s="93"/>
      <c r="H27" s="235" t="s">
        <v>663</v>
      </c>
      <c r="I27" s="235"/>
      <c r="J27" s="235"/>
      <c r="K27" s="235"/>
      <c r="L27" s="235"/>
      <c r="M27" s="86"/>
      <c r="N27" s="235" t="s">
        <v>664</v>
      </c>
      <c r="O27" s="235"/>
      <c r="P27" s="235"/>
      <c r="Q27" s="235"/>
      <c r="R27" s="235"/>
      <c r="S27" s="86"/>
      <c r="T27" s="93"/>
      <c r="U27" s="93"/>
      <c r="V27" s="95"/>
      <c r="W27" s="96"/>
      <c r="X27" s="96"/>
      <c r="Y27" s="96"/>
      <c r="Z27" s="96"/>
    </row>
    <row r="28" spans="1:26" s="1" customFormat="1" ht="37.5" customHeight="1" x14ac:dyDescent="0.3">
      <c r="A28" s="40" t="s">
        <v>152</v>
      </c>
      <c r="B28" s="118" t="s">
        <v>70</v>
      </c>
      <c r="C28" s="118" t="s">
        <v>103</v>
      </c>
      <c r="D28" s="118" t="s">
        <v>133</v>
      </c>
      <c r="E28" s="118" t="s">
        <v>1</v>
      </c>
      <c r="F28" s="6"/>
      <c r="G28" s="6"/>
      <c r="H28" s="224" t="s">
        <v>152</v>
      </c>
      <c r="I28" s="224"/>
      <c r="J28" s="224" t="s">
        <v>1</v>
      </c>
      <c r="K28" s="224"/>
      <c r="L28" s="224"/>
      <c r="M28" s="51"/>
      <c r="N28" s="252"/>
      <c r="O28" s="253"/>
      <c r="P28" s="252" t="s">
        <v>147</v>
      </c>
      <c r="Q28" s="254"/>
      <c r="R28" s="253"/>
      <c r="S28" s="6"/>
      <c r="T28" s="6"/>
      <c r="U28" s="51"/>
      <c r="V28" s="110"/>
      <c r="W28" s="50"/>
      <c r="X28" s="50"/>
      <c r="Y28" s="50"/>
    </row>
    <row r="29" spans="1:26" s="1" customFormat="1" ht="15" customHeight="1" thickBot="1" x14ac:dyDescent="0.35">
      <c r="A29" s="104" t="s">
        <v>1</v>
      </c>
      <c r="B29" s="131">
        <v>98375</v>
      </c>
      <c r="C29" s="135">
        <v>23500</v>
      </c>
      <c r="D29" s="131">
        <v>60994</v>
      </c>
      <c r="E29" s="133">
        <v>182869</v>
      </c>
      <c r="F29" s="6"/>
      <c r="G29" s="6"/>
      <c r="H29" s="246" t="s">
        <v>1</v>
      </c>
      <c r="I29" s="246"/>
      <c r="J29" s="226">
        <v>61886</v>
      </c>
      <c r="K29" s="227"/>
      <c r="L29" s="228"/>
      <c r="M29" s="51"/>
      <c r="N29" s="255" t="s">
        <v>1</v>
      </c>
      <c r="O29" s="256"/>
      <c r="P29" s="259">
        <v>185884</v>
      </c>
      <c r="Q29" s="260"/>
      <c r="R29" s="261"/>
      <c r="S29" s="6"/>
      <c r="T29" s="6"/>
      <c r="U29" s="51"/>
      <c r="V29" s="110"/>
      <c r="W29" s="50"/>
      <c r="X29" s="50"/>
      <c r="Y29" s="50"/>
    </row>
    <row r="30" spans="1:26" s="1" customFormat="1" ht="15" customHeight="1" thickTop="1" x14ac:dyDescent="0.3">
      <c r="A30" s="105" t="s">
        <v>127</v>
      </c>
      <c r="B30" s="153">
        <v>15</v>
      </c>
      <c r="C30" s="153">
        <v>6</v>
      </c>
      <c r="D30" s="153">
        <v>1809</v>
      </c>
      <c r="E30" s="153">
        <v>1830</v>
      </c>
      <c r="F30" s="5"/>
      <c r="G30" s="5"/>
      <c r="H30" s="247" t="s">
        <v>126</v>
      </c>
      <c r="I30" s="247"/>
      <c r="J30" s="237">
        <v>5307</v>
      </c>
      <c r="K30" s="238"/>
      <c r="L30" s="239"/>
      <c r="M30" s="51"/>
      <c r="N30" s="257" t="s">
        <v>637</v>
      </c>
      <c r="O30" s="258"/>
      <c r="P30" s="237">
        <v>3310</v>
      </c>
      <c r="Q30" s="238"/>
      <c r="R30" s="239"/>
      <c r="S30" s="6"/>
      <c r="T30" s="6"/>
      <c r="U30" s="51"/>
      <c r="V30" s="110"/>
      <c r="W30" s="50"/>
      <c r="X30" s="50"/>
      <c r="Y30" s="50"/>
    </row>
    <row r="31" spans="1:26" s="1" customFormat="1" ht="12" x14ac:dyDescent="0.3">
      <c r="A31" s="106" t="s">
        <v>126</v>
      </c>
      <c r="B31" s="132">
        <v>98360</v>
      </c>
      <c r="C31" s="132">
        <v>23494</v>
      </c>
      <c r="D31" s="132">
        <v>59185</v>
      </c>
      <c r="E31" s="132">
        <v>181039</v>
      </c>
      <c r="F31" s="5"/>
      <c r="G31" s="5"/>
      <c r="H31" s="248" t="s">
        <v>127</v>
      </c>
      <c r="I31" s="248"/>
      <c r="J31" s="240">
        <v>56579</v>
      </c>
      <c r="K31" s="241"/>
      <c r="L31" s="242"/>
      <c r="M31" s="51"/>
      <c r="N31" s="51"/>
      <c r="O31" s="51"/>
      <c r="P31" s="51"/>
      <c r="Q31" s="51"/>
      <c r="R31" s="51"/>
      <c r="S31" s="6"/>
      <c r="T31" s="6"/>
      <c r="U31" s="51"/>
      <c r="V31" s="110"/>
      <c r="W31" s="50"/>
      <c r="X31" s="50"/>
      <c r="Y31" s="50"/>
    </row>
    <row r="32" spans="1:26" s="1" customFormat="1" ht="12" x14ac:dyDescent="0.3">
      <c r="A32" s="109"/>
      <c r="F32" s="5"/>
      <c r="G32" s="5"/>
      <c r="H32" s="5"/>
      <c r="I32" s="6"/>
      <c r="J32" s="6"/>
      <c r="K32" s="5"/>
      <c r="L32" s="51"/>
      <c r="M32" s="51"/>
      <c r="N32" s="51"/>
      <c r="O32" s="51"/>
      <c r="P32" s="51"/>
      <c r="Q32" s="51"/>
      <c r="R32" s="51"/>
      <c r="S32" s="51"/>
      <c r="T32" s="51"/>
      <c r="U32" s="51"/>
      <c r="V32" s="49"/>
      <c r="W32" s="50"/>
      <c r="X32" s="50"/>
      <c r="Y32" s="50"/>
      <c r="Z32" s="50"/>
    </row>
    <row r="33" spans="1:26" s="9" customFormat="1" ht="16.5" customHeight="1" x14ac:dyDescent="0.3">
      <c r="A33" s="262"/>
      <c r="B33" s="263"/>
      <c r="C33" s="263"/>
      <c r="D33" s="263"/>
      <c r="E33" s="263"/>
      <c r="F33" s="263"/>
      <c r="G33" s="263"/>
      <c r="H33" s="263"/>
      <c r="I33" s="263"/>
      <c r="J33" s="263"/>
      <c r="K33" s="263"/>
      <c r="L33" s="263"/>
      <c r="M33" s="263"/>
      <c r="N33" s="263"/>
      <c r="O33" s="263"/>
      <c r="P33" s="263"/>
      <c r="Q33" s="263"/>
      <c r="R33" s="263"/>
      <c r="S33" s="263"/>
      <c r="T33" s="263"/>
      <c r="U33" s="263"/>
      <c r="V33" s="264"/>
      <c r="W33" s="45"/>
      <c r="X33" s="45"/>
      <c r="Y33" s="45"/>
      <c r="Z33" s="45"/>
    </row>
    <row r="34" spans="1:26" s="1" customFormat="1" ht="12" x14ac:dyDescent="0.3">
      <c r="A34" s="109"/>
      <c r="B34" s="6"/>
      <c r="C34" s="6"/>
      <c r="D34" s="6"/>
      <c r="E34" s="6"/>
      <c r="F34" s="5"/>
      <c r="G34" s="5"/>
      <c r="H34" s="5"/>
      <c r="I34" s="6"/>
      <c r="J34" s="6"/>
      <c r="K34" s="5"/>
      <c r="L34" s="51"/>
      <c r="M34" s="51"/>
      <c r="N34" s="51"/>
      <c r="O34" s="51"/>
      <c r="P34" s="51"/>
      <c r="Q34" s="51"/>
      <c r="R34" s="51"/>
      <c r="S34" s="51"/>
      <c r="T34" s="51"/>
      <c r="U34" s="51"/>
      <c r="V34" s="49"/>
      <c r="W34" s="50"/>
      <c r="X34" s="50"/>
      <c r="Y34" s="50"/>
      <c r="Z34" s="50"/>
    </row>
    <row r="35" spans="1:26" s="1" customFormat="1" ht="12" x14ac:dyDescent="0.3">
      <c r="A35" s="109"/>
      <c r="B35" s="6"/>
      <c r="C35" s="6"/>
      <c r="D35" s="6"/>
      <c r="E35" s="6"/>
      <c r="F35" s="5"/>
      <c r="G35" s="5"/>
      <c r="H35" s="5"/>
      <c r="I35" s="163"/>
      <c r="J35" s="163"/>
      <c r="K35" s="162"/>
      <c r="L35" s="165"/>
      <c r="M35" s="165"/>
      <c r="N35" s="165"/>
      <c r="O35" s="165"/>
      <c r="P35" s="165"/>
      <c r="Q35" s="165"/>
      <c r="R35" s="165"/>
      <c r="S35" s="165"/>
      <c r="T35" s="51"/>
      <c r="U35" s="51"/>
      <c r="V35" s="49"/>
      <c r="W35" s="50"/>
      <c r="X35" s="50"/>
      <c r="Y35" s="50"/>
      <c r="Z35" s="50"/>
    </row>
    <row r="36" spans="1:26" s="1" customFormat="1" ht="22.5" customHeight="1" x14ac:dyDescent="0.3">
      <c r="A36" s="236" t="s">
        <v>665</v>
      </c>
      <c r="B36" s="225"/>
      <c r="C36" s="225"/>
      <c r="D36" s="225"/>
      <c r="E36" s="225"/>
      <c r="F36" s="86"/>
      <c r="G36" s="5"/>
      <c r="H36" s="162"/>
      <c r="I36" s="163"/>
      <c r="J36" s="163"/>
      <c r="K36" s="163"/>
      <c r="L36" s="163"/>
      <c r="M36" s="163"/>
      <c r="N36" s="163"/>
      <c r="O36" s="163"/>
      <c r="P36" s="163"/>
      <c r="Q36" s="163"/>
      <c r="R36" s="163"/>
      <c r="S36" s="163"/>
      <c r="T36" s="165"/>
      <c r="U36" s="165"/>
      <c r="V36" s="166"/>
      <c r="W36" s="172"/>
      <c r="X36" s="50"/>
      <c r="Y36" s="50"/>
      <c r="Z36" s="50"/>
    </row>
    <row r="37" spans="1:26" s="1" customFormat="1" ht="38.4" customHeight="1" x14ac:dyDescent="0.3">
      <c r="A37" s="111" t="s">
        <v>151</v>
      </c>
      <c r="B37" s="87" t="s">
        <v>70</v>
      </c>
      <c r="C37" s="87" t="s">
        <v>103</v>
      </c>
      <c r="D37" s="87" t="s">
        <v>133</v>
      </c>
      <c r="E37" s="87" t="s">
        <v>1</v>
      </c>
      <c r="F37" s="5"/>
      <c r="G37" s="6"/>
      <c r="H37" s="157"/>
      <c r="I37" s="157"/>
      <c r="J37" s="157"/>
      <c r="K37" s="157"/>
      <c r="L37" s="157"/>
      <c r="M37" s="157"/>
      <c r="N37" s="157"/>
      <c r="O37" s="157"/>
      <c r="P37" s="157"/>
      <c r="Q37" s="157"/>
      <c r="R37" s="164"/>
      <c r="S37" s="164"/>
      <c r="T37" s="164"/>
      <c r="U37" s="101"/>
      <c r="V37" s="110"/>
      <c r="W37" s="50"/>
      <c r="X37" s="50"/>
    </row>
    <row r="38" spans="1:26" s="1" customFormat="1" ht="15.75" customHeight="1" thickBot="1" x14ac:dyDescent="0.35">
      <c r="A38" s="112" t="s">
        <v>1</v>
      </c>
      <c r="B38" s="135">
        <v>11989</v>
      </c>
      <c r="C38" s="138">
        <v>9245</v>
      </c>
      <c r="D38" s="135">
        <v>40652</v>
      </c>
      <c r="E38" s="135">
        <v>61886</v>
      </c>
      <c r="F38" s="5"/>
      <c r="G38" s="6"/>
      <c r="H38" s="157"/>
      <c r="I38" s="157"/>
      <c r="J38" s="157"/>
      <c r="K38" s="157"/>
      <c r="L38" s="157"/>
      <c r="M38" s="157"/>
      <c r="N38" s="157"/>
      <c r="O38" s="157"/>
      <c r="P38" s="157"/>
      <c r="Q38" s="157"/>
      <c r="R38" s="164"/>
      <c r="S38" s="164"/>
      <c r="T38" s="164"/>
      <c r="U38" s="197"/>
      <c r="V38" s="198"/>
      <c r="W38" s="199"/>
      <c r="X38" s="199"/>
    </row>
    <row r="39" spans="1:26" s="1" customFormat="1" ht="12.5" thickTop="1" x14ac:dyDescent="0.3">
      <c r="A39" s="106" t="s">
        <v>603</v>
      </c>
      <c r="B39" s="136">
        <f>SUM(B40:B41)</f>
        <v>6892</v>
      </c>
      <c r="C39" s="136">
        <f t="shared" ref="C39:E39" si="2">SUM(C40:C41)</f>
        <v>6585</v>
      </c>
      <c r="D39" s="136">
        <f t="shared" si="2"/>
        <v>16259</v>
      </c>
      <c r="E39" s="134">
        <f t="shared" si="2"/>
        <v>29736</v>
      </c>
      <c r="F39" s="5"/>
      <c r="G39" s="6"/>
      <c r="H39" s="157"/>
      <c r="I39" s="157"/>
      <c r="J39" s="157"/>
      <c r="K39" s="157"/>
      <c r="L39" s="157"/>
      <c r="M39" s="157"/>
      <c r="N39" s="157"/>
      <c r="O39" s="157"/>
      <c r="P39" s="157"/>
      <c r="Q39" s="157"/>
      <c r="R39" s="164"/>
      <c r="S39" s="164"/>
      <c r="T39" s="164"/>
      <c r="U39" s="197"/>
      <c r="V39" s="198"/>
      <c r="W39" s="199"/>
      <c r="X39" s="199"/>
    </row>
    <row r="40" spans="1:26" s="1" customFormat="1" ht="12" x14ac:dyDescent="0.3">
      <c r="A40" s="113" t="s">
        <v>604</v>
      </c>
      <c r="B40" s="177">
        <v>1145</v>
      </c>
      <c r="C40" s="177">
        <v>1622</v>
      </c>
      <c r="D40" s="177">
        <v>2019</v>
      </c>
      <c r="E40" s="178">
        <v>4786</v>
      </c>
      <c r="F40" s="5"/>
      <c r="G40" s="6"/>
      <c r="H40" s="157"/>
      <c r="I40" s="157"/>
      <c r="J40" s="157"/>
      <c r="K40" s="157"/>
      <c r="L40" s="157"/>
      <c r="M40" s="157"/>
      <c r="N40" s="157"/>
      <c r="O40" s="157"/>
      <c r="P40" s="157"/>
      <c r="Q40" s="157"/>
      <c r="R40" s="164"/>
      <c r="S40" s="164"/>
      <c r="T40" s="164"/>
      <c r="U40" s="197"/>
      <c r="V40" s="198"/>
      <c r="W40" s="199"/>
      <c r="X40" s="199"/>
    </row>
    <row r="41" spans="1:26" s="1" customFormat="1" ht="12" x14ac:dyDescent="0.3">
      <c r="A41" s="113" t="s">
        <v>605</v>
      </c>
      <c r="B41" s="177">
        <v>5747</v>
      </c>
      <c r="C41" s="177">
        <v>4963</v>
      </c>
      <c r="D41" s="177">
        <v>14240</v>
      </c>
      <c r="E41" s="179">
        <v>24950</v>
      </c>
      <c r="F41" s="5"/>
      <c r="G41" s="6"/>
      <c r="H41" s="157"/>
      <c r="I41" s="157"/>
      <c r="J41" s="157"/>
      <c r="K41" s="157"/>
      <c r="L41" s="157"/>
      <c r="M41" s="195"/>
      <c r="N41" s="195"/>
      <c r="O41" s="195"/>
      <c r="P41" s="195"/>
      <c r="Q41" s="195"/>
      <c r="R41" s="156"/>
      <c r="S41" s="156"/>
      <c r="T41" s="156"/>
      <c r="U41" s="101"/>
      <c r="V41" s="110"/>
      <c r="W41" s="50"/>
      <c r="X41" s="50"/>
    </row>
    <row r="42" spans="1:26" s="1" customFormat="1" ht="12" x14ac:dyDescent="0.3">
      <c r="A42" s="106" t="s">
        <v>2</v>
      </c>
      <c r="B42" s="137">
        <v>1937</v>
      </c>
      <c r="C42" s="137">
        <v>1995</v>
      </c>
      <c r="D42" s="137">
        <v>10321</v>
      </c>
      <c r="E42" s="100">
        <v>14253</v>
      </c>
      <c r="F42" s="5"/>
      <c r="G42" s="6"/>
      <c r="H42" s="157"/>
      <c r="I42" s="157"/>
      <c r="J42" s="195"/>
      <c r="K42" s="157"/>
      <c r="L42" s="157"/>
      <c r="M42" s="195"/>
      <c r="N42" s="195"/>
      <c r="O42" s="195"/>
      <c r="P42" s="195"/>
      <c r="Q42" s="195"/>
      <c r="R42" s="156"/>
      <c r="S42" s="164"/>
      <c r="T42" s="156"/>
      <c r="U42" s="101"/>
      <c r="V42" s="110"/>
      <c r="W42" s="50"/>
      <c r="X42" s="50"/>
    </row>
    <row r="43" spans="1:26" s="1" customFormat="1" ht="12" x14ac:dyDescent="0.3">
      <c r="A43" s="106" t="s">
        <v>606</v>
      </c>
      <c r="B43" s="137">
        <v>2897</v>
      </c>
      <c r="C43" s="137">
        <v>518</v>
      </c>
      <c r="D43" s="137">
        <v>3205</v>
      </c>
      <c r="E43" s="100">
        <v>6620</v>
      </c>
      <c r="F43" s="5"/>
      <c r="G43" s="6"/>
      <c r="H43" s="6"/>
      <c r="I43" s="157"/>
      <c r="J43" s="195"/>
      <c r="K43" s="157"/>
      <c r="L43" s="157"/>
      <c r="M43" s="195"/>
      <c r="N43" s="195"/>
      <c r="O43" s="195"/>
      <c r="P43" s="195"/>
      <c r="Q43" s="195"/>
      <c r="R43" s="156"/>
      <c r="S43" s="156"/>
      <c r="T43" s="156"/>
      <c r="U43" s="101"/>
      <c r="V43" s="110"/>
      <c r="W43" s="50"/>
      <c r="X43" s="50"/>
    </row>
    <row r="44" spans="1:26" s="1" customFormat="1" ht="12" x14ac:dyDescent="0.3">
      <c r="A44" s="106" t="s">
        <v>607</v>
      </c>
      <c r="B44" s="137">
        <v>261</v>
      </c>
      <c r="C44" s="137">
        <v>146</v>
      </c>
      <c r="D44" s="137">
        <v>10866</v>
      </c>
      <c r="E44" s="100">
        <v>11273</v>
      </c>
      <c r="F44" s="5"/>
      <c r="G44" s="6"/>
      <c r="H44" s="6"/>
      <c r="I44" s="157"/>
      <c r="J44" s="195"/>
      <c r="K44" s="195"/>
      <c r="L44" s="195"/>
      <c r="M44" s="195"/>
      <c r="N44" s="195"/>
      <c r="O44" s="195"/>
      <c r="P44" s="195"/>
      <c r="Q44" s="195"/>
      <c r="R44" s="156"/>
      <c r="S44" s="156"/>
      <c r="T44" s="156"/>
      <c r="U44" s="101"/>
      <c r="V44" s="110"/>
      <c r="W44" s="50"/>
      <c r="X44" s="50"/>
    </row>
    <row r="45" spans="1:26" s="1" customFormat="1" ht="12" x14ac:dyDescent="0.3">
      <c r="A45" s="106" t="s">
        <v>608</v>
      </c>
      <c r="B45" s="137">
        <v>2</v>
      </c>
      <c r="C45" s="137">
        <v>1</v>
      </c>
      <c r="D45" s="137">
        <v>1</v>
      </c>
      <c r="E45" s="99">
        <v>4</v>
      </c>
      <c r="F45" s="5"/>
      <c r="G45" s="6"/>
      <c r="H45" s="6"/>
      <c r="I45" s="5"/>
      <c r="J45" s="156"/>
      <c r="K45" s="156"/>
      <c r="L45" s="156"/>
      <c r="M45" s="156"/>
      <c r="N45" s="156"/>
      <c r="O45" s="156"/>
      <c r="P45" s="156"/>
      <c r="Q45" s="156"/>
      <c r="R45" s="51"/>
      <c r="S45" s="51"/>
      <c r="T45" s="51"/>
      <c r="U45" s="101"/>
      <c r="V45" s="110"/>
      <c r="W45" s="50"/>
      <c r="X45" s="50"/>
    </row>
    <row r="46" spans="1:26" s="1" customFormat="1" ht="12" x14ac:dyDescent="0.3">
      <c r="A46" s="109"/>
      <c r="B46" s="6"/>
      <c r="C46" s="6"/>
      <c r="D46" s="6"/>
      <c r="E46" s="5"/>
      <c r="F46" s="5"/>
      <c r="G46" s="5"/>
      <c r="H46" s="6"/>
      <c r="I46" s="6"/>
      <c r="J46" s="5"/>
      <c r="K46" s="51"/>
      <c r="L46" s="51"/>
      <c r="M46" s="51"/>
      <c r="N46" s="51"/>
      <c r="O46" s="51"/>
      <c r="P46" s="51"/>
      <c r="Q46" s="51"/>
      <c r="R46" s="51"/>
      <c r="S46" s="51"/>
      <c r="T46" s="51"/>
      <c r="U46" s="51"/>
      <c r="V46" s="110"/>
      <c r="W46" s="50"/>
      <c r="X46" s="50"/>
      <c r="Y46" s="50"/>
    </row>
    <row r="47" spans="1:26" s="9" customFormat="1" ht="18" customHeight="1" x14ac:dyDescent="0.3">
      <c r="A47" s="249"/>
      <c r="B47" s="250"/>
      <c r="C47" s="250"/>
      <c r="D47" s="250"/>
      <c r="E47" s="250"/>
      <c r="F47" s="250"/>
      <c r="G47" s="250"/>
      <c r="H47" s="250"/>
      <c r="I47" s="250"/>
      <c r="J47" s="250"/>
      <c r="K47" s="250"/>
      <c r="L47" s="250"/>
      <c r="M47" s="250"/>
      <c r="N47" s="250"/>
      <c r="O47" s="250"/>
      <c r="P47" s="250"/>
      <c r="Q47" s="250"/>
      <c r="R47" s="250"/>
      <c r="S47" s="250"/>
      <c r="T47" s="250"/>
      <c r="U47" s="250"/>
      <c r="V47" s="251"/>
      <c r="W47" s="45"/>
      <c r="X47" s="45"/>
      <c r="Y47" s="45"/>
      <c r="Z47" s="45"/>
    </row>
    <row r="48" spans="1:26" s="1" customFormat="1" ht="12" x14ac:dyDescent="0.3">
      <c r="A48" s="109"/>
      <c r="B48" s="6"/>
      <c r="C48" s="6"/>
      <c r="D48" s="6"/>
      <c r="E48" s="6"/>
      <c r="F48" s="5"/>
      <c r="G48" s="5"/>
      <c r="H48" s="5"/>
      <c r="I48" s="6"/>
      <c r="J48" s="6"/>
      <c r="K48" s="5"/>
      <c r="L48" s="51"/>
      <c r="M48" s="51"/>
      <c r="N48" s="51"/>
      <c r="O48" s="51"/>
      <c r="P48" s="51"/>
      <c r="Q48" s="51"/>
      <c r="R48" s="51"/>
      <c r="S48" s="51"/>
      <c r="T48" s="51"/>
      <c r="U48" s="51"/>
      <c r="V48" s="49"/>
      <c r="W48" s="50"/>
      <c r="X48" s="50"/>
      <c r="Y48" s="50"/>
      <c r="Z48" s="50"/>
    </row>
    <row r="49" spans="1:29" s="1" customFormat="1" ht="23.25" customHeight="1" x14ac:dyDescent="0.3">
      <c r="A49" s="230" t="s">
        <v>666</v>
      </c>
      <c r="B49" s="231"/>
      <c r="C49" s="231"/>
      <c r="D49" s="231"/>
      <c r="E49" s="231"/>
      <c r="F49" s="231"/>
      <c r="G49" s="231"/>
      <c r="H49" s="231"/>
      <c r="I49" s="231"/>
      <c r="J49" s="231"/>
      <c r="K49" s="231"/>
      <c r="L49" s="231"/>
      <c r="M49" s="231"/>
      <c r="N49" s="231"/>
      <c r="O49" s="51"/>
      <c r="P49" s="51"/>
      <c r="Q49" s="165"/>
      <c r="R49" s="165"/>
      <c r="S49" s="165"/>
      <c r="T49" s="165"/>
      <c r="U49" s="165"/>
      <c r="V49" s="166"/>
      <c r="W49" s="172"/>
      <c r="X49" s="172"/>
      <c r="Y49" s="172"/>
      <c r="Z49" s="172"/>
      <c r="AA49" s="167"/>
      <c r="AB49" s="167"/>
    </row>
    <row r="50" spans="1:29" s="1" customFormat="1" ht="22.5" customHeight="1" x14ac:dyDescent="0.3">
      <c r="A50" s="40" t="s">
        <v>137</v>
      </c>
      <c r="B50" s="118" t="s">
        <v>138</v>
      </c>
      <c r="C50" s="118" t="s">
        <v>139</v>
      </c>
      <c r="D50" s="118" t="s">
        <v>140</v>
      </c>
      <c r="E50" s="118" t="s">
        <v>141</v>
      </c>
      <c r="F50" s="118" t="s">
        <v>142</v>
      </c>
      <c r="G50" s="118" t="s">
        <v>143</v>
      </c>
      <c r="H50" s="118" t="s">
        <v>144</v>
      </c>
      <c r="I50" s="118" t="s">
        <v>145</v>
      </c>
      <c r="J50" s="118" t="s">
        <v>146</v>
      </c>
      <c r="K50" s="118" t="s">
        <v>148</v>
      </c>
      <c r="L50" s="118" t="s">
        <v>149</v>
      </c>
      <c r="M50" s="118" t="s">
        <v>150</v>
      </c>
      <c r="N50" s="118" t="s">
        <v>156</v>
      </c>
      <c r="O50" s="51"/>
      <c r="P50" s="165"/>
      <c r="Q50" s="165"/>
      <c r="R50" s="165"/>
      <c r="S50" s="165"/>
      <c r="T50" s="165"/>
      <c r="U50" s="165"/>
      <c r="V50" s="166"/>
      <c r="W50" s="172"/>
      <c r="X50" s="172"/>
      <c r="Y50" s="172"/>
      <c r="Z50" s="172"/>
      <c r="AA50" s="167"/>
      <c r="AB50" s="167"/>
      <c r="AC50" s="167"/>
    </row>
    <row r="51" spans="1:29" s="1" customFormat="1" ht="12" x14ac:dyDescent="0.3">
      <c r="A51" s="112" t="s">
        <v>153</v>
      </c>
      <c r="B51" s="140">
        <v>31143.70968</v>
      </c>
      <c r="C51" s="141">
        <v>27523.56667</v>
      </c>
      <c r="D51" s="140">
        <v>24437.80645</v>
      </c>
      <c r="E51" s="141">
        <v>22593.74194</v>
      </c>
      <c r="F51" s="140">
        <v>20331.517240000001</v>
      </c>
      <c r="G51" s="141">
        <v>18513.77419</v>
      </c>
      <c r="H51" s="141">
        <v>15024.93333</v>
      </c>
      <c r="I51" s="140">
        <v>12085.29032</v>
      </c>
      <c r="J51" s="141">
        <v>10175.6</v>
      </c>
      <c r="K51" s="140">
        <v>8955.80645</v>
      </c>
      <c r="L51" s="140">
        <v>7581.9032299999999</v>
      </c>
      <c r="M51" s="141">
        <v>6731</v>
      </c>
      <c r="N51" s="140">
        <v>17098.19672</v>
      </c>
      <c r="O51" s="51"/>
      <c r="P51" s="156"/>
      <c r="Q51" s="156"/>
      <c r="R51" s="156"/>
      <c r="S51" s="156"/>
      <c r="T51" s="156"/>
      <c r="U51" s="156"/>
      <c r="V51" s="168"/>
      <c r="W51" s="173"/>
      <c r="X51" s="173"/>
      <c r="Y51" s="173"/>
      <c r="Z51" s="173"/>
      <c r="AA51" s="169"/>
      <c r="AB51" s="175"/>
    </row>
    <row r="52" spans="1:29" s="1" customFormat="1" ht="12" x14ac:dyDescent="0.3">
      <c r="A52" s="114" t="s">
        <v>70</v>
      </c>
      <c r="B52" s="139">
        <v>4740.83871</v>
      </c>
      <c r="C52" s="139">
        <v>3981.0333300000002</v>
      </c>
      <c r="D52" s="139">
        <v>3503.48387</v>
      </c>
      <c r="E52" s="139">
        <v>3307.9354800000001</v>
      </c>
      <c r="F52" s="139">
        <v>2980.7586200000001</v>
      </c>
      <c r="G52" s="139">
        <v>2867.9354800000001</v>
      </c>
      <c r="H52" s="139">
        <v>2676.8666699999999</v>
      </c>
      <c r="I52" s="139">
        <v>2351.8709699999999</v>
      </c>
      <c r="J52" s="139">
        <v>2131.8666699999999</v>
      </c>
      <c r="K52" s="139">
        <v>1826.0967700000001</v>
      </c>
      <c r="L52" s="139">
        <v>1489.2258099999999</v>
      </c>
      <c r="M52" s="139">
        <v>1124.26667</v>
      </c>
      <c r="N52" s="139">
        <v>2750.1967199999999</v>
      </c>
      <c r="O52" s="51"/>
      <c r="P52" s="156"/>
      <c r="Q52" s="156"/>
      <c r="R52" s="156"/>
      <c r="S52" s="156"/>
      <c r="T52" s="156"/>
      <c r="U52" s="164"/>
      <c r="V52" s="168"/>
      <c r="W52" s="173"/>
      <c r="X52" s="173"/>
      <c r="Y52" s="173"/>
      <c r="Z52" s="173"/>
      <c r="AA52" s="169"/>
      <c r="AB52" s="169"/>
      <c r="AC52" s="169"/>
    </row>
    <row r="53" spans="1:29" s="1" customFormat="1" ht="12" x14ac:dyDescent="0.3">
      <c r="A53" s="115" t="s">
        <v>103</v>
      </c>
      <c r="B53" s="139">
        <v>876.90323000000001</v>
      </c>
      <c r="C53" s="139">
        <v>747.96667000000002</v>
      </c>
      <c r="D53" s="139">
        <v>663.83870999999999</v>
      </c>
      <c r="E53" s="139">
        <v>676.25806</v>
      </c>
      <c r="F53" s="139">
        <v>616</v>
      </c>
      <c r="G53" s="139">
        <v>536.54839000000004</v>
      </c>
      <c r="H53" s="139">
        <v>469</v>
      </c>
      <c r="I53" s="139">
        <v>397.48387000000002</v>
      </c>
      <c r="J53" s="139">
        <v>362.36667</v>
      </c>
      <c r="K53" s="139">
        <v>319.16129000000001</v>
      </c>
      <c r="L53" s="139">
        <v>279.87097</v>
      </c>
      <c r="M53" s="139">
        <v>285.76666999999998</v>
      </c>
      <c r="N53" s="139">
        <v>519.31421</v>
      </c>
      <c r="O53" s="51"/>
      <c r="P53" s="165"/>
      <c r="Q53" s="165"/>
      <c r="R53" s="165"/>
      <c r="S53" s="165"/>
      <c r="T53" s="165"/>
      <c r="U53" s="165"/>
      <c r="V53" s="166"/>
      <c r="W53" s="172"/>
      <c r="X53" s="172"/>
      <c r="Y53" s="172"/>
      <c r="Z53" s="172"/>
      <c r="AA53" s="169"/>
      <c r="AB53" s="169"/>
      <c r="AC53" s="169"/>
    </row>
    <row r="54" spans="1:29" s="52" customFormat="1" ht="12" x14ac:dyDescent="0.3">
      <c r="A54" s="115" t="s">
        <v>133</v>
      </c>
      <c r="B54" s="139">
        <v>25525.96774</v>
      </c>
      <c r="C54" s="139">
        <v>22794.56667</v>
      </c>
      <c r="D54" s="139">
        <v>20270.48387</v>
      </c>
      <c r="E54" s="139">
        <v>18609.54839</v>
      </c>
      <c r="F54" s="139">
        <v>16734.758620000001</v>
      </c>
      <c r="G54" s="139">
        <v>15109.29032</v>
      </c>
      <c r="H54" s="139">
        <v>11879.06667</v>
      </c>
      <c r="I54" s="139">
        <v>9335.9354800000001</v>
      </c>
      <c r="J54" s="139">
        <v>7681.3666700000003</v>
      </c>
      <c r="K54" s="139">
        <v>6810.5483899999999</v>
      </c>
      <c r="L54" s="139">
        <v>5812.80645</v>
      </c>
      <c r="M54" s="139">
        <v>5320.9666699999998</v>
      </c>
      <c r="N54" s="139">
        <v>13828.68579</v>
      </c>
      <c r="O54" s="51"/>
      <c r="P54" s="156"/>
      <c r="Q54" s="156"/>
      <c r="R54" s="156"/>
      <c r="S54" s="156"/>
      <c r="T54" s="156"/>
      <c r="U54" s="156"/>
      <c r="V54" s="168"/>
      <c r="W54" s="174"/>
      <c r="X54" s="174"/>
      <c r="Y54" s="174"/>
      <c r="Z54" s="174"/>
      <c r="AA54" s="174"/>
      <c r="AB54" s="174"/>
    </row>
    <row r="55" spans="1:29" s="1" customFormat="1" ht="12" x14ac:dyDescent="0.3">
      <c r="A55" s="112" t="s">
        <v>154</v>
      </c>
      <c r="B55" s="140">
        <v>19074.12903</v>
      </c>
      <c r="C55" s="141">
        <v>18647.833330000001</v>
      </c>
      <c r="D55" s="140">
        <v>18312.77419</v>
      </c>
      <c r="E55" s="141">
        <v>18521.32258</v>
      </c>
      <c r="F55" s="140">
        <v>18981.413789999999</v>
      </c>
      <c r="G55" s="141">
        <v>19174.19355</v>
      </c>
      <c r="H55" s="141">
        <v>16798.400000000001</v>
      </c>
      <c r="I55" s="140">
        <v>15104.06452</v>
      </c>
      <c r="J55" s="141">
        <v>14028.333329999999</v>
      </c>
      <c r="K55" s="140">
        <v>13593.6129</v>
      </c>
      <c r="L55" s="140">
        <v>13815.12903</v>
      </c>
      <c r="M55" s="141">
        <v>13496.2</v>
      </c>
      <c r="N55" s="140">
        <v>16625.781419999999</v>
      </c>
      <c r="O55" s="51"/>
      <c r="P55" s="156"/>
      <c r="Q55" s="156"/>
      <c r="R55" s="156"/>
      <c r="S55" s="156"/>
      <c r="T55" s="156"/>
      <c r="U55" s="156"/>
      <c r="V55" s="168"/>
      <c r="W55" s="169"/>
      <c r="X55" s="169"/>
      <c r="Y55" s="169"/>
      <c r="Z55" s="169"/>
      <c r="AA55" s="169"/>
      <c r="AB55" s="169"/>
      <c r="AC55" s="169"/>
    </row>
    <row r="56" spans="1:29" s="1" customFormat="1" ht="12" x14ac:dyDescent="0.3">
      <c r="A56" s="114" t="s">
        <v>70</v>
      </c>
      <c r="B56" s="139">
        <v>13266.64516</v>
      </c>
      <c r="C56" s="139">
        <v>12851.133330000001</v>
      </c>
      <c r="D56" s="139">
        <v>12623.3871</v>
      </c>
      <c r="E56" s="139">
        <v>12683.6129</v>
      </c>
      <c r="F56" s="139">
        <v>12826.862069999999</v>
      </c>
      <c r="G56" s="139">
        <v>12947.06452</v>
      </c>
      <c r="H56" s="139">
        <v>11996.3</v>
      </c>
      <c r="I56" s="139">
        <v>11156.74194</v>
      </c>
      <c r="J56" s="139">
        <v>10430.299999999999</v>
      </c>
      <c r="K56" s="139">
        <v>10145.12903</v>
      </c>
      <c r="L56" s="139">
        <v>10178.74194</v>
      </c>
      <c r="M56" s="139">
        <v>9713.6666700000005</v>
      </c>
      <c r="N56" s="139">
        <v>11734.322399999999</v>
      </c>
      <c r="O56" s="51"/>
      <c r="P56" s="156"/>
      <c r="Q56" s="156"/>
      <c r="R56" s="156"/>
      <c r="S56" s="156"/>
      <c r="T56" s="156"/>
      <c r="U56" s="156"/>
      <c r="V56" s="168"/>
      <c r="W56" s="169"/>
      <c r="X56" s="169"/>
      <c r="Y56" s="169"/>
      <c r="Z56" s="169"/>
      <c r="AA56" s="169"/>
      <c r="AB56" s="169"/>
      <c r="AC56" s="175"/>
    </row>
    <row r="57" spans="1:29" s="1" customFormat="1" ht="12" x14ac:dyDescent="0.3">
      <c r="A57" s="115" t="s">
        <v>103</v>
      </c>
      <c r="B57" s="139">
        <v>3811.83871</v>
      </c>
      <c r="C57" s="139">
        <v>3782.1666700000001</v>
      </c>
      <c r="D57" s="139">
        <v>3765.2580600000001</v>
      </c>
      <c r="E57" s="139">
        <v>3921.1290300000001</v>
      </c>
      <c r="F57" s="139">
        <v>4053.65517</v>
      </c>
      <c r="G57" s="139">
        <v>4104.7741900000001</v>
      </c>
      <c r="H57" s="139">
        <v>3320.9666699999998</v>
      </c>
      <c r="I57" s="139">
        <v>2802.2903200000001</v>
      </c>
      <c r="J57" s="139">
        <v>2622.7</v>
      </c>
      <c r="K57" s="139">
        <v>2596.9354800000001</v>
      </c>
      <c r="L57" s="139">
        <v>2847.4516100000001</v>
      </c>
      <c r="M57" s="139">
        <v>3044.2</v>
      </c>
      <c r="N57" s="139">
        <v>3387.9699500000002</v>
      </c>
      <c r="O57" s="51"/>
      <c r="P57" s="156"/>
      <c r="Q57" s="156"/>
      <c r="R57" s="156"/>
      <c r="S57" s="156"/>
      <c r="T57" s="164"/>
      <c r="U57" s="156"/>
      <c r="V57" s="168"/>
      <c r="W57" s="169"/>
      <c r="X57" s="169"/>
      <c r="Y57" s="169"/>
      <c r="Z57" s="169"/>
      <c r="AA57" s="169"/>
      <c r="AB57" s="169"/>
      <c r="AC57" s="169"/>
    </row>
    <row r="58" spans="1:29" s="1" customFormat="1" ht="12" x14ac:dyDescent="0.3">
      <c r="A58" s="115" t="s">
        <v>133</v>
      </c>
      <c r="B58" s="139">
        <v>1995.64516</v>
      </c>
      <c r="C58" s="139">
        <v>2014.53333</v>
      </c>
      <c r="D58" s="139">
        <v>1924.1290300000001</v>
      </c>
      <c r="E58" s="139">
        <v>1916.5806500000001</v>
      </c>
      <c r="F58" s="139">
        <v>2100.8965499999999</v>
      </c>
      <c r="G58" s="139">
        <v>2122.35484</v>
      </c>
      <c r="H58" s="139">
        <v>1481.1333299999999</v>
      </c>
      <c r="I58" s="139">
        <v>1145.03226</v>
      </c>
      <c r="J58" s="139">
        <v>975.33333000000005</v>
      </c>
      <c r="K58" s="139">
        <v>851.54839000000004</v>
      </c>
      <c r="L58" s="139">
        <v>788.93547999999998</v>
      </c>
      <c r="M58" s="139">
        <v>738.33333000000005</v>
      </c>
      <c r="N58" s="139">
        <v>1503.4890700000001</v>
      </c>
      <c r="O58" s="51"/>
      <c r="P58" s="156"/>
      <c r="Q58" s="156"/>
      <c r="R58" s="156"/>
      <c r="S58" s="156"/>
      <c r="T58" s="156"/>
      <c r="U58" s="156"/>
      <c r="V58" s="168"/>
      <c r="W58" s="169"/>
      <c r="X58" s="169"/>
      <c r="Y58" s="169"/>
      <c r="Z58" s="175"/>
      <c r="AA58" s="169"/>
      <c r="AB58" s="169"/>
      <c r="AC58" s="169"/>
    </row>
    <row r="59" spans="1:29" s="1" customFormat="1" ht="12" x14ac:dyDescent="0.3">
      <c r="A59" s="112" t="s">
        <v>155</v>
      </c>
      <c r="B59" s="140">
        <v>50217.838710000004</v>
      </c>
      <c r="C59" s="141">
        <v>46171.4</v>
      </c>
      <c r="D59" s="140">
        <v>42750.580650000004</v>
      </c>
      <c r="E59" s="141">
        <v>41115.06452</v>
      </c>
      <c r="F59" s="140">
        <v>39312.93103</v>
      </c>
      <c r="G59" s="141">
        <v>37687.96774</v>
      </c>
      <c r="H59" s="141">
        <v>31823.333330000001</v>
      </c>
      <c r="I59" s="140">
        <v>27189.35484</v>
      </c>
      <c r="J59" s="141">
        <v>24203.93333</v>
      </c>
      <c r="K59" s="140">
        <v>22549.41935</v>
      </c>
      <c r="L59" s="140">
        <v>21397.03226</v>
      </c>
      <c r="M59" s="141">
        <v>20227.2</v>
      </c>
      <c r="N59" s="140">
        <v>33723.978139999999</v>
      </c>
      <c r="O59" s="51"/>
      <c r="P59" s="51"/>
      <c r="Q59" s="51"/>
      <c r="R59" s="156"/>
      <c r="S59" s="156"/>
      <c r="T59" s="156"/>
      <c r="U59" s="156"/>
      <c r="V59" s="168"/>
      <c r="W59" s="169"/>
      <c r="X59" s="169"/>
      <c r="Y59" s="169"/>
    </row>
    <row r="60" spans="1:29" s="1" customFormat="1" ht="12" x14ac:dyDescent="0.3">
      <c r="A60" s="114" t="s">
        <v>70</v>
      </c>
      <c r="B60" s="139">
        <v>18007.48387</v>
      </c>
      <c r="C60" s="139">
        <v>16832.166669999999</v>
      </c>
      <c r="D60" s="139">
        <v>16126.87097</v>
      </c>
      <c r="E60" s="139">
        <v>15991.54839</v>
      </c>
      <c r="F60" s="139">
        <v>15807.62069</v>
      </c>
      <c r="G60" s="139">
        <v>15815</v>
      </c>
      <c r="H60" s="139">
        <v>14673.166670000001</v>
      </c>
      <c r="I60" s="139">
        <v>13508.6129</v>
      </c>
      <c r="J60" s="139">
        <v>12562.166670000001</v>
      </c>
      <c r="K60" s="139">
        <v>11971.22581</v>
      </c>
      <c r="L60" s="139">
        <v>11667.96774</v>
      </c>
      <c r="M60" s="139">
        <v>10837.93333</v>
      </c>
      <c r="N60" s="139">
        <v>14484.519130000001</v>
      </c>
      <c r="O60" s="51"/>
      <c r="P60" s="51"/>
      <c r="Q60" s="51"/>
      <c r="R60" s="156"/>
      <c r="S60" s="51"/>
      <c r="T60" s="51"/>
      <c r="U60" s="51"/>
      <c r="V60" s="49"/>
    </row>
    <row r="61" spans="1:29" s="1" customFormat="1" ht="12" x14ac:dyDescent="0.3">
      <c r="A61" s="115" t="s">
        <v>103</v>
      </c>
      <c r="B61" s="139">
        <v>4688.7419399999999</v>
      </c>
      <c r="C61" s="139">
        <v>4530.1333299999997</v>
      </c>
      <c r="D61" s="139">
        <v>4429.0967700000001</v>
      </c>
      <c r="E61" s="139">
        <v>4597.3870999999999</v>
      </c>
      <c r="F61" s="139">
        <v>4669.65517</v>
      </c>
      <c r="G61" s="139">
        <v>4641.32258</v>
      </c>
      <c r="H61" s="139">
        <v>3789.9666699999998</v>
      </c>
      <c r="I61" s="139">
        <v>3199.7741900000001</v>
      </c>
      <c r="J61" s="139">
        <v>2985.0666700000002</v>
      </c>
      <c r="K61" s="139">
        <v>2916.0967700000001</v>
      </c>
      <c r="L61" s="139">
        <v>3127.32258</v>
      </c>
      <c r="M61" s="139">
        <v>3329.9666699999998</v>
      </c>
      <c r="N61" s="139">
        <v>3907.28415</v>
      </c>
      <c r="O61" s="51"/>
      <c r="P61" s="51"/>
      <c r="Q61" s="51"/>
      <c r="R61" s="51"/>
      <c r="S61" s="51"/>
      <c r="T61" s="51"/>
      <c r="U61" s="51"/>
      <c r="V61" s="49"/>
    </row>
    <row r="62" spans="1:29" s="1" customFormat="1" ht="12" x14ac:dyDescent="0.3">
      <c r="A62" s="115" t="s">
        <v>133</v>
      </c>
      <c r="B62" s="139">
        <v>27521.6129</v>
      </c>
      <c r="C62" s="139">
        <v>24809.1</v>
      </c>
      <c r="D62" s="139">
        <v>22194.6129</v>
      </c>
      <c r="E62" s="139">
        <v>20526.12903</v>
      </c>
      <c r="F62" s="139">
        <v>18835.655170000002</v>
      </c>
      <c r="G62" s="139">
        <v>17231.64516</v>
      </c>
      <c r="H62" s="139">
        <v>13360.2</v>
      </c>
      <c r="I62" s="139">
        <v>10480.96774</v>
      </c>
      <c r="J62" s="139">
        <v>8656.7000000000007</v>
      </c>
      <c r="K62" s="139">
        <v>7662.0967700000001</v>
      </c>
      <c r="L62" s="139">
        <v>6601.7419399999999</v>
      </c>
      <c r="M62" s="139">
        <v>6059.3</v>
      </c>
      <c r="N62" s="139">
        <v>15332.174859999999</v>
      </c>
      <c r="O62" s="51"/>
      <c r="P62" s="51"/>
      <c r="Q62" s="51"/>
      <c r="R62" s="51"/>
      <c r="S62" s="51"/>
      <c r="T62" s="51"/>
      <c r="U62" s="51"/>
      <c r="V62" s="49"/>
    </row>
    <row r="63" spans="1:29" s="1" customFormat="1" ht="12" x14ac:dyDescent="0.3">
      <c r="A63" s="109"/>
      <c r="B63" s="6"/>
      <c r="C63" s="6"/>
      <c r="D63" s="6"/>
      <c r="E63" s="6"/>
      <c r="F63" s="5"/>
      <c r="G63" s="5"/>
      <c r="H63" s="5"/>
      <c r="I63" s="5"/>
      <c r="J63" s="5"/>
      <c r="K63" s="5"/>
      <c r="L63" s="51"/>
      <c r="M63" s="51"/>
      <c r="N63" s="51"/>
      <c r="O63" s="51"/>
      <c r="P63" s="51"/>
      <c r="Q63" s="51"/>
      <c r="R63" s="51"/>
      <c r="S63" s="51"/>
      <c r="T63" s="51"/>
      <c r="U63" s="51"/>
      <c r="V63" s="49"/>
    </row>
    <row r="64" spans="1:29" s="1" customFormat="1" ht="12" customHeight="1" x14ac:dyDescent="0.3">
      <c r="A64" s="266"/>
      <c r="B64" s="250"/>
      <c r="C64" s="250"/>
      <c r="D64" s="250"/>
      <c r="E64" s="250"/>
      <c r="F64" s="250"/>
      <c r="G64" s="250"/>
      <c r="H64" s="250"/>
      <c r="I64" s="250"/>
      <c r="J64" s="250"/>
      <c r="K64" s="250"/>
      <c r="L64" s="250"/>
      <c r="M64" s="250"/>
      <c r="N64" s="250"/>
      <c r="O64" s="250"/>
      <c r="P64" s="250"/>
      <c r="Q64" s="250"/>
      <c r="R64" s="250"/>
      <c r="S64" s="250"/>
      <c r="T64" s="250"/>
      <c r="U64" s="250"/>
      <c r="V64" s="267"/>
    </row>
    <row r="65" spans="1:28" s="1" customFormat="1" ht="12" x14ac:dyDescent="0.3">
      <c r="A65" s="109"/>
      <c r="B65" s="6"/>
      <c r="C65" s="6"/>
      <c r="D65" s="6"/>
      <c r="E65" s="6"/>
      <c r="F65" s="5"/>
      <c r="G65" s="5"/>
      <c r="H65" s="5"/>
      <c r="I65" s="5"/>
      <c r="J65" s="5"/>
      <c r="K65" s="5"/>
      <c r="L65" s="51"/>
      <c r="M65" s="51"/>
      <c r="N65" s="51"/>
      <c r="O65" s="51"/>
      <c r="P65" s="51"/>
      <c r="Q65" s="51"/>
      <c r="R65" s="51"/>
      <c r="S65" s="51"/>
      <c r="T65" s="51"/>
      <c r="U65" s="51"/>
      <c r="V65" s="49"/>
    </row>
    <row r="66" spans="1:28" s="1" customFormat="1" ht="24.75" customHeight="1" x14ac:dyDescent="0.3">
      <c r="A66" s="230" t="s">
        <v>667</v>
      </c>
      <c r="B66" s="231"/>
      <c r="C66" s="231"/>
      <c r="D66" s="231"/>
      <c r="E66" s="231"/>
      <c r="F66" s="231"/>
      <c r="G66" s="231"/>
      <c r="H66" s="231"/>
      <c r="I66" s="231"/>
      <c r="J66" s="231"/>
      <c r="K66" s="231"/>
      <c r="L66" s="231"/>
      <c r="M66" s="231"/>
      <c r="N66" s="231"/>
      <c r="O66" s="51"/>
      <c r="P66" s="51"/>
      <c r="Q66" s="165"/>
      <c r="R66" s="165"/>
      <c r="S66" s="165"/>
      <c r="T66" s="165"/>
      <c r="U66" s="165"/>
      <c r="V66" s="166"/>
      <c r="W66" s="167"/>
      <c r="X66" s="167"/>
      <c r="Y66" s="167"/>
      <c r="Z66" s="167"/>
      <c r="AA66" s="167"/>
      <c r="AB66" s="167"/>
    </row>
    <row r="67" spans="1:28" s="1" customFormat="1" ht="12" x14ac:dyDescent="0.3">
      <c r="A67" s="40" t="s">
        <v>137</v>
      </c>
      <c r="B67" s="118" t="s">
        <v>138</v>
      </c>
      <c r="C67" s="118" t="s">
        <v>139</v>
      </c>
      <c r="D67" s="118" t="s">
        <v>140</v>
      </c>
      <c r="E67" s="118" t="s">
        <v>141</v>
      </c>
      <c r="F67" s="118" t="s">
        <v>142</v>
      </c>
      <c r="G67" s="118" t="s">
        <v>143</v>
      </c>
      <c r="H67" s="118" t="s">
        <v>144</v>
      </c>
      <c r="I67" s="118" t="s">
        <v>145</v>
      </c>
      <c r="J67" s="118" t="s">
        <v>146</v>
      </c>
      <c r="K67" s="118" t="s">
        <v>148</v>
      </c>
      <c r="L67" s="118" t="s">
        <v>149</v>
      </c>
      <c r="M67" s="118" t="s">
        <v>150</v>
      </c>
      <c r="N67" s="118" t="s">
        <v>156</v>
      </c>
      <c r="O67" s="51"/>
      <c r="P67" s="165"/>
      <c r="Q67" s="165"/>
      <c r="R67" s="165"/>
      <c r="S67" s="165"/>
      <c r="T67" s="165"/>
      <c r="U67" s="165"/>
      <c r="V67" s="166"/>
      <c r="W67" s="167"/>
      <c r="X67" s="167"/>
      <c r="Y67" s="167"/>
      <c r="Z67" s="167"/>
      <c r="AA67" s="167"/>
      <c r="AB67" s="167"/>
    </row>
    <row r="68" spans="1:28" s="1" customFormat="1" ht="12.75" customHeight="1" x14ac:dyDescent="0.3">
      <c r="A68" s="112" t="s">
        <v>153</v>
      </c>
      <c r="B68" s="142">
        <v>57.748269999999998</v>
      </c>
      <c r="C68" s="143">
        <v>56.589799999999997</v>
      </c>
      <c r="D68" s="142">
        <v>52.264679999999998</v>
      </c>
      <c r="E68" s="143">
        <v>60.988819999999997</v>
      </c>
      <c r="F68" s="142">
        <v>59.100079999999998</v>
      </c>
      <c r="G68" s="143">
        <v>54.063560000000003</v>
      </c>
      <c r="H68" s="143">
        <v>85.903459999999995</v>
      </c>
      <c r="I68" s="142">
        <v>109.64126</v>
      </c>
      <c r="J68" s="143">
        <v>134.86288999999999</v>
      </c>
      <c r="K68" s="142">
        <v>122.18868999999999</v>
      </c>
      <c r="L68" s="142">
        <v>123.70177</v>
      </c>
      <c r="M68" s="143">
        <v>131.04668000000001</v>
      </c>
      <c r="N68" s="142">
        <v>67.603200000000001</v>
      </c>
      <c r="O68" s="51"/>
      <c r="P68" s="165"/>
      <c r="Q68" s="165"/>
      <c r="R68" s="165"/>
      <c r="S68" s="165"/>
      <c r="T68" s="165"/>
      <c r="U68" s="165"/>
      <c r="V68" s="166"/>
      <c r="W68" s="167"/>
      <c r="X68" s="167"/>
      <c r="Y68" s="167"/>
      <c r="Z68" s="167"/>
      <c r="AA68" s="167"/>
    </row>
    <row r="69" spans="1:28" s="1" customFormat="1" ht="12" x14ac:dyDescent="0.3">
      <c r="A69" s="114" t="s">
        <v>70</v>
      </c>
      <c r="B69" s="144">
        <v>37.756619999999998</v>
      </c>
      <c r="C69" s="144">
        <v>37.849769999999999</v>
      </c>
      <c r="D69" s="144">
        <v>33.200099999999999</v>
      </c>
      <c r="E69" s="144">
        <v>33.936320000000002</v>
      </c>
      <c r="F69" s="144">
        <v>28.701899999999998</v>
      </c>
      <c r="G69" s="144">
        <v>24.823260000000001</v>
      </c>
      <c r="H69" s="144">
        <v>31.391549999999999</v>
      </c>
      <c r="I69" s="144">
        <v>43.908900000000003</v>
      </c>
      <c r="J69" s="144">
        <v>66.469830000000002</v>
      </c>
      <c r="K69" s="144">
        <v>76.606930000000006</v>
      </c>
      <c r="L69" s="144">
        <v>82.982870000000005</v>
      </c>
      <c r="M69" s="144">
        <v>78.283820000000006</v>
      </c>
      <c r="N69" s="144">
        <v>38.230670000000003</v>
      </c>
      <c r="O69" s="51"/>
      <c r="P69" s="51"/>
      <c r="Q69" s="51"/>
      <c r="R69" s="51"/>
      <c r="S69" s="51"/>
      <c r="T69" s="51"/>
      <c r="U69" s="51"/>
      <c r="V69" s="49"/>
    </row>
    <row r="70" spans="1:28" s="1" customFormat="1" ht="12" x14ac:dyDescent="0.3">
      <c r="A70" s="115" t="s">
        <v>103</v>
      </c>
      <c r="B70" s="144">
        <v>65.004419999999996</v>
      </c>
      <c r="C70" s="144">
        <v>61.150829999999999</v>
      </c>
      <c r="D70" s="144">
        <v>60.622010000000003</v>
      </c>
      <c r="E70" s="144">
        <v>60.700769999999999</v>
      </c>
      <c r="F70" s="144">
        <v>57.995559999999998</v>
      </c>
      <c r="G70" s="144">
        <v>51.883330000000001</v>
      </c>
      <c r="H70" s="144">
        <v>86.813659999999999</v>
      </c>
      <c r="I70" s="144">
        <v>117.06931</v>
      </c>
      <c r="J70" s="144">
        <v>147.6875</v>
      </c>
      <c r="K70" s="144">
        <v>131.75281000000001</v>
      </c>
      <c r="L70" s="144">
        <v>130.73117999999999</v>
      </c>
      <c r="M70" s="144">
        <v>152.25962000000001</v>
      </c>
      <c r="N70" s="144">
        <v>73.082480000000004</v>
      </c>
      <c r="O70" s="51"/>
      <c r="P70" s="51"/>
      <c r="Q70" s="51"/>
      <c r="R70" s="51"/>
      <c r="S70" s="51"/>
      <c r="T70" s="51"/>
      <c r="U70" s="51"/>
      <c r="V70" s="49"/>
    </row>
    <row r="71" spans="1:28" s="1" customFormat="1" ht="12" x14ac:dyDescent="0.3">
      <c r="A71" s="115" t="s">
        <v>133</v>
      </c>
      <c r="B71" s="144">
        <v>65.33314</v>
      </c>
      <c r="C71" s="144">
        <v>63.347540000000002</v>
      </c>
      <c r="D71" s="144">
        <v>58.670720000000003</v>
      </c>
      <c r="E71" s="144">
        <v>73.284800000000004</v>
      </c>
      <c r="F71" s="144">
        <v>74.161429999999996</v>
      </c>
      <c r="G71" s="144">
        <v>70.213250000000002</v>
      </c>
      <c r="H71" s="144">
        <v>121.96691</v>
      </c>
      <c r="I71" s="144">
        <v>149.73042000000001</v>
      </c>
      <c r="J71" s="144">
        <v>167.17222000000001</v>
      </c>
      <c r="K71" s="144">
        <v>148.05381</v>
      </c>
      <c r="L71" s="144">
        <v>146.74599000000001</v>
      </c>
      <c r="M71" s="144">
        <v>157.03758999999999</v>
      </c>
      <c r="N71" s="144">
        <v>80.622470000000007</v>
      </c>
      <c r="O71" s="51"/>
      <c r="P71" s="165"/>
      <c r="Q71" s="165"/>
      <c r="R71" s="165"/>
      <c r="S71" s="165"/>
      <c r="T71" s="165"/>
      <c r="U71" s="165"/>
      <c r="V71" s="166"/>
      <c r="W71" s="167"/>
      <c r="X71" s="167"/>
      <c r="Y71" s="167"/>
      <c r="Z71" s="167"/>
    </row>
    <row r="72" spans="1:28" s="1" customFormat="1" ht="12" x14ac:dyDescent="0.3">
      <c r="A72" s="112" t="s">
        <v>154</v>
      </c>
      <c r="B72" s="142">
        <v>51.296149999999997</v>
      </c>
      <c r="C72" s="143">
        <v>54.210619999999999</v>
      </c>
      <c r="D72" s="142">
        <v>58.525919999999999</v>
      </c>
      <c r="E72" s="143">
        <v>52.549280000000003</v>
      </c>
      <c r="F72" s="142">
        <v>52.58446</v>
      </c>
      <c r="G72" s="143">
        <v>47.912039999999998</v>
      </c>
      <c r="H72" s="143">
        <v>64.507869999999997</v>
      </c>
      <c r="I72" s="142">
        <v>64.810559999999995</v>
      </c>
      <c r="J72" s="143">
        <v>67.997219999999999</v>
      </c>
      <c r="K72" s="142">
        <v>72.464680000000001</v>
      </c>
      <c r="L72" s="142">
        <v>74.066670000000002</v>
      </c>
      <c r="M72" s="143">
        <v>77.910749999999993</v>
      </c>
      <c r="N72" s="142">
        <v>59.376570000000001</v>
      </c>
      <c r="O72" s="51"/>
      <c r="P72" s="51"/>
      <c r="Q72" s="51"/>
      <c r="R72" s="51"/>
      <c r="S72" s="51"/>
      <c r="T72" s="51"/>
      <c r="U72" s="51"/>
      <c r="V72" s="49"/>
    </row>
    <row r="73" spans="1:28" s="1" customFormat="1" ht="12" x14ac:dyDescent="0.3">
      <c r="A73" s="114" t="s">
        <v>70</v>
      </c>
      <c r="B73" s="144">
        <v>52.744790000000002</v>
      </c>
      <c r="C73" s="144">
        <v>55.562100000000001</v>
      </c>
      <c r="D73" s="144">
        <v>61.19406</v>
      </c>
      <c r="E73" s="144">
        <v>52.627780000000001</v>
      </c>
      <c r="F73" s="144">
        <v>52.923929999999999</v>
      </c>
      <c r="G73" s="144">
        <v>48.990270000000002</v>
      </c>
      <c r="H73" s="144">
        <v>64.29522</v>
      </c>
      <c r="I73" s="144">
        <v>61.853090000000002</v>
      </c>
      <c r="J73" s="144">
        <v>66.827579999999998</v>
      </c>
      <c r="K73" s="144">
        <v>70.606800000000007</v>
      </c>
      <c r="L73" s="144">
        <v>72.358239999999995</v>
      </c>
      <c r="M73" s="144">
        <v>80.542379999999994</v>
      </c>
      <c r="N73" s="144">
        <v>60.051400000000001</v>
      </c>
      <c r="O73" s="51"/>
      <c r="P73" s="51"/>
      <c r="Q73" s="51"/>
      <c r="R73" s="51"/>
      <c r="S73" s="51"/>
      <c r="T73" s="51"/>
      <c r="U73" s="51"/>
      <c r="V73" s="49"/>
    </row>
    <row r="74" spans="1:28" s="1" customFormat="1" ht="12" customHeight="1" x14ac:dyDescent="0.3">
      <c r="A74" s="115" t="s">
        <v>103</v>
      </c>
      <c r="B74" s="144">
        <v>49.484589999999997</v>
      </c>
      <c r="C74" s="144">
        <v>52.003520000000002</v>
      </c>
      <c r="D74" s="144">
        <v>53.932659999999998</v>
      </c>
      <c r="E74" s="144">
        <v>51.036090000000002</v>
      </c>
      <c r="F74" s="144">
        <v>52.73283</v>
      </c>
      <c r="G74" s="144">
        <v>47.938519999999997</v>
      </c>
      <c r="H74" s="144">
        <v>61.603059999999999</v>
      </c>
      <c r="I74" s="144">
        <v>64.624610000000004</v>
      </c>
      <c r="J74" s="144">
        <v>65.13449</v>
      </c>
      <c r="K74" s="144">
        <v>67.446830000000006</v>
      </c>
      <c r="L74" s="144">
        <v>71.195650000000001</v>
      </c>
      <c r="M74" s="144">
        <v>67.359650000000002</v>
      </c>
      <c r="N74" s="144">
        <v>56.74785</v>
      </c>
      <c r="O74" s="51"/>
      <c r="P74" s="51"/>
      <c r="Q74" s="51"/>
      <c r="R74" s="51"/>
      <c r="S74" s="51"/>
      <c r="T74" s="51"/>
      <c r="U74" s="51"/>
      <c r="V74" s="49"/>
    </row>
    <row r="75" spans="1:28" s="1" customFormat="1" ht="12" x14ac:dyDescent="0.3">
      <c r="A75" s="115" t="s">
        <v>133</v>
      </c>
      <c r="B75" s="144">
        <v>45.434750000000001</v>
      </c>
      <c r="C75" s="144">
        <v>49.696730000000002</v>
      </c>
      <c r="D75" s="144">
        <v>50.226869999999998</v>
      </c>
      <c r="E75" s="144">
        <v>54.670859999999998</v>
      </c>
      <c r="F75" s="144">
        <v>50.533140000000003</v>
      </c>
      <c r="G75" s="144">
        <v>42.181620000000002</v>
      </c>
      <c r="H75" s="144">
        <v>72.655320000000003</v>
      </c>
      <c r="I75" s="144">
        <v>102.20833</v>
      </c>
      <c r="J75" s="144">
        <v>91.905289999999994</v>
      </c>
      <c r="K75" s="144">
        <v>114.61490999999999</v>
      </c>
      <c r="L75" s="144">
        <v>102.32438999999999</v>
      </c>
      <c r="M75" s="144">
        <v>87.782219999999995</v>
      </c>
      <c r="N75" s="144">
        <v>59.960979999999999</v>
      </c>
      <c r="O75" s="51"/>
      <c r="P75" s="51"/>
      <c r="Q75" s="51"/>
      <c r="R75" s="51"/>
      <c r="S75" s="51"/>
      <c r="T75" s="51"/>
      <c r="U75" s="51"/>
      <c r="V75" s="49"/>
    </row>
    <row r="76" spans="1:28" s="1" customFormat="1" ht="12" x14ac:dyDescent="0.3">
      <c r="A76" s="112" t="s">
        <v>155</v>
      </c>
      <c r="B76" s="142">
        <v>55.196219999999997</v>
      </c>
      <c r="C76" s="143">
        <v>55.656610000000001</v>
      </c>
      <c r="D76" s="142">
        <v>54.68235</v>
      </c>
      <c r="E76" s="143">
        <v>57.083159999999999</v>
      </c>
      <c r="F76" s="142">
        <v>56.130470000000003</v>
      </c>
      <c r="G76" s="143">
        <v>51.003509999999999</v>
      </c>
      <c r="H76" s="143">
        <v>73.792050000000003</v>
      </c>
      <c r="I76" s="142">
        <v>80.890910000000005</v>
      </c>
      <c r="J76" s="143">
        <v>91.010080000000002</v>
      </c>
      <c r="K76" s="142">
        <v>88.824740000000006</v>
      </c>
      <c r="L76" s="142">
        <v>88.734610000000004</v>
      </c>
      <c r="M76" s="143">
        <v>91.539770000000004</v>
      </c>
      <c r="N76" s="142">
        <v>63.541020000000003</v>
      </c>
      <c r="O76" s="51"/>
      <c r="P76" s="51"/>
      <c r="Q76" s="51"/>
      <c r="R76" s="51"/>
      <c r="S76" s="51"/>
      <c r="T76" s="51"/>
      <c r="U76" s="51"/>
      <c r="V76" s="49"/>
    </row>
    <row r="77" spans="1:28" s="1" customFormat="1" ht="12" x14ac:dyDescent="0.3">
      <c r="A77" s="114" t="s">
        <v>70</v>
      </c>
      <c r="B77" s="144">
        <v>47.063879999999997</v>
      </c>
      <c r="C77" s="144">
        <v>49.009680000000003</v>
      </c>
      <c r="D77" s="144">
        <v>50.855759999999997</v>
      </c>
      <c r="E77" s="144">
        <v>46.332059999999998</v>
      </c>
      <c r="F77" s="144">
        <v>44.141330000000004</v>
      </c>
      <c r="G77" s="144">
        <v>40.646059999999999</v>
      </c>
      <c r="H77" s="144">
        <v>54.599649999999997</v>
      </c>
      <c r="I77" s="144">
        <v>57.964210000000001</v>
      </c>
      <c r="J77" s="144">
        <v>66.763840000000002</v>
      </c>
      <c r="K77" s="144">
        <v>71.724909999999994</v>
      </c>
      <c r="L77" s="144">
        <v>74.145920000000004</v>
      </c>
      <c r="M77" s="144">
        <v>80.230490000000003</v>
      </c>
      <c r="N77" s="144">
        <v>53.372839999999997</v>
      </c>
      <c r="O77" s="51"/>
      <c r="P77" s="51"/>
      <c r="Q77" s="51"/>
      <c r="R77" s="51"/>
      <c r="S77" s="51"/>
      <c r="T77" s="51"/>
      <c r="U77" s="51"/>
      <c r="V77" s="49"/>
    </row>
    <row r="78" spans="1:28" s="1" customFormat="1" ht="12" x14ac:dyDescent="0.3">
      <c r="A78" s="115" t="s">
        <v>103</v>
      </c>
      <c r="B78" s="144">
        <v>51.975900000000003</v>
      </c>
      <c r="C78" s="144">
        <v>53.792319999999997</v>
      </c>
      <c r="D78" s="144">
        <v>55.045780000000001</v>
      </c>
      <c r="E78" s="144">
        <v>52.500779999999999</v>
      </c>
      <c r="F78" s="144">
        <v>53.607680000000002</v>
      </c>
      <c r="G78" s="144">
        <v>48.378300000000003</v>
      </c>
      <c r="H78" s="144">
        <v>63.951970000000003</v>
      </c>
      <c r="I78" s="144">
        <v>68.427139999999994</v>
      </c>
      <c r="J78" s="144">
        <v>71.79983</v>
      </c>
      <c r="K78" s="144">
        <v>72.376400000000004</v>
      </c>
      <c r="L78" s="144">
        <v>75.204920000000001</v>
      </c>
      <c r="M78" s="144">
        <v>72.227119999999999</v>
      </c>
      <c r="N78" s="144">
        <v>58.845379999999999</v>
      </c>
      <c r="O78" s="51"/>
      <c r="P78" s="51"/>
      <c r="Q78" s="51"/>
      <c r="R78" s="51"/>
      <c r="S78" s="51"/>
      <c r="T78" s="51"/>
      <c r="U78" s="51"/>
      <c r="V78" s="49"/>
    </row>
    <row r="79" spans="1:28" s="1" customFormat="1" ht="12" x14ac:dyDescent="0.3">
      <c r="A79" s="115" t="s">
        <v>133</v>
      </c>
      <c r="B79" s="144">
        <v>63.531280000000002</v>
      </c>
      <c r="C79" s="144">
        <v>62.087110000000003</v>
      </c>
      <c r="D79" s="144">
        <v>57.938009999999998</v>
      </c>
      <c r="E79" s="144">
        <v>70.912390000000002</v>
      </c>
      <c r="F79" s="144">
        <v>70.854709999999997</v>
      </c>
      <c r="G79" s="144">
        <v>65.590159999999997</v>
      </c>
      <c r="H79" s="144">
        <v>113.76963000000001</v>
      </c>
      <c r="I79" s="144">
        <v>142.53063</v>
      </c>
      <c r="J79" s="144">
        <v>156.1926</v>
      </c>
      <c r="K79" s="144">
        <v>142.84969000000001</v>
      </c>
      <c r="L79" s="144">
        <v>137.78297000000001</v>
      </c>
      <c r="M79" s="144">
        <v>141.80547000000001</v>
      </c>
      <c r="N79" s="144">
        <v>78.074190000000002</v>
      </c>
      <c r="O79" s="51"/>
      <c r="P79" s="51"/>
      <c r="Q79" s="51"/>
      <c r="R79" s="51"/>
      <c r="S79" s="51"/>
      <c r="T79" s="51"/>
      <c r="U79" s="51"/>
      <c r="V79" s="49"/>
    </row>
    <row r="80" spans="1:28" s="1" customFormat="1" ht="12" x14ac:dyDescent="0.3">
      <c r="A80" s="109"/>
      <c r="B80" s="6"/>
      <c r="C80" s="6"/>
      <c r="D80" s="6"/>
      <c r="E80" s="6"/>
      <c r="F80" s="5"/>
      <c r="G80" s="5"/>
      <c r="H80" s="5"/>
      <c r="I80" s="5"/>
      <c r="J80" s="5"/>
      <c r="K80" s="5"/>
      <c r="L80" s="51"/>
      <c r="M80" s="51"/>
      <c r="N80" s="51"/>
      <c r="O80" s="51"/>
      <c r="P80" s="51"/>
      <c r="Q80" s="51"/>
      <c r="R80" s="51"/>
      <c r="S80" s="51"/>
      <c r="T80" s="51"/>
      <c r="U80" s="51"/>
      <c r="V80" s="49"/>
    </row>
    <row r="81" spans="1:27" s="1" customFormat="1" ht="12" x14ac:dyDescent="0.3">
      <c r="A81" s="266"/>
      <c r="B81" s="250"/>
      <c r="C81" s="250"/>
      <c r="D81" s="250"/>
      <c r="E81" s="250"/>
      <c r="F81" s="250"/>
      <c r="G81" s="250"/>
      <c r="H81" s="250"/>
      <c r="I81" s="250"/>
      <c r="J81" s="250"/>
      <c r="K81" s="250"/>
      <c r="L81" s="250"/>
      <c r="M81" s="250"/>
      <c r="N81" s="250"/>
      <c r="O81" s="250"/>
      <c r="P81" s="250"/>
      <c r="Q81" s="250"/>
      <c r="R81" s="250"/>
      <c r="S81" s="250"/>
      <c r="T81" s="250"/>
      <c r="U81" s="250"/>
      <c r="V81" s="267"/>
    </row>
    <row r="82" spans="1:27" s="1" customFormat="1" ht="12" x14ac:dyDescent="0.3">
      <c r="A82" s="109"/>
      <c r="B82" s="6"/>
      <c r="C82" s="6"/>
      <c r="D82" s="6"/>
      <c r="E82" s="6"/>
      <c r="F82" s="5"/>
      <c r="G82" s="5"/>
      <c r="H82" s="5"/>
      <c r="I82" s="5"/>
      <c r="J82" s="5"/>
      <c r="K82" s="5"/>
      <c r="L82" s="51"/>
      <c r="M82" s="51"/>
      <c r="N82" s="51"/>
      <c r="O82" s="51"/>
      <c r="P82" s="51"/>
      <c r="Q82" s="51"/>
      <c r="R82" s="51"/>
      <c r="S82" s="51"/>
      <c r="T82" s="51"/>
      <c r="U82" s="51"/>
      <c r="V82" s="49"/>
    </row>
    <row r="83" spans="1:27" s="9" customFormat="1" ht="24.75" customHeight="1" x14ac:dyDescent="0.3">
      <c r="A83" s="265" t="s">
        <v>668</v>
      </c>
      <c r="B83" s="232"/>
      <c r="C83" s="232"/>
      <c r="D83" s="232"/>
      <c r="E83" s="232"/>
      <c r="F83" s="232"/>
      <c r="G83" s="232"/>
      <c r="H83" s="232"/>
      <c r="I83" s="232"/>
      <c r="J83" s="232"/>
      <c r="K83" s="232"/>
      <c r="L83" s="232"/>
      <c r="M83" s="232"/>
      <c r="N83" s="232"/>
      <c r="O83" s="51"/>
      <c r="P83" s="165"/>
      <c r="Q83" s="165"/>
      <c r="R83" s="165"/>
      <c r="S83" s="165"/>
      <c r="T83" s="165"/>
      <c r="U83" s="165"/>
      <c r="V83" s="166"/>
      <c r="W83" s="171"/>
      <c r="X83" s="171"/>
      <c r="Y83" s="171"/>
      <c r="Z83" s="171"/>
      <c r="AA83" s="171"/>
    </row>
    <row r="84" spans="1:27" s="1" customFormat="1" ht="12" x14ac:dyDescent="0.3">
      <c r="A84" s="40" t="s">
        <v>152</v>
      </c>
      <c r="B84" s="118" t="s">
        <v>138</v>
      </c>
      <c r="C84" s="118" t="s">
        <v>139</v>
      </c>
      <c r="D84" s="118" t="s">
        <v>140</v>
      </c>
      <c r="E84" s="118" t="s">
        <v>141</v>
      </c>
      <c r="F84" s="118" t="s">
        <v>142</v>
      </c>
      <c r="G84" s="118" t="s">
        <v>143</v>
      </c>
      <c r="H84" s="118" t="s">
        <v>144</v>
      </c>
      <c r="I84" s="118" t="s">
        <v>145</v>
      </c>
      <c r="J84" s="118" t="s">
        <v>146</v>
      </c>
      <c r="K84" s="118" t="s">
        <v>148</v>
      </c>
      <c r="L84" s="118" t="s">
        <v>149</v>
      </c>
      <c r="M84" s="118" t="s">
        <v>150</v>
      </c>
      <c r="N84" s="118" t="s">
        <v>156</v>
      </c>
      <c r="O84" s="51"/>
      <c r="P84" s="156"/>
      <c r="Q84" s="165"/>
      <c r="R84" s="165"/>
      <c r="S84" s="165"/>
      <c r="T84" s="165"/>
      <c r="U84" s="165"/>
      <c r="V84" s="166"/>
      <c r="W84" s="167"/>
      <c r="X84" s="167"/>
      <c r="Y84" s="167"/>
      <c r="Z84" s="167"/>
    </row>
    <row r="85" spans="1:27" s="1" customFormat="1" ht="12.75" customHeight="1" thickBot="1" x14ac:dyDescent="0.35">
      <c r="A85" s="104" t="s">
        <v>1</v>
      </c>
      <c r="B85" s="145">
        <v>50217.838710000004</v>
      </c>
      <c r="C85" s="146">
        <v>46171.4</v>
      </c>
      <c r="D85" s="145">
        <v>42750.580650000004</v>
      </c>
      <c r="E85" s="146">
        <v>41115.06452</v>
      </c>
      <c r="F85" s="145">
        <v>39312.93103</v>
      </c>
      <c r="G85" s="146">
        <v>37687.96774</v>
      </c>
      <c r="H85" s="146">
        <v>31823.333330000001</v>
      </c>
      <c r="I85" s="145">
        <v>27189.35484</v>
      </c>
      <c r="J85" s="146">
        <v>24203.93333</v>
      </c>
      <c r="K85" s="145">
        <v>22549.41935</v>
      </c>
      <c r="L85" s="145">
        <v>21397.03226</v>
      </c>
      <c r="M85" s="146">
        <v>20227.2</v>
      </c>
      <c r="N85" s="145">
        <v>33723.978139999999</v>
      </c>
      <c r="O85" s="51"/>
      <c r="P85" s="156"/>
      <c r="Q85" s="156"/>
      <c r="R85" s="156"/>
      <c r="S85" s="156"/>
      <c r="T85" s="164"/>
      <c r="U85" s="156"/>
      <c r="V85" s="168"/>
      <c r="W85" s="169"/>
      <c r="X85" s="169"/>
      <c r="Y85" s="169"/>
      <c r="Z85" s="169"/>
      <c r="AA85" s="169"/>
    </row>
    <row r="86" spans="1:27" s="1" customFormat="1" ht="12.5" thickTop="1" x14ac:dyDescent="0.3">
      <c r="A86" s="105" t="s">
        <v>126</v>
      </c>
      <c r="B86" s="147">
        <v>1590.2258099999999</v>
      </c>
      <c r="C86" s="147">
        <v>1836.1333299999999</v>
      </c>
      <c r="D86" s="147">
        <v>1544.83871</v>
      </c>
      <c r="E86" s="147">
        <v>1436.2258099999999</v>
      </c>
      <c r="F86" s="147">
        <v>1436.5517199999999</v>
      </c>
      <c r="G86" s="147">
        <v>1590.8709699999999</v>
      </c>
      <c r="H86" s="147">
        <v>766.96667000000002</v>
      </c>
      <c r="I86" s="147">
        <v>367.48387000000002</v>
      </c>
      <c r="J86" s="147">
        <v>269.39999999999998</v>
      </c>
      <c r="K86" s="147">
        <v>346.83870999999999</v>
      </c>
      <c r="L86" s="147">
        <v>262.51612999999998</v>
      </c>
      <c r="M86" s="147">
        <v>237.76667</v>
      </c>
      <c r="N86" s="147">
        <v>973.43443000000002</v>
      </c>
      <c r="O86" s="51"/>
      <c r="P86" s="156"/>
      <c r="Q86" s="156"/>
      <c r="R86" s="156"/>
      <c r="S86" s="156"/>
      <c r="T86" s="156"/>
      <c r="U86" s="156"/>
      <c r="V86" s="168"/>
      <c r="W86" s="169"/>
      <c r="X86" s="169"/>
      <c r="Y86" s="169"/>
      <c r="Z86" s="169"/>
    </row>
    <row r="87" spans="1:27" s="1" customFormat="1" ht="12" x14ac:dyDescent="0.3">
      <c r="A87" s="106" t="s">
        <v>127</v>
      </c>
      <c r="B87" s="148">
        <v>48627.6129</v>
      </c>
      <c r="C87" s="148">
        <v>44335.266669999997</v>
      </c>
      <c r="D87" s="148">
        <v>41205.74194</v>
      </c>
      <c r="E87" s="148">
        <v>39678.838710000004</v>
      </c>
      <c r="F87" s="148">
        <v>37876.379309999997</v>
      </c>
      <c r="G87" s="148">
        <v>36097.096769999996</v>
      </c>
      <c r="H87" s="148">
        <v>31056.366669999999</v>
      </c>
      <c r="I87" s="148">
        <v>26821.87097</v>
      </c>
      <c r="J87" s="148">
        <v>23934.533329999998</v>
      </c>
      <c r="K87" s="148">
        <v>22202.58065</v>
      </c>
      <c r="L87" s="148">
        <v>21134.51613</v>
      </c>
      <c r="M87" s="148">
        <v>19989.43333</v>
      </c>
      <c r="N87" s="148">
        <v>32750.543720000001</v>
      </c>
      <c r="O87" s="51"/>
      <c r="P87" s="156"/>
      <c r="Q87" s="156"/>
      <c r="R87" s="156"/>
      <c r="S87" s="156"/>
      <c r="T87" s="156"/>
      <c r="U87" s="156"/>
      <c r="V87" s="168"/>
      <c r="W87" s="169"/>
      <c r="X87" s="169"/>
      <c r="Y87" s="169"/>
      <c r="Z87" s="169"/>
      <c r="AA87" s="169"/>
    </row>
    <row r="88" spans="1:27" s="3" customFormat="1" ht="23.25" customHeight="1" x14ac:dyDescent="0.3">
      <c r="A88" s="109"/>
      <c r="B88" s="6"/>
      <c r="C88" s="6"/>
      <c r="D88" s="6"/>
      <c r="E88" s="6"/>
      <c r="F88" s="5"/>
      <c r="G88" s="5"/>
      <c r="H88" s="5"/>
      <c r="I88" s="5"/>
      <c r="J88" s="5"/>
      <c r="K88" s="5"/>
      <c r="L88" s="51"/>
      <c r="M88" s="51"/>
      <c r="N88" s="51"/>
      <c r="O88" s="51"/>
      <c r="P88" s="156"/>
      <c r="Q88" s="156"/>
      <c r="R88" s="156"/>
      <c r="S88" s="156"/>
      <c r="T88" s="156"/>
      <c r="U88" s="156"/>
      <c r="V88" s="168"/>
      <c r="W88" s="170"/>
      <c r="X88" s="170"/>
      <c r="Y88" s="170"/>
    </row>
    <row r="89" spans="1:27" s="1" customFormat="1" ht="12.75" customHeight="1" x14ac:dyDescent="0.3">
      <c r="A89" s="266"/>
      <c r="B89" s="250"/>
      <c r="C89" s="250"/>
      <c r="D89" s="250"/>
      <c r="E89" s="250"/>
      <c r="F89" s="250"/>
      <c r="G89" s="250"/>
      <c r="H89" s="250"/>
      <c r="I89" s="250"/>
      <c r="J89" s="250"/>
      <c r="K89" s="250"/>
      <c r="L89" s="250"/>
      <c r="M89" s="250"/>
      <c r="N89" s="250"/>
      <c r="O89" s="250"/>
      <c r="P89" s="250"/>
      <c r="Q89" s="250"/>
      <c r="R89" s="250"/>
      <c r="S89" s="250"/>
      <c r="T89" s="250"/>
      <c r="U89" s="250"/>
      <c r="V89" s="267"/>
    </row>
    <row r="90" spans="1:27" s="1" customFormat="1" ht="12.75" customHeight="1" x14ac:dyDescent="0.3">
      <c r="A90" s="109"/>
      <c r="B90" s="6"/>
      <c r="C90" s="6"/>
      <c r="D90" s="6"/>
      <c r="E90" s="6"/>
      <c r="F90" s="5"/>
      <c r="G90" s="5"/>
      <c r="H90" s="5"/>
      <c r="I90" s="5"/>
      <c r="J90" s="5"/>
      <c r="K90" s="5"/>
      <c r="L90" s="51"/>
      <c r="M90" s="51"/>
      <c r="N90" s="51"/>
      <c r="O90" s="51"/>
      <c r="P90" s="51"/>
      <c r="Q90" s="51"/>
      <c r="R90" s="51"/>
      <c r="S90" s="51"/>
      <c r="T90" s="51"/>
      <c r="U90" s="51"/>
      <c r="V90" s="49"/>
    </row>
    <row r="91" spans="1:27" s="9" customFormat="1" ht="24.75" customHeight="1" x14ac:dyDescent="0.3">
      <c r="A91" s="265" t="s">
        <v>669</v>
      </c>
      <c r="B91" s="232"/>
      <c r="C91" s="232"/>
      <c r="D91" s="232"/>
      <c r="E91" s="232"/>
      <c r="F91" s="232"/>
      <c r="G91" s="232"/>
      <c r="H91" s="232"/>
      <c r="I91" s="232"/>
      <c r="J91" s="232"/>
      <c r="K91" s="232"/>
      <c r="L91" s="232"/>
      <c r="M91" s="232"/>
      <c r="N91" s="232"/>
      <c r="O91" s="51"/>
      <c r="P91" s="165"/>
      <c r="Q91" s="165"/>
      <c r="R91" s="165"/>
      <c r="S91" s="165"/>
      <c r="T91" s="165"/>
      <c r="U91" s="165"/>
      <c r="V91" s="166"/>
      <c r="W91" s="171"/>
      <c r="X91" s="171"/>
      <c r="Y91" s="171"/>
      <c r="Z91" s="171"/>
      <c r="AA91" s="171"/>
    </row>
    <row r="92" spans="1:27" s="1" customFormat="1" ht="12" x14ac:dyDescent="0.3">
      <c r="A92" s="40" t="s">
        <v>152</v>
      </c>
      <c r="B92" s="118" t="s">
        <v>138</v>
      </c>
      <c r="C92" s="118" t="s">
        <v>139</v>
      </c>
      <c r="D92" s="118" t="s">
        <v>140</v>
      </c>
      <c r="E92" s="118" t="s">
        <v>141</v>
      </c>
      <c r="F92" s="118" t="s">
        <v>142</v>
      </c>
      <c r="G92" s="118" t="s">
        <v>143</v>
      </c>
      <c r="H92" s="118" t="s">
        <v>144</v>
      </c>
      <c r="I92" s="118" t="s">
        <v>145</v>
      </c>
      <c r="J92" s="118" t="s">
        <v>146</v>
      </c>
      <c r="K92" s="118" t="s">
        <v>148</v>
      </c>
      <c r="L92" s="118" t="s">
        <v>149</v>
      </c>
      <c r="M92" s="118" t="s">
        <v>150</v>
      </c>
      <c r="N92" s="118" t="s">
        <v>156</v>
      </c>
      <c r="O92" s="51"/>
      <c r="P92" s="51"/>
      <c r="Q92" s="51"/>
      <c r="R92" s="51"/>
      <c r="S92" s="51"/>
      <c r="T92" s="51"/>
      <c r="U92" s="51"/>
      <c r="V92" s="49"/>
    </row>
    <row r="93" spans="1:27" s="1" customFormat="1" ht="12.75" customHeight="1" thickBot="1" x14ac:dyDescent="0.35">
      <c r="A93" s="104" t="s">
        <v>1</v>
      </c>
      <c r="B93" s="150">
        <v>55.196219999999997</v>
      </c>
      <c r="C93" s="151">
        <v>55.656610000000001</v>
      </c>
      <c r="D93" s="150">
        <v>54.68235</v>
      </c>
      <c r="E93" s="151">
        <v>57.083159999999999</v>
      </c>
      <c r="F93" s="150">
        <v>56.130470000000003</v>
      </c>
      <c r="G93" s="151">
        <v>51.003509999999999</v>
      </c>
      <c r="H93" s="151">
        <v>73.792050000000003</v>
      </c>
      <c r="I93" s="150">
        <v>80.890910000000005</v>
      </c>
      <c r="J93" s="151">
        <v>91.010080000000002</v>
      </c>
      <c r="K93" s="150">
        <v>88.824740000000006</v>
      </c>
      <c r="L93" s="150">
        <v>88.734610000000004</v>
      </c>
      <c r="M93" s="151">
        <v>91.539770000000004</v>
      </c>
      <c r="N93" s="150">
        <v>63.541020000000003</v>
      </c>
      <c r="O93" s="51"/>
      <c r="P93" s="51"/>
      <c r="Q93" s="51"/>
      <c r="R93" s="51"/>
      <c r="S93" s="51"/>
      <c r="T93" s="51"/>
      <c r="U93" s="51"/>
      <c r="V93" s="49"/>
    </row>
    <row r="94" spans="1:27" s="1" customFormat="1" ht="12.5" thickTop="1" x14ac:dyDescent="0.3">
      <c r="A94" s="105" t="s">
        <v>126</v>
      </c>
      <c r="B94" s="152">
        <v>24.787990000000001</v>
      </c>
      <c r="C94" s="152">
        <v>39.352440000000001</v>
      </c>
      <c r="D94" s="152">
        <v>32.341900000000003</v>
      </c>
      <c r="E94" s="152">
        <v>54.740479999999998</v>
      </c>
      <c r="F94" s="152">
        <v>56.144739999999999</v>
      </c>
      <c r="G94" s="152">
        <v>64.247010000000003</v>
      </c>
      <c r="H94" s="152">
        <v>61.28689</v>
      </c>
      <c r="I94" s="152">
        <v>78.128569999999996</v>
      </c>
      <c r="J94" s="152">
        <v>42.88</v>
      </c>
      <c r="K94" s="152">
        <v>100.52542</v>
      </c>
      <c r="L94" s="152">
        <v>71.227270000000004</v>
      </c>
      <c r="M94" s="152">
        <v>167.62857</v>
      </c>
      <c r="N94" s="152">
        <v>50.132429999999999</v>
      </c>
      <c r="O94" s="51"/>
      <c r="P94" s="51"/>
      <c r="Q94" s="51"/>
      <c r="R94" s="51"/>
      <c r="S94" s="51"/>
      <c r="T94" s="51"/>
      <c r="U94" s="51"/>
      <c r="V94" s="49"/>
    </row>
    <row r="95" spans="1:27" s="1" customFormat="1" ht="12" x14ac:dyDescent="0.3">
      <c r="A95" s="106" t="s">
        <v>127</v>
      </c>
      <c r="B95" s="149">
        <v>55.494639999999997</v>
      </c>
      <c r="C95" s="149">
        <v>55.879480000000001</v>
      </c>
      <c r="D95" s="149">
        <v>55.012340000000002</v>
      </c>
      <c r="E95" s="149">
        <v>57.111330000000002</v>
      </c>
      <c r="F95" s="149">
        <v>56.130290000000002</v>
      </c>
      <c r="G95" s="149">
        <v>50.854179999999999</v>
      </c>
      <c r="H95" s="149">
        <v>73.902649999999994</v>
      </c>
      <c r="I95" s="149">
        <v>80.909319999999994</v>
      </c>
      <c r="J95" s="149">
        <v>91.139480000000006</v>
      </c>
      <c r="K95" s="149">
        <v>88.744380000000007</v>
      </c>
      <c r="L95" s="149">
        <v>88.820959999999999</v>
      </c>
      <c r="M95" s="149">
        <v>91.268609999999995</v>
      </c>
      <c r="N95" s="149">
        <v>63.681530000000002</v>
      </c>
      <c r="O95" s="51"/>
      <c r="P95" s="51"/>
      <c r="Q95" s="51"/>
      <c r="R95" s="51"/>
      <c r="S95" s="51"/>
      <c r="T95" s="51"/>
      <c r="U95" s="51"/>
      <c r="V95" s="49"/>
    </row>
    <row r="96" spans="1:27" s="54" customFormat="1" x14ac:dyDescent="0.35">
      <c r="A96" s="116"/>
      <c r="B96" s="53"/>
      <c r="C96" s="53"/>
      <c r="D96" s="53"/>
      <c r="E96" s="53"/>
      <c r="F96" s="53"/>
      <c r="G96" s="53"/>
      <c r="H96" s="53"/>
      <c r="I96" s="53"/>
      <c r="J96" s="53"/>
      <c r="K96" s="53"/>
      <c r="L96" s="53"/>
      <c r="M96" s="53"/>
      <c r="N96" s="53"/>
      <c r="O96" s="53"/>
      <c r="P96" s="53"/>
      <c r="Q96" s="53"/>
      <c r="R96" s="53"/>
      <c r="S96" s="53"/>
      <c r="T96" s="53"/>
      <c r="U96" s="53"/>
      <c r="V96" s="117"/>
    </row>
    <row r="97" spans="1:22" s="54" customFormat="1" ht="15" thickBot="1" x14ac:dyDescent="0.4">
      <c r="A97" s="243"/>
      <c r="B97" s="244"/>
      <c r="C97" s="244"/>
      <c r="D97" s="244"/>
      <c r="E97" s="244"/>
      <c r="F97" s="244"/>
      <c r="G97" s="244"/>
      <c r="H97" s="244"/>
      <c r="I97" s="244"/>
      <c r="J97" s="244"/>
      <c r="K97" s="244"/>
      <c r="L97" s="244"/>
      <c r="M97" s="244"/>
      <c r="N97" s="244"/>
      <c r="O97" s="244"/>
      <c r="P97" s="244"/>
      <c r="Q97" s="244"/>
      <c r="R97" s="244"/>
      <c r="S97" s="244"/>
      <c r="T97" s="244"/>
      <c r="U97" s="244"/>
      <c r="V97" s="245"/>
    </row>
    <row r="98" spans="1:22" s="54" customFormat="1" x14ac:dyDescent="0.35">
      <c r="A98" s="88"/>
    </row>
    <row r="99" spans="1:22" x14ac:dyDescent="0.35">
      <c r="B99" s="154"/>
      <c r="C99" s="154"/>
      <c r="D99" s="154"/>
      <c r="E99" s="154"/>
      <c r="F99" s="154"/>
      <c r="G99" s="154"/>
      <c r="H99" s="154"/>
      <c r="I99" s="154"/>
      <c r="J99" s="154"/>
      <c r="K99" s="154"/>
    </row>
    <row r="100" spans="1:22" x14ac:dyDescent="0.35">
      <c r="B100" s="154"/>
      <c r="C100" s="154"/>
      <c r="D100" s="154"/>
      <c r="E100" s="154"/>
      <c r="F100" s="154"/>
      <c r="G100" s="154"/>
      <c r="H100" s="154"/>
      <c r="I100" s="154"/>
      <c r="J100" s="154"/>
      <c r="K100" s="154"/>
      <c r="L100" s="154"/>
      <c r="M100" s="154"/>
    </row>
    <row r="101" spans="1:22" x14ac:dyDescent="0.35">
      <c r="B101" s="155"/>
      <c r="C101" s="155"/>
      <c r="D101" s="155"/>
      <c r="E101" s="155"/>
      <c r="F101" s="155"/>
      <c r="G101" s="155"/>
      <c r="H101" s="155"/>
      <c r="I101" s="155"/>
      <c r="J101" s="155"/>
      <c r="K101" s="155"/>
      <c r="L101" s="154"/>
      <c r="M101" s="154"/>
    </row>
    <row r="102" spans="1:22" x14ac:dyDescent="0.35">
      <c r="B102" s="155"/>
      <c r="C102" s="155"/>
      <c r="D102" s="155"/>
      <c r="E102" s="155"/>
      <c r="F102" s="155"/>
      <c r="G102" s="155"/>
      <c r="H102" s="155"/>
      <c r="I102" s="155"/>
      <c r="J102" s="155"/>
      <c r="K102" s="155"/>
      <c r="L102" s="155"/>
      <c r="M102" s="155"/>
    </row>
    <row r="103" spans="1:22" x14ac:dyDescent="0.35">
      <c r="B103" s="155"/>
      <c r="C103" s="155"/>
      <c r="D103" s="155"/>
      <c r="E103" s="155"/>
      <c r="F103" s="155"/>
      <c r="G103" s="155"/>
      <c r="H103" s="155"/>
      <c r="I103" s="155"/>
      <c r="J103" s="155"/>
      <c r="K103" s="155"/>
      <c r="L103" s="161"/>
      <c r="M103" s="155"/>
    </row>
    <row r="104" spans="1:22" x14ac:dyDescent="0.35">
      <c r="B104" s="155"/>
      <c r="C104" s="155"/>
      <c r="D104" s="155"/>
      <c r="E104" s="155"/>
      <c r="F104" s="155"/>
      <c r="G104" s="155"/>
      <c r="H104" s="155"/>
      <c r="I104" s="155"/>
      <c r="J104" s="155"/>
      <c r="K104" s="155"/>
      <c r="L104" s="155"/>
    </row>
    <row r="105" spans="1:22" x14ac:dyDescent="0.35">
      <c r="B105" s="155"/>
      <c r="C105" s="155"/>
      <c r="D105" s="155"/>
      <c r="E105" s="155"/>
      <c r="F105" s="155"/>
      <c r="G105" s="155"/>
    </row>
  </sheetData>
  <mergeCells count="54">
    <mergeCell ref="A4:V4"/>
    <mergeCell ref="A1:D1"/>
    <mergeCell ref="A2:D2"/>
    <mergeCell ref="E2:H2"/>
    <mergeCell ref="I2:L2"/>
    <mergeCell ref="M2:P2"/>
    <mergeCell ref="A3:D3"/>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49:N49"/>
    <mergeCell ref="I18:V18"/>
    <mergeCell ref="A27:E27"/>
    <mergeCell ref="H27:L27"/>
    <mergeCell ref="N27:R27"/>
    <mergeCell ref="A36:E36"/>
    <mergeCell ref="P30:R30"/>
    <mergeCell ref="J30:L30"/>
    <mergeCell ref="J31:L31"/>
    <mergeCell ref="O12:Q12"/>
    <mergeCell ref="M9:N9"/>
    <mergeCell ref="O9:Q9"/>
    <mergeCell ref="M8:Q8"/>
    <mergeCell ref="J29:L29"/>
    <mergeCell ref="O11:Q1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4E9A-15D9-47AB-A066-F06E10F4DA7E}">
  <dimension ref="A1:AE142"/>
  <sheetViews>
    <sheetView zoomScale="80" zoomScaleNormal="80" workbookViewId="0">
      <selection sqref="A1:D1"/>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12" customFormat="1" ht="26" x14ac:dyDescent="0.35">
      <c r="A1" s="219" t="s">
        <v>51</v>
      </c>
      <c r="B1" s="219"/>
      <c r="C1" s="219"/>
      <c r="D1" s="219"/>
      <c r="E1" s="32"/>
      <c r="F1" s="32"/>
      <c r="G1" s="32"/>
      <c r="H1" s="32"/>
      <c r="I1" s="32"/>
      <c r="J1" s="32"/>
      <c r="K1" s="32"/>
      <c r="L1" s="32"/>
      <c r="M1" s="32"/>
      <c r="N1" s="32"/>
      <c r="O1" s="32"/>
      <c r="P1" s="32"/>
      <c r="Q1" s="32"/>
      <c r="R1" s="32"/>
      <c r="S1" s="32"/>
      <c r="T1" s="32"/>
      <c r="U1" s="32"/>
      <c r="V1" s="32"/>
      <c r="W1" s="32"/>
      <c r="X1" s="32"/>
      <c r="Y1" s="32"/>
      <c r="Z1" s="32"/>
      <c r="AA1" s="32"/>
      <c r="AB1" s="32"/>
      <c r="AC1" s="32"/>
      <c r="AD1" s="32"/>
      <c r="AE1" s="32"/>
    </row>
    <row r="2" spans="1:31" s="12" customFormat="1" ht="74.25" customHeight="1" x14ac:dyDescent="0.35">
      <c r="A2" s="220" t="s">
        <v>824</v>
      </c>
      <c r="B2" s="220"/>
      <c r="C2" s="220"/>
      <c r="D2" s="220"/>
      <c r="E2" s="32"/>
      <c r="F2" s="32"/>
      <c r="G2" s="32"/>
      <c r="H2" s="32"/>
      <c r="I2" s="32"/>
      <c r="J2" s="32"/>
      <c r="K2" s="32"/>
      <c r="L2" s="32"/>
      <c r="M2" s="32"/>
      <c r="N2" s="32"/>
      <c r="O2" s="32"/>
      <c r="P2" s="32"/>
      <c r="Q2" s="32"/>
      <c r="R2" s="32"/>
      <c r="S2" s="32"/>
      <c r="T2" s="32"/>
      <c r="U2" s="32"/>
      <c r="V2" s="32"/>
      <c r="W2" s="32"/>
      <c r="X2" s="32"/>
      <c r="Y2" s="32"/>
      <c r="Z2" s="32"/>
      <c r="AA2" s="32"/>
      <c r="AB2" s="32"/>
      <c r="AC2" s="32"/>
      <c r="AD2" s="32"/>
      <c r="AE2" s="32"/>
    </row>
    <row r="3" spans="1:31" s="12" customFormat="1" ht="48.65" customHeight="1" x14ac:dyDescent="0.35">
      <c r="A3" s="218" t="s">
        <v>823</v>
      </c>
      <c r="B3" s="218"/>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row>
    <row r="4" spans="1:31" s="9" customFormat="1" ht="30.75" customHeight="1" thickBot="1" x14ac:dyDescent="0.35">
      <c r="A4" s="277" t="s">
        <v>822</v>
      </c>
      <c r="B4" s="277"/>
      <c r="C4" s="277"/>
      <c r="D4" s="277"/>
      <c r="E4" s="277"/>
      <c r="F4" s="277"/>
      <c r="G4" s="277"/>
      <c r="H4" s="277"/>
      <c r="I4" s="277"/>
      <c r="J4" s="277"/>
      <c r="K4" s="277"/>
      <c r="L4" s="277"/>
      <c r="M4" s="277"/>
      <c r="N4" s="277"/>
      <c r="O4" s="277"/>
      <c r="P4" s="277"/>
      <c r="Q4" s="277"/>
      <c r="R4" s="277"/>
      <c r="S4" s="277"/>
      <c r="T4" s="277"/>
      <c r="U4" s="277"/>
      <c r="V4" s="277"/>
      <c r="W4" s="206"/>
      <c r="X4" s="206"/>
      <c r="Y4" s="206"/>
      <c r="Z4" s="206"/>
    </row>
    <row r="5" spans="1:31" s="203" customFormat="1" ht="36" customHeight="1" x14ac:dyDescent="0.25">
      <c r="A5" s="55" t="s">
        <v>157</v>
      </c>
      <c r="B5" s="13"/>
      <c r="C5" s="13"/>
      <c r="D5" s="13"/>
      <c r="E5" s="13"/>
      <c r="F5" s="13"/>
      <c r="G5" s="13"/>
      <c r="H5" s="13"/>
      <c r="I5" s="13" t="s">
        <v>158</v>
      </c>
      <c r="J5" s="278" t="s">
        <v>821</v>
      </c>
      <c r="K5" s="278"/>
      <c r="L5" s="278"/>
      <c r="M5" s="278"/>
      <c r="N5" s="279" t="s">
        <v>820</v>
      </c>
      <c r="O5" s="279"/>
      <c r="P5" s="279"/>
      <c r="Q5" s="279"/>
      <c r="R5" s="276" t="s">
        <v>819</v>
      </c>
      <c r="S5" s="276"/>
      <c r="T5" s="276"/>
      <c r="U5" s="276"/>
      <c r="V5" s="34" t="s">
        <v>818</v>
      </c>
      <c r="W5" s="276" t="s">
        <v>159</v>
      </c>
      <c r="X5" s="276"/>
      <c r="Y5" s="276"/>
      <c r="Z5" s="276"/>
      <c r="AA5" s="276"/>
      <c r="AB5" s="276"/>
      <c r="AC5" s="276"/>
      <c r="AD5" s="276"/>
      <c r="AE5" s="276"/>
    </row>
    <row r="6" spans="1:31" s="203" customFormat="1" ht="20.25" customHeight="1" x14ac:dyDescent="0.25">
      <c r="A6" s="56" t="s">
        <v>817</v>
      </c>
      <c r="B6" s="204"/>
      <c r="C6" s="204"/>
      <c r="D6" s="204"/>
      <c r="E6" s="204"/>
      <c r="F6" s="204"/>
      <c r="G6" s="204"/>
      <c r="H6" s="204"/>
      <c r="I6" s="205"/>
      <c r="J6" s="204"/>
      <c r="K6" s="204"/>
      <c r="L6" s="204"/>
      <c r="M6" s="204"/>
      <c r="N6" s="204"/>
      <c r="O6" s="204"/>
      <c r="P6" s="204"/>
      <c r="Q6" s="204"/>
      <c r="R6" s="202"/>
      <c r="S6" s="202"/>
      <c r="T6" s="202"/>
      <c r="U6" s="202"/>
      <c r="V6" s="34"/>
      <c r="W6" s="202"/>
      <c r="X6" s="202"/>
      <c r="Y6" s="202"/>
      <c r="Z6" s="202"/>
      <c r="AA6" s="202"/>
      <c r="AB6" s="202"/>
      <c r="AC6" s="202"/>
      <c r="AD6" s="202"/>
      <c r="AE6" s="202"/>
    </row>
    <row r="7" spans="1:31" s="203" customFormat="1" ht="48" customHeight="1" x14ac:dyDescent="0.3">
      <c r="A7" s="14" t="s">
        <v>160</v>
      </c>
      <c r="B7" s="15" t="s">
        <v>161</v>
      </c>
      <c r="C7" s="15" t="s">
        <v>162</v>
      </c>
      <c r="D7" s="15" t="s">
        <v>163</v>
      </c>
      <c r="E7" s="16" t="s">
        <v>164</v>
      </c>
      <c r="F7" s="15" t="s">
        <v>59</v>
      </c>
      <c r="G7" s="17" t="s">
        <v>165</v>
      </c>
      <c r="H7" s="18" t="s">
        <v>96</v>
      </c>
      <c r="I7" s="19" t="s">
        <v>816</v>
      </c>
      <c r="J7" s="20" t="s">
        <v>166</v>
      </c>
      <c r="K7" s="21" t="s">
        <v>167</v>
      </c>
      <c r="L7" s="22" t="s">
        <v>168</v>
      </c>
      <c r="M7" s="33" t="s">
        <v>169</v>
      </c>
      <c r="N7" s="20" t="s">
        <v>170</v>
      </c>
      <c r="O7" s="21" t="s">
        <v>171</v>
      </c>
      <c r="P7" s="22" t="s">
        <v>172</v>
      </c>
      <c r="Q7" s="23" t="s">
        <v>173</v>
      </c>
      <c r="R7" s="20" t="s">
        <v>174</v>
      </c>
      <c r="S7" s="21" t="s">
        <v>175</v>
      </c>
      <c r="T7" s="22" t="s">
        <v>176</v>
      </c>
      <c r="U7" s="33" t="s">
        <v>177</v>
      </c>
      <c r="V7" s="20" t="s">
        <v>178</v>
      </c>
      <c r="W7" s="21" t="s">
        <v>179</v>
      </c>
      <c r="X7" s="15" t="s">
        <v>180</v>
      </c>
      <c r="Y7" s="15" t="s">
        <v>94</v>
      </c>
      <c r="Z7" s="15" t="s">
        <v>181</v>
      </c>
      <c r="AA7" s="15" t="s">
        <v>90</v>
      </c>
      <c r="AB7" s="15" t="s">
        <v>182</v>
      </c>
      <c r="AC7" s="15" t="s">
        <v>104</v>
      </c>
      <c r="AD7" s="15" t="s">
        <v>183</v>
      </c>
      <c r="AE7" s="36" t="s">
        <v>108</v>
      </c>
    </row>
    <row r="8" spans="1:31" s="203" customFormat="1" ht="12.75" customHeight="1" x14ac:dyDescent="0.25">
      <c r="A8" s="24" t="s">
        <v>19</v>
      </c>
      <c r="B8" s="25" t="s">
        <v>199</v>
      </c>
      <c r="C8" s="25" t="s">
        <v>200</v>
      </c>
      <c r="D8" s="25" t="s">
        <v>201</v>
      </c>
      <c r="E8" s="25">
        <v>78061</v>
      </c>
      <c r="F8" s="25" t="s">
        <v>202</v>
      </c>
      <c r="G8" s="25" t="s">
        <v>203</v>
      </c>
      <c r="H8" s="25" t="s">
        <v>189</v>
      </c>
      <c r="I8" s="26">
        <v>48.942510472338597</v>
      </c>
      <c r="J8" s="27">
        <v>654.1916666666649</v>
      </c>
      <c r="K8" s="27">
        <v>58.277777777777793</v>
      </c>
      <c r="L8" s="27">
        <v>60.624999999999993</v>
      </c>
      <c r="M8" s="27">
        <v>48.461111111111094</v>
      </c>
      <c r="N8" s="27">
        <v>161.54444444444454</v>
      </c>
      <c r="O8" s="27">
        <v>659.95833333333167</v>
      </c>
      <c r="P8" s="27">
        <v>0</v>
      </c>
      <c r="Q8" s="27">
        <v>5.2777777777777778E-2</v>
      </c>
      <c r="R8" s="27">
        <v>63.525000000000013</v>
      </c>
      <c r="S8" s="27">
        <v>42.933333333333302</v>
      </c>
      <c r="T8" s="27">
        <v>55.586111111111094</v>
      </c>
      <c r="U8" s="27">
        <v>659.51111111110879</v>
      </c>
      <c r="V8" s="27">
        <v>601.32777777777335</v>
      </c>
      <c r="W8" s="28">
        <v>1350</v>
      </c>
      <c r="X8" s="25" t="s">
        <v>190</v>
      </c>
      <c r="Y8" s="25" t="s">
        <v>697</v>
      </c>
      <c r="Z8" s="25" t="s">
        <v>192</v>
      </c>
      <c r="AA8" s="29" t="s">
        <v>815</v>
      </c>
      <c r="AB8" s="25" t="s">
        <v>190</v>
      </c>
      <c r="AC8" s="25" t="s">
        <v>191</v>
      </c>
      <c r="AD8" s="25" t="s">
        <v>192</v>
      </c>
      <c r="AE8" s="37">
        <v>43888</v>
      </c>
    </row>
    <row r="9" spans="1:31" ht="15.5" x14ac:dyDescent="0.35">
      <c r="A9" s="24" t="s">
        <v>194</v>
      </c>
      <c r="B9" s="25" t="s">
        <v>195</v>
      </c>
      <c r="C9" s="25" t="s">
        <v>196</v>
      </c>
      <c r="D9" s="25" t="s">
        <v>197</v>
      </c>
      <c r="E9" s="30">
        <v>31815</v>
      </c>
      <c r="F9" s="25" t="s">
        <v>198</v>
      </c>
      <c r="G9" s="25" t="s">
        <v>188</v>
      </c>
      <c r="H9" s="25" t="s">
        <v>5</v>
      </c>
      <c r="I9" s="26">
        <v>59.569429870584102</v>
      </c>
      <c r="J9" s="27">
        <v>389.49999999999784</v>
      </c>
      <c r="K9" s="27">
        <v>97.938888888889579</v>
      </c>
      <c r="L9" s="27">
        <v>130.91666666666683</v>
      </c>
      <c r="M9" s="27">
        <v>150.45277777777824</v>
      </c>
      <c r="N9" s="27">
        <v>344.61944444444396</v>
      </c>
      <c r="O9" s="27">
        <v>259.419444444443</v>
      </c>
      <c r="P9" s="27">
        <v>7.2305555555555561</v>
      </c>
      <c r="Q9" s="27">
        <v>157.53888888888824</v>
      </c>
      <c r="R9" s="27">
        <v>223.01666666666674</v>
      </c>
      <c r="S9" s="27">
        <v>66.905555555555665</v>
      </c>
      <c r="T9" s="27">
        <v>63.005555555555539</v>
      </c>
      <c r="U9" s="27">
        <v>415.88055555555229</v>
      </c>
      <c r="V9" s="27">
        <v>614.63055555556036</v>
      </c>
      <c r="W9" s="28">
        <v>1600</v>
      </c>
      <c r="X9" s="25" t="s">
        <v>190</v>
      </c>
      <c r="Y9" s="31" t="s">
        <v>697</v>
      </c>
      <c r="Z9" s="25" t="s">
        <v>192</v>
      </c>
      <c r="AA9" s="29" t="s">
        <v>737</v>
      </c>
      <c r="AB9" s="25" t="s">
        <v>190</v>
      </c>
      <c r="AC9" s="31" t="s">
        <v>191</v>
      </c>
      <c r="AD9" s="31" t="s">
        <v>192</v>
      </c>
      <c r="AE9" s="38">
        <v>44098</v>
      </c>
    </row>
    <row r="10" spans="1:31" ht="15.5" x14ac:dyDescent="0.35">
      <c r="A10" s="24" t="s">
        <v>28</v>
      </c>
      <c r="B10" s="25" t="s">
        <v>224</v>
      </c>
      <c r="C10" s="25" t="s">
        <v>225</v>
      </c>
      <c r="D10" s="25" t="s">
        <v>226</v>
      </c>
      <c r="E10" s="30">
        <v>39120</v>
      </c>
      <c r="F10" s="25" t="s">
        <v>213</v>
      </c>
      <c r="G10" s="25" t="s">
        <v>188</v>
      </c>
      <c r="H10" s="25" t="s">
        <v>189</v>
      </c>
      <c r="I10" s="26">
        <v>42.290771013000402</v>
      </c>
      <c r="J10" s="27">
        <v>650.18333333333521</v>
      </c>
      <c r="K10" s="27">
        <v>17.091666666666701</v>
      </c>
      <c r="L10" s="27">
        <v>23.975000000000069</v>
      </c>
      <c r="M10" s="27">
        <v>25.005555555555599</v>
      </c>
      <c r="N10" s="27">
        <v>65.477777777777845</v>
      </c>
      <c r="O10" s="27">
        <v>635.33333333333405</v>
      </c>
      <c r="P10" s="27">
        <v>2.1499999999999986</v>
      </c>
      <c r="Q10" s="27">
        <v>13.294444444444492</v>
      </c>
      <c r="R10" s="27">
        <v>33.886111111111184</v>
      </c>
      <c r="S10" s="27">
        <v>15.083333333333366</v>
      </c>
      <c r="T10" s="27">
        <v>19.372222222222263</v>
      </c>
      <c r="U10" s="27">
        <v>647.91388888889105</v>
      </c>
      <c r="V10" s="27">
        <v>669.54166666666958</v>
      </c>
      <c r="W10" s="28">
        <v>1100</v>
      </c>
      <c r="X10" s="25" t="s">
        <v>190</v>
      </c>
      <c r="Y10" s="31" t="s">
        <v>697</v>
      </c>
      <c r="Z10" s="25" t="s">
        <v>192</v>
      </c>
      <c r="AA10" s="29" t="s">
        <v>789</v>
      </c>
      <c r="AB10" s="25" t="s">
        <v>190</v>
      </c>
      <c r="AC10" s="31" t="s">
        <v>191</v>
      </c>
      <c r="AD10" s="31" t="s">
        <v>192</v>
      </c>
      <c r="AE10" s="38">
        <v>43790</v>
      </c>
    </row>
    <row r="11" spans="1:31" ht="15.5" x14ac:dyDescent="0.35">
      <c r="A11" s="24" t="s">
        <v>16</v>
      </c>
      <c r="B11" s="25" t="s">
        <v>216</v>
      </c>
      <c r="C11" s="25" t="s">
        <v>35</v>
      </c>
      <c r="D11" s="25" t="s">
        <v>217</v>
      </c>
      <c r="E11" s="30">
        <v>85131</v>
      </c>
      <c r="F11" s="25" t="s">
        <v>218</v>
      </c>
      <c r="G11" s="25" t="s">
        <v>188</v>
      </c>
      <c r="H11" s="25" t="s">
        <v>5</v>
      </c>
      <c r="I11" s="26">
        <v>54.281722550953297</v>
      </c>
      <c r="J11" s="27">
        <v>537.95555555555006</v>
      </c>
      <c r="K11" s="27">
        <v>33.11388888888888</v>
      </c>
      <c r="L11" s="27">
        <v>27.372222222222238</v>
      </c>
      <c r="M11" s="27">
        <v>30.136111111111138</v>
      </c>
      <c r="N11" s="27">
        <v>71.205555555555563</v>
      </c>
      <c r="O11" s="27">
        <v>557.37222222221419</v>
      </c>
      <c r="P11" s="27">
        <v>0</v>
      </c>
      <c r="Q11" s="27">
        <v>0</v>
      </c>
      <c r="R11" s="27">
        <v>34.547222222222231</v>
      </c>
      <c r="S11" s="27">
        <v>13.805555555555555</v>
      </c>
      <c r="T11" s="27">
        <v>22.638888888888889</v>
      </c>
      <c r="U11" s="27">
        <v>557.58611111110361</v>
      </c>
      <c r="V11" s="27">
        <v>476.25277777777899</v>
      </c>
      <c r="W11" s="28"/>
      <c r="X11" s="25" t="s">
        <v>190</v>
      </c>
      <c r="Y11" s="31" t="s">
        <v>697</v>
      </c>
      <c r="Z11" s="25" t="s">
        <v>192</v>
      </c>
      <c r="AA11" s="29" t="s">
        <v>756</v>
      </c>
      <c r="AB11" s="25" t="s">
        <v>190</v>
      </c>
      <c r="AC11" s="31" t="s">
        <v>697</v>
      </c>
      <c r="AD11" s="31" t="s">
        <v>192</v>
      </c>
      <c r="AE11" s="38">
        <v>44140</v>
      </c>
    </row>
    <row r="12" spans="1:31" ht="15.5" x14ac:dyDescent="0.35">
      <c r="A12" s="24" t="s">
        <v>301</v>
      </c>
      <c r="B12" s="25" t="s">
        <v>216</v>
      </c>
      <c r="C12" s="25" t="s">
        <v>35</v>
      </c>
      <c r="D12" s="25" t="s">
        <v>217</v>
      </c>
      <c r="E12" s="30">
        <v>85131</v>
      </c>
      <c r="F12" s="25" t="s">
        <v>218</v>
      </c>
      <c r="G12" s="25" t="s">
        <v>188</v>
      </c>
      <c r="H12" s="25" t="s">
        <v>5</v>
      </c>
      <c r="I12" s="26">
        <v>35.104154124021697</v>
      </c>
      <c r="J12" s="27">
        <v>521.78611111110615</v>
      </c>
      <c r="K12" s="27">
        <v>23.297222222222207</v>
      </c>
      <c r="L12" s="27">
        <v>34.505555555555581</v>
      </c>
      <c r="M12" s="27">
        <v>46.152777777777786</v>
      </c>
      <c r="N12" s="27">
        <v>87.686111111111259</v>
      </c>
      <c r="O12" s="27">
        <v>537.98055555555061</v>
      </c>
      <c r="P12" s="27">
        <v>7.4999999999999997E-2</v>
      </c>
      <c r="Q12" s="27">
        <v>0</v>
      </c>
      <c r="R12" s="27">
        <v>49.830555555555549</v>
      </c>
      <c r="S12" s="27">
        <v>16.011111111111113</v>
      </c>
      <c r="T12" s="27">
        <v>21.033333333333339</v>
      </c>
      <c r="U12" s="27">
        <v>538.86666666666179</v>
      </c>
      <c r="V12" s="27">
        <v>519.11111111110654</v>
      </c>
      <c r="W12" s="28">
        <v>1800</v>
      </c>
      <c r="X12" s="25" t="s">
        <v>215</v>
      </c>
      <c r="Y12" s="31"/>
      <c r="Z12" s="25"/>
      <c r="AA12" s="29" t="s">
        <v>302</v>
      </c>
      <c r="AB12" s="25" t="s">
        <v>215</v>
      </c>
      <c r="AC12" s="31"/>
      <c r="AD12" s="31"/>
      <c r="AE12" s="38"/>
    </row>
    <row r="13" spans="1:31" ht="15.5" x14ac:dyDescent="0.35">
      <c r="A13" s="24" t="s">
        <v>209</v>
      </c>
      <c r="B13" s="25" t="s">
        <v>210</v>
      </c>
      <c r="C13" s="25" t="s">
        <v>211</v>
      </c>
      <c r="D13" s="25" t="s">
        <v>212</v>
      </c>
      <c r="E13" s="30">
        <v>71483</v>
      </c>
      <c r="F13" s="25" t="s">
        <v>213</v>
      </c>
      <c r="G13" s="25" t="s">
        <v>188</v>
      </c>
      <c r="H13" s="25" t="s">
        <v>5</v>
      </c>
      <c r="I13" s="26">
        <v>60.200719881431297</v>
      </c>
      <c r="J13" s="27">
        <v>467.94166666666484</v>
      </c>
      <c r="K13" s="27">
        <v>36.350000000000009</v>
      </c>
      <c r="L13" s="27">
        <v>50.5</v>
      </c>
      <c r="M13" s="27">
        <v>47.072222222222265</v>
      </c>
      <c r="N13" s="27">
        <v>108.6805555555558</v>
      </c>
      <c r="O13" s="27">
        <v>493.1777777777757</v>
      </c>
      <c r="P13" s="27">
        <v>5.5555555555555558E-3</v>
      </c>
      <c r="Q13" s="27">
        <v>0</v>
      </c>
      <c r="R13" s="27">
        <v>59.388888888889021</v>
      </c>
      <c r="S13" s="27">
        <v>22.602777777777778</v>
      </c>
      <c r="T13" s="27">
        <v>26.338888888888899</v>
      </c>
      <c r="U13" s="27">
        <v>493.53333333333114</v>
      </c>
      <c r="V13" s="27">
        <v>377.44722222221856</v>
      </c>
      <c r="W13" s="28">
        <v>946</v>
      </c>
      <c r="X13" s="25" t="s">
        <v>190</v>
      </c>
      <c r="Y13" s="31" t="s">
        <v>697</v>
      </c>
      <c r="Z13" s="25" t="s">
        <v>192</v>
      </c>
      <c r="AA13" s="29" t="s">
        <v>814</v>
      </c>
      <c r="AB13" s="25" t="s">
        <v>190</v>
      </c>
      <c r="AC13" s="31" t="s">
        <v>191</v>
      </c>
      <c r="AD13" s="31" t="s">
        <v>192</v>
      </c>
      <c r="AE13" s="38">
        <v>43748</v>
      </c>
    </row>
    <row r="14" spans="1:31" ht="15.5" x14ac:dyDescent="0.35">
      <c r="A14" s="24" t="s">
        <v>222</v>
      </c>
      <c r="B14" s="25" t="s">
        <v>223</v>
      </c>
      <c r="C14" s="25" t="s">
        <v>35</v>
      </c>
      <c r="D14" s="25" t="s">
        <v>217</v>
      </c>
      <c r="E14" s="30">
        <v>85131</v>
      </c>
      <c r="F14" s="25" t="s">
        <v>218</v>
      </c>
      <c r="G14" s="25" t="s">
        <v>188</v>
      </c>
      <c r="H14" s="25" t="s">
        <v>189</v>
      </c>
      <c r="I14" s="26">
        <v>29.302222222222198</v>
      </c>
      <c r="J14" s="27">
        <v>503.13333333333725</v>
      </c>
      <c r="K14" s="27">
        <v>21.119444444444451</v>
      </c>
      <c r="L14" s="27">
        <v>29.808333333333337</v>
      </c>
      <c r="M14" s="27">
        <v>30.097222222222221</v>
      </c>
      <c r="N14" s="27">
        <v>53.886111111111106</v>
      </c>
      <c r="O14" s="27">
        <v>197.14444444444743</v>
      </c>
      <c r="P14" s="27">
        <v>13.341666666666669</v>
      </c>
      <c r="Q14" s="27">
        <v>319.78611111111411</v>
      </c>
      <c r="R14" s="27">
        <v>33.344444444444434</v>
      </c>
      <c r="S14" s="27">
        <v>13.427777777777782</v>
      </c>
      <c r="T14" s="27">
        <v>19.933333333333323</v>
      </c>
      <c r="U14" s="27">
        <v>517.45277777778176</v>
      </c>
      <c r="V14" s="27">
        <v>432.32222222222629</v>
      </c>
      <c r="W14" s="28"/>
      <c r="X14" s="25" t="s">
        <v>190</v>
      </c>
      <c r="Y14" s="31" t="s">
        <v>697</v>
      </c>
      <c r="Z14" s="25" t="s">
        <v>192</v>
      </c>
      <c r="AA14" s="29" t="s">
        <v>813</v>
      </c>
      <c r="AB14" s="25" t="s">
        <v>190</v>
      </c>
      <c r="AC14" s="31" t="s">
        <v>191</v>
      </c>
      <c r="AD14" s="31" t="s">
        <v>192</v>
      </c>
      <c r="AE14" s="38">
        <v>43867</v>
      </c>
    </row>
    <row r="15" spans="1:31" ht="15.5" x14ac:dyDescent="0.35">
      <c r="A15" s="24" t="s">
        <v>219</v>
      </c>
      <c r="B15" s="25" t="s">
        <v>220</v>
      </c>
      <c r="C15" s="25" t="s">
        <v>221</v>
      </c>
      <c r="D15" s="25" t="s">
        <v>212</v>
      </c>
      <c r="E15" s="30">
        <v>71342</v>
      </c>
      <c r="F15" s="25" t="s">
        <v>213</v>
      </c>
      <c r="G15" s="25" t="s">
        <v>188</v>
      </c>
      <c r="H15" s="25" t="s">
        <v>189</v>
      </c>
      <c r="I15" s="26">
        <v>83.056399132321005</v>
      </c>
      <c r="J15" s="27">
        <v>251.62222222222255</v>
      </c>
      <c r="K15" s="27">
        <v>70.847222222222172</v>
      </c>
      <c r="L15" s="27">
        <v>116.03888888888885</v>
      </c>
      <c r="M15" s="27">
        <v>50.636111111111099</v>
      </c>
      <c r="N15" s="27">
        <v>150.76111111111123</v>
      </c>
      <c r="O15" s="27">
        <v>256.21388888888896</v>
      </c>
      <c r="P15" s="27">
        <v>48.138888888888864</v>
      </c>
      <c r="Q15" s="27">
        <v>34.030555555555409</v>
      </c>
      <c r="R15" s="27">
        <v>130.43333333333305</v>
      </c>
      <c r="S15" s="27">
        <v>26.805555555555561</v>
      </c>
      <c r="T15" s="27">
        <v>40.899999999999984</v>
      </c>
      <c r="U15" s="27">
        <v>291.00555555555366</v>
      </c>
      <c r="V15" s="27">
        <v>359.47777777777713</v>
      </c>
      <c r="W15" s="28">
        <v>1170</v>
      </c>
      <c r="X15" s="25" t="s">
        <v>190</v>
      </c>
      <c r="Y15" s="31" t="s">
        <v>191</v>
      </c>
      <c r="Z15" s="25" t="s">
        <v>192</v>
      </c>
      <c r="AA15" s="29" t="s">
        <v>812</v>
      </c>
      <c r="AB15" s="25" t="s">
        <v>190</v>
      </c>
      <c r="AC15" s="31" t="s">
        <v>191</v>
      </c>
      <c r="AD15" s="31" t="s">
        <v>192</v>
      </c>
      <c r="AE15" s="38">
        <v>43734</v>
      </c>
    </row>
    <row r="16" spans="1:31" ht="15.5" x14ac:dyDescent="0.35">
      <c r="A16" s="24" t="s">
        <v>204</v>
      </c>
      <c r="B16" s="25" t="s">
        <v>811</v>
      </c>
      <c r="C16" s="25" t="s">
        <v>205</v>
      </c>
      <c r="D16" s="25" t="s">
        <v>201</v>
      </c>
      <c r="E16" s="30">
        <v>78017</v>
      </c>
      <c r="F16" s="25" t="s">
        <v>202</v>
      </c>
      <c r="G16" s="25" t="s">
        <v>206</v>
      </c>
      <c r="H16" s="25" t="s">
        <v>189</v>
      </c>
      <c r="I16" s="26">
        <v>11.6496895838124</v>
      </c>
      <c r="J16" s="27">
        <v>478.13888888890648</v>
      </c>
      <c r="K16" s="27">
        <v>5.1749999999999954</v>
      </c>
      <c r="L16" s="27">
        <v>0.32222222222222224</v>
      </c>
      <c r="M16" s="27">
        <v>3.3333333333333333E-2</v>
      </c>
      <c r="N16" s="27">
        <v>0.61388888888888904</v>
      </c>
      <c r="O16" s="27">
        <v>172.74444444444777</v>
      </c>
      <c r="P16" s="27">
        <v>0.71111111111111136</v>
      </c>
      <c r="Q16" s="27">
        <v>309.60000000000912</v>
      </c>
      <c r="R16" s="27">
        <v>1.3888888888888888E-2</v>
      </c>
      <c r="S16" s="27">
        <v>0.14444444444444443</v>
      </c>
      <c r="T16" s="27">
        <v>1.2111111111111106</v>
      </c>
      <c r="U16" s="27">
        <v>482.30000000001803</v>
      </c>
      <c r="V16" s="27">
        <v>85.397222222222538</v>
      </c>
      <c r="W16" s="28">
        <v>2400</v>
      </c>
      <c r="X16" s="25" t="s">
        <v>190</v>
      </c>
      <c r="Y16" s="31" t="s">
        <v>207</v>
      </c>
      <c r="Z16" s="25"/>
      <c r="AA16" s="29" t="s">
        <v>810</v>
      </c>
      <c r="AB16" s="25" t="s">
        <v>190</v>
      </c>
      <c r="AC16" s="31" t="s">
        <v>207</v>
      </c>
      <c r="AD16" s="31"/>
      <c r="AE16" s="38">
        <v>44225</v>
      </c>
    </row>
    <row r="17" spans="1:31" ht="15.5" x14ac:dyDescent="0.35">
      <c r="A17" s="24" t="s">
        <v>227</v>
      </c>
      <c r="B17" s="25" t="s">
        <v>228</v>
      </c>
      <c r="C17" s="25" t="s">
        <v>229</v>
      </c>
      <c r="D17" s="25" t="s">
        <v>186</v>
      </c>
      <c r="E17" s="30">
        <v>92154</v>
      </c>
      <c r="F17" s="25" t="s">
        <v>230</v>
      </c>
      <c r="G17" s="25" t="s">
        <v>203</v>
      </c>
      <c r="H17" s="25" t="s">
        <v>189</v>
      </c>
      <c r="I17" s="26">
        <v>101.419084821429</v>
      </c>
      <c r="J17" s="27">
        <v>326.48888888888814</v>
      </c>
      <c r="K17" s="27">
        <v>39.344444444444441</v>
      </c>
      <c r="L17" s="27">
        <v>33.191666666666663</v>
      </c>
      <c r="M17" s="27">
        <v>67.4027777777778</v>
      </c>
      <c r="N17" s="27">
        <v>122.28888888888888</v>
      </c>
      <c r="O17" s="27">
        <v>288.28888888888918</v>
      </c>
      <c r="P17" s="27">
        <v>8.6055555555555561</v>
      </c>
      <c r="Q17" s="27">
        <v>47.244444444444383</v>
      </c>
      <c r="R17" s="27">
        <v>81.447222222222209</v>
      </c>
      <c r="S17" s="27">
        <v>23.855555555555561</v>
      </c>
      <c r="T17" s="27">
        <v>25.43888888888889</v>
      </c>
      <c r="U17" s="27">
        <v>335.68611111111022</v>
      </c>
      <c r="V17" s="27">
        <v>365.28333333333291</v>
      </c>
      <c r="W17" s="28">
        <v>750</v>
      </c>
      <c r="X17" s="25" t="s">
        <v>190</v>
      </c>
      <c r="Y17" s="31" t="s">
        <v>697</v>
      </c>
      <c r="Z17" s="25" t="s">
        <v>192</v>
      </c>
      <c r="AA17" s="29" t="s">
        <v>788</v>
      </c>
      <c r="AB17" s="25" t="s">
        <v>190</v>
      </c>
      <c r="AC17" s="31" t="s">
        <v>191</v>
      </c>
      <c r="AD17" s="31" t="s">
        <v>192</v>
      </c>
      <c r="AE17" s="38">
        <v>43854</v>
      </c>
    </row>
    <row r="18" spans="1:31" ht="15.5" x14ac:dyDescent="0.35">
      <c r="A18" s="24" t="s">
        <v>237</v>
      </c>
      <c r="B18" s="25" t="s">
        <v>238</v>
      </c>
      <c r="C18" s="25" t="s">
        <v>239</v>
      </c>
      <c r="D18" s="25" t="s">
        <v>201</v>
      </c>
      <c r="E18" s="30">
        <v>78566</v>
      </c>
      <c r="F18" s="25" t="s">
        <v>710</v>
      </c>
      <c r="G18" s="25" t="s">
        <v>240</v>
      </c>
      <c r="H18" s="25" t="s">
        <v>189</v>
      </c>
      <c r="I18" s="26">
        <v>7.2151087797746998</v>
      </c>
      <c r="J18" s="27">
        <v>393.32500000001244</v>
      </c>
      <c r="K18" s="27">
        <v>18.147222222222236</v>
      </c>
      <c r="L18" s="27">
        <v>1.4527777777777775</v>
      </c>
      <c r="M18" s="27">
        <v>6.6111111111111187</v>
      </c>
      <c r="N18" s="27">
        <v>52.75555555555556</v>
      </c>
      <c r="O18" s="27">
        <v>364.44166666667348</v>
      </c>
      <c r="P18" s="27">
        <v>1.388888888888889E-2</v>
      </c>
      <c r="Q18" s="27">
        <v>2.3249999999999931</v>
      </c>
      <c r="R18" s="27">
        <v>18.630555555555585</v>
      </c>
      <c r="S18" s="27">
        <v>14.358333333333372</v>
      </c>
      <c r="T18" s="27">
        <v>18.513888888888921</v>
      </c>
      <c r="U18" s="27">
        <v>368.03333333334228</v>
      </c>
      <c r="V18" s="27">
        <v>221.78333333332057</v>
      </c>
      <c r="W18" s="28">
        <v>800</v>
      </c>
      <c r="X18" s="25" t="s">
        <v>190</v>
      </c>
      <c r="Y18" s="31" t="s">
        <v>697</v>
      </c>
      <c r="Z18" s="25" t="s">
        <v>192</v>
      </c>
      <c r="AA18" s="29" t="s">
        <v>808</v>
      </c>
      <c r="AB18" s="25" t="s">
        <v>190</v>
      </c>
      <c r="AC18" s="31" t="s">
        <v>191</v>
      </c>
      <c r="AD18" s="31" t="s">
        <v>192</v>
      </c>
      <c r="AE18" s="38">
        <v>43860</v>
      </c>
    </row>
    <row r="19" spans="1:31" ht="15.5" x14ac:dyDescent="0.35">
      <c r="A19" s="24" t="s">
        <v>21</v>
      </c>
      <c r="B19" s="25" t="s">
        <v>254</v>
      </c>
      <c r="C19" s="25" t="s">
        <v>255</v>
      </c>
      <c r="D19" s="25" t="s">
        <v>212</v>
      </c>
      <c r="E19" s="30">
        <v>71251</v>
      </c>
      <c r="F19" s="25" t="s">
        <v>213</v>
      </c>
      <c r="G19" s="25" t="s">
        <v>188</v>
      </c>
      <c r="H19" s="25" t="s">
        <v>189</v>
      </c>
      <c r="I19" s="26">
        <v>64.592020592020603</v>
      </c>
      <c r="J19" s="27">
        <v>368.75277777778217</v>
      </c>
      <c r="K19" s="27">
        <v>11.422222222222242</v>
      </c>
      <c r="L19" s="27">
        <v>11.777777777777793</v>
      </c>
      <c r="M19" s="27">
        <v>12.24444444444447</v>
      </c>
      <c r="N19" s="27">
        <v>21.558333333333405</v>
      </c>
      <c r="O19" s="27">
        <v>57.394444444444481</v>
      </c>
      <c r="P19" s="27">
        <v>7.980555555555557</v>
      </c>
      <c r="Q19" s="27">
        <v>317.26388888889306</v>
      </c>
      <c r="R19" s="27">
        <v>14.48888888888893</v>
      </c>
      <c r="S19" s="27">
        <v>6.9638888888888903</v>
      </c>
      <c r="T19" s="27">
        <v>8.0861111111111175</v>
      </c>
      <c r="U19" s="27">
        <v>374.65833333333768</v>
      </c>
      <c r="V19" s="27">
        <v>331.56944444444611</v>
      </c>
      <c r="W19" s="28">
        <v>751</v>
      </c>
      <c r="X19" s="25" t="s">
        <v>190</v>
      </c>
      <c r="Y19" s="31" t="s">
        <v>697</v>
      </c>
      <c r="Z19" s="25" t="s">
        <v>192</v>
      </c>
      <c r="AA19" s="29" t="s">
        <v>798</v>
      </c>
      <c r="AB19" s="25" t="s">
        <v>190</v>
      </c>
      <c r="AC19" s="31" t="s">
        <v>191</v>
      </c>
      <c r="AD19" s="31" t="s">
        <v>192</v>
      </c>
      <c r="AE19" s="38">
        <v>43776</v>
      </c>
    </row>
    <row r="20" spans="1:31" ht="15.5" x14ac:dyDescent="0.35">
      <c r="A20" s="24" t="s">
        <v>397</v>
      </c>
      <c r="B20" s="25" t="s">
        <v>398</v>
      </c>
      <c r="C20" s="25" t="s">
        <v>399</v>
      </c>
      <c r="D20" s="25" t="s">
        <v>201</v>
      </c>
      <c r="E20" s="30">
        <v>79501</v>
      </c>
      <c r="F20" s="25" t="s">
        <v>277</v>
      </c>
      <c r="G20" s="25" t="s">
        <v>214</v>
      </c>
      <c r="H20" s="25" t="s">
        <v>5</v>
      </c>
      <c r="I20" s="26">
        <v>32.706516952884201</v>
      </c>
      <c r="J20" s="27">
        <v>161.44722222222322</v>
      </c>
      <c r="K20" s="27">
        <v>122.8583333333342</v>
      </c>
      <c r="L20" s="27">
        <v>55.552777777777791</v>
      </c>
      <c r="M20" s="27">
        <v>53.444444444444443</v>
      </c>
      <c r="N20" s="27">
        <v>168.10277777777787</v>
      </c>
      <c r="O20" s="27">
        <v>140.20277777777872</v>
      </c>
      <c r="P20" s="27">
        <v>1.9805555555555547</v>
      </c>
      <c r="Q20" s="27">
        <v>83.016666666667362</v>
      </c>
      <c r="R20" s="27">
        <v>97.538888888888977</v>
      </c>
      <c r="S20" s="27">
        <v>37.947222222222216</v>
      </c>
      <c r="T20" s="27">
        <v>35.774999999999977</v>
      </c>
      <c r="U20" s="27">
        <v>222.04166666666615</v>
      </c>
      <c r="V20" s="27">
        <v>232.04722222222242</v>
      </c>
      <c r="W20" s="28">
        <v>750</v>
      </c>
      <c r="X20" s="25" t="s">
        <v>190</v>
      </c>
      <c r="Y20" s="31" t="s">
        <v>697</v>
      </c>
      <c r="Z20" s="25" t="s">
        <v>192</v>
      </c>
      <c r="AA20" s="29" t="s">
        <v>774</v>
      </c>
      <c r="AB20" s="25" t="s">
        <v>190</v>
      </c>
      <c r="AC20" s="31" t="s">
        <v>697</v>
      </c>
      <c r="AD20" s="31" t="s">
        <v>192</v>
      </c>
      <c r="AE20" s="38">
        <v>44127</v>
      </c>
    </row>
    <row r="21" spans="1:31" ht="15.5" x14ac:dyDescent="0.35">
      <c r="A21" s="24" t="s">
        <v>247</v>
      </c>
      <c r="B21" s="25" t="s">
        <v>248</v>
      </c>
      <c r="C21" s="25" t="s">
        <v>249</v>
      </c>
      <c r="D21" s="25" t="s">
        <v>201</v>
      </c>
      <c r="E21" s="30">
        <v>77301</v>
      </c>
      <c r="F21" s="25" t="s">
        <v>250</v>
      </c>
      <c r="G21" s="25" t="s">
        <v>203</v>
      </c>
      <c r="H21" s="25" t="s">
        <v>189</v>
      </c>
      <c r="I21" s="26">
        <v>26.407804535067701</v>
      </c>
      <c r="J21" s="27">
        <v>117.07777777777798</v>
      </c>
      <c r="K21" s="27">
        <v>160.18888888888927</v>
      </c>
      <c r="L21" s="27">
        <v>51.269444444444517</v>
      </c>
      <c r="M21" s="27">
        <v>58.483333333333455</v>
      </c>
      <c r="N21" s="27">
        <v>166.13055555555624</v>
      </c>
      <c r="O21" s="27">
        <v>161.21666666666835</v>
      </c>
      <c r="P21" s="27">
        <v>11.325000000000005</v>
      </c>
      <c r="Q21" s="27">
        <v>48.347222222222307</v>
      </c>
      <c r="R21" s="27">
        <v>109.28333333333384</v>
      </c>
      <c r="S21" s="27">
        <v>38.85555555555559</v>
      </c>
      <c r="T21" s="27">
        <v>32.672222222222253</v>
      </c>
      <c r="U21" s="27">
        <v>206.2083333333351</v>
      </c>
      <c r="V21" s="27">
        <v>272.22777777777793</v>
      </c>
      <c r="W21" s="28">
        <v>750</v>
      </c>
      <c r="X21" s="25" t="s">
        <v>190</v>
      </c>
      <c r="Y21" s="31" t="s">
        <v>697</v>
      </c>
      <c r="Z21" s="25"/>
      <c r="AA21" s="29" t="s">
        <v>809</v>
      </c>
      <c r="AB21" s="25" t="s">
        <v>190</v>
      </c>
      <c r="AC21" s="31" t="s">
        <v>191</v>
      </c>
      <c r="AD21" s="31" t="s">
        <v>192</v>
      </c>
      <c r="AE21" s="38">
        <v>43818</v>
      </c>
    </row>
    <row r="22" spans="1:31" ht="15.5" x14ac:dyDescent="0.35">
      <c r="A22" s="24" t="s">
        <v>11</v>
      </c>
      <c r="B22" s="25" t="s">
        <v>256</v>
      </c>
      <c r="C22" s="25" t="s">
        <v>257</v>
      </c>
      <c r="D22" s="25" t="s">
        <v>201</v>
      </c>
      <c r="E22" s="30">
        <v>78580</v>
      </c>
      <c r="F22" s="25" t="s">
        <v>710</v>
      </c>
      <c r="G22" s="25" t="s">
        <v>214</v>
      </c>
      <c r="H22" s="25" t="s">
        <v>189</v>
      </c>
      <c r="I22" s="26">
        <v>22.9971733668342</v>
      </c>
      <c r="J22" s="27">
        <v>359.88333333333361</v>
      </c>
      <c r="K22" s="27">
        <v>7.8361111111111219</v>
      </c>
      <c r="L22" s="27">
        <v>6.2000000000000011</v>
      </c>
      <c r="M22" s="27">
        <v>5.711111111111113</v>
      </c>
      <c r="N22" s="27">
        <v>29.525000000000055</v>
      </c>
      <c r="O22" s="27">
        <v>124.18055555555661</v>
      </c>
      <c r="P22" s="27">
        <v>10.077777777777779</v>
      </c>
      <c r="Q22" s="27">
        <v>215.84722222222263</v>
      </c>
      <c r="R22" s="27">
        <v>20.77500000000002</v>
      </c>
      <c r="S22" s="27">
        <v>8.0888888888888921</v>
      </c>
      <c r="T22" s="27">
        <v>9.8361111111111175</v>
      </c>
      <c r="U22" s="27">
        <v>340.93055555555566</v>
      </c>
      <c r="V22" s="27">
        <v>257.53611111111263</v>
      </c>
      <c r="W22" s="28">
        <v>750</v>
      </c>
      <c r="X22" s="25" t="s">
        <v>190</v>
      </c>
      <c r="Y22" s="31" t="s">
        <v>697</v>
      </c>
      <c r="Z22" s="25" t="s">
        <v>192</v>
      </c>
      <c r="AA22" s="29" t="s">
        <v>735</v>
      </c>
      <c r="AB22" s="25" t="s">
        <v>190</v>
      </c>
      <c r="AC22" s="31" t="s">
        <v>191</v>
      </c>
      <c r="AD22" s="31" t="s">
        <v>192</v>
      </c>
      <c r="AE22" s="38">
        <v>43762</v>
      </c>
    </row>
    <row r="23" spans="1:31" ht="15.5" x14ac:dyDescent="0.35">
      <c r="A23" s="24" t="s">
        <v>289</v>
      </c>
      <c r="B23" s="25" t="s">
        <v>290</v>
      </c>
      <c r="C23" s="25" t="s">
        <v>43</v>
      </c>
      <c r="D23" s="25" t="s">
        <v>291</v>
      </c>
      <c r="E23" s="30">
        <v>80010</v>
      </c>
      <c r="F23" s="25" t="s">
        <v>292</v>
      </c>
      <c r="G23" s="25" t="s">
        <v>203</v>
      </c>
      <c r="H23" s="25" t="s">
        <v>189</v>
      </c>
      <c r="I23" s="26">
        <v>63.353422298751603</v>
      </c>
      <c r="J23" s="27">
        <v>166.86944444444549</v>
      </c>
      <c r="K23" s="27">
        <v>60.072222222222052</v>
      </c>
      <c r="L23" s="27">
        <v>71.369444444444525</v>
      </c>
      <c r="M23" s="27">
        <v>79.824999999999946</v>
      </c>
      <c r="N23" s="27">
        <v>158.6</v>
      </c>
      <c r="O23" s="27">
        <v>206.48333333333315</v>
      </c>
      <c r="P23" s="27">
        <v>4.0722222222222229</v>
      </c>
      <c r="Q23" s="27">
        <v>8.9805555555555738</v>
      </c>
      <c r="R23" s="27">
        <v>119.0361111111112</v>
      </c>
      <c r="S23" s="27">
        <v>29.430555555555543</v>
      </c>
      <c r="T23" s="27">
        <v>14.619444444444449</v>
      </c>
      <c r="U23" s="27">
        <v>215.0500000000001</v>
      </c>
      <c r="V23" s="27">
        <v>310.29722222222205</v>
      </c>
      <c r="W23" s="28">
        <v>525</v>
      </c>
      <c r="X23" s="25" t="s">
        <v>190</v>
      </c>
      <c r="Y23" s="31" t="s">
        <v>697</v>
      </c>
      <c r="Z23" s="25" t="s">
        <v>192</v>
      </c>
      <c r="AA23" s="29" t="s">
        <v>808</v>
      </c>
      <c r="AB23" s="25" t="s">
        <v>190</v>
      </c>
      <c r="AC23" s="31" t="s">
        <v>191</v>
      </c>
      <c r="AD23" s="31" t="s">
        <v>192</v>
      </c>
      <c r="AE23" s="38">
        <v>43796</v>
      </c>
    </row>
    <row r="24" spans="1:31" ht="15.5" x14ac:dyDescent="0.35">
      <c r="A24" s="24" t="s">
        <v>272</v>
      </c>
      <c r="B24" s="25" t="s">
        <v>273</v>
      </c>
      <c r="C24" s="25" t="s">
        <v>274</v>
      </c>
      <c r="D24" s="25" t="s">
        <v>186</v>
      </c>
      <c r="E24" s="30">
        <v>92231</v>
      </c>
      <c r="F24" s="25" t="s">
        <v>230</v>
      </c>
      <c r="G24" s="25" t="s">
        <v>203</v>
      </c>
      <c r="H24" s="25" t="s">
        <v>189</v>
      </c>
      <c r="I24" s="26">
        <v>73.552307692307707</v>
      </c>
      <c r="J24" s="27">
        <v>315.93333333333288</v>
      </c>
      <c r="K24" s="27">
        <v>8.3638888888888925</v>
      </c>
      <c r="L24" s="27">
        <v>12.899999999999999</v>
      </c>
      <c r="M24" s="27">
        <v>31.616666666666674</v>
      </c>
      <c r="N24" s="27">
        <v>54.602777777777746</v>
      </c>
      <c r="O24" s="27">
        <v>274.36388888888797</v>
      </c>
      <c r="P24" s="27">
        <v>1.2944444444444445</v>
      </c>
      <c r="Q24" s="27">
        <v>38.55277777777782</v>
      </c>
      <c r="R24" s="27">
        <v>40.627777777777787</v>
      </c>
      <c r="S24" s="27">
        <v>8.3666666666666671</v>
      </c>
      <c r="T24" s="27">
        <v>7.0527777777777763</v>
      </c>
      <c r="U24" s="27">
        <v>312.7666666666662</v>
      </c>
      <c r="V24" s="27">
        <v>263.67777777777724</v>
      </c>
      <c r="W24" s="28">
        <v>640</v>
      </c>
      <c r="X24" s="25" t="s">
        <v>190</v>
      </c>
      <c r="Y24" s="31" t="s">
        <v>697</v>
      </c>
      <c r="Z24" s="25" t="s">
        <v>192</v>
      </c>
      <c r="AA24" s="29" t="s">
        <v>807</v>
      </c>
      <c r="AB24" s="25" t="s">
        <v>190</v>
      </c>
      <c r="AC24" s="31" t="s">
        <v>191</v>
      </c>
      <c r="AD24" s="31" t="s">
        <v>192</v>
      </c>
      <c r="AE24" s="38">
        <v>43846</v>
      </c>
    </row>
    <row r="25" spans="1:31" ht="15.5" x14ac:dyDescent="0.35">
      <c r="A25" s="24" t="s">
        <v>232</v>
      </c>
      <c r="B25" s="25" t="s">
        <v>233</v>
      </c>
      <c r="C25" s="25" t="s">
        <v>234</v>
      </c>
      <c r="D25" s="25" t="s">
        <v>235</v>
      </c>
      <c r="E25" s="30">
        <v>98421</v>
      </c>
      <c r="F25" s="25" t="s">
        <v>236</v>
      </c>
      <c r="G25" s="25" t="s">
        <v>203</v>
      </c>
      <c r="H25" s="25" t="s">
        <v>189</v>
      </c>
      <c r="I25" s="26">
        <v>64.879770992366403</v>
      </c>
      <c r="J25" s="27">
        <v>128.54166666666734</v>
      </c>
      <c r="K25" s="27">
        <v>34.53333333333331</v>
      </c>
      <c r="L25" s="27">
        <v>71.566666666666592</v>
      </c>
      <c r="M25" s="27">
        <v>128.31666666666669</v>
      </c>
      <c r="N25" s="27">
        <v>212.316666666667</v>
      </c>
      <c r="O25" s="27">
        <v>122.02222222222238</v>
      </c>
      <c r="P25" s="27">
        <v>15.177777777777781</v>
      </c>
      <c r="Q25" s="27">
        <v>13.44166666666667</v>
      </c>
      <c r="R25" s="27">
        <v>178.34166666666684</v>
      </c>
      <c r="S25" s="27">
        <v>28.480555555555579</v>
      </c>
      <c r="T25" s="27">
        <v>20.291666666666675</v>
      </c>
      <c r="U25" s="27">
        <v>135.84444444444549</v>
      </c>
      <c r="V25" s="27">
        <v>290.7194444444429</v>
      </c>
      <c r="W25" s="28">
        <v>1181</v>
      </c>
      <c r="X25" s="25" t="s">
        <v>190</v>
      </c>
      <c r="Y25" s="31" t="s">
        <v>697</v>
      </c>
      <c r="Z25" s="25" t="s">
        <v>192</v>
      </c>
      <c r="AA25" s="29" t="s">
        <v>806</v>
      </c>
      <c r="AB25" s="25" t="s">
        <v>190</v>
      </c>
      <c r="AC25" s="31" t="s">
        <v>697</v>
      </c>
      <c r="AD25" s="31" t="s">
        <v>192</v>
      </c>
      <c r="AE25" s="38">
        <v>44182</v>
      </c>
    </row>
    <row r="26" spans="1:31" ht="15.5" x14ac:dyDescent="0.35">
      <c r="A26" s="24" t="s">
        <v>251</v>
      </c>
      <c r="B26" s="25" t="s">
        <v>252</v>
      </c>
      <c r="C26" s="25" t="s">
        <v>253</v>
      </c>
      <c r="D26" s="25" t="s">
        <v>212</v>
      </c>
      <c r="E26" s="30">
        <v>71202</v>
      </c>
      <c r="F26" s="25" t="s">
        <v>213</v>
      </c>
      <c r="G26" s="25" t="s">
        <v>188</v>
      </c>
      <c r="H26" s="25" t="s">
        <v>5</v>
      </c>
      <c r="I26" s="26">
        <v>84.096422073984201</v>
      </c>
      <c r="J26" s="27">
        <v>332.64166666666569</v>
      </c>
      <c r="K26" s="27">
        <v>11.569444444444439</v>
      </c>
      <c r="L26" s="27">
        <v>9.677777777777786</v>
      </c>
      <c r="M26" s="27">
        <v>4.3111111111111065</v>
      </c>
      <c r="N26" s="27">
        <v>19.080555555555581</v>
      </c>
      <c r="O26" s="27">
        <v>256.22499999999968</v>
      </c>
      <c r="P26" s="27">
        <v>0.11666666666666667</v>
      </c>
      <c r="Q26" s="27">
        <v>82.777777777777672</v>
      </c>
      <c r="R26" s="27">
        <v>8.6833333333333407</v>
      </c>
      <c r="S26" s="27">
        <v>4.6638888888888843</v>
      </c>
      <c r="T26" s="27">
        <v>5.9555555555555584</v>
      </c>
      <c r="U26" s="27">
        <v>338.89722222222116</v>
      </c>
      <c r="V26" s="27">
        <v>291.83888888888907</v>
      </c>
      <c r="W26" s="28">
        <v>677</v>
      </c>
      <c r="X26" s="25" t="s">
        <v>190</v>
      </c>
      <c r="Y26" s="31" t="s">
        <v>697</v>
      </c>
      <c r="Z26" s="25" t="s">
        <v>192</v>
      </c>
      <c r="AA26" s="29" t="s">
        <v>805</v>
      </c>
      <c r="AB26" s="25" t="s">
        <v>190</v>
      </c>
      <c r="AC26" s="31" t="s">
        <v>191</v>
      </c>
      <c r="AD26" s="31" t="s">
        <v>192</v>
      </c>
      <c r="AE26" s="38">
        <v>43741</v>
      </c>
    </row>
    <row r="27" spans="1:31" ht="15.5" x14ac:dyDescent="0.35">
      <c r="A27" s="24" t="s">
        <v>275</v>
      </c>
      <c r="B27" s="25" t="s">
        <v>276</v>
      </c>
      <c r="C27" s="25" t="s">
        <v>42</v>
      </c>
      <c r="D27" s="25" t="s">
        <v>201</v>
      </c>
      <c r="E27" s="30">
        <v>76009</v>
      </c>
      <c r="F27" s="25" t="s">
        <v>277</v>
      </c>
      <c r="G27" s="25" t="s">
        <v>188</v>
      </c>
      <c r="H27" s="25" t="s">
        <v>189</v>
      </c>
      <c r="I27" s="26">
        <v>21.375573219199001</v>
      </c>
      <c r="J27" s="27">
        <v>202.6972222222208</v>
      </c>
      <c r="K27" s="27">
        <v>60.650000000000261</v>
      </c>
      <c r="L27" s="27">
        <v>45.122222222222341</v>
      </c>
      <c r="M27" s="27">
        <v>48.194444444444642</v>
      </c>
      <c r="N27" s="27">
        <v>146.73888888888925</v>
      </c>
      <c r="O27" s="27">
        <v>184.63055555555454</v>
      </c>
      <c r="P27" s="27">
        <v>4.5944444444444485</v>
      </c>
      <c r="Q27" s="27">
        <v>20.700000000000031</v>
      </c>
      <c r="R27" s="27">
        <v>93.058333333334588</v>
      </c>
      <c r="S27" s="27">
        <v>30.891666666666616</v>
      </c>
      <c r="T27" s="27">
        <v>26.966666666666587</v>
      </c>
      <c r="U27" s="27">
        <v>205.74722222222073</v>
      </c>
      <c r="V27" s="27">
        <v>261.92222222222239</v>
      </c>
      <c r="W27" s="28">
        <v>525</v>
      </c>
      <c r="X27" s="25" t="s">
        <v>190</v>
      </c>
      <c r="Y27" s="31" t="s">
        <v>697</v>
      </c>
      <c r="Z27" s="25" t="s">
        <v>192</v>
      </c>
      <c r="AA27" s="29" t="s">
        <v>804</v>
      </c>
      <c r="AB27" s="25" t="s">
        <v>190</v>
      </c>
      <c r="AC27" s="31" t="s">
        <v>191</v>
      </c>
      <c r="AD27" s="31" t="s">
        <v>192</v>
      </c>
      <c r="AE27" s="38">
        <v>43874</v>
      </c>
    </row>
    <row r="28" spans="1:31" ht="15.5" x14ac:dyDescent="0.35">
      <c r="A28" s="24" t="s">
        <v>269</v>
      </c>
      <c r="B28" s="25" t="s">
        <v>270</v>
      </c>
      <c r="C28" s="25" t="s">
        <v>271</v>
      </c>
      <c r="D28" s="25" t="s">
        <v>212</v>
      </c>
      <c r="E28" s="30">
        <v>70515</v>
      </c>
      <c r="F28" s="25" t="s">
        <v>213</v>
      </c>
      <c r="G28" s="25" t="s">
        <v>188</v>
      </c>
      <c r="H28" s="25" t="s">
        <v>189</v>
      </c>
      <c r="I28" s="26">
        <v>56.1217440543601</v>
      </c>
      <c r="J28" s="27">
        <v>330.90277777777891</v>
      </c>
      <c r="K28" s="27">
        <v>4.8694444444444471</v>
      </c>
      <c r="L28" s="27">
        <v>9.2305555555555614</v>
      </c>
      <c r="M28" s="27">
        <v>3.7805555555555537</v>
      </c>
      <c r="N28" s="27">
        <v>0.59444444444444444</v>
      </c>
      <c r="O28" s="27">
        <v>0</v>
      </c>
      <c r="P28" s="27">
        <v>13.658333333333349</v>
      </c>
      <c r="Q28" s="27">
        <v>334.5305555555567</v>
      </c>
      <c r="R28" s="27">
        <v>10.144444444444449</v>
      </c>
      <c r="S28" s="27">
        <v>1.6027777777777776</v>
      </c>
      <c r="T28" s="27">
        <v>2.4999999999999991</v>
      </c>
      <c r="U28" s="27">
        <v>334.53611111111229</v>
      </c>
      <c r="V28" s="27">
        <v>284.07222222222327</v>
      </c>
      <c r="W28" s="28">
        <v>700</v>
      </c>
      <c r="X28" s="25" t="s">
        <v>190</v>
      </c>
      <c r="Y28" s="31" t="s">
        <v>697</v>
      </c>
      <c r="Z28" s="25" t="s">
        <v>192</v>
      </c>
      <c r="AA28" s="29" t="s">
        <v>803</v>
      </c>
      <c r="AB28" s="25" t="s">
        <v>190</v>
      </c>
      <c r="AC28" s="31" t="s">
        <v>191</v>
      </c>
      <c r="AD28" s="31" t="s">
        <v>192</v>
      </c>
      <c r="AE28" s="38">
        <v>43776</v>
      </c>
    </row>
    <row r="29" spans="1:31" ht="15.5" x14ac:dyDescent="0.35">
      <c r="A29" s="24" t="s">
        <v>261</v>
      </c>
      <c r="B29" s="25" t="s">
        <v>262</v>
      </c>
      <c r="C29" s="25" t="s">
        <v>263</v>
      </c>
      <c r="D29" s="25" t="s">
        <v>201</v>
      </c>
      <c r="E29" s="30">
        <v>79925</v>
      </c>
      <c r="F29" s="25" t="s">
        <v>246</v>
      </c>
      <c r="G29" s="25" t="s">
        <v>240</v>
      </c>
      <c r="H29" s="25" t="s">
        <v>189</v>
      </c>
      <c r="I29" s="26">
        <v>21.9800416522041</v>
      </c>
      <c r="J29" s="27">
        <v>265.62777777777529</v>
      </c>
      <c r="K29" s="27">
        <v>24.05555555555555</v>
      </c>
      <c r="L29" s="27">
        <v>20.924999999999997</v>
      </c>
      <c r="M29" s="27">
        <v>20.477777777777785</v>
      </c>
      <c r="N29" s="27">
        <v>63.938888888889082</v>
      </c>
      <c r="O29" s="27">
        <v>170.53055555555457</v>
      </c>
      <c r="P29" s="27">
        <v>17.622222222222224</v>
      </c>
      <c r="Q29" s="27">
        <v>78.994444444444909</v>
      </c>
      <c r="R29" s="27">
        <v>42.422222222222267</v>
      </c>
      <c r="S29" s="27">
        <v>20.394444444444449</v>
      </c>
      <c r="T29" s="27">
        <v>19.277777777777764</v>
      </c>
      <c r="U29" s="27">
        <v>248.99166666666363</v>
      </c>
      <c r="V29" s="27">
        <v>118.80000000000055</v>
      </c>
      <c r="W29" s="28">
        <v>600</v>
      </c>
      <c r="X29" s="25" t="s">
        <v>190</v>
      </c>
      <c r="Y29" s="31" t="s">
        <v>697</v>
      </c>
      <c r="Z29" s="25" t="s">
        <v>192</v>
      </c>
      <c r="AA29" s="29" t="s">
        <v>789</v>
      </c>
      <c r="AB29" s="25" t="s">
        <v>190</v>
      </c>
      <c r="AC29" s="31" t="s">
        <v>191</v>
      </c>
      <c r="AD29" s="31" t="s">
        <v>192</v>
      </c>
      <c r="AE29" s="38">
        <v>43811</v>
      </c>
    </row>
    <row r="30" spans="1:31" ht="15.5" x14ac:dyDescent="0.35">
      <c r="A30" s="24" t="s">
        <v>8</v>
      </c>
      <c r="B30" s="25" t="s">
        <v>294</v>
      </c>
      <c r="C30" s="25" t="s">
        <v>295</v>
      </c>
      <c r="D30" s="25" t="s">
        <v>288</v>
      </c>
      <c r="E30" s="30">
        <v>33073</v>
      </c>
      <c r="F30" s="25" t="s">
        <v>31</v>
      </c>
      <c r="G30" s="25" t="s">
        <v>203</v>
      </c>
      <c r="H30" s="25" t="s">
        <v>189</v>
      </c>
      <c r="I30" s="26">
        <v>45.231402125471398</v>
      </c>
      <c r="J30" s="27">
        <v>274.42500000000143</v>
      </c>
      <c r="K30" s="27">
        <v>43.363888888888916</v>
      </c>
      <c r="L30" s="27">
        <v>0.31388888888888888</v>
      </c>
      <c r="M30" s="27">
        <v>0.125</v>
      </c>
      <c r="N30" s="27">
        <v>41.019444444444503</v>
      </c>
      <c r="O30" s="27">
        <v>227.49166666666534</v>
      </c>
      <c r="P30" s="27">
        <v>3.3083333333333336</v>
      </c>
      <c r="Q30" s="27">
        <v>46.408333333333346</v>
      </c>
      <c r="R30" s="27">
        <v>4.113888888888888</v>
      </c>
      <c r="S30" s="27">
        <v>15.516666666666667</v>
      </c>
      <c r="T30" s="27">
        <v>27.150000000000006</v>
      </c>
      <c r="U30" s="27">
        <v>271.44722222222322</v>
      </c>
      <c r="V30" s="27">
        <v>197.08333333333158</v>
      </c>
      <c r="W30" s="28">
        <v>700</v>
      </c>
      <c r="X30" s="25" t="s">
        <v>190</v>
      </c>
      <c r="Y30" s="31" t="s">
        <v>191</v>
      </c>
      <c r="Z30" s="25" t="s">
        <v>192</v>
      </c>
      <c r="AA30" s="29" t="s">
        <v>802</v>
      </c>
      <c r="AB30" s="25" t="s">
        <v>190</v>
      </c>
      <c r="AC30" s="31" t="s">
        <v>191</v>
      </c>
      <c r="AD30" s="31" t="s">
        <v>192</v>
      </c>
      <c r="AE30" s="38">
        <v>43769</v>
      </c>
    </row>
    <row r="31" spans="1:31" ht="15.5" x14ac:dyDescent="0.35">
      <c r="A31" s="24" t="s">
        <v>242</v>
      </c>
      <c r="B31" s="25" t="s">
        <v>243</v>
      </c>
      <c r="C31" s="25" t="s">
        <v>244</v>
      </c>
      <c r="D31" s="25" t="s">
        <v>245</v>
      </c>
      <c r="E31" s="30">
        <v>88081</v>
      </c>
      <c r="F31" s="25" t="s">
        <v>246</v>
      </c>
      <c r="G31" s="25" t="s">
        <v>188</v>
      </c>
      <c r="H31" s="25" t="s">
        <v>5</v>
      </c>
      <c r="I31" s="26">
        <v>33.2921810699589</v>
      </c>
      <c r="J31" s="27">
        <v>178.47777777777824</v>
      </c>
      <c r="K31" s="27">
        <v>80.080555555556131</v>
      </c>
      <c r="L31" s="27">
        <v>26.261111111111141</v>
      </c>
      <c r="M31" s="27">
        <v>18.461111111111123</v>
      </c>
      <c r="N31" s="27">
        <v>78.233333333333462</v>
      </c>
      <c r="O31" s="27">
        <v>224.95277777777812</v>
      </c>
      <c r="P31" s="27">
        <v>1.6666666666666666E-2</v>
      </c>
      <c r="Q31" s="27">
        <v>7.7777777777777765E-2</v>
      </c>
      <c r="R31" s="27">
        <v>41.625000000000014</v>
      </c>
      <c r="S31" s="27">
        <v>16.861111111111125</v>
      </c>
      <c r="T31" s="27">
        <v>20.947222222222258</v>
      </c>
      <c r="U31" s="27">
        <v>223.84722222222288</v>
      </c>
      <c r="V31" s="27">
        <v>120.23611111111198</v>
      </c>
      <c r="W31" s="28">
        <v>500</v>
      </c>
      <c r="X31" s="25" t="s">
        <v>190</v>
      </c>
      <c r="Y31" s="31" t="s">
        <v>697</v>
      </c>
      <c r="Z31" s="25" t="s">
        <v>192</v>
      </c>
      <c r="AA31" s="29" t="s">
        <v>777</v>
      </c>
      <c r="AB31" s="25" t="s">
        <v>190</v>
      </c>
      <c r="AC31" s="31" t="s">
        <v>191</v>
      </c>
      <c r="AD31" s="31" t="s">
        <v>192</v>
      </c>
      <c r="AE31" s="38">
        <v>43860</v>
      </c>
    </row>
    <row r="32" spans="1:31" ht="15.5" x14ac:dyDescent="0.35">
      <c r="A32" s="24" t="s">
        <v>285</v>
      </c>
      <c r="B32" s="25" t="s">
        <v>286</v>
      </c>
      <c r="C32" s="25" t="s">
        <v>287</v>
      </c>
      <c r="D32" s="25" t="s">
        <v>288</v>
      </c>
      <c r="E32" s="30">
        <v>33194</v>
      </c>
      <c r="F32" s="25" t="s">
        <v>31</v>
      </c>
      <c r="G32" s="25" t="s">
        <v>240</v>
      </c>
      <c r="H32" s="25" t="s">
        <v>5</v>
      </c>
      <c r="I32" s="26">
        <v>32.566656451118597</v>
      </c>
      <c r="J32" s="27">
        <v>4.8444444444444432</v>
      </c>
      <c r="K32" s="27">
        <v>3.1666666666666652</v>
      </c>
      <c r="L32" s="27">
        <v>122.56388888888928</v>
      </c>
      <c r="M32" s="27">
        <v>162.03055555555571</v>
      </c>
      <c r="N32" s="27">
        <v>218.9055555555554</v>
      </c>
      <c r="O32" s="27">
        <v>73.452777777777783</v>
      </c>
      <c r="P32" s="27">
        <v>0.24722222222222223</v>
      </c>
      <c r="Q32" s="27">
        <v>0</v>
      </c>
      <c r="R32" s="27">
        <v>152.89166666666677</v>
      </c>
      <c r="S32" s="27">
        <v>41.386111111111106</v>
      </c>
      <c r="T32" s="27">
        <v>26.066666666666666</v>
      </c>
      <c r="U32" s="27">
        <v>72.261111111111106</v>
      </c>
      <c r="V32" s="27">
        <v>214.93611111111065</v>
      </c>
      <c r="W32" s="28">
        <v>450</v>
      </c>
      <c r="X32" s="25" t="s">
        <v>190</v>
      </c>
      <c r="Y32" s="31" t="s">
        <v>697</v>
      </c>
      <c r="Z32" s="25" t="s">
        <v>192</v>
      </c>
      <c r="AA32" s="29" t="s">
        <v>739</v>
      </c>
      <c r="AB32" s="25" t="s">
        <v>190</v>
      </c>
      <c r="AC32" s="31" t="s">
        <v>697</v>
      </c>
      <c r="AD32" s="31" t="s">
        <v>448</v>
      </c>
      <c r="AE32" s="38">
        <v>44237</v>
      </c>
    </row>
    <row r="33" spans="1:31" ht="15.5" x14ac:dyDescent="0.35">
      <c r="A33" s="24" t="s">
        <v>801</v>
      </c>
      <c r="B33" s="25" t="s">
        <v>800</v>
      </c>
      <c r="C33" s="25" t="s">
        <v>293</v>
      </c>
      <c r="D33" s="25" t="s">
        <v>197</v>
      </c>
      <c r="E33" s="30">
        <v>31537</v>
      </c>
      <c r="F33" s="25" t="s">
        <v>198</v>
      </c>
      <c r="G33" s="25" t="s">
        <v>188</v>
      </c>
      <c r="H33" s="25" t="s">
        <v>5</v>
      </c>
      <c r="I33" s="26">
        <v>50.340688912809497</v>
      </c>
      <c r="J33" s="27">
        <v>197.12222222222073</v>
      </c>
      <c r="K33" s="27">
        <v>32.413888888888891</v>
      </c>
      <c r="L33" s="27">
        <v>27.136111111111127</v>
      </c>
      <c r="M33" s="27">
        <v>34.694444444444429</v>
      </c>
      <c r="N33" s="27">
        <v>61.272222222222275</v>
      </c>
      <c r="O33" s="27">
        <v>230.08611111110909</v>
      </c>
      <c r="P33" s="27">
        <v>8.3333333333333332E-3</v>
      </c>
      <c r="Q33" s="27">
        <v>0</v>
      </c>
      <c r="R33" s="27">
        <v>32.736111111111128</v>
      </c>
      <c r="S33" s="27">
        <v>16.136111111111113</v>
      </c>
      <c r="T33" s="27">
        <v>12.361111111111111</v>
      </c>
      <c r="U33" s="27">
        <v>230.13333333333136</v>
      </c>
      <c r="V33" s="27">
        <v>236.71111111110829</v>
      </c>
      <c r="W33" s="28">
        <v>544</v>
      </c>
      <c r="X33" s="25" t="s">
        <v>215</v>
      </c>
      <c r="Y33" s="31"/>
      <c r="Z33" s="25"/>
      <c r="AA33" s="29" t="s">
        <v>302</v>
      </c>
      <c r="AB33" s="25" t="s">
        <v>215</v>
      </c>
      <c r="AC33" s="31"/>
      <c r="AD33" s="31"/>
      <c r="AE33" s="38"/>
    </row>
    <row r="34" spans="1:31" ht="15.5" x14ac:dyDescent="0.35">
      <c r="A34" s="24" t="s">
        <v>303</v>
      </c>
      <c r="B34" s="25" t="s">
        <v>304</v>
      </c>
      <c r="C34" s="25" t="s">
        <v>305</v>
      </c>
      <c r="D34" s="25" t="s">
        <v>306</v>
      </c>
      <c r="E34" s="30">
        <v>14020</v>
      </c>
      <c r="F34" s="25" t="s">
        <v>307</v>
      </c>
      <c r="G34" s="25" t="s">
        <v>240</v>
      </c>
      <c r="H34" s="25" t="s">
        <v>189</v>
      </c>
      <c r="I34" s="26">
        <v>115.880445795339</v>
      </c>
      <c r="J34" s="27">
        <v>44.669444444444458</v>
      </c>
      <c r="K34" s="27">
        <v>21.372222222222227</v>
      </c>
      <c r="L34" s="27">
        <v>68.922222222222246</v>
      </c>
      <c r="M34" s="27">
        <v>116.10277777777779</v>
      </c>
      <c r="N34" s="27">
        <v>187.12499999999974</v>
      </c>
      <c r="O34" s="27">
        <v>60.930555555555586</v>
      </c>
      <c r="P34" s="27">
        <v>1.4194444444444443</v>
      </c>
      <c r="Q34" s="27">
        <v>1.5916666666666663</v>
      </c>
      <c r="R34" s="27">
        <v>150.31944444444429</v>
      </c>
      <c r="S34" s="27">
        <v>28.002777777777773</v>
      </c>
      <c r="T34" s="27">
        <v>11.227777777777778</v>
      </c>
      <c r="U34" s="27">
        <v>61.516666666666708</v>
      </c>
      <c r="V34" s="27">
        <v>208.92777777777792</v>
      </c>
      <c r="W34" s="28">
        <v>400</v>
      </c>
      <c r="X34" s="25" t="s">
        <v>190</v>
      </c>
      <c r="Y34" s="31" t="s">
        <v>697</v>
      </c>
      <c r="Z34" s="25"/>
      <c r="AA34" s="29" t="s">
        <v>734</v>
      </c>
      <c r="AB34" s="25" t="s">
        <v>190</v>
      </c>
      <c r="AC34" s="31" t="s">
        <v>697</v>
      </c>
      <c r="AD34" s="31" t="s">
        <v>192</v>
      </c>
      <c r="AE34" s="38">
        <v>44266</v>
      </c>
    </row>
    <row r="35" spans="1:31" ht="15.5" x14ac:dyDescent="0.35">
      <c r="A35" s="24" t="s">
        <v>264</v>
      </c>
      <c r="B35" s="25" t="s">
        <v>265</v>
      </c>
      <c r="C35" s="25" t="s">
        <v>266</v>
      </c>
      <c r="D35" s="25" t="s">
        <v>201</v>
      </c>
      <c r="E35" s="30">
        <v>77032</v>
      </c>
      <c r="F35" s="25" t="s">
        <v>250</v>
      </c>
      <c r="G35" s="25" t="s">
        <v>203</v>
      </c>
      <c r="H35" s="25" t="s">
        <v>189</v>
      </c>
      <c r="I35" s="26">
        <v>28.2041208791209</v>
      </c>
      <c r="J35" s="27">
        <v>165.60833333333377</v>
      </c>
      <c r="K35" s="27">
        <v>55.741666666666795</v>
      </c>
      <c r="L35" s="27">
        <v>17.169444444444458</v>
      </c>
      <c r="M35" s="27">
        <v>10.844444444444456</v>
      </c>
      <c r="N35" s="27">
        <v>44.28888888888887</v>
      </c>
      <c r="O35" s="27">
        <v>121.51388888888928</v>
      </c>
      <c r="P35" s="27">
        <v>2.8083333333333336</v>
      </c>
      <c r="Q35" s="27">
        <v>80.752777777777808</v>
      </c>
      <c r="R35" s="27">
        <v>19.713888888888889</v>
      </c>
      <c r="S35" s="27">
        <v>14.088888888888894</v>
      </c>
      <c r="T35" s="27">
        <v>16.38611111111112</v>
      </c>
      <c r="U35" s="27">
        <v>199.17500000000209</v>
      </c>
      <c r="V35" s="27">
        <v>187.90000000000077</v>
      </c>
      <c r="W35" s="28">
        <v>750</v>
      </c>
      <c r="X35" s="25" t="s">
        <v>190</v>
      </c>
      <c r="Y35" s="31" t="s">
        <v>697</v>
      </c>
      <c r="Z35" s="25" t="s">
        <v>192</v>
      </c>
      <c r="AA35" s="29" t="s">
        <v>799</v>
      </c>
      <c r="AB35" s="25" t="s">
        <v>190</v>
      </c>
      <c r="AC35" s="31" t="s">
        <v>191</v>
      </c>
      <c r="AD35" s="31" t="s">
        <v>192</v>
      </c>
      <c r="AE35" s="38">
        <v>43839</v>
      </c>
    </row>
    <row r="36" spans="1:31" ht="15.5" x14ac:dyDescent="0.35">
      <c r="A36" s="24" t="s">
        <v>316</v>
      </c>
      <c r="B36" s="25" t="s">
        <v>317</v>
      </c>
      <c r="C36" s="25" t="s">
        <v>318</v>
      </c>
      <c r="D36" s="25" t="s">
        <v>201</v>
      </c>
      <c r="E36" s="30">
        <v>77351</v>
      </c>
      <c r="F36" s="25" t="s">
        <v>250</v>
      </c>
      <c r="G36" s="25" t="s">
        <v>214</v>
      </c>
      <c r="H36" s="25" t="s">
        <v>5</v>
      </c>
      <c r="I36" s="26">
        <v>28.4811404811405</v>
      </c>
      <c r="J36" s="27">
        <v>225.82222222222262</v>
      </c>
      <c r="K36" s="27">
        <v>7.7527777777777747</v>
      </c>
      <c r="L36" s="27">
        <v>7.8694444444444427</v>
      </c>
      <c r="M36" s="27">
        <v>5.0083333333333329</v>
      </c>
      <c r="N36" s="27">
        <v>21.219444444444477</v>
      </c>
      <c r="O36" s="27">
        <v>225.2333333333338</v>
      </c>
      <c r="P36" s="27">
        <v>0</v>
      </c>
      <c r="Q36" s="27">
        <v>0</v>
      </c>
      <c r="R36" s="27">
        <v>9.1527777777777839</v>
      </c>
      <c r="S36" s="27">
        <v>5.8916666666666648</v>
      </c>
      <c r="T36" s="27">
        <v>6.4166666666666634</v>
      </c>
      <c r="U36" s="27">
        <v>224.99166666666713</v>
      </c>
      <c r="V36" s="27">
        <v>190.3638888888897</v>
      </c>
      <c r="W36" s="28">
        <v>350</v>
      </c>
      <c r="X36" s="25" t="s">
        <v>190</v>
      </c>
      <c r="Y36" s="31" t="s">
        <v>714</v>
      </c>
      <c r="Z36" s="25" t="s">
        <v>310</v>
      </c>
      <c r="AA36" s="29" t="s">
        <v>799</v>
      </c>
      <c r="AB36" s="25" t="s">
        <v>190</v>
      </c>
      <c r="AC36" s="31" t="s">
        <v>296</v>
      </c>
      <c r="AD36" s="31" t="s">
        <v>310</v>
      </c>
      <c r="AE36" s="38">
        <v>43839</v>
      </c>
    </row>
    <row r="37" spans="1:31" ht="15.5" x14ac:dyDescent="0.35">
      <c r="A37" s="24" t="s">
        <v>41</v>
      </c>
      <c r="B37" s="25" t="s">
        <v>267</v>
      </c>
      <c r="C37" s="25" t="s">
        <v>268</v>
      </c>
      <c r="D37" s="25" t="s">
        <v>212</v>
      </c>
      <c r="E37" s="30">
        <v>70576</v>
      </c>
      <c r="F37" s="25" t="s">
        <v>213</v>
      </c>
      <c r="G37" s="25" t="s">
        <v>214</v>
      </c>
      <c r="H37" s="25" t="s">
        <v>5</v>
      </c>
      <c r="I37" s="26">
        <v>88.359300476947496</v>
      </c>
      <c r="J37" s="27">
        <v>146.09166666666678</v>
      </c>
      <c r="K37" s="27">
        <v>37.725000000000058</v>
      </c>
      <c r="L37" s="27">
        <v>39.574999999999989</v>
      </c>
      <c r="M37" s="27">
        <v>19.772222222222229</v>
      </c>
      <c r="N37" s="27">
        <v>71.84444444444452</v>
      </c>
      <c r="O37" s="27">
        <v>171.01111111111084</v>
      </c>
      <c r="P37" s="27">
        <v>0.30833333333333335</v>
      </c>
      <c r="Q37" s="27">
        <v>0</v>
      </c>
      <c r="R37" s="27">
        <v>36.613888888888894</v>
      </c>
      <c r="S37" s="27">
        <v>12.733333333333336</v>
      </c>
      <c r="T37" s="27">
        <v>22.858333333333345</v>
      </c>
      <c r="U37" s="27">
        <v>170.95833333333306</v>
      </c>
      <c r="V37" s="27">
        <v>183.99722222222204</v>
      </c>
      <c r="W37" s="28"/>
      <c r="X37" s="25" t="s">
        <v>190</v>
      </c>
      <c r="Y37" s="31" t="s">
        <v>697</v>
      </c>
      <c r="Z37" s="25" t="s">
        <v>192</v>
      </c>
      <c r="AA37" s="29" t="s">
        <v>752</v>
      </c>
      <c r="AB37" s="25" t="s">
        <v>190</v>
      </c>
      <c r="AC37" s="31" t="s">
        <v>697</v>
      </c>
      <c r="AD37" s="31" t="s">
        <v>192</v>
      </c>
      <c r="AE37" s="38">
        <v>44140</v>
      </c>
    </row>
    <row r="38" spans="1:31" ht="15.5" x14ac:dyDescent="0.35">
      <c r="A38" s="24" t="s">
        <v>6</v>
      </c>
      <c r="B38" s="25" t="s">
        <v>184</v>
      </c>
      <c r="C38" s="25" t="s">
        <v>185</v>
      </c>
      <c r="D38" s="25" t="s">
        <v>186</v>
      </c>
      <c r="E38" s="30">
        <v>92301</v>
      </c>
      <c r="F38" s="25" t="s">
        <v>187</v>
      </c>
      <c r="G38" s="25" t="s">
        <v>203</v>
      </c>
      <c r="H38" s="25" t="s">
        <v>189</v>
      </c>
      <c r="I38" s="26">
        <v>244.08201058201101</v>
      </c>
      <c r="J38" s="27">
        <v>26.944444444444454</v>
      </c>
      <c r="K38" s="27">
        <v>14.366666666666667</v>
      </c>
      <c r="L38" s="27">
        <v>58.452777777777747</v>
      </c>
      <c r="M38" s="27">
        <v>129.12222222222223</v>
      </c>
      <c r="N38" s="27">
        <v>184.85833333333315</v>
      </c>
      <c r="O38" s="27">
        <v>21.105555555555561</v>
      </c>
      <c r="P38" s="27">
        <v>17.93333333333333</v>
      </c>
      <c r="Q38" s="27">
        <v>4.988888888888888</v>
      </c>
      <c r="R38" s="27">
        <v>150.18333333333325</v>
      </c>
      <c r="S38" s="27">
        <v>40.050000000000011</v>
      </c>
      <c r="T38" s="27">
        <v>12.597222222222225</v>
      </c>
      <c r="U38" s="27">
        <v>26.055555555555561</v>
      </c>
      <c r="V38" s="27">
        <v>161.43888888888887</v>
      </c>
      <c r="W38" s="28">
        <v>1455</v>
      </c>
      <c r="X38" s="25" t="s">
        <v>190</v>
      </c>
      <c r="Y38" s="31" t="s">
        <v>697</v>
      </c>
      <c r="Z38" s="25" t="s">
        <v>192</v>
      </c>
      <c r="AA38" s="29" t="s">
        <v>798</v>
      </c>
      <c r="AB38" s="25" t="s">
        <v>190</v>
      </c>
      <c r="AC38" s="31" t="s">
        <v>697</v>
      </c>
      <c r="AD38" s="31" t="s">
        <v>192</v>
      </c>
      <c r="AE38" s="38">
        <v>44153</v>
      </c>
    </row>
    <row r="39" spans="1:31" ht="15.5" x14ac:dyDescent="0.35">
      <c r="A39" s="24" t="s">
        <v>313</v>
      </c>
      <c r="B39" s="25" t="s">
        <v>314</v>
      </c>
      <c r="C39" s="25" t="s">
        <v>315</v>
      </c>
      <c r="D39" s="25" t="s">
        <v>212</v>
      </c>
      <c r="E39" s="30">
        <v>71334</v>
      </c>
      <c r="F39" s="25" t="s">
        <v>213</v>
      </c>
      <c r="G39" s="25" t="s">
        <v>188</v>
      </c>
      <c r="H39" s="25" t="s">
        <v>5</v>
      </c>
      <c r="I39" s="26">
        <v>89.826347305389206</v>
      </c>
      <c r="J39" s="27">
        <v>191.30277777777718</v>
      </c>
      <c r="K39" s="27">
        <v>13.438888888888888</v>
      </c>
      <c r="L39" s="27">
        <v>7.4972222222222209</v>
      </c>
      <c r="M39" s="27">
        <v>4.4916666666666654</v>
      </c>
      <c r="N39" s="27">
        <v>20.880555555555553</v>
      </c>
      <c r="O39" s="27">
        <v>195.84999999999926</v>
      </c>
      <c r="P39" s="27">
        <v>0</v>
      </c>
      <c r="Q39" s="27">
        <v>0</v>
      </c>
      <c r="R39" s="27">
        <v>6.5222222222222221</v>
      </c>
      <c r="S39" s="27">
        <v>4.4777777777777761</v>
      </c>
      <c r="T39" s="27">
        <v>10.013888888888891</v>
      </c>
      <c r="U39" s="27">
        <v>195.71666666666599</v>
      </c>
      <c r="V39" s="27">
        <v>147.13888888888883</v>
      </c>
      <c r="W39" s="28">
        <v>361</v>
      </c>
      <c r="X39" s="25" t="s">
        <v>190</v>
      </c>
      <c r="Y39" s="31" t="s">
        <v>697</v>
      </c>
      <c r="Z39" s="25"/>
      <c r="AA39" s="29" t="s">
        <v>715</v>
      </c>
      <c r="AB39" s="25" t="s">
        <v>190</v>
      </c>
      <c r="AC39" s="31" t="s">
        <v>714</v>
      </c>
      <c r="AD39" s="31" t="s">
        <v>310</v>
      </c>
      <c r="AE39" s="38">
        <v>44272</v>
      </c>
    </row>
    <row r="40" spans="1:31" ht="15.5" x14ac:dyDescent="0.35">
      <c r="A40" s="24" t="s">
        <v>15</v>
      </c>
      <c r="B40" s="25" t="s">
        <v>311</v>
      </c>
      <c r="C40" s="25" t="s">
        <v>312</v>
      </c>
      <c r="D40" s="25" t="s">
        <v>201</v>
      </c>
      <c r="E40" s="30">
        <v>78046</v>
      </c>
      <c r="F40" s="25" t="s">
        <v>710</v>
      </c>
      <c r="G40" s="25" t="s">
        <v>231</v>
      </c>
      <c r="H40" s="25" t="s">
        <v>5</v>
      </c>
      <c r="I40" s="26">
        <v>46.282730514518597</v>
      </c>
      <c r="J40" s="27">
        <v>176.96944444444449</v>
      </c>
      <c r="K40" s="27">
        <v>7.1805555555555562</v>
      </c>
      <c r="L40" s="27">
        <v>4.5777777777777766</v>
      </c>
      <c r="M40" s="27">
        <v>13.605555555555563</v>
      </c>
      <c r="N40" s="27">
        <v>29.80833333333333</v>
      </c>
      <c r="O40" s="27">
        <v>172.52500000000001</v>
      </c>
      <c r="P40" s="27">
        <v>0</v>
      </c>
      <c r="Q40" s="27">
        <v>0</v>
      </c>
      <c r="R40" s="27">
        <v>12.583333333333336</v>
      </c>
      <c r="S40" s="27">
        <v>6.0444444444444452</v>
      </c>
      <c r="T40" s="27">
        <v>11.197222222222221</v>
      </c>
      <c r="U40" s="27">
        <v>172.5083333333333</v>
      </c>
      <c r="V40" s="27">
        <v>170.84166666666673</v>
      </c>
      <c r="W40" s="28">
        <v>275</v>
      </c>
      <c r="X40" s="25" t="s">
        <v>190</v>
      </c>
      <c r="Y40" s="31" t="s">
        <v>260</v>
      </c>
      <c r="Z40" s="25" t="s">
        <v>192</v>
      </c>
      <c r="AA40" s="29" t="s">
        <v>797</v>
      </c>
      <c r="AB40" s="25" t="s">
        <v>190</v>
      </c>
      <c r="AC40" s="31" t="s">
        <v>260</v>
      </c>
      <c r="AD40" s="31" t="s">
        <v>192</v>
      </c>
      <c r="AE40" s="38">
        <v>43902</v>
      </c>
    </row>
    <row r="41" spans="1:31" ht="15.5" x14ac:dyDescent="0.35">
      <c r="A41" s="24" t="s">
        <v>18</v>
      </c>
      <c r="B41" s="25" t="s">
        <v>308</v>
      </c>
      <c r="C41" s="25" t="s">
        <v>309</v>
      </c>
      <c r="D41" s="25" t="s">
        <v>288</v>
      </c>
      <c r="E41" s="30">
        <v>33471</v>
      </c>
      <c r="F41" s="25" t="s">
        <v>31</v>
      </c>
      <c r="G41" s="25" t="s">
        <v>214</v>
      </c>
      <c r="H41" s="25" t="s">
        <v>189</v>
      </c>
      <c r="I41" s="26">
        <v>79.857286432160805</v>
      </c>
      <c r="J41" s="27">
        <v>8.3333333333333332E-3</v>
      </c>
      <c r="K41" s="27">
        <v>1.6055555555555556</v>
      </c>
      <c r="L41" s="27">
        <v>92.358333333333348</v>
      </c>
      <c r="M41" s="27">
        <v>93.111111111111057</v>
      </c>
      <c r="N41" s="27">
        <v>120.64166666666659</v>
      </c>
      <c r="O41" s="27">
        <v>35.666666666666679</v>
      </c>
      <c r="P41" s="27">
        <v>19.88055555555556</v>
      </c>
      <c r="Q41" s="27">
        <v>10.894444444444444</v>
      </c>
      <c r="R41" s="27">
        <v>88.055555555555486</v>
      </c>
      <c r="S41" s="27">
        <v>33.222222222222229</v>
      </c>
      <c r="T41" s="27">
        <v>20.555555555555571</v>
      </c>
      <c r="U41" s="27">
        <v>45.250000000000007</v>
      </c>
      <c r="V41" s="27">
        <v>129.24444444444427</v>
      </c>
      <c r="W41" s="28">
        <v>300</v>
      </c>
      <c r="X41" s="25" t="s">
        <v>190</v>
      </c>
      <c r="Y41" s="31" t="s">
        <v>714</v>
      </c>
      <c r="Z41" s="25" t="s">
        <v>310</v>
      </c>
      <c r="AA41" s="29" t="s">
        <v>773</v>
      </c>
      <c r="AB41" s="25" t="s">
        <v>190</v>
      </c>
      <c r="AC41" s="31" t="s">
        <v>296</v>
      </c>
      <c r="AD41" s="31" t="s">
        <v>310</v>
      </c>
      <c r="AE41" s="38">
        <v>43895</v>
      </c>
    </row>
    <row r="42" spans="1:31" ht="15.5" x14ac:dyDescent="0.35">
      <c r="A42" s="24" t="s">
        <v>25</v>
      </c>
      <c r="B42" s="25" t="s">
        <v>796</v>
      </c>
      <c r="C42" s="25" t="s">
        <v>382</v>
      </c>
      <c r="D42" s="25" t="s">
        <v>201</v>
      </c>
      <c r="E42" s="30">
        <v>78118</v>
      </c>
      <c r="F42" s="25" t="s">
        <v>202</v>
      </c>
      <c r="G42" s="25" t="s">
        <v>206</v>
      </c>
      <c r="H42" s="25" t="s">
        <v>189</v>
      </c>
      <c r="I42" s="26">
        <v>4.3739987240377101</v>
      </c>
      <c r="J42" s="27">
        <v>165.04444444445471</v>
      </c>
      <c r="K42" s="27">
        <v>3.8944444444444346</v>
      </c>
      <c r="L42" s="27">
        <v>6.6666666666666666E-2</v>
      </c>
      <c r="M42" s="27">
        <v>0</v>
      </c>
      <c r="N42" s="27">
        <v>0.79444444444444406</v>
      </c>
      <c r="O42" s="27">
        <v>82.025000000004169</v>
      </c>
      <c r="P42" s="27">
        <v>3.6111111111111115E-2</v>
      </c>
      <c r="Q42" s="27">
        <v>86.150000000005292</v>
      </c>
      <c r="R42" s="27">
        <v>2.7777777777777779E-3</v>
      </c>
      <c r="S42" s="27">
        <v>0.15555555555555553</v>
      </c>
      <c r="T42" s="27">
        <v>0.67222222222222194</v>
      </c>
      <c r="U42" s="27">
        <v>168.17500000000973</v>
      </c>
      <c r="V42" s="27">
        <v>21.980555555555604</v>
      </c>
      <c r="W42" s="28">
        <v>830</v>
      </c>
      <c r="X42" s="25" t="s">
        <v>190</v>
      </c>
      <c r="Y42" s="31" t="s">
        <v>207</v>
      </c>
      <c r="Z42" s="25"/>
      <c r="AA42" s="29" t="s">
        <v>795</v>
      </c>
      <c r="AB42" s="25" t="s">
        <v>190</v>
      </c>
      <c r="AC42" s="31" t="s">
        <v>207</v>
      </c>
      <c r="AD42" s="31"/>
      <c r="AE42" s="38">
        <v>44267</v>
      </c>
    </row>
    <row r="43" spans="1:31" ht="15.5" x14ac:dyDescent="0.35">
      <c r="A43" s="24" t="s">
        <v>348</v>
      </c>
      <c r="B43" s="25" t="s">
        <v>349</v>
      </c>
      <c r="C43" s="25" t="s">
        <v>350</v>
      </c>
      <c r="D43" s="25" t="s">
        <v>283</v>
      </c>
      <c r="E43" s="30">
        <v>22427</v>
      </c>
      <c r="F43" s="25" t="s">
        <v>284</v>
      </c>
      <c r="G43" s="25" t="s">
        <v>188</v>
      </c>
      <c r="H43" s="25" t="s">
        <v>189</v>
      </c>
      <c r="I43" s="26">
        <v>46.7694117647059</v>
      </c>
      <c r="J43" s="27">
        <v>26.116666666666664</v>
      </c>
      <c r="K43" s="27">
        <v>31.008333333333315</v>
      </c>
      <c r="L43" s="27">
        <v>45.188888888888926</v>
      </c>
      <c r="M43" s="27">
        <v>65.900000000000119</v>
      </c>
      <c r="N43" s="27">
        <v>129.47777777777799</v>
      </c>
      <c r="O43" s="27">
        <v>38.583333333333243</v>
      </c>
      <c r="P43" s="27">
        <v>8.6111111111111124E-2</v>
      </c>
      <c r="Q43" s="27">
        <v>6.6666666666666652E-2</v>
      </c>
      <c r="R43" s="27">
        <v>80.833333333333542</v>
      </c>
      <c r="S43" s="27">
        <v>35.655555555555566</v>
      </c>
      <c r="T43" s="27">
        <v>14.316666666666681</v>
      </c>
      <c r="U43" s="27">
        <v>37.408333333333253</v>
      </c>
      <c r="V43" s="27">
        <v>108.27222222222255</v>
      </c>
      <c r="W43" s="28">
        <v>224</v>
      </c>
      <c r="X43" s="25" t="s">
        <v>190</v>
      </c>
      <c r="Y43" s="31" t="s">
        <v>697</v>
      </c>
      <c r="Z43" s="25" t="s">
        <v>192</v>
      </c>
      <c r="AA43" s="29" t="s">
        <v>762</v>
      </c>
      <c r="AB43" s="25" t="s">
        <v>190</v>
      </c>
      <c r="AC43" s="31" t="s">
        <v>191</v>
      </c>
      <c r="AD43" s="31" t="s">
        <v>192</v>
      </c>
      <c r="AE43" s="38">
        <v>44091</v>
      </c>
    </row>
    <row r="44" spans="1:31" ht="15.5" x14ac:dyDescent="0.35">
      <c r="A44" s="24" t="s">
        <v>327</v>
      </c>
      <c r="B44" s="25" t="s">
        <v>328</v>
      </c>
      <c r="C44" s="25" t="s">
        <v>329</v>
      </c>
      <c r="D44" s="25" t="s">
        <v>201</v>
      </c>
      <c r="E44" s="30">
        <v>76642</v>
      </c>
      <c r="F44" s="25" t="s">
        <v>250</v>
      </c>
      <c r="G44" s="25" t="s">
        <v>259</v>
      </c>
      <c r="H44" s="25" t="s">
        <v>5</v>
      </c>
      <c r="I44" s="26">
        <v>50.108333333333299</v>
      </c>
      <c r="J44" s="27">
        <v>93.069444444444002</v>
      </c>
      <c r="K44" s="27">
        <v>51.988888888888944</v>
      </c>
      <c r="L44" s="27">
        <v>10.616666666666671</v>
      </c>
      <c r="M44" s="27">
        <v>7.2888888888888896</v>
      </c>
      <c r="N44" s="27">
        <v>23.655555555555559</v>
      </c>
      <c r="O44" s="27">
        <v>139.2833333333341</v>
      </c>
      <c r="P44" s="27">
        <v>0</v>
      </c>
      <c r="Q44" s="27">
        <v>2.5000000000000001E-2</v>
      </c>
      <c r="R44" s="27">
        <v>8.0388888888888914</v>
      </c>
      <c r="S44" s="27">
        <v>6.8194444444444446</v>
      </c>
      <c r="T44" s="27">
        <v>9.8500000000000014</v>
      </c>
      <c r="U44" s="27">
        <v>138.25555555555627</v>
      </c>
      <c r="V44" s="27">
        <v>118.48611111111067</v>
      </c>
      <c r="W44" s="28"/>
      <c r="X44" s="25" t="s">
        <v>190</v>
      </c>
      <c r="Y44" s="31" t="s">
        <v>296</v>
      </c>
      <c r="Z44" s="25" t="s">
        <v>310</v>
      </c>
      <c r="AA44" s="29" t="s">
        <v>738</v>
      </c>
      <c r="AB44" s="25" t="s">
        <v>190</v>
      </c>
      <c r="AC44" s="31" t="s">
        <v>296</v>
      </c>
      <c r="AD44" s="31" t="s">
        <v>310</v>
      </c>
      <c r="AE44" s="38">
        <v>43762</v>
      </c>
    </row>
    <row r="45" spans="1:31" ht="15.5" x14ac:dyDescent="0.35">
      <c r="A45" s="24" t="s">
        <v>343</v>
      </c>
      <c r="B45" s="25" t="s">
        <v>344</v>
      </c>
      <c r="C45" s="25" t="s">
        <v>345</v>
      </c>
      <c r="D45" s="25" t="s">
        <v>245</v>
      </c>
      <c r="E45" s="30">
        <v>87016</v>
      </c>
      <c r="F45" s="25" t="s">
        <v>246</v>
      </c>
      <c r="G45" s="25" t="s">
        <v>214</v>
      </c>
      <c r="H45" s="25" t="s">
        <v>5</v>
      </c>
      <c r="I45" s="26">
        <v>43.5638489208633</v>
      </c>
      <c r="J45" s="27">
        <v>56.525000000000126</v>
      </c>
      <c r="K45" s="27">
        <v>89.111111111111299</v>
      </c>
      <c r="L45" s="27">
        <v>4.25</v>
      </c>
      <c r="M45" s="27">
        <v>5.6777777777777789</v>
      </c>
      <c r="N45" s="27">
        <v>19.588888888888896</v>
      </c>
      <c r="O45" s="27">
        <v>135.97500000000053</v>
      </c>
      <c r="P45" s="27">
        <v>0</v>
      </c>
      <c r="Q45" s="27">
        <v>0</v>
      </c>
      <c r="R45" s="27">
        <v>9.594444444444445</v>
      </c>
      <c r="S45" s="27">
        <v>3.2194444444444437</v>
      </c>
      <c r="T45" s="27">
        <v>6.7333333333333325</v>
      </c>
      <c r="U45" s="27">
        <v>136.01666666666728</v>
      </c>
      <c r="V45" s="27">
        <v>81.841666666666981</v>
      </c>
      <c r="W45" s="28">
        <v>714</v>
      </c>
      <c r="X45" s="25" t="s">
        <v>190</v>
      </c>
      <c r="Y45" s="31" t="s">
        <v>697</v>
      </c>
      <c r="Z45" s="25" t="s">
        <v>448</v>
      </c>
      <c r="AA45" s="29" t="s">
        <v>736</v>
      </c>
      <c r="AB45" s="25" t="s">
        <v>190</v>
      </c>
      <c r="AC45" s="31" t="s">
        <v>191</v>
      </c>
      <c r="AD45" s="31" t="s">
        <v>192</v>
      </c>
      <c r="AE45" s="38">
        <v>44105</v>
      </c>
    </row>
    <row r="46" spans="1:31" ht="15.5" x14ac:dyDescent="0.35">
      <c r="A46" s="24" t="s">
        <v>351</v>
      </c>
      <c r="B46" s="25" t="s">
        <v>352</v>
      </c>
      <c r="C46" s="25" t="s">
        <v>353</v>
      </c>
      <c r="D46" s="25" t="s">
        <v>288</v>
      </c>
      <c r="E46" s="30">
        <v>32063</v>
      </c>
      <c r="F46" s="25" t="s">
        <v>31</v>
      </c>
      <c r="G46" s="25" t="s">
        <v>214</v>
      </c>
      <c r="H46" s="25" t="s">
        <v>189</v>
      </c>
      <c r="I46" s="26">
        <v>56.554712892741101</v>
      </c>
      <c r="J46" s="27">
        <v>21.180555555555575</v>
      </c>
      <c r="K46" s="27">
        <v>21.252777777777801</v>
      </c>
      <c r="L46" s="27">
        <v>53.849999999999973</v>
      </c>
      <c r="M46" s="27">
        <v>44.077777777777762</v>
      </c>
      <c r="N46" s="27">
        <v>95.761111111111177</v>
      </c>
      <c r="O46" s="27">
        <v>34.288888888888891</v>
      </c>
      <c r="P46" s="27">
        <v>4.7249999999999988</v>
      </c>
      <c r="Q46" s="27">
        <v>5.5861111111111095</v>
      </c>
      <c r="R46" s="27">
        <v>68.236111111111128</v>
      </c>
      <c r="S46" s="27">
        <v>18.016666666666673</v>
      </c>
      <c r="T46" s="27">
        <v>14.702777777777774</v>
      </c>
      <c r="U46" s="27">
        <v>39.405555555555537</v>
      </c>
      <c r="V46" s="27">
        <v>98.105555555555654</v>
      </c>
      <c r="W46" s="28"/>
      <c r="X46" s="25" t="s">
        <v>190</v>
      </c>
      <c r="Y46" s="31" t="s">
        <v>714</v>
      </c>
      <c r="Z46" s="25"/>
      <c r="AA46" s="29" t="s">
        <v>776</v>
      </c>
      <c r="AB46" s="25" t="s">
        <v>190</v>
      </c>
      <c r="AC46" s="31" t="s">
        <v>714</v>
      </c>
      <c r="AD46" s="31" t="s">
        <v>310</v>
      </c>
      <c r="AE46" s="38">
        <v>44140</v>
      </c>
    </row>
    <row r="47" spans="1:31" ht="15.5" x14ac:dyDescent="0.35">
      <c r="A47" s="24" t="s">
        <v>794</v>
      </c>
      <c r="B47" s="25" t="s">
        <v>793</v>
      </c>
      <c r="C47" s="25" t="s">
        <v>323</v>
      </c>
      <c r="D47" s="25" t="s">
        <v>217</v>
      </c>
      <c r="E47" s="30">
        <v>85132</v>
      </c>
      <c r="F47" s="25" t="s">
        <v>218</v>
      </c>
      <c r="G47" s="25" t="s">
        <v>259</v>
      </c>
      <c r="H47" s="25" t="s">
        <v>5</v>
      </c>
      <c r="I47" s="26">
        <v>20.310799670239099</v>
      </c>
      <c r="J47" s="27">
        <v>120.76111111111047</v>
      </c>
      <c r="K47" s="27">
        <v>5.7222222222222241</v>
      </c>
      <c r="L47" s="27">
        <v>5.0416666666666634</v>
      </c>
      <c r="M47" s="27">
        <v>4.3111111111111073</v>
      </c>
      <c r="N47" s="27">
        <v>11.419444444444505</v>
      </c>
      <c r="O47" s="27">
        <v>97.441666666666094</v>
      </c>
      <c r="P47" s="27">
        <v>2.3749999999999996</v>
      </c>
      <c r="Q47" s="27">
        <v>24.600000000000026</v>
      </c>
      <c r="R47" s="27">
        <v>6.6666666666666732</v>
      </c>
      <c r="S47" s="27">
        <v>3.2138888888888877</v>
      </c>
      <c r="T47" s="27">
        <v>3.0583333333333331</v>
      </c>
      <c r="U47" s="27">
        <v>122.8972222222216</v>
      </c>
      <c r="V47" s="27">
        <v>67.6944444444445</v>
      </c>
      <c r="W47" s="28"/>
      <c r="X47" s="25" t="s">
        <v>190</v>
      </c>
      <c r="Y47" s="31" t="s">
        <v>260</v>
      </c>
      <c r="Z47" s="25" t="s">
        <v>192</v>
      </c>
      <c r="AA47" s="29" t="s">
        <v>734</v>
      </c>
      <c r="AB47" s="25" t="s">
        <v>190</v>
      </c>
      <c r="AC47" s="31" t="s">
        <v>260</v>
      </c>
      <c r="AD47" s="31"/>
      <c r="AE47" s="38">
        <v>44141</v>
      </c>
    </row>
    <row r="48" spans="1:31" ht="15.5" x14ac:dyDescent="0.35">
      <c r="A48" s="24" t="s">
        <v>17</v>
      </c>
      <c r="B48" s="25" t="s">
        <v>360</v>
      </c>
      <c r="C48" s="25" t="s">
        <v>312</v>
      </c>
      <c r="D48" s="25" t="s">
        <v>201</v>
      </c>
      <c r="E48" s="30">
        <v>78041</v>
      </c>
      <c r="F48" s="25" t="s">
        <v>710</v>
      </c>
      <c r="G48" s="25" t="s">
        <v>188</v>
      </c>
      <c r="H48" s="25" t="s">
        <v>189</v>
      </c>
      <c r="I48" s="26">
        <v>31.8587570621469</v>
      </c>
      <c r="J48" s="27">
        <v>108.89166666666759</v>
      </c>
      <c r="K48" s="27">
        <v>2.8055555555555549</v>
      </c>
      <c r="L48" s="27">
        <v>5.5611111111111127</v>
      </c>
      <c r="M48" s="27">
        <v>7.4666666666666668</v>
      </c>
      <c r="N48" s="27">
        <v>4.4000000000000004</v>
      </c>
      <c r="O48" s="27">
        <v>10.552777777777766</v>
      </c>
      <c r="P48" s="27">
        <v>9.6472222222222221</v>
      </c>
      <c r="Q48" s="27">
        <v>100.12500000000101</v>
      </c>
      <c r="R48" s="27">
        <v>5.522222222222223</v>
      </c>
      <c r="S48" s="27">
        <v>4.3611111111111107</v>
      </c>
      <c r="T48" s="27">
        <v>4.1277777777777782</v>
      </c>
      <c r="U48" s="27">
        <v>110.71388888888984</v>
      </c>
      <c r="V48" s="27">
        <v>99.469444444444875</v>
      </c>
      <c r="W48" s="28"/>
      <c r="X48" s="25" t="s">
        <v>190</v>
      </c>
      <c r="Y48" s="31" t="s">
        <v>714</v>
      </c>
      <c r="Z48" s="25" t="s">
        <v>310</v>
      </c>
      <c r="AA48" s="29" t="s">
        <v>792</v>
      </c>
      <c r="AB48" s="25" t="s">
        <v>190</v>
      </c>
      <c r="AC48" s="31" t="s">
        <v>296</v>
      </c>
      <c r="AD48" s="31" t="s">
        <v>310</v>
      </c>
      <c r="AE48" s="38">
        <v>44127</v>
      </c>
    </row>
    <row r="49" spans="1:31" ht="15.5" x14ac:dyDescent="0.35">
      <c r="A49" s="24" t="s">
        <v>791</v>
      </c>
      <c r="B49" s="25" t="s">
        <v>300</v>
      </c>
      <c r="C49" s="25" t="s">
        <v>36</v>
      </c>
      <c r="D49" s="25" t="s">
        <v>201</v>
      </c>
      <c r="E49" s="30">
        <v>76574</v>
      </c>
      <c r="F49" s="25" t="s">
        <v>202</v>
      </c>
      <c r="G49" s="25" t="s">
        <v>188</v>
      </c>
      <c r="H49" s="25" t="s">
        <v>10</v>
      </c>
      <c r="I49" s="26">
        <v>20.5877378435518</v>
      </c>
      <c r="J49" s="27">
        <v>122.7111111111126</v>
      </c>
      <c r="K49" s="27">
        <v>0.41388888888888897</v>
      </c>
      <c r="L49" s="27">
        <v>0.24444444444444444</v>
      </c>
      <c r="M49" s="27">
        <v>0.3666666666666667</v>
      </c>
      <c r="N49" s="27">
        <v>0</v>
      </c>
      <c r="O49" s="27">
        <v>0</v>
      </c>
      <c r="P49" s="27">
        <v>1.1444444444444444</v>
      </c>
      <c r="Q49" s="27">
        <v>122.59166666666819</v>
      </c>
      <c r="R49" s="27">
        <v>0</v>
      </c>
      <c r="S49" s="27">
        <v>0</v>
      </c>
      <c r="T49" s="27">
        <v>1.1444444444444444</v>
      </c>
      <c r="U49" s="27">
        <v>122.59166666666815</v>
      </c>
      <c r="V49" s="27">
        <v>96.14444444444517</v>
      </c>
      <c r="W49" s="28">
        <v>461</v>
      </c>
      <c r="X49" s="25" t="s">
        <v>190</v>
      </c>
      <c r="Y49" s="31" t="s">
        <v>697</v>
      </c>
      <c r="Z49" s="25" t="s">
        <v>192</v>
      </c>
      <c r="AA49" s="29" t="s">
        <v>790</v>
      </c>
      <c r="AB49" s="25" t="s">
        <v>190</v>
      </c>
      <c r="AC49" s="31" t="s">
        <v>207</v>
      </c>
      <c r="AD49" s="31" t="s">
        <v>193</v>
      </c>
      <c r="AE49" s="38">
        <v>43706</v>
      </c>
    </row>
    <row r="50" spans="1:31" ht="15.5" x14ac:dyDescent="0.35">
      <c r="A50" s="24" t="s">
        <v>319</v>
      </c>
      <c r="B50" s="25" t="s">
        <v>320</v>
      </c>
      <c r="C50" s="25" t="s">
        <v>39</v>
      </c>
      <c r="D50" s="25" t="s">
        <v>201</v>
      </c>
      <c r="E50" s="30">
        <v>76837</v>
      </c>
      <c r="F50" s="25" t="s">
        <v>277</v>
      </c>
      <c r="G50" s="25" t="s">
        <v>259</v>
      </c>
      <c r="H50" s="25" t="s">
        <v>5</v>
      </c>
      <c r="I50" s="26">
        <v>56.0163043478261</v>
      </c>
      <c r="J50" s="27">
        <v>40.783333333333246</v>
      </c>
      <c r="K50" s="27">
        <v>32.402777777777771</v>
      </c>
      <c r="L50" s="27">
        <v>20.888888888888896</v>
      </c>
      <c r="M50" s="27">
        <v>24.158333333333346</v>
      </c>
      <c r="N50" s="27">
        <v>71.088888888888945</v>
      </c>
      <c r="O50" s="27">
        <v>47.14444444444446</v>
      </c>
      <c r="P50" s="27">
        <v>0</v>
      </c>
      <c r="Q50" s="27">
        <v>0</v>
      </c>
      <c r="R50" s="27">
        <v>53.991666666666632</v>
      </c>
      <c r="S50" s="27">
        <v>12.07499999999999</v>
      </c>
      <c r="T50" s="27">
        <v>4.8472222222222214</v>
      </c>
      <c r="U50" s="27">
        <v>47.319444444444457</v>
      </c>
      <c r="V50" s="27">
        <v>89.063888888888783</v>
      </c>
      <c r="W50" s="28"/>
      <c r="X50" s="25" t="s">
        <v>190</v>
      </c>
      <c r="Y50" s="31" t="s">
        <v>296</v>
      </c>
      <c r="Z50" s="25" t="s">
        <v>310</v>
      </c>
      <c r="AA50" s="29" t="s">
        <v>789</v>
      </c>
      <c r="AB50" s="25" t="s">
        <v>190</v>
      </c>
      <c r="AC50" s="31" t="s">
        <v>296</v>
      </c>
      <c r="AD50" s="31" t="s">
        <v>310</v>
      </c>
      <c r="AE50" s="38">
        <v>43818</v>
      </c>
    </row>
    <row r="51" spans="1:31" ht="15.5" x14ac:dyDescent="0.35">
      <c r="A51" s="24" t="s">
        <v>354</v>
      </c>
      <c r="B51" s="25" t="s">
        <v>355</v>
      </c>
      <c r="C51" s="25" t="s">
        <v>356</v>
      </c>
      <c r="D51" s="25" t="s">
        <v>357</v>
      </c>
      <c r="E51" s="30">
        <v>60098</v>
      </c>
      <c r="F51" s="25" t="s">
        <v>37</v>
      </c>
      <c r="G51" s="25" t="s">
        <v>259</v>
      </c>
      <c r="H51" s="25" t="s">
        <v>189</v>
      </c>
      <c r="I51" s="26">
        <v>46.427835051546403</v>
      </c>
      <c r="J51" s="27">
        <v>47.26111111111117</v>
      </c>
      <c r="K51" s="27">
        <v>14.750000000000005</v>
      </c>
      <c r="L51" s="27">
        <v>26.072222222222234</v>
      </c>
      <c r="M51" s="27">
        <v>29.76111111111112</v>
      </c>
      <c r="N51" s="27">
        <v>61.305555555555515</v>
      </c>
      <c r="O51" s="27">
        <v>48.341666666666704</v>
      </c>
      <c r="P51" s="27">
        <v>5.1111111111111107</v>
      </c>
      <c r="Q51" s="27">
        <v>3.0861111111111104</v>
      </c>
      <c r="R51" s="27">
        <v>44.213888888888903</v>
      </c>
      <c r="S51" s="27">
        <v>9.7638888888888964</v>
      </c>
      <c r="T51" s="27">
        <v>12.463888888888896</v>
      </c>
      <c r="U51" s="27">
        <v>51.402777777777828</v>
      </c>
      <c r="V51" s="27">
        <v>83.319444444444485</v>
      </c>
      <c r="W51" s="28"/>
      <c r="X51" s="25" t="s">
        <v>190</v>
      </c>
      <c r="Y51" s="31" t="s">
        <v>714</v>
      </c>
      <c r="Z51" s="25" t="s">
        <v>310</v>
      </c>
      <c r="AA51" s="29" t="s">
        <v>780</v>
      </c>
      <c r="AB51" s="25" t="s">
        <v>190</v>
      </c>
      <c r="AC51" s="31" t="s">
        <v>296</v>
      </c>
      <c r="AD51" s="31" t="s">
        <v>310</v>
      </c>
      <c r="AE51" s="38">
        <v>44105</v>
      </c>
    </row>
    <row r="52" spans="1:31" ht="15.5" x14ac:dyDescent="0.35">
      <c r="A52" s="24" t="s">
        <v>27</v>
      </c>
      <c r="B52" s="25" t="s">
        <v>419</v>
      </c>
      <c r="C52" s="25" t="s">
        <v>312</v>
      </c>
      <c r="D52" s="25" t="s">
        <v>201</v>
      </c>
      <c r="E52" s="30">
        <v>78046</v>
      </c>
      <c r="F52" s="25" t="s">
        <v>710</v>
      </c>
      <c r="G52" s="25" t="s">
        <v>188</v>
      </c>
      <c r="H52" s="25" t="s">
        <v>189</v>
      </c>
      <c r="I52" s="26">
        <v>22.576791808873701</v>
      </c>
      <c r="J52" s="27">
        <v>94.775000000000119</v>
      </c>
      <c r="K52" s="27">
        <v>3.666666666666667</v>
      </c>
      <c r="L52" s="27">
        <v>5.7777777777777795</v>
      </c>
      <c r="M52" s="27">
        <v>12.775000000000004</v>
      </c>
      <c r="N52" s="27">
        <v>14.875000000000011</v>
      </c>
      <c r="O52" s="27">
        <v>28.055555555555589</v>
      </c>
      <c r="P52" s="27">
        <v>4.3083333333333309</v>
      </c>
      <c r="Q52" s="27">
        <v>69.755555555555489</v>
      </c>
      <c r="R52" s="27">
        <v>9.8500000000000068</v>
      </c>
      <c r="S52" s="27">
        <v>4.288888888888887</v>
      </c>
      <c r="T52" s="27">
        <v>4.9416666666666664</v>
      </c>
      <c r="U52" s="27">
        <v>97.913888888889005</v>
      </c>
      <c r="V52" s="27">
        <v>99.447222222222351</v>
      </c>
      <c r="W52" s="28"/>
      <c r="X52" s="25" t="s">
        <v>190</v>
      </c>
      <c r="Y52" s="31" t="s">
        <v>697</v>
      </c>
      <c r="Z52" s="25" t="s">
        <v>192</v>
      </c>
      <c r="AA52" s="29" t="s">
        <v>788</v>
      </c>
      <c r="AB52" s="25" t="s">
        <v>190</v>
      </c>
      <c r="AC52" s="31" t="s">
        <v>191</v>
      </c>
      <c r="AD52" s="31" t="s">
        <v>192</v>
      </c>
      <c r="AE52" s="38">
        <v>43867</v>
      </c>
    </row>
    <row r="53" spans="1:31" ht="15.5" x14ac:dyDescent="0.35">
      <c r="A53" s="24" t="s">
        <v>9</v>
      </c>
      <c r="B53" s="25" t="s">
        <v>346</v>
      </c>
      <c r="C53" s="25" t="s">
        <v>32</v>
      </c>
      <c r="D53" s="25" t="s">
        <v>212</v>
      </c>
      <c r="E53" s="30">
        <v>71303</v>
      </c>
      <c r="F53" s="25" t="s">
        <v>213</v>
      </c>
      <c r="G53" s="25" t="s">
        <v>347</v>
      </c>
      <c r="H53" s="25" t="s">
        <v>5</v>
      </c>
      <c r="I53" s="26">
        <v>3.8263979193758102</v>
      </c>
      <c r="J53" s="27">
        <v>33.247222222222746</v>
      </c>
      <c r="K53" s="27">
        <v>16.150000000000301</v>
      </c>
      <c r="L53" s="27">
        <v>31.086111111111457</v>
      </c>
      <c r="M53" s="27">
        <v>34.019444444444673</v>
      </c>
      <c r="N53" s="27">
        <v>74.113888888891495</v>
      </c>
      <c r="O53" s="27">
        <v>40.361111111111242</v>
      </c>
      <c r="P53" s="27">
        <v>1.9444444444444445E-2</v>
      </c>
      <c r="Q53" s="27">
        <v>8.3333333333333332E-3</v>
      </c>
      <c r="R53" s="27">
        <v>46.197222222222521</v>
      </c>
      <c r="S53" s="27">
        <v>15.080555555555785</v>
      </c>
      <c r="T53" s="27">
        <v>12.619444444444659</v>
      </c>
      <c r="U53" s="27">
        <v>40.605555555555682</v>
      </c>
      <c r="V53" s="27">
        <v>112.91111111112166</v>
      </c>
      <c r="W53" s="28"/>
      <c r="X53" s="25" t="s">
        <v>215</v>
      </c>
      <c r="Y53" s="31"/>
      <c r="Z53" s="25"/>
      <c r="AA53" s="29"/>
      <c r="AB53" s="25" t="s">
        <v>215</v>
      </c>
      <c r="AC53" s="31"/>
      <c r="AD53" s="31"/>
      <c r="AE53" s="38"/>
    </row>
    <row r="54" spans="1:31" ht="15.5" x14ac:dyDescent="0.35">
      <c r="A54" s="24" t="s">
        <v>361</v>
      </c>
      <c r="B54" s="25" t="s">
        <v>362</v>
      </c>
      <c r="C54" s="25" t="s">
        <v>363</v>
      </c>
      <c r="D54" s="25" t="s">
        <v>46</v>
      </c>
      <c r="E54" s="30">
        <v>35901</v>
      </c>
      <c r="F54" s="25" t="s">
        <v>213</v>
      </c>
      <c r="G54" s="25" t="s">
        <v>259</v>
      </c>
      <c r="H54" s="25" t="s">
        <v>5</v>
      </c>
      <c r="I54" s="26">
        <v>50.248401826483999</v>
      </c>
      <c r="J54" s="27">
        <v>57.552777777777507</v>
      </c>
      <c r="K54" s="27">
        <v>7.7722222222222479</v>
      </c>
      <c r="L54" s="27">
        <v>19.2916666666667</v>
      </c>
      <c r="M54" s="27">
        <v>22.861111111111128</v>
      </c>
      <c r="N54" s="27">
        <v>42.100000000000009</v>
      </c>
      <c r="O54" s="27">
        <v>65.166666666666458</v>
      </c>
      <c r="P54" s="27">
        <v>6.1111111111111109E-2</v>
      </c>
      <c r="Q54" s="27">
        <v>0.15000000000000002</v>
      </c>
      <c r="R54" s="27">
        <v>27.566666666666698</v>
      </c>
      <c r="S54" s="27">
        <v>7.7888888888888905</v>
      </c>
      <c r="T54" s="27">
        <v>6.8972222222222284</v>
      </c>
      <c r="U54" s="27">
        <v>65.224999999999795</v>
      </c>
      <c r="V54" s="27">
        <v>96.488888888888582</v>
      </c>
      <c r="W54" s="28"/>
      <c r="X54" s="25" t="s">
        <v>190</v>
      </c>
      <c r="Y54" s="31" t="s">
        <v>714</v>
      </c>
      <c r="Z54" s="25"/>
      <c r="AA54" s="29" t="s">
        <v>730</v>
      </c>
      <c r="AB54" s="25" t="s">
        <v>190</v>
      </c>
      <c r="AC54" s="31" t="s">
        <v>296</v>
      </c>
      <c r="AD54" s="31" t="s">
        <v>310</v>
      </c>
      <c r="AE54" s="38">
        <v>44127</v>
      </c>
    </row>
    <row r="55" spans="1:31" ht="15.5" x14ac:dyDescent="0.35">
      <c r="A55" s="24" t="s">
        <v>49</v>
      </c>
      <c r="B55" s="25" t="s">
        <v>371</v>
      </c>
      <c r="C55" s="25" t="s">
        <v>372</v>
      </c>
      <c r="D55" s="25" t="s">
        <v>278</v>
      </c>
      <c r="E55" s="30">
        <v>7601</v>
      </c>
      <c r="F55" s="25" t="s">
        <v>342</v>
      </c>
      <c r="G55" s="25" t="s">
        <v>259</v>
      </c>
      <c r="H55" s="25" t="s">
        <v>189</v>
      </c>
      <c r="I55" s="26">
        <v>105.212723658052</v>
      </c>
      <c r="J55" s="27">
        <v>14.058333333333335</v>
      </c>
      <c r="K55" s="27">
        <v>6.8055555555555545</v>
      </c>
      <c r="L55" s="27">
        <v>41.175000000000026</v>
      </c>
      <c r="M55" s="27">
        <v>44.513888888888879</v>
      </c>
      <c r="N55" s="27">
        <v>71.797222222222203</v>
      </c>
      <c r="O55" s="27">
        <v>28.591666666666686</v>
      </c>
      <c r="P55" s="27">
        <v>4.102777777777777</v>
      </c>
      <c r="Q55" s="27">
        <v>2.0611111111111109</v>
      </c>
      <c r="R55" s="27">
        <v>46.758333333333354</v>
      </c>
      <c r="S55" s="27">
        <v>15.03888888888889</v>
      </c>
      <c r="T55" s="27">
        <v>16.383333333333336</v>
      </c>
      <c r="U55" s="27">
        <v>28.372222222222245</v>
      </c>
      <c r="V55" s="27">
        <v>78.57777777777784</v>
      </c>
      <c r="W55" s="28"/>
      <c r="X55" s="25" t="s">
        <v>190</v>
      </c>
      <c r="Y55" s="31" t="s">
        <v>714</v>
      </c>
      <c r="Z55" s="25" t="s">
        <v>310</v>
      </c>
      <c r="AA55" s="29" t="s">
        <v>773</v>
      </c>
      <c r="AB55" s="25" t="s">
        <v>190</v>
      </c>
      <c r="AC55" s="31" t="s">
        <v>296</v>
      </c>
      <c r="AD55" s="31" t="s">
        <v>310</v>
      </c>
      <c r="AE55" s="38">
        <v>43888</v>
      </c>
    </row>
    <row r="56" spans="1:31" ht="15.5" x14ac:dyDescent="0.35">
      <c r="A56" s="24" t="s">
        <v>364</v>
      </c>
      <c r="B56" s="25" t="s">
        <v>365</v>
      </c>
      <c r="C56" s="25" t="s">
        <v>23</v>
      </c>
      <c r="D56" s="25" t="s">
        <v>278</v>
      </c>
      <c r="E56" s="30">
        <v>7201</v>
      </c>
      <c r="F56" s="25" t="s">
        <v>279</v>
      </c>
      <c r="G56" s="25" t="s">
        <v>203</v>
      </c>
      <c r="H56" s="25" t="s">
        <v>189</v>
      </c>
      <c r="I56" s="26">
        <v>31.2594371997255</v>
      </c>
      <c r="J56" s="27">
        <v>74.944444444444443</v>
      </c>
      <c r="K56" s="27">
        <v>27.355555555555565</v>
      </c>
      <c r="L56" s="27">
        <v>2.4444444444444429</v>
      </c>
      <c r="M56" s="27">
        <v>0.50555555555555509</v>
      </c>
      <c r="N56" s="27">
        <v>17.733333333333352</v>
      </c>
      <c r="O56" s="27">
        <v>80.786111111111254</v>
      </c>
      <c r="P56" s="27">
        <v>0.29722222222222222</v>
      </c>
      <c r="Q56" s="27">
        <v>6.4333333333333558</v>
      </c>
      <c r="R56" s="27">
        <v>5.2777777777777786</v>
      </c>
      <c r="S56" s="27">
        <v>3.5361111111111105</v>
      </c>
      <c r="T56" s="27">
        <v>10.261111111111111</v>
      </c>
      <c r="U56" s="27">
        <v>86.175000000000523</v>
      </c>
      <c r="V56" s="27">
        <v>69.305555555555529</v>
      </c>
      <c r="W56" s="28">
        <v>285</v>
      </c>
      <c r="X56" s="25" t="s">
        <v>190</v>
      </c>
      <c r="Y56" s="31" t="s">
        <v>191</v>
      </c>
      <c r="Z56" s="25" t="s">
        <v>192</v>
      </c>
      <c r="AA56" s="29" t="s">
        <v>787</v>
      </c>
      <c r="AB56" s="25" t="s">
        <v>190</v>
      </c>
      <c r="AC56" s="31" t="s">
        <v>191</v>
      </c>
      <c r="AD56" s="31" t="s">
        <v>192</v>
      </c>
      <c r="AE56" s="38">
        <v>43741</v>
      </c>
    </row>
    <row r="57" spans="1:31" ht="15.5" x14ac:dyDescent="0.35">
      <c r="A57" s="24" t="s">
        <v>33</v>
      </c>
      <c r="B57" s="25" t="s">
        <v>380</v>
      </c>
      <c r="C57" s="25" t="s">
        <v>381</v>
      </c>
      <c r="D57" s="25" t="s">
        <v>375</v>
      </c>
      <c r="E57" s="30">
        <v>89060</v>
      </c>
      <c r="F57" s="25" t="s">
        <v>376</v>
      </c>
      <c r="G57" s="25" t="s">
        <v>259</v>
      </c>
      <c r="H57" s="25" t="s">
        <v>189</v>
      </c>
      <c r="I57" s="26">
        <v>67.557926829268297</v>
      </c>
      <c r="J57" s="27">
        <v>53.125000000000121</v>
      </c>
      <c r="K57" s="27">
        <v>12.955555555555556</v>
      </c>
      <c r="L57" s="27">
        <v>17.441666666666666</v>
      </c>
      <c r="M57" s="27">
        <v>16.422222222222221</v>
      </c>
      <c r="N57" s="27">
        <v>41.911111111111119</v>
      </c>
      <c r="O57" s="27">
        <v>23.016666666666659</v>
      </c>
      <c r="P57" s="27">
        <v>3.1749999999999994</v>
      </c>
      <c r="Q57" s="27">
        <v>31.841666666666647</v>
      </c>
      <c r="R57" s="27">
        <v>27.838888888888896</v>
      </c>
      <c r="S57" s="27">
        <v>9.8944444444444457</v>
      </c>
      <c r="T57" s="27">
        <v>7.2888888888888879</v>
      </c>
      <c r="U57" s="27">
        <v>54.922222222222331</v>
      </c>
      <c r="V57" s="27">
        <v>83.411111111111182</v>
      </c>
      <c r="W57" s="28"/>
      <c r="X57" s="25" t="s">
        <v>190</v>
      </c>
      <c r="Y57" s="31" t="s">
        <v>260</v>
      </c>
      <c r="Z57" s="25" t="s">
        <v>192</v>
      </c>
      <c r="AA57" s="29" t="s">
        <v>782</v>
      </c>
      <c r="AB57" s="25" t="s">
        <v>190</v>
      </c>
      <c r="AC57" s="31" t="s">
        <v>260</v>
      </c>
      <c r="AD57" s="31" t="s">
        <v>192</v>
      </c>
      <c r="AE57" s="38">
        <v>44154</v>
      </c>
    </row>
    <row r="58" spans="1:31" ht="15.5" x14ac:dyDescent="0.35">
      <c r="A58" s="24" t="s">
        <v>786</v>
      </c>
      <c r="B58" s="25" t="s">
        <v>785</v>
      </c>
      <c r="C58" s="25" t="s">
        <v>784</v>
      </c>
      <c r="D58" s="25" t="s">
        <v>186</v>
      </c>
      <c r="E58" s="30">
        <v>93250</v>
      </c>
      <c r="F58" s="25" t="s">
        <v>326</v>
      </c>
      <c r="G58" s="25" t="s">
        <v>203</v>
      </c>
      <c r="H58" s="25" t="s">
        <v>189</v>
      </c>
      <c r="I58" s="26">
        <v>54.663066954643597</v>
      </c>
      <c r="J58" s="27">
        <v>1.538888888888889</v>
      </c>
      <c r="K58" s="27">
        <v>5.2277777777777779</v>
      </c>
      <c r="L58" s="27">
        <v>24.697222222222234</v>
      </c>
      <c r="M58" s="27">
        <v>66.98333333333332</v>
      </c>
      <c r="N58" s="27">
        <v>95.64166666666658</v>
      </c>
      <c r="O58" s="27">
        <v>2.4999999999999996</v>
      </c>
      <c r="P58" s="27">
        <v>0.30555555555555558</v>
      </c>
      <c r="Q58" s="27">
        <v>0</v>
      </c>
      <c r="R58" s="27">
        <v>87.397222222222155</v>
      </c>
      <c r="S58" s="27">
        <v>6.1916666666666673</v>
      </c>
      <c r="T58" s="27">
        <v>2.3583333333333334</v>
      </c>
      <c r="U58" s="27">
        <v>2.4999999999999996</v>
      </c>
      <c r="V58" s="27">
        <v>76.536111111111083</v>
      </c>
      <c r="W58" s="28">
        <v>560</v>
      </c>
      <c r="X58" s="25" t="s">
        <v>190</v>
      </c>
      <c r="Y58" s="31" t="s">
        <v>697</v>
      </c>
      <c r="Z58" s="25" t="s">
        <v>192</v>
      </c>
      <c r="AA58" s="29" t="s">
        <v>783</v>
      </c>
      <c r="AB58" s="25" t="s">
        <v>190</v>
      </c>
      <c r="AC58" s="31" t="s">
        <v>191</v>
      </c>
      <c r="AD58" s="31" t="s">
        <v>330</v>
      </c>
      <c r="AE58" s="38">
        <v>44120</v>
      </c>
    </row>
    <row r="59" spans="1:31" ht="15.5" x14ac:dyDescent="0.35">
      <c r="A59" s="24" t="s">
        <v>321</v>
      </c>
      <c r="B59" s="25" t="s">
        <v>322</v>
      </c>
      <c r="C59" s="25" t="s">
        <v>323</v>
      </c>
      <c r="D59" s="25" t="s">
        <v>217</v>
      </c>
      <c r="E59" s="30">
        <v>85132</v>
      </c>
      <c r="F59" s="25" t="s">
        <v>218</v>
      </c>
      <c r="G59" s="25" t="s">
        <v>240</v>
      </c>
      <c r="H59" s="25" t="s">
        <v>5</v>
      </c>
      <c r="I59" s="26">
        <v>5.2914511712807997</v>
      </c>
      <c r="J59" s="27">
        <v>72.466666666667479</v>
      </c>
      <c r="K59" s="27">
        <v>9.3722222222222218</v>
      </c>
      <c r="L59" s="27">
        <v>5.5222222222222257</v>
      </c>
      <c r="M59" s="27">
        <v>6.4888888888888978</v>
      </c>
      <c r="N59" s="27">
        <v>18.838888888888953</v>
      </c>
      <c r="O59" s="27">
        <v>74.744444444445207</v>
      </c>
      <c r="P59" s="27">
        <v>1.1111111111111112E-2</v>
      </c>
      <c r="Q59" s="27">
        <v>0.25555555555555515</v>
      </c>
      <c r="R59" s="27">
        <v>9.2638888888889266</v>
      </c>
      <c r="S59" s="27">
        <v>4.1888888888888873</v>
      </c>
      <c r="T59" s="27">
        <v>5.3055555555555571</v>
      </c>
      <c r="U59" s="27">
        <v>75.091666666667507</v>
      </c>
      <c r="V59" s="27">
        <v>72.500000000000554</v>
      </c>
      <c r="W59" s="28">
        <v>392</v>
      </c>
      <c r="X59" s="25" t="s">
        <v>190</v>
      </c>
      <c r="Y59" s="31" t="s">
        <v>697</v>
      </c>
      <c r="Z59" s="25"/>
      <c r="AA59" s="29" t="s">
        <v>772</v>
      </c>
      <c r="AB59" s="25" t="s">
        <v>190</v>
      </c>
      <c r="AC59" s="31" t="s">
        <v>697</v>
      </c>
      <c r="AD59" s="31" t="s">
        <v>192</v>
      </c>
      <c r="AE59" s="38">
        <v>44139</v>
      </c>
    </row>
    <row r="60" spans="1:31" ht="15.5" x14ac:dyDescent="0.35">
      <c r="A60" s="24" t="s">
        <v>373</v>
      </c>
      <c r="B60" s="25" t="s">
        <v>374</v>
      </c>
      <c r="C60" s="25" t="s">
        <v>47</v>
      </c>
      <c r="D60" s="25" t="s">
        <v>375</v>
      </c>
      <c r="E60" s="30">
        <v>89015</v>
      </c>
      <c r="F60" s="25" t="s">
        <v>376</v>
      </c>
      <c r="G60" s="25" t="s">
        <v>259</v>
      </c>
      <c r="H60" s="25" t="s">
        <v>189</v>
      </c>
      <c r="I60" s="26">
        <v>59.596958174904898</v>
      </c>
      <c r="J60" s="27">
        <v>22.399999999999828</v>
      </c>
      <c r="K60" s="27">
        <v>28.855555555555533</v>
      </c>
      <c r="L60" s="27">
        <v>27.891666666666676</v>
      </c>
      <c r="M60" s="27">
        <v>10.947222222222226</v>
      </c>
      <c r="N60" s="27">
        <v>54.05555555555555</v>
      </c>
      <c r="O60" s="27">
        <v>24.766666666666488</v>
      </c>
      <c r="P60" s="27">
        <v>7.0500000000000007</v>
      </c>
      <c r="Q60" s="27">
        <v>4.2222222222222392</v>
      </c>
      <c r="R60" s="27">
        <v>33.469444444444449</v>
      </c>
      <c r="S60" s="27">
        <v>18.536111111111115</v>
      </c>
      <c r="T60" s="27">
        <v>9.6249999999999982</v>
      </c>
      <c r="U60" s="27">
        <v>28.463888888888651</v>
      </c>
      <c r="V60" s="27">
        <v>68.972222222222626</v>
      </c>
      <c r="W60" s="28"/>
      <c r="X60" s="25" t="s">
        <v>190</v>
      </c>
      <c r="Y60" s="31" t="s">
        <v>296</v>
      </c>
      <c r="Z60" s="25" t="s">
        <v>310</v>
      </c>
      <c r="AA60" s="29" t="s">
        <v>782</v>
      </c>
      <c r="AB60" s="25" t="s">
        <v>190</v>
      </c>
      <c r="AC60" s="31" t="s">
        <v>296</v>
      </c>
      <c r="AD60" s="31" t="s">
        <v>310</v>
      </c>
      <c r="AE60" s="38">
        <v>44155</v>
      </c>
    </row>
    <row r="61" spans="1:31" ht="15.5" x14ac:dyDescent="0.35">
      <c r="A61" s="24" t="s">
        <v>358</v>
      </c>
      <c r="B61" s="25" t="s">
        <v>359</v>
      </c>
      <c r="C61" s="25" t="s">
        <v>293</v>
      </c>
      <c r="D61" s="25" t="s">
        <v>197</v>
      </c>
      <c r="E61" s="30">
        <v>31537</v>
      </c>
      <c r="F61" s="25" t="s">
        <v>198</v>
      </c>
      <c r="G61" s="25" t="s">
        <v>188</v>
      </c>
      <c r="H61" s="25" t="s">
        <v>5</v>
      </c>
      <c r="I61" s="26">
        <v>40.824210526315802</v>
      </c>
      <c r="J61" s="27">
        <v>29.213888888888881</v>
      </c>
      <c r="K61" s="27">
        <v>26.475000000000001</v>
      </c>
      <c r="L61" s="27">
        <v>14.025000000000022</v>
      </c>
      <c r="M61" s="27">
        <v>19.536111111111111</v>
      </c>
      <c r="N61" s="27">
        <v>34.458333333333272</v>
      </c>
      <c r="O61" s="27">
        <v>54.7916666666666</v>
      </c>
      <c r="P61" s="27">
        <v>0</v>
      </c>
      <c r="Q61" s="27">
        <v>0</v>
      </c>
      <c r="R61" s="27">
        <v>22.205555555555527</v>
      </c>
      <c r="S61" s="27">
        <v>7.894444444444451</v>
      </c>
      <c r="T61" s="27">
        <v>4.3694444444444454</v>
      </c>
      <c r="U61" s="27">
        <v>54.780555555555473</v>
      </c>
      <c r="V61" s="27">
        <v>71.71944444444442</v>
      </c>
      <c r="W61" s="28"/>
      <c r="X61" s="25" t="s">
        <v>190</v>
      </c>
      <c r="Y61" s="31" t="s">
        <v>697</v>
      </c>
      <c r="Z61" s="25" t="s">
        <v>192</v>
      </c>
      <c r="AA61" s="29" t="s">
        <v>781</v>
      </c>
      <c r="AB61" s="25" t="s">
        <v>190</v>
      </c>
      <c r="AC61" s="31" t="s">
        <v>191</v>
      </c>
      <c r="AD61" s="31" t="s">
        <v>192</v>
      </c>
      <c r="AE61" s="38">
        <v>44113</v>
      </c>
    </row>
    <row r="62" spans="1:31" ht="15.5" x14ac:dyDescent="0.35">
      <c r="A62" s="24" t="s">
        <v>331</v>
      </c>
      <c r="B62" s="25" t="s">
        <v>332</v>
      </c>
      <c r="C62" s="25" t="s">
        <v>333</v>
      </c>
      <c r="D62" s="25" t="s">
        <v>30</v>
      </c>
      <c r="E62" s="30">
        <v>2360</v>
      </c>
      <c r="F62" s="25" t="s">
        <v>334</v>
      </c>
      <c r="G62" s="25" t="s">
        <v>214</v>
      </c>
      <c r="H62" s="25" t="s">
        <v>5</v>
      </c>
      <c r="I62" s="26">
        <v>128.842809364548</v>
      </c>
      <c r="J62" s="27">
        <v>7.0472222222222225</v>
      </c>
      <c r="K62" s="27">
        <v>4.416666666666667</v>
      </c>
      <c r="L62" s="27">
        <v>30.472222222222229</v>
      </c>
      <c r="M62" s="27">
        <v>46.530555555555573</v>
      </c>
      <c r="N62" s="27">
        <v>62.48888888888888</v>
      </c>
      <c r="O62" s="27">
        <v>25.977777777777771</v>
      </c>
      <c r="P62" s="27">
        <v>0</v>
      </c>
      <c r="Q62" s="27">
        <v>0</v>
      </c>
      <c r="R62" s="27">
        <v>46.558333333333373</v>
      </c>
      <c r="S62" s="27">
        <v>8.6888888888888882</v>
      </c>
      <c r="T62" s="27">
        <v>8.0194444444444457</v>
      </c>
      <c r="U62" s="27">
        <v>25.2</v>
      </c>
      <c r="V62" s="27">
        <v>59.33333333333335</v>
      </c>
      <c r="W62" s="28"/>
      <c r="X62" s="25" t="s">
        <v>190</v>
      </c>
      <c r="Y62" s="31" t="s">
        <v>714</v>
      </c>
      <c r="Z62" s="25" t="s">
        <v>310</v>
      </c>
      <c r="AA62" s="29" t="s">
        <v>780</v>
      </c>
      <c r="AB62" s="25" t="s">
        <v>190</v>
      </c>
      <c r="AC62" s="31" t="s">
        <v>714</v>
      </c>
      <c r="AD62" s="31" t="s">
        <v>310</v>
      </c>
      <c r="AE62" s="38">
        <v>44195</v>
      </c>
    </row>
    <row r="63" spans="1:31" ht="15.5" x14ac:dyDescent="0.35">
      <c r="A63" s="24" t="s">
        <v>34</v>
      </c>
      <c r="B63" s="25" t="s">
        <v>366</v>
      </c>
      <c r="C63" s="25" t="s">
        <v>367</v>
      </c>
      <c r="D63" s="25" t="s">
        <v>368</v>
      </c>
      <c r="E63" s="30">
        <v>74447</v>
      </c>
      <c r="F63" s="25" t="s">
        <v>277</v>
      </c>
      <c r="G63" s="25" t="s">
        <v>214</v>
      </c>
      <c r="H63" s="25" t="s">
        <v>5</v>
      </c>
      <c r="I63" s="26">
        <v>48.075268817204297</v>
      </c>
      <c r="J63" s="27">
        <v>31.433333333333351</v>
      </c>
      <c r="K63" s="27">
        <v>22.941666666666652</v>
      </c>
      <c r="L63" s="27">
        <v>12.069444444444446</v>
      </c>
      <c r="M63" s="27">
        <v>18.838888888888899</v>
      </c>
      <c r="N63" s="27">
        <v>39.058333333333344</v>
      </c>
      <c r="O63" s="27">
        <v>46.225000000000072</v>
      </c>
      <c r="P63" s="27">
        <v>0</v>
      </c>
      <c r="Q63" s="27">
        <v>0</v>
      </c>
      <c r="R63" s="27">
        <v>30.466666666666679</v>
      </c>
      <c r="S63" s="27">
        <v>4.9527777777777784</v>
      </c>
      <c r="T63" s="27">
        <v>3.8000000000000003</v>
      </c>
      <c r="U63" s="27">
        <v>46.063888888888961</v>
      </c>
      <c r="V63" s="27">
        <v>66.794444444444352</v>
      </c>
      <c r="W63" s="28"/>
      <c r="X63" s="25" t="s">
        <v>190</v>
      </c>
      <c r="Y63" s="31" t="s">
        <v>191</v>
      </c>
      <c r="Z63" s="25" t="s">
        <v>192</v>
      </c>
      <c r="AA63" s="29" t="s">
        <v>738</v>
      </c>
      <c r="AB63" s="25" t="s">
        <v>190</v>
      </c>
      <c r="AC63" s="31" t="s">
        <v>191</v>
      </c>
      <c r="AD63" s="31" t="s">
        <v>192</v>
      </c>
      <c r="AE63" s="38">
        <v>43727</v>
      </c>
    </row>
    <row r="64" spans="1:31" ht="15.5" x14ac:dyDescent="0.35">
      <c r="A64" s="24" t="s">
        <v>29</v>
      </c>
      <c r="B64" s="25" t="s">
        <v>410</v>
      </c>
      <c r="C64" s="25" t="s">
        <v>411</v>
      </c>
      <c r="D64" s="25" t="s">
        <v>306</v>
      </c>
      <c r="E64" s="30">
        <v>10924</v>
      </c>
      <c r="F64" s="25" t="s">
        <v>342</v>
      </c>
      <c r="G64" s="25" t="s">
        <v>214</v>
      </c>
      <c r="H64" s="25" t="s">
        <v>189</v>
      </c>
      <c r="I64" s="26">
        <v>64.251599147121496</v>
      </c>
      <c r="J64" s="27">
        <v>15.022222222222229</v>
      </c>
      <c r="K64" s="27">
        <v>16.755555555555553</v>
      </c>
      <c r="L64" s="27">
        <v>25.449999999999989</v>
      </c>
      <c r="M64" s="27">
        <v>21.972222222222218</v>
      </c>
      <c r="N64" s="27">
        <v>54.050000000000018</v>
      </c>
      <c r="O64" s="27">
        <v>19.927777777777798</v>
      </c>
      <c r="P64" s="27">
        <v>2.2083333333333335</v>
      </c>
      <c r="Q64" s="27">
        <v>3.0138888888888893</v>
      </c>
      <c r="R64" s="27">
        <v>25.272222222222226</v>
      </c>
      <c r="S64" s="27">
        <v>18.241666666666656</v>
      </c>
      <c r="T64" s="27">
        <v>13.825000000000001</v>
      </c>
      <c r="U64" s="27">
        <v>21.861111111111132</v>
      </c>
      <c r="V64" s="27">
        <v>48.2222222222222</v>
      </c>
      <c r="W64" s="28"/>
      <c r="X64" s="25" t="s">
        <v>190</v>
      </c>
      <c r="Y64" s="31" t="s">
        <v>714</v>
      </c>
      <c r="Z64" s="25" t="s">
        <v>310</v>
      </c>
      <c r="AA64" s="29" t="s">
        <v>779</v>
      </c>
      <c r="AB64" s="25" t="s">
        <v>190</v>
      </c>
      <c r="AC64" s="31" t="s">
        <v>714</v>
      </c>
      <c r="AD64" s="31" t="s">
        <v>310</v>
      </c>
      <c r="AE64" s="38">
        <v>44134</v>
      </c>
    </row>
    <row r="65" spans="1:31" ht="15.5" x14ac:dyDescent="0.35">
      <c r="A65" s="24" t="s">
        <v>442</v>
      </c>
      <c r="B65" s="25" t="s">
        <v>443</v>
      </c>
      <c r="C65" s="25" t="s">
        <v>444</v>
      </c>
      <c r="D65" s="25" t="s">
        <v>298</v>
      </c>
      <c r="E65" s="30">
        <v>17745</v>
      </c>
      <c r="F65" s="25" t="s">
        <v>299</v>
      </c>
      <c r="G65" s="25" t="s">
        <v>259</v>
      </c>
      <c r="H65" s="25" t="s">
        <v>5</v>
      </c>
      <c r="I65" s="26">
        <v>48.748239436619698</v>
      </c>
      <c r="J65" s="27">
        <v>1.7416666666666665</v>
      </c>
      <c r="K65" s="27">
        <v>20.144444444444449</v>
      </c>
      <c r="L65" s="27">
        <v>26.286111111111104</v>
      </c>
      <c r="M65" s="27">
        <v>27.400000000000006</v>
      </c>
      <c r="N65" s="27">
        <v>74.480555555555554</v>
      </c>
      <c r="O65" s="27">
        <v>0.48611111111111116</v>
      </c>
      <c r="P65" s="27">
        <v>0.60555555555555551</v>
      </c>
      <c r="Q65" s="27">
        <v>0</v>
      </c>
      <c r="R65" s="27">
        <v>56.061111111111089</v>
      </c>
      <c r="S65" s="27">
        <v>17.158333333333335</v>
      </c>
      <c r="T65" s="27">
        <v>1.1138888888888889</v>
      </c>
      <c r="U65" s="27">
        <v>1.2388888888888889</v>
      </c>
      <c r="V65" s="27">
        <v>70.702777777777783</v>
      </c>
      <c r="W65" s="28"/>
      <c r="X65" s="25" t="s">
        <v>190</v>
      </c>
      <c r="Y65" s="31" t="s">
        <v>714</v>
      </c>
      <c r="Z65" s="25" t="s">
        <v>310</v>
      </c>
      <c r="AA65" s="29" t="s">
        <v>778</v>
      </c>
      <c r="AB65" s="25" t="s">
        <v>190</v>
      </c>
      <c r="AC65" s="31" t="s">
        <v>296</v>
      </c>
      <c r="AD65" s="31" t="s">
        <v>310</v>
      </c>
      <c r="AE65" s="38">
        <v>43734</v>
      </c>
    </row>
    <row r="66" spans="1:31" ht="15.5" x14ac:dyDescent="0.35">
      <c r="A66" s="24" t="s">
        <v>389</v>
      </c>
      <c r="B66" s="25" t="s">
        <v>390</v>
      </c>
      <c r="C66" s="25" t="s">
        <v>391</v>
      </c>
      <c r="D66" s="25" t="s">
        <v>392</v>
      </c>
      <c r="E66" s="30">
        <v>49014</v>
      </c>
      <c r="F66" s="25" t="s">
        <v>387</v>
      </c>
      <c r="G66" s="25" t="s">
        <v>214</v>
      </c>
      <c r="H66" s="25" t="s">
        <v>189</v>
      </c>
      <c r="I66" s="26">
        <v>50.753481894150397</v>
      </c>
      <c r="J66" s="27">
        <v>7.5527777777777816</v>
      </c>
      <c r="K66" s="27">
        <v>25.500000000000004</v>
      </c>
      <c r="L66" s="27">
        <v>25.791666666666671</v>
      </c>
      <c r="M66" s="27">
        <v>15.277777777777775</v>
      </c>
      <c r="N66" s="27">
        <v>59.261111111111177</v>
      </c>
      <c r="O66" s="27">
        <v>11.483333333333334</v>
      </c>
      <c r="P66" s="27">
        <v>2.6138888888888889</v>
      </c>
      <c r="Q66" s="27">
        <v>0.76388888888888884</v>
      </c>
      <c r="R66" s="27">
        <v>35.558333333333387</v>
      </c>
      <c r="S66" s="27">
        <v>15.400000000000006</v>
      </c>
      <c r="T66" s="27">
        <v>12.249999999999996</v>
      </c>
      <c r="U66" s="27">
        <v>10.913888888888891</v>
      </c>
      <c r="V66" s="27">
        <v>55.400000000000063</v>
      </c>
      <c r="W66" s="28">
        <v>75</v>
      </c>
      <c r="X66" s="25" t="s">
        <v>190</v>
      </c>
      <c r="Y66" s="31" t="s">
        <v>714</v>
      </c>
      <c r="Z66" s="25" t="s">
        <v>310</v>
      </c>
      <c r="AA66" s="29" t="s">
        <v>775</v>
      </c>
      <c r="AB66" s="25" t="s">
        <v>190</v>
      </c>
      <c r="AC66" s="31" t="s">
        <v>296</v>
      </c>
      <c r="AD66" s="31" t="s">
        <v>310</v>
      </c>
      <c r="AE66" s="38">
        <v>43895</v>
      </c>
    </row>
    <row r="67" spans="1:31" ht="15.5" x14ac:dyDescent="0.35">
      <c r="A67" s="24" t="s">
        <v>407</v>
      </c>
      <c r="B67" s="25" t="s">
        <v>408</v>
      </c>
      <c r="C67" s="25" t="s">
        <v>409</v>
      </c>
      <c r="D67" s="25" t="s">
        <v>388</v>
      </c>
      <c r="E67" s="30">
        <v>53039</v>
      </c>
      <c r="F67" s="25" t="s">
        <v>37</v>
      </c>
      <c r="G67" s="25" t="s">
        <v>259</v>
      </c>
      <c r="H67" s="25" t="s">
        <v>189</v>
      </c>
      <c r="I67" s="26">
        <v>43.253706754530498</v>
      </c>
      <c r="J67" s="27">
        <v>11.188888888888888</v>
      </c>
      <c r="K67" s="27">
        <v>3.5194444444444439</v>
      </c>
      <c r="L67" s="27">
        <v>25.402777777777743</v>
      </c>
      <c r="M67" s="27">
        <v>32.938888888888897</v>
      </c>
      <c r="N67" s="27">
        <v>53.819444444444478</v>
      </c>
      <c r="O67" s="27">
        <v>15.763888888888891</v>
      </c>
      <c r="P67" s="27">
        <v>3.4000000000000008</v>
      </c>
      <c r="Q67" s="27">
        <v>6.6666666666666652E-2</v>
      </c>
      <c r="R67" s="27">
        <v>29.641666666666655</v>
      </c>
      <c r="S67" s="27">
        <v>16.397222222222236</v>
      </c>
      <c r="T67" s="27">
        <v>11.650000000000004</v>
      </c>
      <c r="U67" s="27">
        <v>15.361111111111112</v>
      </c>
      <c r="V67" s="27">
        <v>47.980555555555661</v>
      </c>
      <c r="W67" s="28"/>
      <c r="X67" s="25" t="s">
        <v>190</v>
      </c>
      <c r="Y67" s="31" t="s">
        <v>714</v>
      </c>
      <c r="Z67" s="25" t="s">
        <v>310</v>
      </c>
      <c r="AA67" s="29" t="s">
        <v>760</v>
      </c>
      <c r="AB67" s="25" t="s">
        <v>190</v>
      </c>
      <c r="AC67" s="31" t="s">
        <v>296</v>
      </c>
      <c r="AD67" s="31" t="s">
        <v>310</v>
      </c>
      <c r="AE67" s="38">
        <v>44133</v>
      </c>
    </row>
    <row r="68" spans="1:31" ht="15.5" x14ac:dyDescent="0.35">
      <c r="A68" s="24" t="s">
        <v>369</v>
      </c>
      <c r="B68" s="25" t="s">
        <v>370</v>
      </c>
      <c r="C68" s="25" t="s">
        <v>43</v>
      </c>
      <c r="D68" s="25" t="s">
        <v>291</v>
      </c>
      <c r="E68" s="30">
        <v>80010</v>
      </c>
      <c r="F68" s="25" t="s">
        <v>292</v>
      </c>
      <c r="G68" s="25" t="s">
        <v>203</v>
      </c>
      <c r="H68" s="25" t="s">
        <v>189</v>
      </c>
      <c r="I68" s="26">
        <v>39.570707070707101</v>
      </c>
      <c r="J68" s="27">
        <v>33.491666666666696</v>
      </c>
      <c r="K68" s="27">
        <v>9.8611111111111285</v>
      </c>
      <c r="L68" s="27">
        <v>12.363888888888892</v>
      </c>
      <c r="M68" s="27">
        <v>13.46388888888889</v>
      </c>
      <c r="N68" s="27">
        <v>19.213888888888889</v>
      </c>
      <c r="O68" s="27">
        <v>28.705555555555549</v>
      </c>
      <c r="P68" s="27">
        <v>10.500000000000002</v>
      </c>
      <c r="Q68" s="27">
        <v>10.761111111111116</v>
      </c>
      <c r="R68" s="27">
        <v>21.727777777777778</v>
      </c>
      <c r="S68" s="27">
        <v>5.0388888888888879</v>
      </c>
      <c r="T68" s="27">
        <v>3.0861111111111117</v>
      </c>
      <c r="U68" s="27">
        <v>39.327777777777847</v>
      </c>
      <c r="V68" s="27">
        <v>50.052777777777827</v>
      </c>
      <c r="W68" s="28">
        <v>432</v>
      </c>
      <c r="X68" s="25" t="s">
        <v>190</v>
      </c>
      <c r="Y68" s="31" t="s">
        <v>697</v>
      </c>
      <c r="Z68" s="25" t="s">
        <v>192</v>
      </c>
      <c r="AA68" s="29" t="s">
        <v>777</v>
      </c>
      <c r="AB68" s="25" t="s">
        <v>190</v>
      </c>
      <c r="AC68" s="31" t="s">
        <v>191</v>
      </c>
      <c r="AD68" s="31" t="s">
        <v>192</v>
      </c>
      <c r="AE68" s="38">
        <v>43796</v>
      </c>
    </row>
    <row r="69" spans="1:31" ht="15.5" x14ac:dyDescent="0.35">
      <c r="A69" s="24" t="s">
        <v>430</v>
      </c>
      <c r="B69" s="25" t="s">
        <v>431</v>
      </c>
      <c r="C69" s="25" t="s">
        <v>381</v>
      </c>
      <c r="D69" s="25" t="s">
        <v>375</v>
      </c>
      <c r="E69" s="30">
        <v>89060</v>
      </c>
      <c r="F69" s="25" t="s">
        <v>376</v>
      </c>
      <c r="G69" s="25" t="s">
        <v>214</v>
      </c>
      <c r="H69" s="25" t="s">
        <v>189</v>
      </c>
      <c r="I69" s="26">
        <v>41.165584415584398</v>
      </c>
      <c r="J69" s="27">
        <v>22.627777777777791</v>
      </c>
      <c r="K69" s="27">
        <v>6.9666666666666659</v>
      </c>
      <c r="L69" s="27">
        <v>19.266666666666676</v>
      </c>
      <c r="M69" s="27">
        <v>20.300000000000008</v>
      </c>
      <c r="N69" s="27">
        <v>45.366666666666696</v>
      </c>
      <c r="O69" s="27">
        <v>23.794444444444462</v>
      </c>
      <c r="P69" s="27">
        <v>0</v>
      </c>
      <c r="Q69" s="27">
        <v>0</v>
      </c>
      <c r="R69" s="27">
        <v>30.725000000000023</v>
      </c>
      <c r="S69" s="27">
        <v>8.5472222222222243</v>
      </c>
      <c r="T69" s="27">
        <v>6.3777777777777773</v>
      </c>
      <c r="U69" s="27">
        <v>23.511111111111131</v>
      </c>
      <c r="V69" s="27">
        <v>54.355555555555512</v>
      </c>
      <c r="W69" s="28"/>
      <c r="X69" s="25" t="s">
        <v>190</v>
      </c>
      <c r="Y69" s="31" t="s">
        <v>714</v>
      </c>
      <c r="Z69" s="25" t="s">
        <v>310</v>
      </c>
      <c r="AA69" s="29" t="s">
        <v>776</v>
      </c>
      <c r="AB69" s="25" t="s">
        <v>190</v>
      </c>
      <c r="AC69" s="31" t="s">
        <v>714</v>
      </c>
      <c r="AD69" s="31" t="s">
        <v>310</v>
      </c>
      <c r="AE69" s="38">
        <v>44139</v>
      </c>
    </row>
    <row r="70" spans="1:31" ht="15.5" x14ac:dyDescent="0.35">
      <c r="A70" s="24" t="s">
        <v>403</v>
      </c>
      <c r="B70" s="25" t="s">
        <v>404</v>
      </c>
      <c r="C70" s="25" t="s">
        <v>405</v>
      </c>
      <c r="D70" s="25" t="s">
        <v>406</v>
      </c>
      <c r="E70" s="30">
        <v>41005</v>
      </c>
      <c r="F70" s="25" t="s">
        <v>37</v>
      </c>
      <c r="G70" s="25" t="s">
        <v>259</v>
      </c>
      <c r="H70" s="25" t="s">
        <v>189</v>
      </c>
      <c r="I70" s="26">
        <v>42.308207705192601</v>
      </c>
      <c r="J70" s="27">
        <v>15.544444444444448</v>
      </c>
      <c r="K70" s="27">
        <v>7.9222222222222189</v>
      </c>
      <c r="L70" s="27">
        <v>24.602777777777785</v>
      </c>
      <c r="M70" s="27">
        <v>20.522222222222222</v>
      </c>
      <c r="N70" s="27">
        <v>49.216666666666676</v>
      </c>
      <c r="O70" s="27">
        <v>18.636111111111131</v>
      </c>
      <c r="P70" s="27">
        <v>0.67499999999999993</v>
      </c>
      <c r="Q70" s="27">
        <v>6.3888888888888884E-2</v>
      </c>
      <c r="R70" s="27">
        <v>26.038888888888906</v>
      </c>
      <c r="S70" s="27">
        <v>13.805555555555562</v>
      </c>
      <c r="T70" s="27">
        <v>9.9138888888888932</v>
      </c>
      <c r="U70" s="27">
        <v>18.833333333333353</v>
      </c>
      <c r="V70" s="27">
        <v>39.472222222222285</v>
      </c>
      <c r="W70" s="28"/>
      <c r="X70" s="25" t="s">
        <v>190</v>
      </c>
      <c r="Y70" s="31" t="s">
        <v>296</v>
      </c>
      <c r="Z70" s="25" t="s">
        <v>310</v>
      </c>
      <c r="AA70" s="29" t="s">
        <v>775</v>
      </c>
      <c r="AB70" s="25" t="s">
        <v>190</v>
      </c>
      <c r="AC70" s="31" t="s">
        <v>296</v>
      </c>
      <c r="AD70" s="31" t="s">
        <v>310</v>
      </c>
      <c r="AE70" s="38">
        <v>43895</v>
      </c>
    </row>
    <row r="71" spans="1:31" ht="15.5" x14ac:dyDescent="0.35">
      <c r="A71" s="24" t="s">
        <v>7</v>
      </c>
      <c r="B71" s="25" t="s">
        <v>412</v>
      </c>
      <c r="C71" s="25" t="s">
        <v>413</v>
      </c>
      <c r="D71" s="25" t="s">
        <v>212</v>
      </c>
      <c r="E71" s="30">
        <v>70655</v>
      </c>
      <c r="F71" s="25" t="s">
        <v>213</v>
      </c>
      <c r="G71" s="25" t="s">
        <v>214</v>
      </c>
      <c r="H71" s="25" t="s">
        <v>5</v>
      </c>
      <c r="I71" s="26">
        <v>63.914285714285697</v>
      </c>
      <c r="J71" s="27">
        <v>51.977777777777845</v>
      </c>
      <c r="K71" s="27">
        <v>11.469444444444441</v>
      </c>
      <c r="L71" s="27">
        <v>1.961111111111111</v>
      </c>
      <c r="M71" s="27">
        <v>8.3333333333333329E-2</v>
      </c>
      <c r="N71" s="27">
        <v>7.3444444444444485</v>
      </c>
      <c r="O71" s="27">
        <v>58.147222222222318</v>
      </c>
      <c r="P71" s="27">
        <v>0</v>
      </c>
      <c r="Q71" s="27">
        <v>0</v>
      </c>
      <c r="R71" s="27">
        <v>2.8666666666666663</v>
      </c>
      <c r="S71" s="27">
        <v>2.333333333333333</v>
      </c>
      <c r="T71" s="27">
        <v>2.1638888888888892</v>
      </c>
      <c r="U71" s="27">
        <v>58.127777777777872</v>
      </c>
      <c r="V71" s="27">
        <v>46.388888888888964</v>
      </c>
      <c r="W71" s="28">
        <v>100</v>
      </c>
      <c r="X71" s="25" t="s">
        <v>190</v>
      </c>
      <c r="Y71" s="31" t="s">
        <v>697</v>
      </c>
      <c r="Z71" s="25"/>
      <c r="AA71" s="29" t="s">
        <v>715</v>
      </c>
      <c r="AB71" s="25" t="s">
        <v>190</v>
      </c>
      <c r="AC71" s="31" t="s">
        <v>697</v>
      </c>
      <c r="AD71" s="31" t="s">
        <v>192</v>
      </c>
      <c r="AE71" s="38">
        <v>44174</v>
      </c>
    </row>
    <row r="72" spans="1:31" ht="15.5" x14ac:dyDescent="0.35">
      <c r="A72" s="24" t="s">
        <v>459</v>
      </c>
      <c r="B72" s="25" t="s">
        <v>460</v>
      </c>
      <c r="C72" s="25" t="s">
        <v>461</v>
      </c>
      <c r="D72" s="25" t="s">
        <v>337</v>
      </c>
      <c r="E72" s="30">
        <v>56201</v>
      </c>
      <c r="F72" s="25" t="s">
        <v>338</v>
      </c>
      <c r="G72" s="25" t="s">
        <v>214</v>
      </c>
      <c r="H72" s="25" t="s">
        <v>189</v>
      </c>
      <c r="I72" s="26">
        <v>76.208904109589</v>
      </c>
      <c r="J72" s="27">
        <v>7.2166666666666668</v>
      </c>
      <c r="K72" s="27">
        <v>7.9916666666666663</v>
      </c>
      <c r="L72" s="27">
        <v>32.275000000000006</v>
      </c>
      <c r="M72" s="27">
        <v>15.922222222222224</v>
      </c>
      <c r="N72" s="27">
        <v>41.933333333333344</v>
      </c>
      <c r="O72" s="27">
        <v>12.047222222222228</v>
      </c>
      <c r="P72" s="27">
        <v>8.1416666666666675</v>
      </c>
      <c r="Q72" s="27">
        <v>1.2833333333333332</v>
      </c>
      <c r="R72" s="27">
        <v>31.999999999999996</v>
      </c>
      <c r="S72" s="27">
        <v>11.202777777777779</v>
      </c>
      <c r="T72" s="27">
        <v>7.9277777777777798</v>
      </c>
      <c r="U72" s="27">
        <v>12.275000000000004</v>
      </c>
      <c r="V72" s="27">
        <v>49.905555555555516</v>
      </c>
      <c r="W72" s="28"/>
      <c r="X72" s="25" t="s">
        <v>190</v>
      </c>
      <c r="Y72" s="31" t="s">
        <v>296</v>
      </c>
      <c r="Z72" s="25"/>
      <c r="AA72" s="29" t="s">
        <v>774</v>
      </c>
      <c r="AB72" s="25" t="s">
        <v>190</v>
      </c>
      <c r="AC72" s="31" t="s">
        <v>296</v>
      </c>
      <c r="AD72" s="31" t="s">
        <v>310</v>
      </c>
      <c r="AE72" s="38">
        <v>43657</v>
      </c>
    </row>
    <row r="73" spans="1:31" ht="15.5" x14ac:dyDescent="0.35">
      <c r="A73" s="24" t="s">
        <v>280</v>
      </c>
      <c r="B73" s="25" t="s">
        <v>281</v>
      </c>
      <c r="C73" s="25" t="s">
        <v>282</v>
      </c>
      <c r="D73" s="25" t="s">
        <v>283</v>
      </c>
      <c r="E73" s="30">
        <v>23901</v>
      </c>
      <c r="F73" s="25" t="s">
        <v>284</v>
      </c>
      <c r="G73" s="25" t="s">
        <v>188</v>
      </c>
      <c r="H73" s="25" t="s">
        <v>5</v>
      </c>
      <c r="I73" s="26">
        <v>367.26490066225199</v>
      </c>
      <c r="J73" s="27">
        <v>6.5833333333333357</v>
      </c>
      <c r="K73" s="27">
        <v>11.488888888888889</v>
      </c>
      <c r="L73" s="27">
        <v>16.733333333333334</v>
      </c>
      <c r="M73" s="27">
        <v>27.255555555555553</v>
      </c>
      <c r="N73" s="27">
        <v>53.472222222222243</v>
      </c>
      <c r="O73" s="27">
        <v>8.5888888888888886</v>
      </c>
      <c r="P73" s="27">
        <v>0</v>
      </c>
      <c r="Q73" s="27">
        <v>0</v>
      </c>
      <c r="R73" s="27">
        <v>32.94444444444445</v>
      </c>
      <c r="S73" s="27">
        <v>16.655555555555559</v>
      </c>
      <c r="T73" s="27">
        <v>3.8722222222222227</v>
      </c>
      <c r="U73" s="27">
        <v>8.5888888888888886</v>
      </c>
      <c r="V73" s="27">
        <v>43.055555555555586</v>
      </c>
      <c r="W73" s="28">
        <v>500</v>
      </c>
      <c r="X73" s="25" t="s">
        <v>190</v>
      </c>
      <c r="Y73" s="31" t="s">
        <v>697</v>
      </c>
      <c r="Z73" s="25" t="s">
        <v>192</v>
      </c>
      <c r="AA73" s="29" t="s">
        <v>773</v>
      </c>
      <c r="AB73" s="25" t="s">
        <v>190</v>
      </c>
      <c r="AC73" s="31" t="s">
        <v>191</v>
      </c>
      <c r="AD73" s="31" t="s">
        <v>192</v>
      </c>
      <c r="AE73" s="38">
        <v>43888</v>
      </c>
    </row>
    <row r="74" spans="1:31" ht="15.5" x14ac:dyDescent="0.35">
      <c r="A74" s="24" t="s">
        <v>438</v>
      </c>
      <c r="B74" s="25" t="s">
        <v>439</v>
      </c>
      <c r="C74" s="25" t="s">
        <v>440</v>
      </c>
      <c r="D74" s="25" t="s">
        <v>441</v>
      </c>
      <c r="E74" s="30">
        <v>66845</v>
      </c>
      <c r="F74" s="25" t="s">
        <v>37</v>
      </c>
      <c r="G74" s="25" t="s">
        <v>214</v>
      </c>
      <c r="H74" s="25" t="s">
        <v>189</v>
      </c>
      <c r="I74" s="26">
        <v>35.061840120663703</v>
      </c>
      <c r="J74" s="27">
        <v>20.100000000000005</v>
      </c>
      <c r="K74" s="27">
        <v>15.894444444444455</v>
      </c>
      <c r="L74" s="27">
        <v>18.686111111111117</v>
      </c>
      <c r="M74" s="27">
        <v>6.1305555555555538</v>
      </c>
      <c r="N74" s="27">
        <v>33.352777777777796</v>
      </c>
      <c r="O74" s="27">
        <v>26.013888888888886</v>
      </c>
      <c r="P74" s="27">
        <v>1.05</v>
      </c>
      <c r="Q74" s="27">
        <v>0.39444444444444443</v>
      </c>
      <c r="R74" s="27">
        <v>18.511111111111124</v>
      </c>
      <c r="S74" s="27">
        <v>6.5555555555555527</v>
      </c>
      <c r="T74" s="27">
        <v>9.6111111111111125</v>
      </c>
      <c r="U74" s="27">
        <v>26.133333333333319</v>
      </c>
      <c r="V74" s="27">
        <v>47.527777777777736</v>
      </c>
      <c r="W74" s="28"/>
      <c r="X74" s="25" t="s">
        <v>190</v>
      </c>
      <c r="Y74" s="31" t="s">
        <v>714</v>
      </c>
      <c r="Z74" s="25" t="s">
        <v>310</v>
      </c>
      <c r="AA74" s="29" t="s">
        <v>748</v>
      </c>
      <c r="AB74" s="25" t="s">
        <v>190</v>
      </c>
      <c r="AC74" s="31" t="s">
        <v>714</v>
      </c>
      <c r="AD74" s="31" t="s">
        <v>310</v>
      </c>
      <c r="AE74" s="38">
        <v>44223</v>
      </c>
    </row>
    <row r="75" spans="1:31" ht="15.5" x14ac:dyDescent="0.35">
      <c r="A75" s="24" t="s">
        <v>415</v>
      </c>
      <c r="B75" s="25" t="s">
        <v>416</v>
      </c>
      <c r="C75" s="25" t="s">
        <v>417</v>
      </c>
      <c r="D75" s="25" t="s">
        <v>418</v>
      </c>
      <c r="E75" s="30">
        <v>2863</v>
      </c>
      <c r="F75" s="25" t="s">
        <v>334</v>
      </c>
      <c r="G75" s="25" t="s">
        <v>259</v>
      </c>
      <c r="H75" s="25" t="s">
        <v>5</v>
      </c>
      <c r="I75" s="26">
        <v>63.872413793103398</v>
      </c>
      <c r="J75" s="27">
        <v>28.933333333333319</v>
      </c>
      <c r="K75" s="27">
        <v>3.572222222222222</v>
      </c>
      <c r="L75" s="27">
        <v>6.8388888888888895</v>
      </c>
      <c r="M75" s="27">
        <v>18.322222222222226</v>
      </c>
      <c r="N75" s="27">
        <v>21.541666666666668</v>
      </c>
      <c r="O75" s="27">
        <v>36.125000000000085</v>
      </c>
      <c r="P75" s="27">
        <v>0</v>
      </c>
      <c r="Q75" s="27">
        <v>0</v>
      </c>
      <c r="R75" s="27">
        <v>15.844444444444445</v>
      </c>
      <c r="S75" s="27">
        <v>3.2222222222222223</v>
      </c>
      <c r="T75" s="27">
        <v>2.4805555555555556</v>
      </c>
      <c r="U75" s="27">
        <v>36.119444444444518</v>
      </c>
      <c r="V75" s="27">
        <v>38.350000000000136</v>
      </c>
      <c r="W75" s="28"/>
      <c r="X75" s="25" t="s">
        <v>190</v>
      </c>
      <c r="Y75" s="31" t="s">
        <v>714</v>
      </c>
      <c r="Z75" s="25" t="s">
        <v>310</v>
      </c>
      <c r="AA75" s="29" t="s">
        <v>772</v>
      </c>
      <c r="AB75" s="25" t="s">
        <v>190</v>
      </c>
      <c r="AC75" s="31" t="s">
        <v>714</v>
      </c>
      <c r="AD75" s="31" t="s">
        <v>310</v>
      </c>
      <c r="AE75" s="38">
        <v>44155</v>
      </c>
    </row>
    <row r="76" spans="1:31" ht="15.5" x14ac:dyDescent="0.35">
      <c r="A76" s="24" t="s">
        <v>339</v>
      </c>
      <c r="B76" s="25" t="s">
        <v>340</v>
      </c>
      <c r="C76" s="25" t="s">
        <v>341</v>
      </c>
      <c r="D76" s="25" t="s">
        <v>278</v>
      </c>
      <c r="E76" s="30">
        <v>7032</v>
      </c>
      <c r="F76" s="25" t="s">
        <v>342</v>
      </c>
      <c r="G76" s="25" t="s">
        <v>214</v>
      </c>
      <c r="H76" s="25" t="s">
        <v>189</v>
      </c>
      <c r="I76" s="26">
        <v>109.69548872180501</v>
      </c>
      <c r="J76" s="27">
        <v>1.408333333333333</v>
      </c>
      <c r="K76" s="27">
        <v>4.8888888888888893</v>
      </c>
      <c r="L76" s="27">
        <v>28.641666666666673</v>
      </c>
      <c r="M76" s="27">
        <v>21.769444444444453</v>
      </c>
      <c r="N76" s="27">
        <v>44.07500000000001</v>
      </c>
      <c r="O76" s="27">
        <v>12.622222222222224</v>
      </c>
      <c r="P76" s="27">
        <v>0</v>
      </c>
      <c r="Q76" s="27">
        <v>1.1111111111111112E-2</v>
      </c>
      <c r="R76" s="27">
        <v>24.480555555555558</v>
      </c>
      <c r="S76" s="27">
        <v>11.711111111111112</v>
      </c>
      <c r="T76" s="27">
        <v>8.7972222222222225</v>
      </c>
      <c r="U76" s="27">
        <v>11.719444444444445</v>
      </c>
      <c r="V76" s="27">
        <v>33.18611111111111</v>
      </c>
      <c r="W76" s="28"/>
      <c r="X76" s="25" t="s">
        <v>190</v>
      </c>
      <c r="Y76" s="31" t="s">
        <v>260</v>
      </c>
      <c r="Z76" s="25" t="s">
        <v>192</v>
      </c>
      <c r="AA76" s="29" t="s">
        <v>737</v>
      </c>
      <c r="AB76" s="25" t="s">
        <v>190</v>
      </c>
      <c r="AC76" s="31" t="s">
        <v>260</v>
      </c>
      <c r="AD76" s="31" t="s">
        <v>192</v>
      </c>
      <c r="AE76" s="38">
        <v>44111</v>
      </c>
    </row>
    <row r="77" spans="1:31" ht="15.5" x14ac:dyDescent="0.35">
      <c r="A77" s="24" t="s">
        <v>420</v>
      </c>
      <c r="B77" s="25" t="s">
        <v>421</v>
      </c>
      <c r="C77" s="25" t="s">
        <v>422</v>
      </c>
      <c r="D77" s="25" t="s">
        <v>368</v>
      </c>
      <c r="E77" s="30">
        <v>74647</v>
      </c>
      <c r="F77" s="25" t="s">
        <v>277</v>
      </c>
      <c r="G77" s="25" t="s">
        <v>214</v>
      </c>
      <c r="H77" s="25" t="s">
        <v>189</v>
      </c>
      <c r="I77" s="26">
        <v>42.659050966608099</v>
      </c>
      <c r="J77" s="27">
        <v>28.450000000000038</v>
      </c>
      <c r="K77" s="27">
        <v>6.8333333333333321</v>
      </c>
      <c r="L77" s="27">
        <v>11.938888888888894</v>
      </c>
      <c r="M77" s="27">
        <v>8.8083333333333353</v>
      </c>
      <c r="N77" s="27">
        <v>24.166666666666661</v>
      </c>
      <c r="O77" s="27">
        <v>20.569444444444468</v>
      </c>
      <c r="P77" s="27">
        <v>1.6222222222222225</v>
      </c>
      <c r="Q77" s="27">
        <v>9.6722222222222207</v>
      </c>
      <c r="R77" s="27">
        <v>13.92222222222223</v>
      </c>
      <c r="S77" s="27">
        <v>6.0666666666666682</v>
      </c>
      <c r="T77" s="27">
        <v>6.1194444444444462</v>
      </c>
      <c r="U77" s="27">
        <v>29.922222222222249</v>
      </c>
      <c r="V77" s="27">
        <v>39.866666666666667</v>
      </c>
      <c r="W77" s="28"/>
      <c r="X77" s="25" t="s">
        <v>190</v>
      </c>
      <c r="Y77" s="31" t="s">
        <v>191</v>
      </c>
      <c r="Z77" s="25" t="s">
        <v>192</v>
      </c>
      <c r="AA77" s="29" t="s">
        <v>726</v>
      </c>
      <c r="AB77" s="25" t="s">
        <v>190</v>
      </c>
      <c r="AC77" s="31" t="s">
        <v>191</v>
      </c>
      <c r="AD77" s="31" t="s">
        <v>192</v>
      </c>
      <c r="AE77" s="38">
        <v>43762</v>
      </c>
    </row>
    <row r="78" spans="1:31" ht="15.5" x14ac:dyDescent="0.35">
      <c r="A78" s="24" t="s">
        <v>426</v>
      </c>
      <c r="B78" s="25" t="s">
        <v>427</v>
      </c>
      <c r="C78" s="25" t="s">
        <v>428</v>
      </c>
      <c r="D78" s="25" t="s">
        <v>429</v>
      </c>
      <c r="E78" s="30">
        <v>3820</v>
      </c>
      <c r="F78" s="25" t="s">
        <v>334</v>
      </c>
      <c r="G78" s="25" t="s">
        <v>214</v>
      </c>
      <c r="H78" s="25" t="s">
        <v>189</v>
      </c>
      <c r="I78" s="26">
        <v>116.68983957219299</v>
      </c>
      <c r="J78" s="27">
        <v>3.244444444444444</v>
      </c>
      <c r="K78" s="27">
        <v>3.9027777777777777</v>
      </c>
      <c r="L78" s="27">
        <v>18.397222222222229</v>
      </c>
      <c r="M78" s="27">
        <v>26.522222222222226</v>
      </c>
      <c r="N78" s="27">
        <v>31.916666666666664</v>
      </c>
      <c r="O78" s="27">
        <v>18.547222222222231</v>
      </c>
      <c r="P78" s="27">
        <v>0.24722222222222223</v>
      </c>
      <c r="Q78" s="27">
        <v>1.3555555555555554</v>
      </c>
      <c r="R78" s="27">
        <v>21.833333333333329</v>
      </c>
      <c r="S78" s="27">
        <v>5.0249999999999995</v>
      </c>
      <c r="T78" s="27">
        <v>5.344444444444445</v>
      </c>
      <c r="U78" s="27">
        <v>19.863888888888898</v>
      </c>
      <c r="V78" s="27">
        <v>28.641666666666669</v>
      </c>
      <c r="W78" s="28"/>
      <c r="X78" s="25" t="s">
        <v>190</v>
      </c>
      <c r="Y78" s="31" t="s">
        <v>260</v>
      </c>
      <c r="Z78" s="25" t="s">
        <v>192</v>
      </c>
      <c r="AA78" s="29" t="s">
        <v>735</v>
      </c>
      <c r="AB78" s="25" t="s">
        <v>190</v>
      </c>
      <c r="AC78" s="31" t="s">
        <v>260</v>
      </c>
      <c r="AD78" s="31" t="s">
        <v>192</v>
      </c>
      <c r="AE78" s="38">
        <v>43811</v>
      </c>
    </row>
    <row r="79" spans="1:31" ht="15.5" x14ac:dyDescent="0.35">
      <c r="A79" s="24" t="s">
        <v>465</v>
      </c>
      <c r="B79" s="25" t="s">
        <v>466</v>
      </c>
      <c r="C79" s="25" t="s">
        <v>12</v>
      </c>
      <c r="D79" s="25" t="s">
        <v>467</v>
      </c>
      <c r="E79" s="30">
        <v>47834</v>
      </c>
      <c r="F79" s="25" t="s">
        <v>37</v>
      </c>
      <c r="G79" s="25" t="s">
        <v>259</v>
      </c>
      <c r="H79" s="25" t="s">
        <v>189</v>
      </c>
      <c r="I79" s="26">
        <v>21.455205811138001</v>
      </c>
      <c r="J79" s="27">
        <v>18.202777777777797</v>
      </c>
      <c r="K79" s="27">
        <v>6.6333333333333382</v>
      </c>
      <c r="L79" s="27">
        <v>14.805555555555577</v>
      </c>
      <c r="M79" s="27">
        <v>10.241666666666676</v>
      </c>
      <c r="N79" s="27">
        <v>28.13055555555556</v>
      </c>
      <c r="O79" s="27">
        <v>18.636111111111127</v>
      </c>
      <c r="P79" s="27">
        <v>1.747222222222222</v>
      </c>
      <c r="Q79" s="27">
        <v>1.369444444444444</v>
      </c>
      <c r="R79" s="27">
        <v>11.766666666666676</v>
      </c>
      <c r="S79" s="27">
        <v>5.8861111111111164</v>
      </c>
      <c r="T79" s="27">
        <v>12.836111111111126</v>
      </c>
      <c r="U79" s="27">
        <v>19.394444444444456</v>
      </c>
      <c r="V79" s="27">
        <v>28.252777777777773</v>
      </c>
      <c r="W79" s="28"/>
      <c r="X79" s="25" t="s">
        <v>190</v>
      </c>
      <c r="Y79" s="31" t="s">
        <v>260</v>
      </c>
      <c r="Z79" s="25"/>
      <c r="AA79" s="29" t="s">
        <v>696</v>
      </c>
      <c r="AB79" s="25" t="s">
        <v>190</v>
      </c>
      <c r="AC79" s="31" t="s">
        <v>260</v>
      </c>
      <c r="AD79" s="31" t="s">
        <v>448</v>
      </c>
      <c r="AE79" s="38">
        <v>44336</v>
      </c>
    </row>
    <row r="80" spans="1:31" ht="15.5" x14ac:dyDescent="0.35">
      <c r="A80" s="24" t="s">
        <v>771</v>
      </c>
      <c r="B80" s="25" t="s">
        <v>770</v>
      </c>
      <c r="C80" s="25" t="s">
        <v>769</v>
      </c>
      <c r="D80" s="25" t="s">
        <v>217</v>
      </c>
      <c r="E80" s="30">
        <v>85044</v>
      </c>
      <c r="F80" s="25" t="s">
        <v>218</v>
      </c>
      <c r="G80" s="25" t="s">
        <v>740</v>
      </c>
      <c r="H80" s="25" t="s">
        <v>189</v>
      </c>
      <c r="I80" s="26">
        <v>2.3513771475320402</v>
      </c>
      <c r="J80" s="27">
        <v>41.024999999998336</v>
      </c>
      <c r="K80" s="27">
        <v>7.5138888888888857</v>
      </c>
      <c r="L80" s="27">
        <v>6.9444444444444434E-2</v>
      </c>
      <c r="M80" s="27">
        <v>0</v>
      </c>
      <c r="N80" s="27">
        <v>0.10277777777777777</v>
      </c>
      <c r="O80" s="27">
        <v>23.622222222224032</v>
      </c>
      <c r="P80" s="27">
        <v>0.05</v>
      </c>
      <c r="Q80" s="27">
        <v>24.833333333335307</v>
      </c>
      <c r="R80" s="27">
        <v>1.6666666666666666E-2</v>
      </c>
      <c r="S80" s="27">
        <v>5.5555555555555558E-3</v>
      </c>
      <c r="T80" s="27">
        <v>0.13055555555555554</v>
      </c>
      <c r="U80" s="27">
        <v>48.455555555553147</v>
      </c>
      <c r="V80" s="27">
        <v>0.25</v>
      </c>
      <c r="W80" s="28"/>
      <c r="X80" s="25" t="s">
        <v>190</v>
      </c>
      <c r="Y80" s="31" t="s">
        <v>207</v>
      </c>
      <c r="Z80" s="25"/>
      <c r="AA80" s="29" t="s">
        <v>762</v>
      </c>
      <c r="AB80" s="25" t="s">
        <v>215</v>
      </c>
      <c r="AC80" s="31"/>
      <c r="AD80" s="31"/>
      <c r="AE80" s="38"/>
    </row>
    <row r="81" spans="1:31" ht="15.5" x14ac:dyDescent="0.35">
      <c r="A81" s="24" t="s">
        <v>768</v>
      </c>
      <c r="B81" s="25" t="s">
        <v>767</v>
      </c>
      <c r="C81" s="25" t="s">
        <v>185</v>
      </c>
      <c r="D81" s="25" t="s">
        <v>186</v>
      </c>
      <c r="E81" s="30">
        <v>92301</v>
      </c>
      <c r="F81" s="25" t="s">
        <v>187</v>
      </c>
      <c r="G81" s="25" t="s">
        <v>203</v>
      </c>
      <c r="H81" s="25" t="s">
        <v>189</v>
      </c>
      <c r="I81" s="26">
        <v>29.165624999999999</v>
      </c>
      <c r="J81" s="27">
        <v>4.5388888888888888</v>
      </c>
      <c r="K81" s="27">
        <v>3.9749999999999996</v>
      </c>
      <c r="L81" s="27">
        <v>14.908333333333335</v>
      </c>
      <c r="M81" s="27">
        <v>23.961111111111105</v>
      </c>
      <c r="N81" s="27">
        <v>38.266666666666659</v>
      </c>
      <c r="O81" s="27">
        <v>4.2722222222222221</v>
      </c>
      <c r="P81" s="27">
        <v>0.7</v>
      </c>
      <c r="Q81" s="27">
        <v>4.1444444444444439</v>
      </c>
      <c r="R81" s="27">
        <v>30.566666666666659</v>
      </c>
      <c r="S81" s="27">
        <v>6.4472222222222237</v>
      </c>
      <c r="T81" s="27">
        <v>1.7583333333333335</v>
      </c>
      <c r="U81" s="27">
        <v>8.6111111111111107</v>
      </c>
      <c r="V81" s="27">
        <v>32.505555555555553</v>
      </c>
      <c r="W81" s="28">
        <v>120</v>
      </c>
      <c r="X81" s="25" t="s">
        <v>190</v>
      </c>
      <c r="Y81" s="31" t="s">
        <v>697</v>
      </c>
      <c r="Z81" s="25" t="s">
        <v>192</v>
      </c>
      <c r="AA81" s="29" t="s">
        <v>725</v>
      </c>
      <c r="AB81" s="25" t="s">
        <v>190</v>
      </c>
      <c r="AC81" s="31" t="s">
        <v>697</v>
      </c>
      <c r="AD81" s="31"/>
      <c r="AE81" s="38">
        <v>44133</v>
      </c>
    </row>
    <row r="82" spans="1:31" ht="15.5" x14ac:dyDescent="0.35">
      <c r="A82" s="24" t="s">
        <v>20</v>
      </c>
      <c r="B82" s="25" t="s">
        <v>335</v>
      </c>
      <c r="C82" s="25" t="s">
        <v>336</v>
      </c>
      <c r="D82" s="25" t="s">
        <v>337</v>
      </c>
      <c r="E82" s="30">
        <v>55330</v>
      </c>
      <c r="F82" s="25" t="s">
        <v>338</v>
      </c>
      <c r="G82" s="25" t="s">
        <v>214</v>
      </c>
      <c r="H82" s="25" t="s">
        <v>189</v>
      </c>
      <c r="I82" s="26">
        <v>143.67336683417099</v>
      </c>
      <c r="J82" s="27">
        <v>2.2166666666666663</v>
      </c>
      <c r="K82" s="27">
        <v>5.7916666666666652</v>
      </c>
      <c r="L82" s="27">
        <v>27.727777777777771</v>
      </c>
      <c r="M82" s="27">
        <v>9.7833333333333332</v>
      </c>
      <c r="N82" s="27">
        <v>35.538888888888899</v>
      </c>
      <c r="O82" s="27">
        <v>6.4444444444444455</v>
      </c>
      <c r="P82" s="27">
        <v>3.4166666666666661</v>
      </c>
      <c r="Q82" s="27">
        <v>0.11944444444444445</v>
      </c>
      <c r="R82" s="27">
        <v>25.447222222222237</v>
      </c>
      <c r="S82" s="27">
        <v>9.1305555555555546</v>
      </c>
      <c r="T82" s="27">
        <v>4.947222222222222</v>
      </c>
      <c r="U82" s="27">
        <v>5.9944444444444462</v>
      </c>
      <c r="V82" s="27">
        <v>34.058333333333358</v>
      </c>
      <c r="W82" s="28"/>
      <c r="X82" s="25" t="s">
        <v>190</v>
      </c>
      <c r="Y82" s="31" t="s">
        <v>714</v>
      </c>
      <c r="Z82" s="25" t="s">
        <v>310</v>
      </c>
      <c r="AA82" s="29" t="s">
        <v>766</v>
      </c>
      <c r="AB82" s="25" t="s">
        <v>190</v>
      </c>
      <c r="AC82" s="31" t="s">
        <v>296</v>
      </c>
      <c r="AD82" s="31" t="s">
        <v>310</v>
      </c>
      <c r="AE82" s="38">
        <v>43784</v>
      </c>
    </row>
    <row r="83" spans="1:31" ht="15.5" x14ac:dyDescent="0.35">
      <c r="A83" s="24" t="s">
        <v>765</v>
      </c>
      <c r="B83" s="25" t="s">
        <v>764</v>
      </c>
      <c r="C83" s="25" t="s">
        <v>249</v>
      </c>
      <c r="D83" s="25" t="s">
        <v>201</v>
      </c>
      <c r="E83" s="30">
        <v>77301</v>
      </c>
      <c r="F83" s="25" t="s">
        <v>250</v>
      </c>
      <c r="G83" s="25" t="s">
        <v>214</v>
      </c>
      <c r="H83" s="25" t="s">
        <v>189</v>
      </c>
      <c r="I83" s="26">
        <v>18.580645161290299</v>
      </c>
      <c r="J83" s="27">
        <v>32.18611111111133</v>
      </c>
      <c r="K83" s="27">
        <v>5.7611111111111128</v>
      </c>
      <c r="L83" s="27">
        <v>1.1444444444444444</v>
      </c>
      <c r="M83" s="27">
        <v>3.6138888888888889</v>
      </c>
      <c r="N83" s="27">
        <v>9.3111111111111118</v>
      </c>
      <c r="O83" s="27">
        <v>31.083333333333577</v>
      </c>
      <c r="P83" s="27">
        <v>5.5555555555555552E-2</v>
      </c>
      <c r="Q83" s="27">
        <v>2.2555555555555511</v>
      </c>
      <c r="R83" s="27">
        <v>5.1638888888888888</v>
      </c>
      <c r="S83" s="27">
        <v>1.2555555555555555</v>
      </c>
      <c r="T83" s="27">
        <v>2.9638888888888877</v>
      </c>
      <c r="U83" s="27">
        <v>33.322222222222429</v>
      </c>
      <c r="V83" s="27">
        <v>33.361111111111256</v>
      </c>
      <c r="W83" s="28"/>
      <c r="X83" s="25" t="s">
        <v>190</v>
      </c>
      <c r="Y83" s="31" t="s">
        <v>714</v>
      </c>
      <c r="Z83" s="25" t="s">
        <v>310</v>
      </c>
      <c r="AA83" s="29" t="s">
        <v>763</v>
      </c>
      <c r="AB83" s="25" t="s">
        <v>215</v>
      </c>
      <c r="AC83" s="31"/>
      <c r="AD83" s="31"/>
      <c r="AE83" s="38"/>
    </row>
    <row r="84" spans="1:31" ht="15.5" x14ac:dyDescent="0.35">
      <c r="A84" s="24" t="s">
        <v>456</v>
      </c>
      <c r="B84" s="25" t="s">
        <v>457</v>
      </c>
      <c r="C84" s="25" t="s">
        <v>458</v>
      </c>
      <c r="D84" s="25" t="s">
        <v>217</v>
      </c>
      <c r="E84" s="30">
        <v>85349</v>
      </c>
      <c r="F84" s="25" t="s">
        <v>230</v>
      </c>
      <c r="G84" s="25" t="s">
        <v>214</v>
      </c>
      <c r="H84" s="25" t="s">
        <v>189</v>
      </c>
      <c r="I84" s="26">
        <v>15.0142231947484</v>
      </c>
      <c r="J84" s="27">
        <v>28.447222222222194</v>
      </c>
      <c r="K84" s="27">
        <v>4.5805555555555539</v>
      </c>
      <c r="L84" s="27">
        <v>3.6499999999999981</v>
      </c>
      <c r="M84" s="27">
        <v>4.1249999999999973</v>
      </c>
      <c r="N84" s="27">
        <v>9.5194444444444546</v>
      </c>
      <c r="O84" s="27">
        <v>16.930555555555589</v>
      </c>
      <c r="P84" s="27">
        <v>0.72222222222222221</v>
      </c>
      <c r="Q84" s="27">
        <v>13.630555555555533</v>
      </c>
      <c r="R84" s="27">
        <v>5.0694444444444446</v>
      </c>
      <c r="S84" s="27">
        <v>2.0499999999999994</v>
      </c>
      <c r="T84" s="27">
        <v>2.9444444444444424</v>
      </c>
      <c r="U84" s="27">
        <v>30.738888888888845</v>
      </c>
      <c r="V84" s="27">
        <v>28.199999999999971</v>
      </c>
      <c r="W84" s="28">
        <v>100</v>
      </c>
      <c r="X84" s="25" t="s">
        <v>190</v>
      </c>
      <c r="Y84" s="31" t="s">
        <v>714</v>
      </c>
      <c r="Z84" s="25" t="s">
        <v>310</v>
      </c>
      <c r="AA84" s="29" t="s">
        <v>762</v>
      </c>
      <c r="AB84" s="25" t="s">
        <v>190</v>
      </c>
      <c r="AC84" s="31" t="s">
        <v>714</v>
      </c>
      <c r="AD84" s="31" t="s">
        <v>310</v>
      </c>
      <c r="AE84" s="38">
        <v>44160</v>
      </c>
    </row>
    <row r="85" spans="1:31" ht="15.5" x14ac:dyDescent="0.35">
      <c r="A85" s="24" t="s">
        <v>400</v>
      </c>
      <c r="B85" s="25" t="s">
        <v>401</v>
      </c>
      <c r="C85" s="25" t="s">
        <v>402</v>
      </c>
      <c r="D85" s="25" t="s">
        <v>357</v>
      </c>
      <c r="E85" s="30">
        <v>60901</v>
      </c>
      <c r="F85" s="25" t="s">
        <v>37</v>
      </c>
      <c r="G85" s="25" t="s">
        <v>259</v>
      </c>
      <c r="H85" s="25" t="s">
        <v>5</v>
      </c>
      <c r="I85" s="26">
        <v>72.379629629629605</v>
      </c>
      <c r="J85" s="27">
        <v>13.141666666666671</v>
      </c>
      <c r="K85" s="27">
        <v>4.3416666666666659</v>
      </c>
      <c r="L85" s="27">
        <v>11.555555555555561</v>
      </c>
      <c r="M85" s="27">
        <v>10.53055555555556</v>
      </c>
      <c r="N85" s="27">
        <v>23.236111111111118</v>
      </c>
      <c r="O85" s="27">
        <v>16.333333333333329</v>
      </c>
      <c r="P85" s="27">
        <v>0</v>
      </c>
      <c r="Q85" s="27">
        <v>0</v>
      </c>
      <c r="R85" s="27">
        <v>15.266666666666675</v>
      </c>
      <c r="S85" s="27">
        <v>5.5166666666666648</v>
      </c>
      <c r="T85" s="27">
        <v>2.4527777777777771</v>
      </c>
      <c r="U85" s="27">
        <v>16.333333333333325</v>
      </c>
      <c r="V85" s="27">
        <v>28.802777777777802</v>
      </c>
      <c r="W85" s="28"/>
      <c r="X85" s="25" t="s">
        <v>190</v>
      </c>
      <c r="Y85" s="31" t="s">
        <v>296</v>
      </c>
      <c r="Z85" s="25" t="s">
        <v>310</v>
      </c>
      <c r="AA85" s="29" t="s">
        <v>761</v>
      </c>
      <c r="AB85" s="25" t="s">
        <v>190</v>
      </c>
      <c r="AC85" s="31" t="s">
        <v>296</v>
      </c>
      <c r="AD85" s="31" t="s">
        <v>310</v>
      </c>
      <c r="AE85" s="38">
        <v>44160</v>
      </c>
    </row>
    <row r="86" spans="1:31" ht="15.5" x14ac:dyDescent="0.35">
      <c r="A86" s="24" t="s">
        <v>462</v>
      </c>
      <c r="B86" s="25" t="s">
        <v>463</v>
      </c>
      <c r="C86" s="25" t="s">
        <v>464</v>
      </c>
      <c r="D86" s="25" t="s">
        <v>337</v>
      </c>
      <c r="E86" s="30">
        <v>56007</v>
      </c>
      <c r="F86" s="25" t="s">
        <v>338</v>
      </c>
      <c r="G86" s="25" t="s">
        <v>214</v>
      </c>
      <c r="H86" s="25" t="s">
        <v>5</v>
      </c>
      <c r="I86" s="26">
        <v>63.683098591549303</v>
      </c>
      <c r="J86" s="27">
        <v>3.2750000000000008</v>
      </c>
      <c r="K86" s="27">
        <v>6.1444444444444466</v>
      </c>
      <c r="L86" s="27">
        <v>19.727777777777789</v>
      </c>
      <c r="M86" s="27">
        <v>8.8111111111111153</v>
      </c>
      <c r="N86" s="27">
        <v>29.094444444444438</v>
      </c>
      <c r="O86" s="27">
        <v>8.8638888888888889</v>
      </c>
      <c r="P86" s="27">
        <v>0</v>
      </c>
      <c r="Q86" s="27">
        <v>0</v>
      </c>
      <c r="R86" s="27">
        <v>19.022222222222226</v>
      </c>
      <c r="S86" s="27">
        <v>6.2722222222222221</v>
      </c>
      <c r="T86" s="27">
        <v>3.6972222222222215</v>
      </c>
      <c r="U86" s="27">
        <v>8.9666666666666632</v>
      </c>
      <c r="V86" s="27">
        <v>27.016666666666683</v>
      </c>
      <c r="W86" s="28"/>
      <c r="X86" s="25" t="s">
        <v>190</v>
      </c>
      <c r="Y86" s="31" t="s">
        <v>714</v>
      </c>
      <c r="Z86" s="25"/>
      <c r="AA86" s="29" t="s">
        <v>760</v>
      </c>
      <c r="AB86" s="25" t="s">
        <v>190</v>
      </c>
      <c r="AC86" s="31" t="s">
        <v>296</v>
      </c>
      <c r="AD86" s="31" t="s">
        <v>310</v>
      </c>
      <c r="AE86" s="38">
        <v>44084</v>
      </c>
    </row>
    <row r="87" spans="1:31" ht="15.5" x14ac:dyDescent="0.35">
      <c r="A87" s="24" t="s">
        <v>13</v>
      </c>
      <c r="B87" s="25" t="s">
        <v>322</v>
      </c>
      <c r="C87" s="25" t="s">
        <v>323</v>
      </c>
      <c r="D87" s="25" t="s">
        <v>217</v>
      </c>
      <c r="E87" s="30">
        <v>85232</v>
      </c>
      <c r="F87" s="25" t="s">
        <v>218</v>
      </c>
      <c r="G87" s="25" t="s">
        <v>347</v>
      </c>
      <c r="H87" s="25" t="s">
        <v>5</v>
      </c>
      <c r="I87" s="26">
        <v>1.5123785284590501</v>
      </c>
      <c r="J87" s="27">
        <v>17.313888888889316</v>
      </c>
      <c r="K87" s="27">
        <v>7.4416666666669018</v>
      </c>
      <c r="L87" s="27">
        <v>6.0500000000001171</v>
      </c>
      <c r="M87" s="27">
        <v>5.3861111111111413</v>
      </c>
      <c r="N87" s="27">
        <v>15.244444444445284</v>
      </c>
      <c r="O87" s="27">
        <v>16.619444444445051</v>
      </c>
      <c r="P87" s="27">
        <v>0.80833333333333257</v>
      </c>
      <c r="Q87" s="27">
        <v>3.519444444444435</v>
      </c>
      <c r="R87" s="27">
        <v>9.8805555555559099</v>
      </c>
      <c r="S87" s="27">
        <v>3.211111111111101</v>
      </c>
      <c r="T87" s="27">
        <v>2.5583333333333265</v>
      </c>
      <c r="U87" s="27">
        <v>20.541666666666181</v>
      </c>
      <c r="V87" s="27">
        <v>26.422222222221851</v>
      </c>
      <c r="W87" s="28"/>
      <c r="X87" s="25" t="s">
        <v>215</v>
      </c>
      <c r="Y87" s="31"/>
      <c r="Z87" s="25"/>
      <c r="AA87" s="29"/>
      <c r="AB87" s="25" t="s">
        <v>215</v>
      </c>
      <c r="AC87" s="31"/>
      <c r="AD87" s="31"/>
      <c r="AE87" s="38"/>
    </row>
    <row r="88" spans="1:31" ht="15.5" x14ac:dyDescent="0.35">
      <c r="A88" s="24" t="s">
        <v>759</v>
      </c>
      <c r="B88" s="25" t="s">
        <v>758</v>
      </c>
      <c r="C88" s="25" t="s">
        <v>200</v>
      </c>
      <c r="D88" s="25" t="s">
        <v>201</v>
      </c>
      <c r="E88" s="30">
        <v>78061</v>
      </c>
      <c r="F88" s="25" t="s">
        <v>202</v>
      </c>
      <c r="G88" s="25" t="s">
        <v>740</v>
      </c>
      <c r="H88" s="25" t="s">
        <v>189</v>
      </c>
      <c r="I88" s="26">
        <v>4.8450912678835696</v>
      </c>
      <c r="J88" s="27">
        <v>35.936111111110982</v>
      </c>
      <c r="K88" s="27">
        <v>2.7777777777777779E-3</v>
      </c>
      <c r="L88" s="27">
        <v>3.0555555555555555E-2</v>
      </c>
      <c r="M88" s="27">
        <v>0</v>
      </c>
      <c r="N88" s="27">
        <v>1.6666666666666666E-2</v>
      </c>
      <c r="O88" s="27">
        <v>16.727777777777838</v>
      </c>
      <c r="P88" s="27">
        <v>0</v>
      </c>
      <c r="Q88" s="27">
        <v>19.225000000000055</v>
      </c>
      <c r="R88" s="27">
        <v>0</v>
      </c>
      <c r="S88" s="27">
        <v>0</v>
      </c>
      <c r="T88" s="27">
        <v>1.6666666666666666E-2</v>
      </c>
      <c r="U88" s="27">
        <v>35.952777777777648</v>
      </c>
      <c r="V88" s="27">
        <v>1.0583333333333329</v>
      </c>
      <c r="W88" s="28"/>
      <c r="X88" s="25" t="s">
        <v>190</v>
      </c>
      <c r="Y88" s="31" t="s">
        <v>207</v>
      </c>
      <c r="Z88" s="25"/>
      <c r="AA88" s="29" t="s">
        <v>757</v>
      </c>
      <c r="AB88" s="25" t="s">
        <v>215</v>
      </c>
      <c r="AC88" s="31"/>
      <c r="AD88" s="31"/>
      <c r="AE88" s="38"/>
    </row>
    <row r="89" spans="1:31" ht="15.5" x14ac:dyDescent="0.35">
      <c r="A89" s="24" t="s">
        <v>50</v>
      </c>
      <c r="B89" s="25" t="s">
        <v>324</v>
      </c>
      <c r="C89" s="25" t="s">
        <v>325</v>
      </c>
      <c r="D89" s="25" t="s">
        <v>186</v>
      </c>
      <c r="E89" s="30">
        <v>93301</v>
      </c>
      <c r="F89" s="25" t="s">
        <v>326</v>
      </c>
      <c r="G89" s="25" t="s">
        <v>203</v>
      </c>
      <c r="H89" s="25" t="s">
        <v>189</v>
      </c>
      <c r="I89" s="26">
        <v>479.80487804877998</v>
      </c>
      <c r="J89" s="27">
        <v>0</v>
      </c>
      <c r="K89" s="27">
        <v>4.2916666666666661</v>
      </c>
      <c r="L89" s="27">
        <v>13.294444444444444</v>
      </c>
      <c r="M89" s="27">
        <v>18.252777777777787</v>
      </c>
      <c r="N89" s="27">
        <v>33.927777777777777</v>
      </c>
      <c r="O89" s="27">
        <v>1.911111111111111</v>
      </c>
      <c r="P89" s="27">
        <v>0</v>
      </c>
      <c r="Q89" s="27">
        <v>0</v>
      </c>
      <c r="R89" s="27">
        <v>30.500000000000011</v>
      </c>
      <c r="S89" s="27">
        <v>1.8305555555555555</v>
      </c>
      <c r="T89" s="27">
        <v>1.5972222222222223</v>
      </c>
      <c r="U89" s="27">
        <v>1.9111111111111112</v>
      </c>
      <c r="V89" s="27">
        <v>33.269444444444439</v>
      </c>
      <c r="W89" s="28">
        <v>320</v>
      </c>
      <c r="X89" s="25" t="s">
        <v>190</v>
      </c>
      <c r="Y89" s="31" t="s">
        <v>697</v>
      </c>
      <c r="Z89" s="25" t="s">
        <v>192</v>
      </c>
      <c r="AA89" s="29" t="s">
        <v>756</v>
      </c>
      <c r="AB89" s="25" t="s">
        <v>190</v>
      </c>
      <c r="AC89" s="31" t="s">
        <v>191</v>
      </c>
      <c r="AD89" s="31" t="s">
        <v>192</v>
      </c>
      <c r="AE89" s="38">
        <v>44118</v>
      </c>
    </row>
    <row r="90" spans="1:31" ht="15.5" x14ac:dyDescent="0.35">
      <c r="A90" s="24" t="s">
        <v>755</v>
      </c>
      <c r="B90" s="25" t="s">
        <v>754</v>
      </c>
      <c r="C90" s="25" t="s">
        <v>753</v>
      </c>
      <c r="D90" s="25" t="s">
        <v>217</v>
      </c>
      <c r="E90" s="30">
        <v>85253</v>
      </c>
      <c r="F90" s="25" t="s">
        <v>218</v>
      </c>
      <c r="G90" s="25" t="s">
        <v>740</v>
      </c>
      <c r="H90" s="25" t="s">
        <v>189</v>
      </c>
      <c r="I90" s="26">
        <v>2.4371574001566199</v>
      </c>
      <c r="J90" s="27">
        <v>32.522222222224443</v>
      </c>
      <c r="K90" s="27">
        <v>2.3583333333333263</v>
      </c>
      <c r="L90" s="27">
        <v>5.5555555555555558E-3</v>
      </c>
      <c r="M90" s="27">
        <v>0</v>
      </c>
      <c r="N90" s="27">
        <v>6.3888888888888884E-2</v>
      </c>
      <c r="O90" s="27">
        <v>16.516666666667405</v>
      </c>
      <c r="P90" s="27">
        <v>5.5555555555555558E-3</v>
      </c>
      <c r="Q90" s="27">
        <v>18.300000000000882</v>
      </c>
      <c r="R90" s="27">
        <v>1.3888888888888888E-2</v>
      </c>
      <c r="S90" s="27">
        <v>5.5555555555555558E-3</v>
      </c>
      <c r="T90" s="27">
        <v>0.05</v>
      </c>
      <c r="U90" s="27">
        <v>34.816666666667977</v>
      </c>
      <c r="V90" s="27">
        <v>0.10277777777777777</v>
      </c>
      <c r="W90" s="28"/>
      <c r="X90" s="25" t="s">
        <v>215</v>
      </c>
      <c r="Y90" s="31"/>
      <c r="Z90" s="25"/>
      <c r="AA90" s="29"/>
      <c r="AB90" s="25" t="s">
        <v>215</v>
      </c>
      <c r="AC90" s="31"/>
      <c r="AD90" s="31"/>
      <c r="AE90" s="38"/>
    </row>
    <row r="91" spans="1:31" ht="15.5" x14ac:dyDescent="0.35">
      <c r="A91" s="24" t="s">
        <v>377</v>
      </c>
      <c r="B91" s="25" t="s">
        <v>378</v>
      </c>
      <c r="C91" s="25" t="s">
        <v>379</v>
      </c>
      <c r="D91" s="25" t="s">
        <v>298</v>
      </c>
      <c r="E91" s="30">
        <v>18428</v>
      </c>
      <c r="F91" s="25" t="s">
        <v>299</v>
      </c>
      <c r="G91" s="25" t="s">
        <v>214</v>
      </c>
      <c r="H91" s="25" t="s">
        <v>5</v>
      </c>
      <c r="I91" s="26">
        <v>111.545454545455</v>
      </c>
      <c r="J91" s="27">
        <v>4.3111111111111109</v>
      </c>
      <c r="K91" s="27">
        <v>6.3722222222222227</v>
      </c>
      <c r="L91" s="27">
        <v>14.163888888888888</v>
      </c>
      <c r="M91" s="27">
        <v>9.7666666666666675</v>
      </c>
      <c r="N91" s="27">
        <v>25.869444444444458</v>
      </c>
      <c r="O91" s="27">
        <v>8.7444444444444454</v>
      </c>
      <c r="P91" s="27">
        <v>0</v>
      </c>
      <c r="Q91" s="27">
        <v>0</v>
      </c>
      <c r="R91" s="27">
        <v>13.833333333333334</v>
      </c>
      <c r="S91" s="27">
        <v>5.822222222222222</v>
      </c>
      <c r="T91" s="27">
        <v>7.0138888888888893</v>
      </c>
      <c r="U91" s="27">
        <v>7.9444444444444446</v>
      </c>
      <c r="V91" s="27">
        <v>20.130555555555549</v>
      </c>
      <c r="W91" s="28"/>
      <c r="X91" s="25" t="s">
        <v>190</v>
      </c>
      <c r="Y91" s="31" t="s">
        <v>260</v>
      </c>
      <c r="Z91" s="25" t="s">
        <v>192</v>
      </c>
      <c r="AA91" s="29" t="s">
        <v>752</v>
      </c>
      <c r="AB91" s="25" t="s">
        <v>190</v>
      </c>
      <c r="AC91" s="31" t="s">
        <v>260</v>
      </c>
      <c r="AD91" s="31" t="s">
        <v>192</v>
      </c>
      <c r="AE91" s="38">
        <v>44132</v>
      </c>
    </row>
    <row r="92" spans="1:31" ht="15.5" x14ac:dyDescent="0.35">
      <c r="A92" s="24" t="s">
        <v>751</v>
      </c>
      <c r="B92" s="25" t="s">
        <v>750</v>
      </c>
      <c r="C92" s="25" t="s">
        <v>263</v>
      </c>
      <c r="D92" s="25" t="s">
        <v>201</v>
      </c>
      <c r="E92" s="30">
        <v>79925</v>
      </c>
      <c r="F92" s="25" t="s">
        <v>246</v>
      </c>
      <c r="G92" s="25" t="s">
        <v>740</v>
      </c>
      <c r="H92" s="25" t="s">
        <v>189</v>
      </c>
      <c r="I92" s="26">
        <v>3.59146697837522</v>
      </c>
      <c r="J92" s="27">
        <v>34.338888888889358</v>
      </c>
      <c r="K92" s="27">
        <v>4.1666666666666671E-2</v>
      </c>
      <c r="L92" s="27">
        <v>1.3888888888888888E-2</v>
      </c>
      <c r="M92" s="27">
        <v>0</v>
      </c>
      <c r="N92" s="27">
        <v>0.14999999999999997</v>
      </c>
      <c r="O92" s="27">
        <v>15.213888888889283</v>
      </c>
      <c r="P92" s="27">
        <v>8.3333333333333332E-3</v>
      </c>
      <c r="Q92" s="27">
        <v>19.022222222222577</v>
      </c>
      <c r="R92" s="27">
        <v>5.5555555555555558E-3</v>
      </c>
      <c r="S92" s="27">
        <v>8.611111111111111E-2</v>
      </c>
      <c r="T92" s="27">
        <v>6.6666666666666666E-2</v>
      </c>
      <c r="U92" s="27">
        <v>34.236111111111583</v>
      </c>
      <c r="V92" s="27">
        <v>0.80277777777777681</v>
      </c>
      <c r="W92" s="28"/>
      <c r="X92" s="25" t="s">
        <v>190</v>
      </c>
      <c r="Y92" s="31" t="s">
        <v>207</v>
      </c>
      <c r="Z92" s="25"/>
      <c r="AA92" s="29" t="s">
        <v>749</v>
      </c>
      <c r="AB92" s="25" t="s">
        <v>215</v>
      </c>
      <c r="AC92" s="31"/>
      <c r="AD92" s="31"/>
      <c r="AE92" s="38"/>
    </row>
    <row r="93" spans="1:31" ht="15.5" x14ac:dyDescent="0.35">
      <c r="A93" s="24" t="s">
        <v>423</v>
      </c>
      <c r="B93" s="25" t="s">
        <v>424</v>
      </c>
      <c r="C93" s="25" t="s">
        <v>425</v>
      </c>
      <c r="D93" s="25" t="s">
        <v>201</v>
      </c>
      <c r="E93" s="30">
        <v>79521</v>
      </c>
      <c r="F93" s="25" t="s">
        <v>277</v>
      </c>
      <c r="G93" s="25" t="s">
        <v>259</v>
      </c>
      <c r="H93" s="25" t="s">
        <v>189</v>
      </c>
      <c r="I93" s="26">
        <v>33.1399491094148</v>
      </c>
      <c r="J93" s="27">
        <v>15.363888888888884</v>
      </c>
      <c r="K93" s="27">
        <v>5.7972222222222234</v>
      </c>
      <c r="L93" s="27">
        <v>5.5027777777777791</v>
      </c>
      <c r="M93" s="27">
        <v>4.6138888888888889</v>
      </c>
      <c r="N93" s="27">
        <v>10.263888888888895</v>
      </c>
      <c r="O93" s="27">
        <v>3.7472222222222222</v>
      </c>
      <c r="P93" s="27">
        <v>3.8194444444444438</v>
      </c>
      <c r="Q93" s="27">
        <v>13.447222222222212</v>
      </c>
      <c r="R93" s="27">
        <v>6.6972222222222229</v>
      </c>
      <c r="S93" s="27">
        <v>3.0083333333333333</v>
      </c>
      <c r="T93" s="27">
        <v>4.4333333333333327</v>
      </c>
      <c r="U93" s="27">
        <v>17.138888888888875</v>
      </c>
      <c r="V93" s="27">
        <v>18.691666666666663</v>
      </c>
      <c r="W93" s="28"/>
      <c r="X93" s="25" t="s">
        <v>190</v>
      </c>
      <c r="Y93" s="31" t="s">
        <v>714</v>
      </c>
      <c r="Z93" s="25" t="s">
        <v>310</v>
      </c>
      <c r="AA93" s="29" t="s">
        <v>748</v>
      </c>
      <c r="AB93" s="25" t="s">
        <v>190</v>
      </c>
      <c r="AC93" s="31" t="s">
        <v>714</v>
      </c>
      <c r="AD93" s="31" t="s">
        <v>310</v>
      </c>
      <c r="AE93" s="38">
        <v>44125</v>
      </c>
    </row>
    <row r="94" spans="1:31" ht="15.5" x14ac:dyDescent="0.35">
      <c r="A94" s="24" t="s">
        <v>747</v>
      </c>
      <c r="B94" s="25" t="s">
        <v>746</v>
      </c>
      <c r="C94" s="25" t="s">
        <v>263</v>
      </c>
      <c r="D94" s="25" t="s">
        <v>201</v>
      </c>
      <c r="E94" s="30">
        <v>79925</v>
      </c>
      <c r="F94" s="25" t="s">
        <v>246</v>
      </c>
      <c r="G94" s="25" t="s">
        <v>740</v>
      </c>
      <c r="H94" s="25" t="s">
        <v>189</v>
      </c>
      <c r="I94" s="26">
        <v>3.50670498084291</v>
      </c>
      <c r="J94" s="27">
        <v>30.719444444445021</v>
      </c>
      <c r="K94" s="27">
        <v>4.7222222222222221E-2</v>
      </c>
      <c r="L94" s="27">
        <v>0</v>
      </c>
      <c r="M94" s="27">
        <v>0</v>
      </c>
      <c r="N94" s="27">
        <v>9.9999999999999992E-2</v>
      </c>
      <c r="O94" s="27">
        <v>13.96388888888924</v>
      </c>
      <c r="P94" s="27">
        <v>1.9444444444444445E-2</v>
      </c>
      <c r="Q94" s="27">
        <v>16.683333333333753</v>
      </c>
      <c r="R94" s="27">
        <v>0</v>
      </c>
      <c r="S94" s="27">
        <v>0</v>
      </c>
      <c r="T94" s="27">
        <v>0.11944444444444442</v>
      </c>
      <c r="U94" s="27">
        <v>30.647222222222787</v>
      </c>
      <c r="V94" s="27">
        <v>0.65277777777777724</v>
      </c>
      <c r="W94" s="28"/>
      <c r="X94" s="25" t="s">
        <v>190</v>
      </c>
      <c r="Y94" s="31" t="s">
        <v>207</v>
      </c>
      <c r="Z94" s="25"/>
      <c r="AA94" s="29" t="s">
        <v>745</v>
      </c>
      <c r="AB94" s="25" t="s">
        <v>215</v>
      </c>
      <c r="AC94" s="31"/>
      <c r="AD94" s="31"/>
      <c r="AE94" s="38"/>
    </row>
    <row r="95" spans="1:31" ht="15.5" x14ac:dyDescent="0.35">
      <c r="A95" s="24" t="s">
        <v>14</v>
      </c>
      <c r="B95" s="25" t="s">
        <v>453</v>
      </c>
      <c r="C95" s="25" t="s">
        <v>454</v>
      </c>
      <c r="D95" s="25" t="s">
        <v>386</v>
      </c>
      <c r="E95" s="30">
        <v>44883</v>
      </c>
      <c r="F95" s="25" t="s">
        <v>387</v>
      </c>
      <c r="G95" s="25" t="s">
        <v>214</v>
      </c>
      <c r="H95" s="25" t="s">
        <v>189</v>
      </c>
      <c r="I95" s="26">
        <v>72.215999999999994</v>
      </c>
      <c r="J95" s="27">
        <v>5.0055555555555564</v>
      </c>
      <c r="K95" s="27">
        <v>3.9222222222222225</v>
      </c>
      <c r="L95" s="27">
        <v>8.8888888888888857</v>
      </c>
      <c r="M95" s="27">
        <v>8.87777777777778</v>
      </c>
      <c r="N95" s="27">
        <v>19.416666666666661</v>
      </c>
      <c r="O95" s="27">
        <v>6.2250000000000005</v>
      </c>
      <c r="P95" s="27">
        <v>1.0527777777777778</v>
      </c>
      <c r="Q95" s="27">
        <v>0</v>
      </c>
      <c r="R95" s="27">
        <v>10.855555555555556</v>
      </c>
      <c r="S95" s="27">
        <v>5.0611111111111109</v>
      </c>
      <c r="T95" s="27">
        <v>4.5527777777777789</v>
      </c>
      <c r="U95" s="27">
        <v>6.2250000000000005</v>
      </c>
      <c r="V95" s="27">
        <v>20.233333333333341</v>
      </c>
      <c r="W95" s="28"/>
      <c r="X95" s="25" t="s">
        <v>190</v>
      </c>
      <c r="Y95" s="31" t="s">
        <v>296</v>
      </c>
      <c r="Z95" s="25"/>
      <c r="AA95" s="29" t="s">
        <v>744</v>
      </c>
      <c r="AB95" s="25" t="s">
        <v>190</v>
      </c>
      <c r="AC95" s="31" t="s">
        <v>296</v>
      </c>
      <c r="AD95" s="31" t="s">
        <v>310</v>
      </c>
      <c r="AE95" s="38">
        <v>44209</v>
      </c>
    </row>
    <row r="96" spans="1:31" ht="15.5" x14ac:dyDescent="0.35">
      <c r="A96" s="24" t="s">
        <v>743</v>
      </c>
      <c r="B96" s="25" t="s">
        <v>742</v>
      </c>
      <c r="C96" s="25" t="s">
        <v>741</v>
      </c>
      <c r="D96" s="25" t="s">
        <v>217</v>
      </c>
      <c r="E96" s="30">
        <v>85365</v>
      </c>
      <c r="F96" s="25" t="s">
        <v>218</v>
      </c>
      <c r="G96" s="25" t="s">
        <v>740</v>
      </c>
      <c r="H96" s="25" t="s">
        <v>189</v>
      </c>
      <c r="I96" s="26">
        <v>3.0472829922371201</v>
      </c>
      <c r="J96" s="27">
        <v>3.5999999999999899</v>
      </c>
      <c r="K96" s="27">
        <v>21.311111111112467</v>
      </c>
      <c r="L96" s="27">
        <v>5.8333333333333334E-2</v>
      </c>
      <c r="M96" s="27">
        <v>0</v>
      </c>
      <c r="N96" s="27">
        <v>0.14444444444444446</v>
      </c>
      <c r="O96" s="27">
        <v>12.16111111111158</v>
      </c>
      <c r="P96" s="27">
        <v>1.1111111111111112E-2</v>
      </c>
      <c r="Q96" s="27">
        <v>12.652777777778329</v>
      </c>
      <c r="R96" s="27">
        <v>0</v>
      </c>
      <c r="S96" s="27">
        <v>5.5555555555555558E-3</v>
      </c>
      <c r="T96" s="27">
        <v>0.15000000000000002</v>
      </c>
      <c r="U96" s="27">
        <v>24.813888888890457</v>
      </c>
      <c r="V96" s="27">
        <v>0.11388888888888887</v>
      </c>
      <c r="W96" s="28"/>
      <c r="X96" s="25" t="s">
        <v>190</v>
      </c>
      <c r="Y96" s="31" t="s">
        <v>207</v>
      </c>
      <c r="Z96" s="25"/>
      <c r="AA96" s="29" t="s">
        <v>739</v>
      </c>
      <c r="AB96" s="25" t="s">
        <v>215</v>
      </c>
      <c r="AC96" s="31"/>
      <c r="AD96" s="31"/>
      <c r="AE96" s="38"/>
    </row>
    <row r="97" spans="1:31" ht="15.5" x14ac:dyDescent="0.35">
      <c r="A97" s="24" t="s">
        <v>450</v>
      </c>
      <c r="B97" s="25" t="s">
        <v>451</v>
      </c>
      <c r="C97" s="25" t="s">
        <v>452</v>
      </c>
      <c r="D97" s="25" t="s">
        <v>392</v>
      </c>
      <c r="E97" s="30">
        <v>48060</v>
      </c>
      <c r="F97" s="25" t="s">
        <v>387</v>
      </c>
      <c r="G97" s="25" t="s">
        <v>214</v>
      </c>
      <c r="H97" s="25" t="s">
        <v>5</v>
      </c>
      <c r="I97" s="26">
        <v>51.018181818181802</v>
      </c>
      <c r="J97" s="27">
        <v>3.0416666666666665</v>
      </c>
      <c r="K97" s="27">
        <v>8.5388888888888914</v>
      </c>
      <c r="L97" s="27">
        <v>8.0833333333333357</v>
      </c>
      <c r="M97" s="27">
        <v>3.9361111111111109</v>
      </c>
      <c r="N97" s="27">
        <v>16.433333333333341</v>
      </c>
      <c r="O97" s="27">
        <v>7.1666666666666679</v>
      </c>
      <c r="P97" s="27">
        <v>0</v>
      </c>
      <c r="Q97" s="27">
        <v>0</v>
      </c>
      <c r="R97" s="27">
        <v>11.71388888888889</v>
      </c>
      <c r="S97" s="27">
        <v>3</v>
      </c>
      <c r="T97" s="27">
        <v>1.8305555555555555</v>
      </c>
      <c r="U97" s="27">
        <v>7.0555555555555562</v>
      </c>
      <c r="V97" s="27">
        <v>18.088888888888896</v>
      </c>
      <c r="W97" s="28"/>
      <c r="X97" s="25" t="s">
        <v>190</v>
      </c>
      <c r="Y97" s="31" t="s">
        <v>260</v>
      </c>
      <c r="Z97" s="25" t="s">
        <v>192</v>
      </c>
      <c r="AA97" s="29" t="s">
        <v>738</v>
      </c>
      <c r="AB97" s="25" t="s">
        <v>190</v>
      </c>
      <c r="AC97" s="31" t="s">
        <v>260</v>
      </c>
      <c r="AD97" s="31" t="s">
        <v>192</v>
      </c>
      <c r="AE97" s="38">
        <v>43769</v>
      </c>
    </row>
    <row r="98" spans="1:31" ht="15.5" x14ac:dyDescent="0.35">
      <c r="A98" s="24" t="s">
        <v>393</v>
      </c>
      <c r="B98" s="25" t="s">
        <v>394</v>
      </c>
      <c r="C98" s="25" t="s">
        <v>395</v>
      </c>
      <c r="D98" s="25" t="s">
        <v>40</v>
      </c>
      <c r="E98" s="30">
        <v>21863</v>
      </c>
      <c r="F98" s="25" t="s">
        <v>396</v>
      </c>
      <c r="G98" s="25" t="s">
        <v>214</v>
      </c>
      <c r="H98" s="25" t="s">
        <v>189</v>
      </c>
      <c r="I98" s="26">
        <v>121.09090909090899</v>
      </c>
      <c r="J98" s="27">
        <v>0.26111111111111113</v>
      </c>
      <c r="K98" s="27">
        <v>0.57777777777777783</v>
      </c>
      <c r="L98" s="27">
        <v>4.7305555555555552</v>
      </c>
      <c r="M98" s="27">
        <v>16.677777777777774</v>
      </c>
      <c r="N98" s="27">
        <v>17.308333333333326</v>
      </c>
      <c r="O98" s="27">
        <v>4.0250000000000004</v>
      </c>
      <c r="P98" s="27">
        <v>0.65277777777777779</v>
      </c>
      <c r="Q98" s="27">
        <v>0.26111111111111113</v>
      </c>
      <c r="R98" s="27">
        <v>14.655555555555551</v>
      </c>
      <c r="S98" s="27">
        <v>2.8861111111111111</v>
      </c>
      <c r="T98" s="27">
        <v>0.70833333333333326</v>
      </c>
      <c r="U98" s="27">
        <v>3.9972222222222218</v>
      </c>
      <c r="V98" s="27">
        <v>14.602777777777776</v>
      </c>
      <c r="W98" s="28"/>
      <c r="X98" s="25" t="s">
        <v>190</v>
      </c>
      <c r="Y98" s="31" t="s">
        <v>714</v>
      </c>
      <c r="Z98" s="25" t="s">
        <v>310</v>
      </c>
      <c r="AA98" s="29" t="s">
        <v>731</v>
      </c>
      <c r="AB98" s="25" t="s">
        <v>190</v>
      </c>
      <c r="AC98" s="31" t="s">
        <v>714</v>
      </c>
      <c r="AD98" s="31" t="s">
        <v>310</v>
      </c>
      <c r="AE98" s="38">
        <v>44230</v>
      </c>
    </row>
    <row r="99" spans="1:31" ht="15.5" x14ac:dyDescent="0.35">
      <c r="A99" s="24" t="s">
        <v>26</v>
      </c>
      <c r="B99" s="25" t="s">
        <v>414</v>
      </c>
      <c r="C99" s="25" t="s">
        <v>38</v>
      </c>
      <c r="D99" s="25" t="s">
        <v>245</v>
      </c>
      <c r="E99" s="30">
        <v>87021</v>
      </c>
      <c r="F99" s="25" t="s">
        <v>246</v>
      </c>
      <c r="G99" s="25" t="s">
        <v>214</v>
      </c>
      <c r="H99" s="25" t="s">
        <v>5</v>
      </c>
      <c r="I99" s="26">
        <v>37.068493150684901</v>
      </c>
      <c r="J99" s="27">
        <v>15.652777777777775</v>
      </c>
      <c r="K99" s="27">
        <v>6.1250000000000027</v>
      </c>
      <c r="L99" s="27">
        <v>0.19166666666666665</v>
      </c>
      <c r="M99" s="27">
        <v>0</v>
      </c>
      <c r="N99" s="27">
        <v>1.8416666666666663</v>
      </c>
      <c r="O99" s="27">
        <v>20.127777777777794</v>
      </c>
      <c r="P99" s="27">
        <v>0</v>
      </c>
      <c r="Q99" s="27">
        <v>0</v>
      </c>
      <c r="R99" s="27">
        <v>0.53333333333333333</v>
      </c>
      <c r="S99" s="27">
        <v>0.51388888888888895</v>
      </c>
      <c r="T99" s="27">
        <v>0.79444444444444484</v>
      </c>
      <c r="U99" s="27">
        <v>20.127777777777805</v>
      </c>
      <c r="V99" s="27">
        <v>9.527777777777775</v>
      </c>
      <c r="W99" s="28"/>
      <c r="X99" s="25" t="s">
        <v>190</v>
      </c>
      <c r="Y99" s="31" t="s">
        <v>697</v>
      </c>
      <c r="Z99" s="25" t="s">
        <v>192</v>
      </c>
      <c r="AA99" s="29" t="s">
        <v>737</v>
      </c>
      <c r="AB99" s="25" t="s">
        <v>190</v>
      </c>
      <c r="AC99" s="31" t="s">
        <v>697</v>
      </c>
      <c r="AD99" s="31" t="s">
        <v>192</v>
      </c>
      <c r="AE99" s="38">
        <v>44168</v>
      </c>
    </row>
    <row r="100" spans="1:31" ht="15.5" x14ac:dyDescent="0.35">
      <c r="A100" s="24" t="s">
        <v>479</v>
      </c>
      <c r="B100" s="25" t="s">
        <v>480</v>
      </c>
      <c r="C100" s="25" t="s">
        <v>481</v>
      </c>
      <c r="D100" s="25" t="s">
        <v>449</v>
      </c>
      <c r="E100" s="30">
        <v>50313</v>
      </c>
      <c r="F100" s="25" t="s">
        <v>338</v>
      </c>
      <c r="G100" s="25" t="s">
        <v>259</v>
      </c>
      <c r="H100" s="25" t="s">
        <v>189</v>
      </c>
      <c r="I100" s="26">
        <v>55.628787878787897</v>
      </c>
      <c r="J100" s="27">
        <v>4.9388888888888891</v>
      </c>
      <c r="K100" s="27">
        <v>5.3111111111111091</v>
      </c>
      <c r="L100" s="27">
        <v>5.9972222222222236</v>
      </c>
      <c r="M100" s="27">
        <v>4.2611111111111111</v>
      </c>
      <c r="N100" s="27">
        <v>17.213888888888885</v>
      </c>
      <c r="O100" s="27">
        <v>2.5194444444444448</v>
      </c>
      <c r="P100" s="27">
        <v>0.60277777777777786</v>
      </c>
      <c r="Q100" s="27">
        <v>0.17222222222222222</v>
      </c>
      <c r="R100" s="27">
        <v>8.4611111111111104</v>
      </c>
      <c r="S100" s="27">
        <v>4.0111111111111111</v>
      </c>
      <c r="T100" s="27">
        <v>5.5638888888888891</v>
      </c>
      <c r="U100" s="27">
        <v>2.4722222222222228</v>
      </c>
      <c r="V100" s="27">
        <v>12.863888888888894</v>
      </c>
      <c r="W100" s="28"/>
      <c r="X100" s="25" t="s">
        <v>190</v>
      </c>
      <c r="Y100" s="31" t="s">
        <v>296</v>
      </c>
      <c r="Z100" s="25"/>
      <c r="AA100" s="29" t="s">
        <v>736</v>
      </c>
      <c r="AB100" s="25" t="s">
        <v>190</v>
      </c>
      <c r="AC100" s="31" t="s">
        <v>296</v>
      </c>
      <c r="AD100" s="31" t="s">
        <v>310</v>
      </c>
      <c r="AE100" s="38">
        <v>43678</v>
      </c>
    </row>
    <row r="101" spans="1:31" ht="15.5" x14ac:dyDescent="0.35">
      <c r="A101" s="24" t="s">
        <v>45</v>
      </c>
      <c r="B101" s="25" t="s">
        <v>468</v>
      </c>
      <c r="C101" s="25" t="s">
        <v>469</v>
      </c>
      <c r="D101" s="25" t="s">
        <v>386</v>
      </c>
      <c r="E101" s="30">
        <v>44024</v>
      </c>
      <c r="F101" s="25" t="s">
        <v>387</v>
      </c>
      <c r="G101" s="25" t="s">
        <v>259</v>
      </c>
      <c r="H101" s="25" t="s">
        <v>189</v>
      </c>
      <c r="I101" s="26">
        <v>92.323529411764696</v>
      </c>
      <c r="J101" s="27">
        <v>3.3777777777777778</v>
      </c>
      <c r="K101" s="27">
        <v>3.4222222222222221</v>
      </c>
      <c r="L101" s="27">
        <v>6.5972222222222197</v>
      </c>
      <c r="M101" s="27">
        <v>6.2277777777777779</v>
      </c>
      <c r="N101" s="27">
        <v>13.983333333333334</v>
      </c>
      <c r="O101" s="27">
        <v>3.8499999999999992</v>
      </c>
      <c r="P101" s="27">
        <v>1.2555555555555555</v>
      </c>
      <c r="Q101" s="27">
        <v>0.53611111111111109</v>
      </c>
      <c r="R101" s="27">
        <v>7.9944444444444436</v>
      </c>
      <c r="S101" s="27">
        <v>3.9833333333333334</v>
      </c>
      <c r="T101" s="27">
        <v>3.4666666666666659</v>
      </c>
      <c r="U101" s="27">
        <v>4.1805555555555554</v>
      </c>
      <c r="V101" s="27">
        <v>12.31666666666667</v>
      </c>
      <c r="W101" s="28"/>
      <c r="X101" s="25" t="s">
        <v>190</v>
      </c>
      <c r="Y101" s="31" t="s">
        <v>296</v>
      </c>
      <c r="Z101" s="25" t="s">
        <v>310</v>
      </c>
      <c r="AA101" s="29" t="s">
        <v>735</v>
      </c>
      <c r="AB101" s="25" t="s">
        <v>190</v>
      </c>
      <c r="AC101" s="31" t="s">
        <v>296</v>
      </c>
      <c r="AD101" s="31" t="s">
        <v>310</v>
      </c>
      <c r="AE101" s="38">
        <v>43748</v>
      </c>
    </row>
    <row r="102" spans="1:31" ht="15.5" x14ac:dyDescent="0.35">
      <c r="A102" s="24" t="s">
        <v>432</v>
      </c>
      <c r="B102" s="25" t="s">
        <v>433</v>
      </c>
      <c r="C102" s="25" t="s">
        <v>434</v>
      </c>
      <c r="D102" s="25" t="s">
        <v>435</v>
      </c>
      <c r="E102" s="30">
        <v>68801</v>
      </c>
      <c r="F102" s="25" t="s">
        <v>338</v>
      </c>
      <c r="G102" s="25" t="s">
        <v>214</v>
      </c>
      <c r="H102" s="25" t="s">
        <v>189</v>
      </c>
      <c r="I102" s="26">
        <v>62.408450704225402</v>
      </c>
      <c r="J102" s="27">
        <v>1.4861111111111109</v>
      </c>
      <c r="K102" s="27">
        <v>2.8638888888888885</v>
      </c>
      <c r="L102" s="27">
        <v>6.5361111111111079</v>
      </c>
      <c r="M102" s="27">
        <v>8.5972222222222232</v>
      </c>
      <c r="N102" s="27">
        <v>16.227777777777785</v>
      </c>
      <c r="O102" s="27">
        <v>1.1166666666666665</v>
      </c>
      <c r="P102" s="27">
        <v>1.6388888888888888</v>
      </c>
      <c r="Q102" s="27">
        <v>0.5</v>
      </c>
      <c r="R102" s="27">
        <v>6.905555555555555</v>
      </c>
      <c r="S102" s="27">
        <v>7.8916666666666675</v>
      </c>
      <c r="T102" s="27">
        <v>3.1527777777777777</v>
      </c>
      <c r="U102" s="27">
        <v>1.5333333333333332</v>
      </c>
      <c r="V102" s="27">
        <v>13.441666666666668</v>
      </c>
      <c r="W102" s="28"/>
      <c r="X102" s="25" t="s">
        <v>190</v>
      </c>
      <c r="Y102" s="31" t="s">
        <v>714</v>
      </c>
      <c r="Z102" s="25"/>
      <c r="AA102" s="29" t="s">
        <v>734</v>
      </c>
      <c r="AB102" s="25" t="s">
        <v>190</v>
      </c>
      <c r="AC102" s="31" t="s">
        <v>296</v>
      </c>
      <c r="AD102" s="31" t="s">
        <v>310</v>
      </c>
      <c r="AE102" s="38">
        <v>44091</v>
      </c>
    </row>
    <row r="103" spans="1:31" ht="15.5" x14ac:dyDescent="0.35">
      <c r="A103" s="24" t="s">
        <v>533</v>
      </c>
      <c r="B103" s="25" t="s">
        <v>534</v>
      </c>
      <c r="C103" s="25" t="s">
        <v>535</v>
      </c>
      <c r="D103" s="25" t="s">
        <v>536</v>
      </c>
      <c r="E103" s="30">
        <v>96910</v>
      </c>
      <c r="F103" s="25" t="s">
        <v>326</v>
      </c>
      <c r="G103" s="25" t="s">
        <v>259</v>
      </c>
      <c r="H103" s="25" t="s">
        <v>189</v>
      </c>
      <c r="I103" s="26">
        <v>265.79310344827599</v>
      </c>
      <c r="J103" s="27">
        <v>0</v>
      </c>
      <c r="K103" s="27">
        <v>1.8777777777777778</v>
      </c>
      <c r="L103" s="27">
        <v>9.7694444444444439</v>
      </c>
      <c r="M103" s="27">
        <v>5.5388888888888888</v>
      </c>
      <c r="N103" s="27">
        <v>17.144444444444442</v>
      </c>
      <c r="O103" s="27">
        <v>4.1666666666666664E-2</v>
      </c>
      <c r="P103" s="27">
        <v>0</v>
      </c>
      <c r="Q103" s="27">
        <v>0</v>
      </c>
      <c r="R103" s="27">
        <v>14.169444444444441</v>
      </c>
      <c r="S103" s="27">
        <v>1.5555555555555554</v>
      </c>
      <c r="T103" s="27">
        <v>1.4194444444444443</v>
      </c>
      <c r="U103" s="27">
        <v>4.1666666666666664E-2</v>
      </c>
      <c r="V103" s="27">
        <v>16.87777777777778</v>
      </c>
      <c r="W103" s="28"/>
      <c r="X103" s="25" t="s">
        <v>215</v>
      </c>
      <c r="Y103" s="31"/>
      <c r="Z103" s="25"/>
      <c r="AA103" s="29"/>
      <c r="AB103" s="25" t="s">
        <v>215</v>
      </c>
      <c r="AC103" s="31"/>
      <c r="AD103" s="31"/>
      <c r="AE103" s="38"/>
    </row>
    <row r="104" spans="1:31" ht="15.5" x14ac:dyDescent="0.35">
      <c r="A104" s="24" t="s">
        <v>507</v>
      </c>
      <c r="B104" s="25" t="s">
        <v>508</v>
      </c>
      <c r="C104" s="25" t="s">
        <v>509</v>
      </c>
      <c r="D104" s="25" t="s">
        <v>435</v>
      </c>
      <c r="E104" s="30">
        <v>68102</v>
      </c>
      <c r="F104" s="25" t="s">
        <v>338</v>
      </c>
      <c r="G104" s="25" t="s">
        <v>214</v>
      </c>
      <c r="H104" s="25" t="s">
        <v>189</v>
      </c>
      <c r="I104" s="26">
        <v>17.099547511312199</v>
      </c>
      <c r="J104" s="27">
        <v>0.3</v>
      </c>
      <c r="K104" s="27">
        <v>1.6416666666666666</v>
      </c>
      <c r="L104" s="27">
        <v>4.7666666666666675</v>
      </c>
      <c r="M104" s="27">
        <v>7.3750000000000018</v>
      </c>
      <c r="N104" s="27">
        <v>11.411111111111119</v>
      </c>
      <c r="O104" s="27">
        <v>0.50833333333333308</v>
      </c>
      <c r="P104" s="27">
        <v>2.0583333333333331</v>
      </c>
      <c r="Q104" s="27">
        <v>0.10555555555555556</v>
      </c>
      <c r="R104" s="27">
        <v>10.083333333333336</v>
      </c>
      <c r="S104" s="27">
        <v>2.1666666666666656</v>
      </c>
      <c r="T104" s="27">
        <v>1.2361111111111105</v>
      </c>
      <c r="U104" s="27">
        <v>0.59722222222222199</v>
      </c>
      <c r="V104" s="27">
        <v>12.822222222222232</v>
      </c>
      <c r="W104" s="28"/>
      <c r="X104" s="25" t="s">
        <v>190</v>
      </c>
      <c r="Y104" s="31" t="s">
        <v>260</v>
      </c>
      <c r="Z104" s="25" t="s">
        <v>192</v>
      </c>
      <c r="AA104" s="29" t="s">
        <v>258</v>
      </c>
      <c r="AB104" s="25" t="s">
        <v>190</v>
      </c>
      <c r="AC104" s="31" t="s">
        <v>260</v>
      </c>
      <c r="AD104" s="31" t="s">
        <v>192</v>
      </c>
      <c r="AE104" s="38">
        <v>43398</v>
      </c>
    </row>
    <row r="105" spans="1:31" ht="15.5" x14ac:dyDescent="0.35">
      <c r="A105" s="24" t="s">
        <v>474</v>
      </c>
      <c r="B105" s="25" t="s">
        <v>475</v>
      </c>
      <c r="C105" s="25" t="s">
        <v>476</v>
      </c>
      <c r="D105" s="25" t="s">
        <v>477</v>
      </c>
      <c r="E105" s="30">
        <v>96819</v>
      </c>
      <c r="F105" s="25" t="s">
        <v>326</v>
      </c>
      <c r="G105" s="25" t="s">
        <v>478</v>
      </c>
      <c r="H105" s="25" t="s">
        <v>189</v>
      </c>
      <c r="I105" s="26">
        <v>175</v>
      </c>
      <c r="J105" s="27">
        <v>0.79166666666666674</v>
      </c>
      <c r="K105" s="27">
        <v>4.2194444444444441</v>
      </c>
      <c r="L105" s="27">
        <v>5.7027777777777784</v>
      </c>
      <c r="M105" s="27">
        <v>3.1416666666666666</v>
      </c>
      <c r="N105" s="27">
        <v>11.730555555555554</v>
      </c>
      <c r="O105" s="27">
        <v>0.53611111111111109</v>
      </c>
      <c r="P105" s="27">
        <v>1.1166666666666667</v>
      </c>
      <c r="Q105" s="27">
        <v>0.47222222222222221</v>
      </c>
      <c r="R105" s="27">
        <v>7.3888888888888893</v>
      </c>
      <c r="S105" s="27">
        <v>4.2194444444444441</v>
      </c>
      <c r="T105" s="27">
        <v>1.2388888888888889</v>
      </c>
      <c r="U105" s="27">
        <v>1.0083333333333333</v>
      </c>
      <c r="V105" s="27">
        <v>12.161111111111113</v>
      </c>
      <c r="W105" s="28"/>
      <c r="X105" s="25" t="s">
        <v>215</v>
      </c>
      <c r="Y105" s="31"/>
      <c r="Z105" s="25"/>
      <c r="AA105" s="29"/>
      <c r="AB105" s="25" t="s">
        <v>215</v>
      </c>
      <c r="AC105" s="31"/>
      <c r="AD105" s="31"/>
      <c r="AE105" s="38"/>
    </row>
    <row r="106" spans="1:31" ht="15.5" x14ac:dyDescent="0.35">
      <c r="A106" s="24" t="s">
        <v>383</v>
      </c>
      <c r="B106" s="25" t="s">
        <v>384</v>
      </c>
      <c r="C106" s="25" t="s">
        <v>385</v>
      </c>
      <c r="D106" s="25" t="s">
        <v>186</v>
      </c>
      <c r="E106" s="30">
        <v>95901</v>
      </c>
      <c r="F106" s="25" t="s">
        <v>326</v>
      </c>
      <c r="G106" s="25" t="s">
        <v>214</v>
      </c>
      <c r="H106" s="25" t="s">
        <v>189</v>
      </c>
      <c r="I106" s="26">
        <v>422.35294117647101</v>
      </c>
      <c r="J106" s="27">
        <v>0.25277777777777777</v>
      </c>
      <c r="K106" s="27">
        <v>1.4166666666666667</v>
      </c>
      <c r="L106" s="27">
        <v>1.7583333333333333</v>
      </c>
      <c r="M106" s="27">
        <v>9.9888888888888889</v>
      </c>
      <c r="N106" s="27">
        <v>13.16388888888889</v>
      </c>
      <c r="O106" s="27">
        <v>0.25277777777777777</v>
      </c>
      <c r="P106" s="27">
        <v>0</v>
      </c>
      <c r="Q106" s="27">
        <v>0</v>
      </c>
      <c r="R106" s="27">
        <v>10.722222222222221</v>
      </c>
      <c r="S106" s="27">
        <v>1.3277777777777777</v>
      </c>
      <c r="T106" s="27">
        <v>1.1138888888888889</v>
      </c>
      <c r="U106" s="27">
        <v>0.25277777777777777</v>
      </c>
      <c r="V106" s="27">
        <v>11.252777777777776</v>
      </c>
      <c r="W106" s="28">
        <v>150</v>
      </c>
      <c r="X106" s="25" t="s">
        <v>190</v>
      </c>
      <c r="Y106" s="31" t="s">
        <v>714</v>
      </c>
      <c r="Z106" s="25" t="s">
        <v>310</v>
      </c>
      <c r="AA106" s="29" t="s">
        <v>733</v>
      </c>
      <c r="AB106" s="25" t="s">
        <v>190</v>
      </c>
      <c r="AC106" s="31" t="s">
        <v>296</v>
      </c>
      <c r="AD106" s="31" t="s">
        <v>310</v>
      </c>
      <c r="AE106" s="38">
        <v>43784</v>
      </c>
    </row>
    <row r="107" spans="1:31" ht="15.5" x14ac:dyDescent="0.35">
      <c r="A107" s="24" t="s">
        <v>488</v>
      </c>
      <c r="B107" s="25" t="s">
        <v>489</v>
      </c>
      <c r="C107" s="25" t="s">
        <v>490</v>
      </c>
      <c r="D107" s="25" t="s">
        <v>197</v>
      </c>
      <c r="E107" s="30">
        <v>30250</v>
      </c>
      <c r="F107" s="25" t="s">
        <v>198</v>
      </c>
      <c r="G107" s="25" t="s">
        <v>231</v>
      </c>
      <c r="H107" s="25" t="s">
        <v>189</v>
      </c>
      <c r="I107" s="26">
        <v>9.4572025052192092</v>
      </c>
      <c r="J107" s="27">
        <v>2.3249999999999975</v>
      </c>
      <c r="K107" s="27">
        <v>1.6888888888888876</v>
      </c>
      <c r="L107" s="27">
        <v>4.2888888888888879</v>
      </c>
      <c r="M107" s="27">
        <v>4.05833333333333</v>
      </c>
      <c r="N107" s="27">
        <v>9.3861111111111271</v>
      </c>
      <c r="O107" s="27">
        <v>2.9722222222222165</v>
      </c>
      <c r="P107" s="27">
        <v>2.7777777777777779E-3</v>
      </c>
      <c r="Q107" s="27">
        <v>0</v>
      </c>
      <c r="R107" s="27">
        <v>5.8250000000000126</v>
      </c>
      <c r="S107" s="27">
        <v>2.1666666666666652</v>
      </c>
      <c r="T107" s="27">
        <v>1.5166666666666659</v>
      </c>
      <c r="U107" s="27">
        <v>2.852777777777773</v>
      </c>
      <c r="V107" s="27">
        <v>10.716666666666701</v>
      </c>
      <c r="W107" s="28"/>
      <c r="X107" s="25" t="s">
        <v>190</v>
      </c>
      <c r="Y107" s="31" t="s">
        <v>714</v>
      </c>
      <c r="Z107" s="25" t="s">
        <v>310</v>
      </c>
      <c r="AA107" s="29" t="s">
        <v>732</v>
      </c>
      <c r="AB107" s="25" t="s">
        <v>190</v>
      </c>
      <c r="AC107" s="31" t="s">
        <v>296</v>
      </c>
      <c r="AD107" s="31" t="s">
        <v>310</v>
      </c>
      <c r="AE107" s="38">
        <v>43804</v>
      </c>
    </row>
    <row r="108" spans="1:31" ht="15.5" x14ac:dyDescent="0.35">
      <c r="A108" s="24" t="s">
        <v>22</v>
      </c>
      <c r="B108" s="25" t="s">
        <v>436</v>
      </c>
      <c r="C108" s="25" t="s">
        <v>437</v>
      </c>
      <c r="D108" s="25" t="s">
        <v>392</v>
      </c>
      <c r="E108" s="30">
        <v>48161</v>
      </c>
      <c r="F108" s="25" t="s">
        <v>387</v>
      </c>
      <c r="G108" s="25" t="s">
        <v>214</v>
      </c>
      <c r="H108" s="25" t="s">
        <v>5</v>
      </c>
      <c r="I108" s="26">
        <v>32.4166666666667</v>
      </c>
      <c r="J108" s="27">
        <v>1.3361111111111108</v>
      </c>
      <c r="K108" s="27">
        <v>5.9055555555555577</v>
      </c>
      <c r="L108" s="27">
        <v>3.2722222222222199</v>
      </c>
      <c r="M108" s="27">
        <v>1.8249999999999997</v>
      </c>
      <c r="N108" s="27">
        <v>9.5833333333333393</v>
      </c>
      <c r="O108" s="27">
        <v>2.7555555555555551</v>
      </c>
      <c r="P108" s="27">
        <v>0</v>
      </c>
      <c r="Q108" s="27">
        <v>0</v>
      </c>
      <c r="R108" s="27">
        <v>5.7250000000000041</v>
      </c>
      <c r="S108" s="27">
        <v>3.2749999999999995</v>
      </c>
      <c r="T108" s="27">
        <v>0.57222222222222219</v>
      </c>
      <c r="U108" s="27">
        <v>2.7666666666666662</v>
      </c>
      <c r="V108" s="27">
        <v>11.34166666666667</v>
      </c>
      <c r="W108" s="28"/>
      <c r="X108" s="25" t="s">
        <v>190</v>
      </c>
      <c r="Y108" s="31" t="s">
        <v>714</v>
      </c>
      <c r="Z108" s="25" t="s">
        <v>310</v>
      </c>
      <c r="AA108" s="29" t="s">
        <v>731</v>
      </c>
      <c r="AB108" s="25" t="s">
        <v>190</v>
      </c>
      <c r="AC108" s="31" t="s">
        <v>714</v>
      </c>
      <c r="AD108" s="31" t="s">
        <v>310</v>
      </c>
      <c r="AE108" s="38">
        <v>44195</v>
      </c>
    </row>
    <row r="109" spans="1:31" ht="15.5" x14ac:dyDescent="0.35">
      <c r="A109" s="24" t="s">
        <v>537</v>
      </c>
      <c r="B109" s="25" t="s">
        <v>538</v>
      </c>
      <c r="C109" s="25" t="s">
        <v>539</v>
      </c>
      <c r="D109" s="25" t="s">
        <v>435</v>
      </c>
      <c r="E109" s="30">
        <v>68949</v>
      </c>
      <c r="F109" s="25" t="s">
        <v>338</v>
      </c>
      <c r="G109" s="25" t="s">
        <v>259</v>
      </c>
      <c r="H109" s="25" t="s">
        <v>189</v>
      </c>
      <c r="I109" s="26">
        <v>59.193548387096797</v>
      </c>
      <c r="J109" s="27">
        <v>1.2055555555555557</v>
      </c>
      <c r="K109" s="27">
        <v>2.0611111111111113</v>
      </c>
      <c r="L109" s="27">
        <v>3.3472222222222219</v>
      </c>
      <c r="M109" s="27">
        <v>4.3416666666666668</v>
      </c>
      <c r="N109" s="27">
        <v>9.8722222222222236</v>
      </c>
      <c r="O109" s="27">
        <v>0.85</v>
      </c>
      <c r="P109" s="27">
        <v>0.23333333333333334</v>
      </c>
      <c r="Q109" s="27">
        <v>0</v>
      </c>
      <c r="R109" s="27">
        <v>3.1472222222222226</v>
      </c>
      <c r="S109" s="27">
        <v>5.4416666666666682</v>
      </c>
      <c r="T109" s="27">
        <v>1.5166666666666668</v>
      </c>
      <c r="U109" s="27">
        <v>0.85</v>
      </c>
      <c r="V109" s="27">
        <v>7.2638888888888911</v>
      </c>
      <c r="W109" s="28"/>
      <c r="X109" s="25" t="s">
        <v>190</v>
      </c>
      <c r="Y109" s="31" t="s">
        <v>296</v>
      </c>
      <c r="Z109" s="25" t="s">
        <v>310</v>
      </c>
      <c r="AA109" s="29" t="s">
        <v>730</v>
      </c>
      <c r="AB109" s="25" t="s">
        <v>190</v>
      </c>
      <c r="AC109" s="31" t="s">
        <v>296</v>
      </c>
      <c r="AD109" s="31" t="s">
        <v>310</v>
      </c>
      <c r="AE109" s="38">
        <v>43664</v>
      </c>
    </row>
    <row r="110" spans="1:31" ht="15.5" x14ac:dyDescent="0.35">
      <c r="A110" s="24" t="s">
        <v>729</v>
      </c>
      <c r="B110" s="25" t="s">
        <v>728</v>
      </c>
      <c r="C110" s="25" t="s">
        <v>727</v>
      </c>
      <c r="D110" s="25" t="s">
        <v>40</v>
      </c>
      <c r="E110" s="30">
        <v>21613</v>
      </c>
      <c r="F110" s="25" t="s">
        <v>396</v>
      </c>
      <c r="G110" s="25" t="s">
        <v>214</v>
      </c>
      <c r="H110" s="25" t="s">
        <v>189</v>
      </c>
      <c r="I110" s="26">
        <v>41.772727272727302</v>
      </c>
      <c r="J110" s="27">
        <v>0</v>
      </c>
      <c r="K110" s="27">
        <v>0.28888888888888886</v>
      </c>
      <c r="L110" s="27">
        <v>2.3722222222222222</v>
      </c>
      <c r="M110" s="27">
        <v>5.883333333333332</v>
      </c>
      <c r="N110" s="27">
        <v>7.8555555555555561</v>
      </c>
      <c r="O110" s="27">
        <v>0.68888888888888888</v>
      </c>
      <c r="P110" s="27">
        <v>0</v>
      </c>
      <c r="Q110" s="27">
        <v>0</v>
      </c>
      <c r="R110" s="27">
        <v>6.4249999999999998</v>
      </c>
      <c r="S110" s="27">
        <v>0.93888888888888888</v>
      </c>
      <c r="T110" s="27">
        <v>0.4916666666666667</v>
      </c>
      <c r="U110" s="27">
        <v>0.68888888888888888</v>
      </c>
      <c r="V110" s="27">
        <v>7.8555555555555561</v>
      </c>
      <c r="W110" s="28"/>
      <c r="X110" s="25" t="s">
        <v>190</v>
      </c>
      <c r="Y110" s="31" t="s">
        <v>714</v>
      </c>
      <c r="Z110" s="25" t="s">
        <v>310</v>
      </c>
      <c r="AA110" s="29" t="s">
        <v>725</v>
      </c>
      <c r="AB110" s="25" t="s">
        <v>190</v>
      </c>
      <c r="AC110" s="31" t="s">
        <v>296</v>
      </c>
      <c r="AD110" s="31" t="s">
        <v>310</v>
      </c>
      <c r="AE110" s="38">
        <v>43908</v>
      </c>
    </row>
    <row r="111" spans="1:31" ht="15.5" x14ac:dyDescent="0.35">
      <c r="A111" s="24" t="s">
        <v>544</v>
      </c>
      <c r="B111" s="25" t="s">
        <v>545</v>
      </c>
      <c r="C111" s="25" t="s">
        <v>546</v>
      </c>
      <c r="D111" s="25" t="s">
        <v>449</v>
      </c>
      <c r="E111" s="30">
        <v>51501</v>
      </c>
      <c r="F111" s="25" t="s">
        <v>338</v>
      </c>
      <c r="G111" s="25" t="s">
        <v>259</v>
      </c>
      <c r="H111" s="25" t="s">
        <v>189</v>
      </c>
      <c r="I111" s="26">
        <v>31.321428571428601</v>
      </c>
      <c r="J111" s="27">
        <v>0.15555555555555556</v>
      </c>
      <c r="K111" s="27">
        <v>0.95000000000000007</v>
      </c>
      <c r="L111" s="27">
        <v>3.5249999999999995</v>
      </c>
      <c r="M111" s="27">
        <v>3.8444444444444437</v>
      </c>
      <c r="N111" s="27">
        <v>7.458333333333333</v>
      </c>
      <c r="O111" s="27">
        <v>1.0166666666666668</v>
      </c>
      <c r="P111" s="27">
        <v>0</v>
      </c>
      <c r="Q111" s="27">
        <v>0</v>
      </c>
      <c r="R111" s="27">
        <v>4.4027777777777759</v>
      </c>
      <c r="S111" s="27">
        <v>2.0833333333333335</v>
      </c>
      <c r="T111" s="27">
        <v>0.97222222222222221</v>
      </c>
      <c r="U111" s="27">
        <v>1.0166666666666668</v>
      </c>
      <c r="V111" s="27">
        <v>6.4111111111111105</v>
      </c>
      <c r="W111" s="28"/>
      <c r="X111" s="25" t="s">
        <v>190</v>
      </c>
      <c r="Y111" s="31" t="s">
        <v>296</v>
      </c>
      <c r="Z111" s="25" t="s">
        <v>310</v>
      </c>
      <c r="AA111" s="29" t="s">
        <v>547</v>
      </c>
      <c r="AB111" s="25" t="s">
        <v>190</v>
      </c>
      <c r="AC111" s="31" t="s">
        <v>296</v>
      </c>
      <c r="AD111" s="31" t="s">
        <v>310</v>
      </c>
      <c r="AE111" s="38">
        <v>42838</v>
      </c>
    </row>
    <row r="112" spans="1:31" ht="15.5" x14ac:dyDescent="0.35">
      <c r="A112" s="24" t="s">
        <v>503</v>
      </c>
      <c r="B112" s="25" t="s">
        <v>504</v>
      </c>
      <c r="C112" s="25" t="s">
        <v>505</v>
      </c>
      <c r="D112" s="25" t="s">
        <v>375</v>
      </c>
      <c r="E112" s="30">
        <v>89512</v>
      </c>
      <c r="F112" s="25" t="s">
        <v>376</v>
      </c>
      <c r="G112" s="25" t="s">
        <v>259</v>
      </c>
      <c r="H112" s="25" t="s">
        <v>189</v>
      </c>
      <c r="I112" s="26">
        <v>13.8565022421525</v>
      </c>
      <c r="J112" s="27">
        <v>0.32777777777777778</v>
      </c>
      <c r="K112" s="27">
        <v>0.76111111111111085</v>
      </c>
      <c r="L112" s="27">
        <v>2.538888888888887</v>
      </c>
      <c r="M112" s="27">
        <v>4.5083333333333275</v>
      </c>
      <c r="N112" s="27">
        <v>7.4833333333333378</v>
      </c>
      <c r="O112" s="27">
        <v>0.49166666666666664</v>
      </c>
      <c r="P112" s="27">
        <v>6.6666666666666666E-2</v>
      </c>
      <c r="Q112" s="27">
        <v>9.4444444444444442E-2</v>
      </c>
      <c r="R112" s="27">
        <v>6.0277777777777759</v>
      </c>
      <c r="S112" s="27">
        <v>0.75</v>
      </c>
      <c r="T112" s="27">
        <v>0.73611111111111094</v>
      </c>
      <c r="U112" s="27">
        <v>0.62222222222222245</v>
      </c>
      <c r="V112" s="27">
        <v>7.0583333333333371</v>
      </c>
      <c r="W112" s="28"/>
      <c r="X112" s="25" t="s">
        <v>190</v>
      </c>
      <c r="Y112" s="31" t="s">
        <v>296</v>
      </c>
      <c r="Z112" s="25" t="s">
        <v>310</v>
      </c>
      <c r="AA112" s="29" t="s">
        <v>726</v>
      </c>
      <c r="AB112" s="25" t="s">
        <v>190</v>
      </c>
      <c r="AC112" s="31" t="s">
        <v>296</v>
      </c>
      <c r="AD112" s="31" t="s">
        <v>310</v>
      </c>
      <c r="AE112" s="38">
        <v>43342</v>
      </c>
    </row>
    <row r="113" spans="1:31" ht="15.5" x14ac:dyDescent="0.35">
      <c r="A113" s="24" t="s">
        <v>482</v>
      </c>
      <c r="B113" s="25" t="s">
        <v>483</v>
      </c>
      <c r="C113" s="25" t="s">
        <v>484</v>
      </c>
      <c r="D113" s="25" t="s">
        <v>392</v>
      </c>
      <c r="E113" s="30">
        <v>49783</v>
      </c>
      <c r="F113" s="25" t="s">
        <v>387</v>
      </c>
      <c r="G113" s="25" t="s">
        <v>214</v>
      </c>
      <c r="H113" s="25" t="s">
        <v>189</v>
      </c>
      <c r="I113" s="26">
        <v>244.54545454545499</v>
      </c>
      <c r="J113" s="27">
        <v>0.82222222222222219</v>
      </c>
      <c r="K113" s="27">
        <v>0.32500000000000001</v>
      </c>
      <c r="L113" s="27">
        <v>3.7666666666666666</v>
      </c>
      <c r="M113" s="27">
        <v>0.98333333333333339</v>
      </c>
      <c r="N113" s="27">
        <v>4.8861111111111102</v>
      </c>
      <c r="O113" s="27">
        <v>0.44444444444444442</v>
      </c>
      <c r="P113" s="27">
        <v>0.56666666666666665</v>
      </c>
      <c r="Q113" s="27">
        <v>0</v>
      </c>
      <c r="R113" s="27">
        <v>3.9527777777777771</v>
      </c>
      <c r="S113" s="27">
        <v>1.3944444444444444</v>
      </c>
      <c r="T113" s="27">
        <v>0.10555555555555556</v>
      </c>
      <c r="U113" s="27">
        <v>0.44444444444444442</v>
      </c>
      <c r="V113" s="27">
        <v>5.6722222222222225</v>
      </c>
      <c r="W113" s="28"/>
      <c r="X113" s="25" t="s">
        <v>190</v>
      </c>
      <c r="Y113" s="31" t="s">
        <v>714</v>
      </c>
      <c r="Z113" s="25" t="s">
        <v>310</v>
      </c>
      <c r="AA113" s="29" t="s">
        <v>725</v>
      </c>
      <c r="AB113" s="25" t="s">
        <v>190</v>
      </c>
      <c r="AC113" s="31" t="s">
        <v>296</v>
      </c>
      <c r="AD113" s="31" t="s">
        <v>310</v>
      </c>
      <c r="AE113" s="38">
        <v>43552</v>
      </c>
    </row>
    <row r="114" spans="1:31" ht="15.5" x14ac:dyDescent="0.35">
      <c r="A114" s="24" t="s">
        <v>549</v>
      </c>
      <c r="B114" s="25" t="s">
        <v>550</v>
      </c>
      <c r="C114" s="25" t="s">
        <v>532</v>
      </c>
      <c r="D114" s="25" t="s">
        <v>306</v>
      </c>
      <c r="E114" s="30">
        <v>12180</v>
      </c>
      <c r="F114" s="25" t="s">
        <v>307</v>
      </c>
      <c r="G114" s="25" t="s">
        <v>259</v>
      </c>
      <c r="H114" s="25" t="s">
        <v>189</v>
      </c>
      <c r="I114" s="26">
        <v>30.3</v>
      </c>
      <c r="J114" s="27">
        <v>2.0166666666666666</v>
      </c>
      <c r="K114" s="27">
        <v>1.3833333333333331</v>
      </c>
      <c r="L114" s="27">
        <v>0.56388888888888888</v>
      </c>
      <c r="M114" s="27">
        <v>1.4916666666666667</v>
      </c>
      <c r="N114" s="27">
        <v>0.36111111111111105</v>
      </c>
      <c r="O114" s="27">
        <v>0.31388888888888883</v>
      </c>
      <c r="P114" s="27">
        <v>4.1722222222222225</v>
      </c>
      <c r="Q114" s="27">
        <v>0.60833333333333339</v>
      </c>
      <c r="R114" s="27">
        <v>3.166666666666667</v>
      </c>
      <c r="S114" s="27">
        <v>0.21666666666666665</v>
      </c>
      <c r="T114" s="27">
        <v>1.1499999999999999</v>
      </c>
      <c r="U114" s="27">
        <v>0.92222222222222205</v>
      </c>
      <c r="V114" s="27">
        <v>5.1916666666666691</v>
      </c>
      <c r="W114" s="28"/>
      <c r="X114" s="25" t="s">
        <v>215</v>
      </c>
      <c r="Y114" s="31"/>
      <c r="Z114" s="25"/>
      <c r="AA114" s="29"/>
      <c r="AB114" s="25" t="s">
        <v>215</v>
      </c>
      <c r="AC114" s="31"/>
      <c r="AD114" s="31"/>
      <c r="AE114" s="38"/>
    </row>
    <row r="115" spans="1:31" ht="15.5" x14ac:dyDescent="0.35">
      <c r="A115" s="24" t="s">
        <v>724</v>
      </c>
      <c r="B115" s="25" t="s">
        <v>723</v>
      </c>
      <c r="C115" s="25" t="s">
        <v>722</v>
      </c>
      <c r="D115" s="25" t="s">
        <v>306</v>
      </c>
      <c r="E115" s="30">
        <v>12901</v>
      </c>
      <c r="F115" s="25" t="s">
        <v>307</v>
      </c>
      <c r="G115" s="25" t="s">
        <v>259</v>
      </c>
      <c r="H115" s="25" t="s">
        <v>189</v>
      </c>
      <c r="I115" s="26">
        <v>17.5809523809524</v>
      </c>
      <c r="J115" s="27">
        <v>2.780555555555555</v>
      </c>
      <c r="K115" s="27">
        <v>1.2555555555555551</v>
      </c>
      <c r="L115" s="27">
        <v>0.27500000000000002</v>
      </c>
      <c r="M115" s="27">
        <v>0.77222222222222225</v>
      </c>
      <c r="N115" s="27">
        <v>1.3861111111111111</v>
      </c>
      <c r="O115" s="27">
        <v>2.8277777777777766</v>
      </c>
      <c r="P115" s="27">
        <v>0.48888888888888893</v>
      </c>
      <c r="Q115" s="27">
        <v>0.38055555555555559</v>
      </c>
      <c r="R115" s="27">
        <v>0.88888888888888895</v>
      </c>
      <c r="S115" s="27">
        <v>0.11388888888888889</v>
      </c>
      <c r="T115" s="27">
        <v>0.87222222222222223</v>
      </c>
      <c r="U115" s="27">
        <v>3.2083333333333317</v>
      </c>
      <c r="V115" s="27">
        <v>1.9972222222222218</v>
      </c>
      <c r="W115" s="28"/>
      <c r="X115" s="25" t="s">
        <v>190</v>
      </c>
      <c r="Y115" s="31" t="s">
        <v>296</v>
      </c>
      <c r="Z115" s="25" t="s">
        <v>310</v>
      </c>
      <c r="AA115" s="29" t="s">
        <v>721</v>
      </c>
      <c r="AB115" s="25" t="s">
        <v>190</v>
      </c>
      <c r="AC115" s="31" t="s">
        <v>296</v>
      </c>
      <c r="AD115" s="31" t="s">
        <v>310</v>
      </c>
      <c r="AE115" s="38">
        <v>43139</v>
      </c>
    </row>
    <row r="116" spans="1:31" ht="15.5" x14ac:dyDescent="0.35">
      <c r="A116" s="24" t="s">
        <v>528</v>
      </c>
      <c r="B116" s="25" t="s">
        <v>529</v>
      </c>
      <c r="C116" s="25" t="s">
        <v>530</v>
      </c>
      <c r="D116" s="25" t="s">
        <v>531</v>
      </c>
      <c r="E116" s="30">
        <v>96950</v>
      </c>
      <c r="F116" s="25" t="s">
        <v>326</v>
      </c>
      <c r="G116" s="25" t="s">
        <v>259</v>
      </c>
      <c r="H116" s="25" t="s">
        <v>189</v>
      </c>
      <c r="I116" s="26">
        <v>113.2</v>
      </c>
      <c r="J116" s="27">
        <v>0</v>
      </c>
      <c r="K116" s="27">
        <v>1.5444444444444445</v>
      </c>
      <c r="L116" s="27">
        <v>1.872222222222222</v>
      </c>
      <c r="M116" s="27">
        <v>1.088888888888889</v>
      </c>
      <c r="N116" s="27">
        <v>4.0055555555555555</v>
      </c>
      <c r="O116" s="27">
        <v>0</v>
      </c>
      <c r="P116" s="27">
        <v>0.41666666666666663</v>
      </c>
      <c r="Q116" s="27">
        <v>8.3333333333333329E-2</v>
      </c>
      <c r="R116" s="27">
        <v>3.3972222222222226</v>
      </c>
      <c r="S116" s="27">
        <v>1.0249999999999999</v>
      </c>
      <c r="T116" s="27">
        <v>0</v>
      </c>
      <c r="U116" s="27">
        <v>8.3333333333333329E-2</v>
      </c>
      <c r="V116" s="27">
        <v>4.5055555555555555</v>
      </c>
      <c r="W116" s="28"/>
      <c r="X116" s="25" t="s">
        <v>215</v>
      </c>
      <c r="Y116" s="31"/>
      <c r="Z116" s="25"/>
      <c r="AA116" s="29"/>
      <c r="AB116" s="25" t="s">
        <v>215</v>
      </c>
      <c r="AC116" s="31"/>
      <c r="AD116" s="31"/>
      <c r="AE116" s="38"/>
    </row>
    <row r="117" spans="1:31" ht="15.5" x14ac:dyDescent="0.35">
      <c r="A117" s="24" t="s">
        <v>720</v>
      </c>
      <c r="B117" s="25" t="s">
        <v>719</v>
      </c>
      <c r="C117" s="25" t="s">
        <v>718</v>
      </c>
      <c r="D117" s="25" t="s">
        <v>201</v>
      </c>
      <c r="E117" s="30">
        <v>76040</v>
      </c>
      <c r="F117" s="25" t="s">
        <v>277</v>
      </c>
      <c r="G117" s="25" t="s">
        <v>214</v>
      </c>
      <c r="H117" s="25" t="s">
        <v>189</v>
      </c>
      <c r="I117" s="26">
        <v>1.22508038585209</v>
      </c>
      <c r="J117" s="27">
        <v>3.0777777777777677</v>
      </c>
      <c r="K117" s="27">
        <v>0.56388888888888777</v>
      </c>
      <c r="L117" s="27">
        <v>0.25277777777777771</v>
      </c>
      <c r="M117" s="27">
        <v>0.33333333333333293</v>
      </c>
      <c r="N117" s="27">
        <v>2.2249999999999934</v>
      </c>
      <c r="O117" s="27">
        <v>1.5499999999999954</v>
      </c>
      <c r="P117" s="27">
        <v>9.1666666666666674E-2</v>
      </c>
      <c r="Q117" s="27">
        <v>0.36111111111111049</v>
      </c>
      <c r="R117" s="27">
        <v>0.96388888888888646</v>
      </c>
      <c r="S117" s="27">
        <v>0.51666666666666561</v>
      </c>
      <c r="T117" s="27">
        <v>0.90833333333333099</v>
      </c>
      <c r="U117" s="27">
        <v>1.8388888888888832</v>
      </c>
      <c r="V117" s="27">
        <v>2.158333333333327</v>
      </c>
      <c r="W117" s="28"/>
      <c r="X117" s="25" t="s">
        <v>497</v>
      </c>
      <c r="Y117" s="31" t="s">
        <v>296</v>
      </c>
      <c r="Z117" s="25" t="s">
        <v>310</v>
      </c>
      <c r="AA117" s="29" t="s">
        <v>717</v>
      </c>
      <c r="AB117" s="25" t="s">
        <v>497</v>
      </c>
      <c r="AC117" s="31" t="s">
        <v>296</v>
      </c>
      <c r="AD117" s="31" t="s">
        <v>310</v>
      </c>
      <c r="AE117" s="38">
        <v>42613</v>
      </c>
    </row>
    <row r="118" spans="1:31" ht="15.5" x14ac:dyDescent="0.35">
      <c r="A118" s="24" t="s">
        <v>470</v>
      </c>
      <c r="B118" s="25" t="s">
        <v>471</v>
      </c>
      <c r="C118" s="25" t="s">
        <v>472</v>
      </c>
      <c r="D118" s="25" t="s">
        <v>473</v>
      </c>
      <c r="E118" s="30">
        <v>27253</v>
      </c>
      <c r="F118" s="25" t="s">
        <v>198</v>
      </c>
      <c r="G118" s="25" t="s">
        <v>214</v>
      </c>
      <c r="H118" s="25" t="s">
        <v>189</v>
      </c>
      <c r="I118" s="26">
        <v>1.93029490616622</v>
      </c>
      <c r="J118" s="27">
        <v>0.62777777777777721</v>
      </c>
      <c r="K118" s="27">
        <v>0.67499999999999927</v>
      </c>
      <c r="L118" s="27">
        <v>1.1305555555555531</v>
      </c>
      <c r="M118" s="27">
        <v>1.4861111111111074</v>
      </c>
      <c r="N118" s="27">
        <v>3.4472222222222118</v>
      </c>
      <c r="O118" s="27">
        <v>0.36944444444444424</v>
      </c>
      <c r="P118" s="27">
        <v>9.4444444444444442E-2</v>
      </c>
      <c r="Q118" s="27">
        <v>8.3333333333333332E-3</v>
      </c>
      <c r="R118" s="27">
        <v>2.1222222222222165</v>
      </c>
      <c r="S118" s="27">
        <v>0.85277777777777641</v>
      </c>
      <c r="T118" s="27">
        <v>0.56388888888888844</v>
      </c>
      <c r="U118" s="27">
        <v>0.38055555555555531</v>
      </c>
      <c r="V118" s="27">
        <v>2.5444444444444372</v>
      </c>
      <c r="W118" s="28">
        <v>50</v>
      </c>
      <c r="X118" s="25" t="s">
        <v>190</v>
      </c>
      <c r="Y118" s="31" t="s">
        <v>296</v>
      </c>
      <c r="Z118" s="25" t="s">
        <v>310</v>
      </c>
      <c r="AA118" s="29" t="s">
        <v>716</v>
      </c>
      <c r="AB118" s="25" t="s">
        <v>190</v>
      </c>
      <c r="AC118" s="31" t="s">
        <v>296</v>
      </c>
      <c r="AD118" s="31" t="s">
        <v>310</v>
      </c>
      <c r="AE118" s="38">
        <v>44204</v>
      </c>
    </row>
    <row r="119" spans="1:31" ht="15.5" x14ac:dyDescent="0.35">
      <c r="A119" s="24" t="s">
        <v>485</v>
      </c>
      <c r="B119" s="25" t="s">
        <v>486</v>
      </c>
      <c r="C119" s="25" t="s">
        <v>487</v>
      </c>
      <c r="D119" s="25" t="s">
        <v>201</v>
      </c>
      <c r="E119" s="30">
        <v>78380</v>
      </c>
      <c r="F119" s="25" t="s">
        <v>710</v>
      </c>
      <c r="G119" s="25" t="s">
        <v>259</v>
      </c>
      <c r="H119" s="25" t="s">
        <v>5</v>
      </c>
      <c r="I119" s="26">
        <v>2.39633027522936</v>
      </c>
      <c r="J119" s="27">
        <v>0.46666666666666673</v>
      </c>
      <c r="K119" s="27">
        <v>2.9666666666666583</v>
      </c>
      <c r="L119" s="27">
        <v>0.14999999999999997</v>
      </c>
      <c r="M119" s="27">
        <v>7.7777777777777779E-2</v>
      </c>
      <c r="N119" s="27">
        <v>1.7083333333333293</v>
      </c>
      <c r="O119" s="27">
        <v>1.8944444444444404</v>
      </c>
      <c r="P119" s="27">
        <v>1.6666666666666666E-2</v>
      </c>
      <c r="Q119" s="27">
        <v>4.1666666666666664E-2</v>
      </c>
      <c r="R119" s="27">
        <v>0.78055555555555456</v>
      </c>
      <c r="S119" s="27">
        <v>0.68333333333333257</v>
      </c>
      <c r="T119" s="27">
        <v>0.27777777777777768</v>
      </c>
      <c r="U119" s="27">
        <v>1.9194444444444403</v>
      </c>
      <c r="V119" s="27">
        <v>2.8833333333333253</v>
      </c>
      <c r="W119" s="28"/>
      <c r="X119" s="25" t="s">
        <v>190</v>
      </c>
      <c r="Y119" s="31" t="s">
        <v>260</v>
      </c>
      <c r="Z119" s="25" t="s">
        <v>192</v>
      </c>
      <c r="AA119" s="29" t="s">
        <v>208</v>
      </c>
      <c r="AB119" s="25" t="s">
        <v>190</v>
      </c>
      <c r="AC119" s="31" t="s">
        <v>260</v>
      </c>
      <c r="AD119" s="31" t="s">
        <v>192</v>
      </c>
      <c r="AE119" s="38">
        <v>43475</v>
      </c>
    </row>
    <row r="120" spans="1:31" ht="15.5" x14ac:dyDescent="0.35">
      <c r="A120" s="24" t="s">
        <v>494</v>
      </c>
      <c r="B120" s="25" t="s">
        <v>495</v>
      </c>
      <c r="C120" s="25" t="s">
        <v>496</v>
      </c>
      <c r="D120" s="25" t="s">
        <v>291</v>
      </c>
      <c r="E120" s="30">
        <v>80814</v>
      </c>
      <c r="F120" s="25" t="s">
        <v>292</v>
      </c>
      <c r="G120" s="25" t="s">
        <v>214</v>
      </c>
      <c r="H120" s="25" t="s">
        <v>189</v>
      </c>
      <c r="I120" s="26">
        <v>33.9791666666667</v>
      </c>
      <c r="J120" s="27">
        <v>0.21388888888888891</v>
      </c>
      <c r="K120" s="27">
        <v>0.8916666666666665</v>
      </c>
      <c r="L120" s="27">
        <v>1.4805555555555547</v>
      </c>
      <c r="M120" s="27">
        <v>0.94444444444444431</v>
      </c>
      <c r="N120" s="27">
        <v>3.0916666666666659</v>
      </c>
      <c r="O120" s="27">
        <v>0.41666666666666669</v>
      </c>
      <c r="P120" s="27">
        <v>2.2222222222222223E-2</v>
      </c>
      <c r="Q120" s="27">
        <v>0</v>
      </c>
      <c r="R120" s="27">
        <v>1.3833333333333331</v>
      </c>
      <c r="S120" s="27">
        <v>1.7166666666666666</v>
      </c>
      <c r="T120" s="27">
        <v>1.3888888888888888E-2</v>
      </c>
      <c r="U120" s="27">
        <v>0.41666666666666669</v>
      </c>
      <c r="V120" s="27">
        <v>2.5361111111111101</v>
      </c>
      <c r="W120" s="28"/>
      <c r="X120" s="25" t="s">
        <v>190</v>
      </c>
      <c r="Y120" s="31" t="s">
        <v>714</v>
      </c>
      <c r="Z120" s="25" t="s">
        <v>310</v>
      </c>
      <c r="AA120" s="29" t="s">
        <v>715</v>
      </c>
      <c r="AB120" s="25" t="s">
        <v>190</v>
      </c>
      <c r="AC120" s="31" t="s">
        <v>714</v>
      </c>
      <c r="AD120" s="31" t="s">
        <v>310</v>
      </c>
      <c r="AE120" s="38">
        <v>44286</v>
      </c>
    </row>
    <row r="121" spans="1:31" ht="15.5" x14ac:dyDescent="0.35">
      <c r="A121" s="24" t="s">
        <v>513</v>
      </c>
      <c r="B121" s="25" t="s">
        <v>514</v>
      </c>
      <c r="C121" s="25" t="s">
        <v>515</v>
      </c>
      <c r="D121" s="25" t="s">
        <v>288</v>
      </c>
      <c r="E121" s="30">
        <v>34112</v>
      </c>
      <c r="F121" s="25" t="s">
        <v>31</v>
      </c>
      <c r="G121" s="25" t="s">
        <v>214</v>
      </c>
      <c r="H121" s="25" t="s">
        <v>189</v>
      </c>
      <c r="I121" s="26">
        <v>2.75187969924812</v>
      </c>
      <c r="J121" s="27">
        <v>1.0333333333333317</v>
      </c>
      <c r="K121" s="27">
        <v>0.46388888888888907</v>
      </c>
      <c r="L121" s="27">
        <v>1.0111111111111102</v>
      </c>
      <c r="M121" s="27">
        <v>0.54722222222222194</v>
      </c>
      <c r="N121" s="27">
        <v>1.9777777777777734</v>
      </c>
      <c r="O121" s="27">
        <v>0.9861111111111095</v>
      </c>
      <c r="P121" s="27">
        <v>7.7777777777777779E-2</v>
      </c>
      <c r="Q121" s="27">
        <v>1.388888888888889E-2</v>
      </c>
      <c r="R121" s="27">
        <v>0.5166666666666665</v>
      </c>
      <c r="S121" s="27">
        <v>0.72499999999999931</v>
      </c>
      <c r="T121" s="27">
        <v>0.88055555555555454</v>
      </c>
      <c r="U121" s="27">
        <v>0.9333333333333319</v>
      </c>
      <c r="V121" s="27">
        <v>1.5472222222222196</v>
      </c>
      <c r="W121" s="28"/>
      <c r="X121" s="25" t="s">
        <v>190</v>
      </c>
      <c r="Y121" s="31" t="s">
        <v>296</v>
      </c>
      <c r="Z121" s="25" t="s">
        <v>330</v>
      </c>
      <c r="AA121" s="29" t="s">
        <v>516</v>
      </c>
      <c r="AB121" s="25" t="s">
        <v>497</v>
      </c>
      <c r="AC121" s="31" t="s">
        <v>296</v>
      </c>
      <c r="AD121" s="31" t="s">
        <v>310</v>
      </c>
      <c r="AE121" s="38">
        <v>43364</v>
      </c>
    </row>
    <row r="122" spans="1:31" ht="15.5" x14ac:dyDescent="0.35">
      <c r="A122" s="24" t="s">
        <v>517</v>
      </c>
      <c r="B122" s="25" t="s">
        <v>518</v>
      </c>
      <c r="C122" s="25" t="s">
        <v>519</v>
      </c>
      <c r="D122" s="25" t="s">
        <v>201</v>
      </c>
      <c r="E122" s="30">
        <v>75202</v>
      </c>
      <c r="F122" s="25" t="s">
        <v>277</v>
      </c>
      <c r="G122" s="25" t="s">
        <v>259</v>
      </c>
      <c r="H122" s="25" t="s">
        <v>189</v>
      </c>
      <c r="I122" s="26">
        <v>1.31612090680101</v>
      </c>
      <c r="J122" s="27">
        <v>2.8666666666666574</v>
      </c>
      <c r="K122" s="27">
        <v>5.5555555555555558E-3</v>
      </c>
      <c r="L122" s="27">
        <v>1.3888888888888888E-2</v>
      </c>
      <c r="M122" s="27">
        <v>2.7777777777777779E-3</v>
      </c>
      <c r="N122" s="27">
        <v>2.0083333333333271</v>
      </c>
      <c r="O122" s="27">
        <v>0.73333333333333162</v>
      </c>
      <c r="P122" s="27">
        <v>6.6666666666666652E-2</v>
      </c>
      <c r="Q122" s="27">
        <v>8.0555555555555547E-2</v>
      </c>
      <c r="R122" s="27">
        <v>0.80555555555555391</v>
      </c>
      <c r="S122" s="27">
        <v>0.54722222222222106</v>
      </c>
      <c r="T122" s="27">
        <v>0.7611111111111093</v>
      </c>
      <c r="U122" s="27">
        <v>0.77499999999999813</v>
      </c>
      <c r="V122" s="27">
        <v>1.2499999999999964</v>
      </c>
      <c r="W122" s="28"/>
      <c r="X122" s="25" t="s">
        <v>497</v>
      </c>
      <c r="Y122" s="31" t="s">
        <v>296</v>
      </c>
      <c r="Z122" s="25" t="s">
        <v>310</v>
      </c>
      <c r="AA122" s="29" t="s">
        <v>520</v>
      </c>
      <c r="AB122" s="25" t="s">
        <v>215</v>
      </c>
      <c r="AC122" s="31"/>
      <c r="AD122" s="31"/>
      <c r="AE122" s="38"/>
    </row>
    <row r="123" spans="1:31" ht="15.5" x14ac:dyDescent="0.35">
      <c r="A123" s="24" t="s">
        <v>713</v>
      </c>
      <c r="B123" s="25" t="s">
        <v>712</v>
      </c>
      <c r="C123" s="25" t="s">
        <v>711</v>
      </c>
      <c r="D123" s="25" t="s">
        <v>46</v>
      </c>
      <c r="E123" s="30">
        <v>35447</v>
      </c>
      <c r="F123" s="25" t="s">
        <v>213</v>
      </c>
      <c r="G123" s="25" t="s">
        <v>214</v>
      </c>
      <c r="H123" s="25" t="s">
        <v>189</v>
      </c>
      <c r="I123" s="26">
        <v>5.22885572139303</v>
      </c>
      <c r="J123" s="27">
        <v>6.3888888888888884E-2</v>
      </c>
      <c r="K123" s="27">
        <v>0.21388888888888882</v>
      </c>
      <c r="L123" s="27">
        <v>2.3916666666666626</v>
      </c>
      <c r="M123" s="27">
        <v>0.19999999999999993</v>
      </c>
      <c r="N123" s="27">
        <v>5.5555555555555552E-2</v>
      </c>
      <c r="O123" s="27">
        <v>4.4444444444444439E-2</v>
      </c>
      <c r="P123" s="27">
        <v>2.7499999999999947</v>
      </c>
      <c r="Q123" s="27">
        <v>1.9444444444444445E-2</v>
      </c>
      <c r="R123" s="27">
        <v>2.483333333333329</v>
      </c>
      <c r="S123" s="27">
        <v>0.19166666666666668</v>
      </c>
      <c r="T123" s="27">
        <v>5.5555555555555558E-3</v>
      </c>
      <c r="U123" s="27">
        <v>0.18888888888888886</v>
      </c>
      <c r="V123" s="27">
        <v>2.5749999999999953</v>
      </c>
      <c r="W123" s="28"/>
      <c r="X123" s="25" t="s">
        <v>215</v>
      </c>
      <c r="Y123" s="31"/>
      <c r="Z123" s="25"/>
      <c r="AA123" s="29"/>
      <c r="AB123" s="25" t="s">
        <v>215</v>
      </c>
      <c r="AC123" s="31"/>
      <c r="AD123" s="31"/>
      <c r="AE123" s="38"/>
    </row>
    <row r="124" spans="1:31" ht="15.5" x14ac:dyDescent="0.35">
      <c r="A124" s="24" t="s">
        <v>48</v>
      </c>
      <c r="B124" s="25" t="s">
        <v>524</v>
      </c>
      <c r="C124" s="25" t="s">
        <v>525</v>
      </c>
      <c r="D124" s="25" t="s">
        <v>526</v>
      </c>
      <c r="E124" s="30">
        <v>939</v>
      </c>
      <c r="F124" s="25" t="s">
        <v>31</v>
      </c>
      <c r="G124" s="25" t="s">
        <v>478</v>
      </c>
      <c r="H124" s="25" t="s">
        <v>189</v>
      </c>
      <c r="I124" s="26">
        <v>10.2178217821782</v>
      </c>
      <c r="J124" s="27">
        <v>5.5555555555555558E-3</v>
      </c>
      <c r="K124" s="27">
        <v>0.67222222222222217</v>
      </c>
      <c r="L124" s="27">
        <v>1.4388888888888889</v>
      </c>
      <c r="M124" s="27">
        <v>0.63888888888888906</v>
      </c>
      <c r="N124" s="27">
        <v>2.3777777777777764</v>
      </c>
      <c r="O124" s="27">
        <v>0.35</v>
      </c>
      <c r="P124" s="27">
        <v>2.7777777777777776E-2</v>
      </c>
      <c r="Q124" s="27">
        <v>0</v>
      </c>
      <c r="R124" s="27">
        <v>2.0388888888888892</v>
      </c>
      <c r="S124" s="27">
        <v>0.35833333333333328</v>
      </c>
      <c r="T124" s="27">
        <v>1.9444444444444445E-2</v>
      </c>
      <c r="U124" s="27">
        <v>0.33888888888888891</v>
      </c>
      <c r="V124" s="27">
        <v>2.2138888888888881</v>
      </c>
      <c r="W124" s="28"/>
      <c r="X124" s="25" t="s">
        <v>190</v>
      </c>
      <c r="Y124" s="31" t="s">
        <v>296</v>
      </c>
      <c r="Z124" s="25" t="s">
        <v>297</v>
      </c>
      <c r="AA124" s="29" t="s">
        <v>527</v>
      </c>
      <c r="AB124" s="25" t="s">
        <v>190</v>
      </c>
      <c r="AC124" s="31" t="s">
        <v>296</v>
      </c>
      <c r="AD124" s="31" t="s">
        <v>297</v>
      </c>
      <c r="AE124" s="38">
        <v>39241</v>
      </c>
    </row>
    <row r="125" spans="1:31" ht="15.5" x14ac:dyDescent="0.35">
      <c r="A125" s="24" t="s">
        <v>491</v>
      </c>
      <c r="B125" s="25" t="s">
        <v>492</v>
      </c>
      <c r="C125" s="25" t="s">
        <v>493</v>
      </c>
      <c r="D125" s="25" t="s">
        <v>186</v>
      </c>
      <c r="E125" s="30">
        <v>92173</v>
      </c>
      <c r="F125" s="25" t="s">
        <v>230</v>
      </c>
      <c r="G125" s="25" t="s">
        <v>0</v>
      </c>
      <c r="H125" s="25" t="s">
        <v>189</v>
      </c>
      <c r="I125" s="26">
        <v>1.5767790262172301</v>
      </c>
      <c r="J125" s="27">
        <v>0.96111111111110947</v>
      </c>
      <c r="K125" s="27">
        <v>1.0277777777777777</v>
      </c>
      <c r="L125" s="27">
        <v>5.2777777777777771E-2</v>
      </c>
      <c r="M125" s="27">
        <v>0.12777777777777777</v>
      </c>
      <c r="N125" s="27">
        <v>1.1833333333333329</v>
      </c>
      <c r="O125" s="27">
        <v>0.63333333333333253</v>
      </c>
      <c r="P125" s="27">
        <v>1.388888888888889E-2</v>
      </c>
      <c r="Q125" s="27">
        <v>0.3388888888888888</v>
      </c>
      <c r="R125" s="27">
        <v>0.1583333333333333</v>
      </c>
      <c r="S125" s="27">
        <v>2.2222222222222223E-2</v>
      </c>
      <c r="T125" s="27">
        <v>1.6666666666666666E-2</v>
      </c>
      <c r="U125" s="27">
        <v>1.972222222222219</v>
      </c>
      <c r="V125" s="27">
        <v>1.158333333333331</v>
      </c>
      <c r="W125" s="28"/>
      <c r="X125" s="25" t="s">
        <v>215</v>
      </c>
      <c r="Y125" s="31"/>
      <c r="Z125" s="25"/>
      <c r="AA125" s="29"/>
      <c r="AB125" s="25" t="s">
        <v>215</v>
      </c>
      <c r="AC125" s="31"/>
      <c r="AD125" s="31"/>
      <c r="AE125" s="38"/>
    </row>
    <row r="126" spans="1:31" ht="15.5" x14ac:dyDescent="0.35">
      <c r="A126" s="24" t="s">
        <v>561</v>
      </c>
      <c r="B126" s="25" t="s">
        <v>562</v>
      </c>
      <c r="C126" s="25" t="s">
        <v>559</v>
      </c>
      <c r="D126" s="25" t="s">
        <v>506</v>
      </c>
      <c r="E126" s="30">
        <v>29072</v>
      </c>
      <c r="F126" s="25" t="s">
        <v>198</v>
      </c>
      <c r="G126" s="25" t="s">
        <v>259</v>
      </c>
      <c r="H126" s="25" t="s">
        <v>189</v>
      </c>
      <c r="I126" s="26">
        <v>1.6736596736596701</v>
      </c>
      <c r="J126" s="27">
        <v>7.7777777777777779E-2</v>
      </c>
      <c r="K126" s="27">
        <v>0.68611111111111023</v>
      </c>
      <c r="L126" s="27">
        <v>0.62777777777777688</v>
      </c>
      <c r="M126" s="27">
        <v>0.61111111111111061</v>
      </c>
      <c r="N126" s="27">
        <v>1.6249999999999958</v>
      </c>
      <c r="O126" s="27">
        <v>0.35277777777777747</v>
      </c>
      <c r="P126" s="27">
        <v>1.3888888888888888E-2</v>
      </c>
      <c r="Q126" s="27">
        <v>1.1111111111111112E-2</v>
      </c>
      <c r="R126" s="27">
        <v>0.90277777777777579</v>
      </c>
      <c r="S126" s="27">
        <v>0.40833333333333316</v>
      </c>
      <c r="T126" s="27">
        <v>0.33611111111111081</v>
      </c>
      <c r="U126" s="27">
        <v>0.35555555555555524</v>
      </c>
      <c r="V126" s="27">
        <v>1.2972222222222192</v>
      </c>
      <c r="W126" s="28"/>
      <c r="X126" s="25" t="s">
        <v>497</v>
      </c>
      <c r="Y126" s="31" t="s">
        <v>296</v>
      </c>
      <c r="Z126" s="25" t="s">
        <v>310</v>
      </c>
      <c r="AA126" s="29" t="s">
        <v>563</v>
      </c>
      <c r="AB126" s="25" t="s">
        <v>497</v>
      </c>
      <c r="AC126" s="31" t="s">
        <v>296</v>
      </c>
      <c r="AD126" s="31" t="s">
        <v>310</v>
      </c>
      <c r="AE126" s="38">
        <v>42629</v>
      </c>
    </row>
    <row r="127" spans="1:31" ht="15.5" x14ac:dyDescent="0.35">
      <c r="A127" s="24" t="s">
        <v>540</v>
      </c>
      <c r="B127" s="25" t="s">
        <v>541</v>
      </c>
      <c r="C127" s="25" t="s">
        <v>542</v>
      </c>
      <c r="D127" s="25" t="s">
        <v>449</v>
      </c>
      <c r="E127" s="30">
        <v>52401</v>
      </c>
      <c r="F127" s="25" t="s">
        <v>338</v>
      </c>
      <c r="G127" s="25" t="s">
        <v>259</v>
      </c>
      <c r="H127" s="25" t="s">
        <v>189</v>
      </c>
      <c r="I127" s="26">
        <v>14.204545454545499</v>
      </c>
      <c r="J127" s="27">
        <v>0.19444444444444442</v>
      </c>
      <c r="K127" s="27">
        <v>1.1416666666666664</v>
      </c>
      <c r="L127" s="27">
        <v>0.38055555555555559</v>
      </c>
      <c r="M127" s="27">
        <v>0.22500000000000001</v>
      </c>
      <c r="N127" s="27">
        <v>1.0527777777777776</v>
      </c>
      <c r="O127" s="27">
        <v>0.23888888888888887</v>
      </c>
      <c r="P127" s="27">
        <v>0.62777777777777777</v>
      </c>
      <c r="Q127" s="27">
        <v>2.2222222222222223E-2</v>
      </c>
      <c r="R127" s="27">
        <v>0.84166666666666667</v>
      </c>
      <c r="S127" s="27">
        <v>0.70277777777777772</v>
      </c>
      <c r="T127" s="27">
        <v>0.1388888888888889</v>
      </c>
      <c r="U127" s="27">
        <v>0.2583333333333333</v>
      </c>
      <c r="V127" s="27">
        <v>1.369444444444444</v>
      </c>
      <c r="W127" s="28"/>
      <c r="X127" s="25" t="s">
        <v>190</v>
      </c>
      <c r="Y127" s="31" t="s">
        <v>296</v>
      </c>
      <c r="Z127" s="25" t="s">
        <v>310</v>
      </c>
      <c r="AA127" s="29" t="s">
        <v>543</v>
      </c>
      <c r="AB127" s="25" t="s">
        <v>190</v>
      </c>
      <c r="AC127" s="31" t="s">
        <v>296</v>
      </c>
      <c r="AD127" s="31" t="s">
        <v>310</v>
      </c>
      <c r="AE127" s="38">
        <v>43041</v>
      </c>
    </row>
    <row r="128" spans="1:31" ht="15.5" x14ac:dyDescent="0.35">
      <c r="A128" s="24" t="s">
        <v>554</v>
      </c>
      <c r="B128" s="25" t="s">
        <v>555</v>
      </c>
      <c r="C128" s="25" t="s">
        <v>556</v>
      </c>
      <c r="D128" s="25" t="s">
        <v>201</v>
      </c>
      <c r="E128" s="30">
        <v>78562</v>
      </c>
      <c r="F128" s="25" t="s">
        <v>710</v>
      </c>
      <c r="G128" s="25" t="s">
        <v>259</v>
      </c>
      <c r="H128" s="25" t="s">
        <v>189</v>
      </c>
      <c r="I128" s="26">
        <v>1.72519083969466</v>
      </c>
      <c r="J128" s="27">
        <v>1.2833333333333325</v>
      </c>
      <c r="K128" s="27">
        <v>0.18888888888888886</v>
      </c>
      <c r="L128" s="27">
        <v>0.1805555555555555</v>
      </c>
      <c r="M128" s="27">
        <v>6.6666666666666652E-2</v>
      </c>
      <c r="N128" s="27">
        <v>1.5999999999999981</v>
      </c>
      <c r="O128" s="27">
        <v>1.9444444444444445E-2</v>
      </c>
      <c r="P128" s="27">
        <v>2.2222222222222223E-2</v>
      </c>
      <c r="Q128" s="27">
        <v>7.7777777777777779E-2</v>
      </c>
      <c r="R128" s="27">
        <v>0.54444444444444384</v>
      </c>
      <c r="S128" s="27">
        <v>1.072222222222222</v>
      </c>
      <c r="T128" s="27">
        <v>2.7777777777777779E-3</v>
      </c>
      <c r="U128" s="27">
        <v>0.1</v>
      </c>
      <c r="V128" s="27">
        <v>1.5944444444444426</v>
      </c>
      <c r="W128" s="28"/>
      <c r="X128" s="25" t="s">
        <v>190</v>
      </c>
      <c r="Y128" s="31" t="s">
        <v>296</v>
      </c>
      <c r="Z128" s="25" t="s">
        <v>310</v>
      </c>
      <c r="AA128" s="29" t="s">
        <v>709</v>
      </c>
      <c r="AB128" s="25" t="s">
        <v>190</v>
      </c>
      <c r="AC128" s="31" t="s">
        <v>296</v>
      </c>
      <c r="AD128" s="31" t="s">
        <v>310</v>
      </c>
      <c r="AE128" s="38">
        <v>43714</v>
      </c>
    </row>
    <row r="129" spans="1:31" ht="15.5" x14ac:dyDescent="0.35">
      <c r="A129" s="24" t="s">
        <v>498</v>
      </c>
      <c r="B129" s="25" t="s">
        <v>499</v>
      </c>
      <c r="C129" s="25" t="s">
        <v>500</v>
      </c>
      <c r="D129" s="25" t="s">
        <v>501</v>
      </c>
      <c r="E129" s="30">
        <v>84321</v>
      </c>
      <c r="F129" s="25" t="s">
        <v>376</v>
      </c>
      <c r="G129" s="25" t="s">
        <v>259</v>
      </c>
      <c r="H129" s="25" t="s">
        <v>189</v>
      </c>
      <c r="I129" s="26">
        <v>3.4011627906976698</v>
      </c>
      <c r="J129" s="27">
        <v>5.8333333333333334E-2</v>
      </c>
      <c r="K129" s="27">
        <v>0.35833333333333328</v>
      </c>
      <c r="L129" s="27">
        <v>0.57777777777777761</v>
      </c>
      <c r="M129" s="27">
        <v>0.66111111111111043</v>
      </c>
      <c r="N129" s="27">
        <v>1.5416666666666636</v>
      </c>
      <c r="O129" s="27">
        <v>7.2222222222222215E-2</v>
      </c>
      <c r="P129" s="27">
        <v>1.9444444444444445E-2</v>
      </c>
      <c r="Q129" s="27">
        <v>2.2222222222222223E-2</v>
      </c>
      <c r="R129" s="27">
        <v>1.2666666666666648</v>
      </c>
      <c r="S129" s="27">
        <v>0.19444444444444442</v>
      </c>
      <c r="T129" s="27">
        <v>0.10555555555555554</v>
      </c>
      <c r="U129" s="27">
        <v>8.8888888888888878E-2</v>
      </c>
      <c r="V129" s="27">
        <v>1.4638888888888864</v>
      </c>
      <c r="W129" s="28"/>
      <c r="X129" s="25" t="s">
        <v>190</v>
      </c>
      <c r="Y129" s="31" t="s">
        <v>296</v>
      </c>
      <c r="Z129" s="25" t="s">
        <v>310</v>
      </c>
      <c r="AA129" s="29" t="s">
        <v>502</v>
      </c>
      <c r="AB129" s="25" t="s">
        <v>190</v>
      </c>
      <c r="AC129" s="31" t="s">
        <v>296</v>
      </c>
      <c r="AD129" s="31" t="s">
        <v>455</v>
      </c>
      <c r="AE129" s="38">
        <v>42810</v>
      </c>
    </row>
    <row r="130" spans="1:31" ht="15.5" x14ac:dyDescent="0.35">
      <c r="A130" s="24" t="s">
        <v>510</v>
      </c>
      <c r="B130" s="25" t="s">
        <v>511</v>
      </c>
      <c r="C130" s="25" t="s">
        <v>512</v>
      </c>
      <c r="D130" s="25" t="s">
        <v>46</v>
      </c>
      <c r="E130" s="30">
        <v>35968</v>
      </c>
      <c r="F130" s="25" t="s">
        <v>213</v>
      </c>
      <c r="G130" s="25" t="s">
        <v>259</v>
      </c>
      <c r="H130" s="25" t="s">
        <v>189</v>
      </c>
      <c r="I130" s="26">
        <v>3.7916666666666701</v>
      </c>
      <c r="J130" s="27">
        <v>1.0555555555555554</v>
      </c>
      <c r="K130" s="27">
        <v>9.166666666666666E-2</v>
      </c>
      <c r="L130" s="27">
        <v>9.7222222222222238E-2</v>
      </c>
      <c r="M130" s="27">
        <v>0</v>
      </c>
      <c r="N130" s="27">
        <v>0</v>
      </c>
      <c r="O130" s="27">
        <v>0</v>
      </c>
      <c r="P130" s="27">
        <v>0.1361111111111111</v>
      </c>
      <c r="Q130" s="27">
        <v>1.1083333333333332</v>
      </c>
      <c r="R130" s="27">
        <v>7.7777777777777779E-2</v>
      </c>
      <c r="S130" s="27">
        <v>3.3333333333333333E-2</v>
      </c>
      <c r="T130" s="27">
        <v>2.5000000000000001E-2</v>
      </c>
      <c r="U130" s="27">
        <v>1.1083333333333332</v>
      </c>
      <c r="V130" s="27">
        <v>0.17222222222222222</v>
      </c>
      <c r="W130" s="28"/>
      <c r="X130" s="25" t="s">
        <v>190</v>
      </c>
      <c r="Y130" s="31" t="s">
        <v>296</v>
      </c>
      <c r="Z130" s="25" t="s">
        <v>455</v>
      </c>
      <c r="AA130" s="29" t="s">
        <v>241</v>
      </c>
      <c r="AB130" s="25" t="s">
        <v>190</v>
      </c>
      <c r="AC130" s="31" t="s">
        <v>296</v>
      </c>
      <c r="AD130" s="31" t="s">
        <v>310</v>
      </c>
      <c r="AE130" s="38">
        <v>42741</v>
      </c>
    </row>
    <row r="131" spans="1:31" ht="15.5" x14ac:dyDescent="0.35">
      <c r="A131" s="24" t="s">
        <v>564</v>
      </c>
      <c r="B131" s="25" t="s">
        <v>565</v>
      </c>
      <c r="C131" s="25" t="s">
        <v>566</v>
      </c>
      <c r="D131" s="25" t="s">
        <v>298</v>
      </c>
      <c r="E131" s="30">
        <v>15001</v>
      </c>
      <c r="F131" s="25" t="s">
        <v>299</v>
      </c>
      <c r="G131" s="25" t="s">
        <v>259</v>
      </c>
      <c r="H131" s="25" t="s">
        <v>189</v>
      </c>
      <c r="I131" s="26">
        <v>9.0731707317073198</v>
      </c>
      <c r="J131" s="27">
        <v>5.2777777777777778E-2</v>
      </c>
      <c r="K131" s="27">
        <v>0.23055555555555551</v>
      </c>
      <c r="L131" s="27">
        <v>0.64166666666666661</v>
      </c>
      <c r="M131" s="27">
        <v>0.16944444444444445</v>
      </c>
      <c r="N131" s="27">
        <v>1.0166666666666666</v>
      </c>
      <c r="O131" s="27">
        <v>2.5000000000000001E-2</v>
      </c>
      <c r="P131" s="27">
        <v>5.2777777777777778E-2</v>
      </c>
      <c r="Q131" s="27">
        <v>0</v>
      </c>
      <c r="R131" s="27">
        <v>0.82499999999999996</v>
      </c>
      <c r="S131" s="27">
        <v>0.24444444444444441</v>
      </c>
      <c r="T131" s="27">
        <v>0</v>
      </c>
      <c r="U131" s="27">
        <v>2.5000000000000001E-2</v>
      </c>
      <c r="V131" s="27">
        <v>0.95000000000000007</v>
      </c>
      <c r="W131" s="28"/>
      <c r="X131" s="25" t="s">
        <v>497</v>
      </c>
      <c r="Y131" s="31" t="s">
        <v>296</v>
      </c>
      <c r="Z131" s="25" t="s">
        <v>310</v>
      </c>
      <c r="AA131" s="29" t="s">
        <v>567</v>
      </c>
      <c r="AB131" s="25" t="s">
        <v>215</v>
      </c>
      <c r="AC131" s="31"/>
      <c r="AD131" s="31"/>
      <c r="AE131" s="38"/>
    </row>
    <row r="132" spans="1:31" ht="15.5" x14ac:dyDescent="0.35">
      <c r="A132" s="24" t="s">
        <v>557</v>
      </c>
      <c r="B132" s="25" t="s">
        <v>558</v>
      </c>
      <c r="C132" s="25" t="s">
        <v>559</v>
      </c>
      <c r="D132" s="25" t="s">
        <v>406</v>
      </c>
      <c r="E132" s="30">
        <v>40510</v>
      </c>
      <c r="F132" s="25" t="s">
        <v>37</v>
      </c>
      <c r="G132" s="25" t="s">
        <v>259</v>
      </c>
      <c r="H132" s="25" t="s">
        <v>189</v>
      </c>
      <c r="I132" s="26">
        <v>1.6083333333333301</v>
      </c>
      <c r="J132" s="27">
        <v>0.1</v>
      </c>
      <c r="K132" s="27">
        <v>0.29166666666666657</v>
      </c>
      <c r="L132" s="27">
        <v>0.38333333333333303</v>
      </c>
      <c r="M132" s="27">
        <v>0.31388888888888872</v>
      </c>
      <c r="N132" s="27">
        <v>0.7055555555555546</v>
      </c>
      <c r="O132" s="27">
        <v>0.36944444444444435</v>
      </c>
      <c r="P132" s="27">
        <v>1.388888888888889E-2</v>
      </c>
      <c r="Q132" s="27">
        <v>0</v>
      </c>
      <c r="R132" s="27">
        <v>0.32222222222222213</v>
      </c>
      <c r="S132" s="27">
        <v>0.22777777777777766</v>
      </c>
      <c r="T132" s="27">
        <v>0.15833333333333333</v>
      </c>
      <c r="U132" s="27">
        <v>0.38055555555555554</v>
      </c>
      <c r="V132" s="27">
        <v>0.51944444444444404</v>
      </c>
      <c r="W132" s="28"/>
      <c r="X132" s="25" t="s">
        <v>497</v>
      </c>
      <c r="Y132" s="31" t="s">
        <v>296</v>
      </c>
      <c r="Z132" s="25" t="s">
        <v>310</v>
      </c>
      <c r="AA132" s="29" t="s">
        <v>560</v>
      </c>
      <c r="AB132" s="25" t="s">
        <v>497</v>
      </c>
      <c r="AC132" s="31" t="s">
        <v>296</v>
      </c>
      <c r="AD132" s="31" t="s">
        <v>310</v>
      </c>
      <c r="AE132" s="38">
        <v>42983</v>
      </c>
    </row>
    <row r="133" spans="1:31" ht="15.5" x14ac:dyDescent="0.35">
      <c r="A133" s="24" t="s">
        <v>44</v>
      </c>
      <c r="B133" s="25" t="s">
        <v>521</v>
      </c>
      <c r="C133" s="25" t="s">
        <v>522</v>
      </c>
      <c r="D133" s="25" t="s">
        <v>288</v>
      </c>
      <c r="E133" s="30">
        <v>33762</v>
      </c>
      <c r="F133" s="25" t="s">
        <v>31</v>
      </c>
      <c r="G133" s="25" t="s">
        <v>259</v>
      </c>
      <c r="H133" s="25" t="s">
        <v>189</v>
      </c>
      <c r="I133" s="26">
        <v>1.5916666666666699</v>
      </c>
      <c r="J133" s="27">
        <v>7.4999999999999983E-2</v>
      </c>
      <c r="K133" s="27">
        <v>0.40555555555555506</v>
      </c>
      <c r="L133" s="27">
        <v>0.38333333333333286</v>
      </c>
      <c r="M133" s="27">
        <v>0.19999999999999998</v>
      </c>
      <c r="N133" s="27">
        <v>0.71111111111111003</v>
      </c>
      <c r="O133" s="27">
        <v>0.32222222222222202</v>
      </c>
      <c r="P133" s="27">
        <v>8.3333333333333332E-3</v>
      </c>
      <c r="Q133" s="27">
        <v>2.2222222222222223E-2</v>
      </c>
      <c r="R133" s="27">
        <v>0.26944444444444426</v>
      </c>
      <c r="S133" s="27">
        <v>0.22222222222222218</v>
      </c>
      <c r="T133" s="27">
        <v>0.23055555555555554</v>
      </c>
      <c r="U133" s="27">
        <v>0.34166666666666629</v>
      </c>
      <c r="V133" s="27">
        <v>0.58055555555555494</v>
      </c>
      <c r="W133" s="28"/>
      <c r="X133" s="25" t="s">
        <v>497</v>
      </c>
      <c r="Y133" s="31" t="s">
        <v>296</v>
      </c>
      <c r="Z133" s="25" t="s">
        <v>310</v>
      </c>
      <c r="AA133" s="29" t="s">
        <v>523</v>
      </c>
      <c r="AB133" s="25" t="s">
        <v>497</v>
      </c>
      <c r="AC133" s="31" t="s">
        <v>296</v>
      </c>
      <c r="AD133" s="31" t="s">
        <v>310</v>
      </c>
      <c r="AE133" s="38">
        <v>43019</v>
      </c>
    </row>
    <row r="134" spans="1:31" ht="15.5" x14ac:dyDescent="0.35">
      <c r="A134" s="24" t="s">
        <v>708</v>
      </c>
      <c r="B134" s="25" t="s">
        <v>707</v>
      </c>
      <c r="C134" s="25" t="s">
        <v>229</v>
      </c>
      <c r="D134" s="25" t="s">
        <v>186</v>
      </c>
      <c r="E134" s="30">
        <v>92158</v>
      </c>
      <c r="F134" s="25" t="s">
        <v>230</v>
      </c>
      <c r="G134" s="25" t="s">
        <v>214</v>
      </c>
      <c r="H134" s="25" t="s">
        <v>189</v>
      </c>
      <c r="I134" s="26"/>
      <c r="J134" s="27">
        <v>0</v>
      </c>
      <c r="K134" s="27">
        <v>1</v>
      </c>
      <c r="L134" s="27">
        <v>0</v>
      </c>
      <c r="M134" s="27">
        <v>0</v>
      </c>
      <c r="N134" s="27">
        <v>0</v>
      </c>
      <c r="O134" s="27">
        <v>0</v>
      </c>
      <c r="P134" s="27">
        <v>0</v>
      </c>
      <c r="Q134" s="27">
        <v>1</v>
      </c>
      <c r="R134" s="27">
        <v>0</v>
      </c>
      <c r="S134" s="27">
        <v>0</v>
      </c>
      <c r="T134" s="27">
        <v>0</v>
      </c>
      <c r="U134" s="27">
        <v>1</v>
      </c>
      <c r="V134" s="27">
        <v>0</v>
      </c>
      <c r="W134" s="28"/>
      <c r="X134" s="25" t="s">
        <v>215</v>
      </c>
      <c r="Y134" s="31"/>
      <c r="Z134" s="25"/>
      <c r="AA134" s="29"/>
      <c r="AB134" s="25" t="s">
        <v>215</v>
      </c>
      <c r="AC134" s="31"/>
      <c r="AD134" s="31"/>
      <c r="AE134" s="38"/>
    </row>
    <row r="135" spans="1:31" ht="15.5" x14ac:dyDescent="0.35">
      <c r="A135" s="24" t="s">
        <v>706</v>
      </c>
      <c r="B135" s="25" t="s">
        <v>705</v>
      </c>
      <c r="C135" s="25" t="s">
        <v>704</v>
      </c>
      <c r="D135" s="25" t="s">
        <v>226</v>
      </c>
      <c r="E135" s="30">
        <v>39520</v>
      </c>
      <c r="F135" s="25" t="s">
        <v>213</v>
      </c>
      <c r="G135" s="25" t="s">
        <v>214</v>
      </c>
      <c r="H135" s="25" t="s">
        <v>189</v>
      </c>
      <c r="I135" s="26">
        <v>1.7836257309941499</v>
      </c>
      <c r="J135" s="27">
        <v>8.3333333333333315E-2</v>
      </c>
      <c r="K135" s="27">
        <v>0.344444444444444</v>
      </c>
      <c r="L135" s="27">
        <v>0.29444444444444423</v>
      </c>
      <c r="M135" s="27">
        <v>0.1916666666666666</v>
      </c>
      <c r="N135" s="27">
        <v>0.46944444444444411</v>
      </c>
      <c r="O135" s="27">
        <v>0.40555555555555506</v>
      </c>
      <c r="P135" s="27">
        <v>8.3333333333333332E-3</v>
      </c>
      <c r="Q135" s="27">
        <v>3.0555555555555558E-2</v>
      </c>
      <c r="R135" s="27">
        <v>0.21388888888888882</v>
      </c>
      <c r="S135" s="27">
        <v>0.1111111111111111</v>
      </c>
      <c r="T135" s="27">
        <v>0.16111111111111109</v>
      </c>
      <c r="U135" s="27">
        <v>0.4277777777777772</v>
      </c>
      <c r="V135" s="27">
        <v>0.47777777777777747</v>
      </c>
      <c r="W135" s="28"/>
      <c r="X135" s="25" t="s">
        <v>215</v>
      </c>
      <c r="Y135" s="31"/>
      <c r="Z135" s="25"/>
      <c r="AA135" s="29"/>
      <c r="AB135" s="25" t="s">
        <v>215</v>
      </c>
      <c r="AC135" s="31"/>
      <c r="AD135" s="31"/>
      <c r="AE135" s="38"/>
    </row>
    <row r="136" spans="1:31" ht="15.5" x14ac:dyDescent="0.35">
      <c r="A136" s="24" t="s">
        <v>703</v>
      </c>
      <c r="B136" s="25" t="s">
        <v>702</v>
      </c>
      <c r="C136" s="25" t="s">
        <v>701</v>
      </c>
      <c r="D136" s="25" t="s">
        <v>467</v>
      </c>
      <c r="E136" s="30">
        <v>46802</v>
      </c>
      <c r="F136" s="25" t="s">
        <v>37</v>
      </c>
      <c r="G136" s="25" t="s">
        <v>259</v>
      </c>
      <c r="H136" s="25" t="s">
        <v>189</v>
      </c>
      <c r="I136" s="26">
        <v>1.7959183673469401</v>
      </c>
      <c r="J136" s="27">
        <v>0.13888888888888887</v>
      </c>
      <c r="K136" s="27">
        <v>0.19444444444444448</v>
      </c>
      <c r="L136" s="27">
        <v>0.26388888888888884</v>
      </c>
      <c r="M136" s="27">
        <v>0.1361111111111111</v>
      </c>
      <c r="N136" s="27">
        <v>0.4277777777777777</v>
      </c>
      <c r="O136" s="27">
        <v>0.27499999999999997</v>
      </c>
      <c r="P136" s="27">
        <v>2.777777777777778E-2</v>
      </c>
      <c r="Q136" s="27">
        <v>2.7777777777777779E-3</v>
      </c>
      <c r="R136" s="27">
        <v>0.13055555555555554</v>
      </c>
      <c r="S136" s="27">
        <v>0.14999999999999997</v>
      </c>
      <c r="T136" s="27">
        <v>0.17499999999999996</v>
      </c>
      <c r="U136" s="27">
        <v>0.27777777777777779</v>
      </c>
      <c r="V136" s="27">
        <v>0.19166666666666665</v>
      </c>
      <c r="W136" s="28"/>
      <c r="X136" s="25" t="s">
        <v>215</v>
      </c>
      <c r="Y136" s="31"/>
      <c r="Z136" s="25"/>
      <c r="AA136" s="29"/>
      <c r="AB136" s="25" t="s">
        <v>215</v>
      </c>
      <c r="AC136" s="31"/>
      <c r="AD136" s="31"/>
      <c r="AE136" s="38"/>
    </row>
    <row r="137" spans="1:31" ht="15.5" x14ac:dyDescent="0.35">
      <c r="A137" s="24" t="s">
        <v>700</v>
      </c>
      <c r="B137" s="25" t="s">
        <v>699</v>
      </c>
      <c r="C137" s="25" t="s">
        <v>698</v>
      </c>
      <c r="D137" s="25" t="s">
        <v>201</v>
      </c>
      <c r="E137" s="30">
        <v>78611</v>
      </c>
      <c r="F137" s="25" t="s">
        <v>202</v>
      </c>
      <c r="G137" s="25" t="s">
        <v>259</v>
      </c>
      <c r="H137" s="25" t="s">
        <v>5</v>
      </c>
      <c r="I137" s="26">
        <v>1.1722488038277501</v>
      </c>
      <c r="J137" s="27">
        <v>5.833333333333332E-2</v>
      </c>
      <c r="K137" s="27">
        <v>0.33333333333333287</v>
      </c>
      <c r="L137" s="27">
        <v>0.18333333333333318</v>
      </c>
      <c r="M137" s="27">
        <v>0.11111111111111113</v>
      </c>
      <c r="N137" s="27">
        <v>0.41388888888888825</v>
      </c>
      <c r="O137" s="27">
        <v>0.24166666666666645</v>
      </c>
      <c r="P137" s="27">
        <v>1.1111111111111112E-2</v>
      </c>
      <c r="Q137" s="27">
        <v>1.9444444444444445E-2</v>
      </c>
      <c r="R137" s="27">
        <v>0.15277777777777771</v>
      </c>
      <c r="S137" s="27">
        <v>0.11944444444444449</v>
      </c>
      <c r="T137" s="27">
        <v>0.1666666666666666</v>
      </c>
      <c r="U137" s="27">
        <v>0.24722222222222195</v>
      </c>
      <c r="V137" s="27">
        <v>0.24444444444444416</v>
      </c>
      <c r="W137" s="28"/>
      <c r="X137" s="25" t="s">
        <v>497</v>
      </c>
      <c r="Y137" s="31" t="s">
        <v>296</v>
      </c>
      <c r="Z137" s="25" t="s">
        <v>310</v>
      </c>
      <c r="AA137" s="29" t="s">
        <v>568</v>
      </c>
      <c r="AB137" s="25" t="s">
        <v>497</v>
      </c>
      <c r="AC137" s="31" t="s">
        <v>296</v>
      </c>
      <c r="AD137" s="31" t="s">
        <v>310</v>
      </c>
      <c r="AE137" s="38">
        <v>42991</v>
      </c>
    </row>
    <row r="138" spans="1:31" ht="15.5" x14ac:dyDescent="0.35">
      <c r="A138" s="24" t="s">
        <v>551</v>
      </c>
      <c r="B138" s="25" t="s">
        <v>552</v>
      </c>
      <c r="C138" s="25" t="s">
        <v>553</v>
      </c>
      <c r="D138" s="25" t="s">
        <v>548</v>
      </c>
      <c r="E138" s="30">
        <v>38049</v>
      </c>
      <c r="F138" s="25" t="s">
        <v>213</v>
      </c>
      <c r="G138" s="25" t="s">
        <v>231</v>
      </c>
      <c r="H138" s="25" t="s">
        <v>189</v>
      </c>
      <c r="I138" s="26">
        <v>2.6666666666666701</v>
      </c>
      <c r="J138" s="27">
        <v>1.388888888888889E-2</v>
      </c>
      <c r="K138" s="27">
        <v>0.19166666666666668</v>
      </c>
      <c r="L138" s="27">
        <v>0.30555555555555558</v>
      </c>
      <c r="M138" s="27">
        <v>9.4444444444444428E-2</v>
      </c>
      <c r="N138" s="27">
        <v>0.5499999999999996</v>
      </c>
      <c r="O138" s="27">
        <v>4.9999999999999989E-2</v>
      </c>
      <c r="P138" s="27">
        <v>5.5555555555555558E-3</v>
      </c>
      <c r="Q138" s="27">
        <v>0</v>
      </c>
      <c r="R138" s="27">
        <v>0.40833333333333321</v>
      </c>
      <c r="S138" s="27">
        <v>8.0555555555555547E-2</v>
      </c>
      <c r="T138" s="27">
        <v>5.5555555555555552E-2</v>
      </c>
      <c r="U138" s="27">
        <v>6.1111111111111095E-2</v>
      </c>
      <c r="V138" s="27">
        <v>0.46944444444444439</v>
      </c>
      <c r="W138" s="28"/>
      <c r="X138" s="25" t="s">
        <v>190</v>
      </c>
      <c r="Y138" s="31" t="s">
        <v>697</v>
      </c>
      <c r="Z138" s="25"/>
      <c r="AA138" s="29" t="s">
        <v>696</v>
      </c>
      <c r="AB138" s="25" t="s">
        <v>190</v>
      </c>
      <c r="AC138" s="31" t="s">
        <v>260</v>
      </c>
      <c r="AD138" s="31" t="s">
        <v>192</v>
      </c>
      <c r="AE138" s="38">
        <v>43846</v>
      </c>
    </row>
    <row r="139" spans="1:31" ht="15.5" x14ac:dyDescent="0.35">
      <c r="A139" s="24" t="s">
        <v>695</v>
      </c>
      <c r="B139" s="25" t="s">
        <v>694</v>
      </c>
      <c r="C139" s="25" t="s">
        <v>693</v>
      </c>
      <c r="D139" s="25" t="s">
        <v>201</v>
      </c>
      <c r="E139" s="30">
        <v>78223</v>
      </c>
      <c r="F139" s="25" t="s">
        <v>202</v>
      </c>
      <c r="G139" s="25" t="s">
        <v>0</v>
      </c>
      <c r="H139" s="25" t="s">
        <v>189</v>
      </c>
      <c r="I139" s="26">
        <v>1.7741935483871001</v>
      </c>
      <c r="J139" s="27">
        <v>0.48333333333333295</v>
      </c>
      <c r="K139" s="27">
        <v>0</v>
      </c>
      <c r="L139" s="27">
        <v>0</v>
      </c>
      <c r="M139" s="27">
        <v>0</v>
      </c>
      <c r="N139" s="27">
        <v>0</v>
      </c>
      <c r="O139" s="27">
        <v>0.25833333333333319</v>
      </c>
      <c r="P139" s="27">
        <v>0</v>
      </c>
      <c r="Q139" s="27">
        <v>0.22499999999999987</v>
      </c>
      <c r="R139" s="27">
        <v>0</v>
      </c>
      <c r="S139" s="27">
        <v>0</v>
      </c>
      <c r="T139" s="27">
        <v>0</v>
      </c>
      <c r="U139" s="27">
        <v>0.48333333333333295</v>
      </c>
      <c r="V139" s="27">
        <v>2.2222222222222223E-2</v>
      </c>
      <c r="W139" s="28"/>
      <c r="X139" s="25" t="s">
        <v>215</v>
      </c>
      <c r="Y139" s="31"/>
      <c r="Z139" s="25"/>
      <c r="AA139" s="29"/>
      <c r="AB139" s="25" t="s">
        <v>215</v>
      </c>
      <c r="AC139" s="31"/>
      <c r="AD139" s="31"/>
      <c r="AE139" s="38"/>
    </row>
    <row r="140" spans="1:31" ht="15.5" x14ac:dyDescent="0.35">
      <c r="A140" s="24" t="s">
        <v>445</v>
      </c>
      <c r="B140" s="25" t="s">
        <v>446</v>
      </c>
      <c r="C140" s="25" t="s">
        <v>447</v>
      </c>
      <c r="D140" s="25" t="s">
        <v>368</v>
      </c>
      <c r="E140" s="30">
        <v>74103</v>
      </c>
      <c r="F140" s="25" t="s">
        <v>277</v>
      </c>
      <c r="G140" s="25" t="s">
        <v>214</v>
      </c>
      <c r="H140" s="25" t="s">
        <v>189</v>
      </c>
      <c r="I140" s="26">
        <v>1.92</v>
      </c>
      <c r="J140" s="27">
        <v>4.9999999999999996E-2</v>
      </c>
      <c r="K140" s="27">
        <v>1.9444444444444445E-2</v>
      </c>
      <c r="L140" s="27">
        <v>3.6111111111111108E-2</v>
      </c>
      <c r="M140" s="27">
        <v>3.3333333333333333E-2</v>
      </c>
      <c r="N140" s="27">
        <v>8.3333333333333329E-2</v>
      </c>
      <c r="O140" s="27">
        <v>2.2222222222222223E-2</v>
      </c>
      <c r="P140" s="27">
        <v>3.0555555555555558E-2</v>
      </c>
      <c r="Q140" s="27">
        <v>2.7777777777777779E-3</v>
      </c>
      <c r="R140" s="27">
        <v>8.0555555555555533E-2</v>
      </c>
      <c r="S140" s="27">
        <v>2.5000000000000001E-2</v>
      </c>
      <c r="T140" s="27">
        <v>1.6666666666666666E-2</v>
      </c>
      <c r="U140" s="27">
        <v>1.6666666666666666E-2</v>
      </c>
      <c r="V140" s="27">
        <v>7.4999999999999997E-2</v>
      </c>
      <c r="W140" s="28"/>
      <c r="X140" s="25" t="s">
        <v>190</v>
      </c>
      <c r="Y140" s="31" t="s">
        <v>296</v>
      </c>
      <c r="Z140" s="25"/>
      <c r="AA140" s="29" t="s">
        <v>692</v>
      </c>
      <c r="AB140" s="25" t="s">
        <v>190</v>
      </c>
      <c r="AC140" s="31" t="s">
        <v>296</v>
      </c>
      <c r="AD140" s="31"/>
      <c r="AE140" s="38">
        <v>44187</v>
      </c>
    </row>
    <row r="141" spans="1:31" ht="15.5" x14ac:dyDescent="0.35">
      <c r="A141" s="24" t="s">
        <v>691</v>
      </c>
      <c r="B141" s="25" t="s">
        <v>690</v>
      </c>
      <c r="C141" s="25" t="s">
        <v>689</v>
      </c>
      <c r="D141" s="25" t="s">
        <v>186</v>
      </c>
      <c r="E141" s="30">
        <v>92225</v>
      </c>
      <c r="F141" s="25" t="s">
        <v>187</v>
      </c>
      <c r="G141" s="25" t="s">
        <v>214</v>
      </c>
      <c r="H141" s="25" t="s">
        <v>189</v>
      </c>
      <c r="I141" s="26"/>
      <c r="J141" s="27">
        <v>0</v>
      </c>
      <c r="K141" s="27">
        <v>0</v>
      </c>
      <c r="L141" s="27">
        <v>0.1111111111111111</v>
      </c>
      <c r="M141" s="27">
        <v>0</v>
      </c>
      <c r="N141" s="27">
        <v>0.1111111111111111</v>
      </c>
      <c r="O141" s="27">
        <v>0</v>
      </c>
      <c r="P141" s="27">
        <v>0</v>
      </c>
      <c r="Q141" s="27">
        <v>0</v>
      </c>
      <c r="R141" s="27">
        <v>0.1111111111111111</v>
      </c>
      <c r="S141" s="27">
        <v>0</v>
      </c>
      <c r="T141" s="27">
        <v>0</v>
      </c>
      <c r="U141" s="27">
        <v>0</v>
      </c>
      <c r="V141" s="27">
        <v>0.1111111111111111</v>
      </c>
      <c r="W141" s="28"/>
      <c r="X141" s="25" t="s">
        <v>215</v>
      </c>
      <c r="Y141" s="31"/>
      <c r="Z141" s="25"/>
      <c r="AA141" s="29"/>
      <c r="AB141" s="25" t="s">
        <v>215</v>
      </c>
      <c r="AC141" s="31"/>
      <c r="AD141" s="31"/>
      <c r="AE141" s="38"/>
    </row>
    <row r="142" spans="1:31" ht="15.5" x14ac:dyDescent="0.35">
      <c r="A142" s="24" t="s">
        <v>688</v>
      </c>
      <c r="B142" s="25" t="s">
        <v>687</v>
      </c>
      <c r="C142" s="25" t="s">
        <v>686</v>
      </c>
      <c r="D142" s="25" t="s">
        <v>201</v>
      </c>
      <c r="E142" s="30">
        <v>76028</v>
      </c>
      <c r="F142" s="25" t="s">
        <v>277</v>
      </c>
      <c r="G142" s="25" t="s">
        <v>0</v>
      </c>
      <c r="H142" s="25" t="s">
        <v>189</v>
      </c>
      <c r="I142" s="26">
        <v>2.6363636363636398</v>
      </c>
      <c r="J142" s="27">
        <v>2.5000000000000001E-2</v>
      </c>
      <c r="K142" s="27">
        <v>5.5555555555555558E-3</v>
      </c>
      <c r="L142" s="27">
        <v>2.7777777777777776E-2</v>
      </c>
      <c r="M142" s="27">
        <v>1.6666666666666666E-2</v>
      </c>
      <c r="N142" s="27">
        <v>4.9999999999999996E-2</v>
      </c>
      <c r="O142" s="27">
        <v>2.5000000000000001E-2</v>
      </c>
      <c r="P142" s="27">
        <v>0</v>
      </c>
      <c r="Q142" s="27">
        <v>0</v>
      </c>
      <c r="R142" s="27">
        <v>3.6111111111111115E-2</v>
      </c>
      <c r="S142" s="27">
        <v>1.3888888888888888E-2</v>
      </c>
      <c r="T142" s="27">
        <v>0</v>
      </c>
      <c r="U142" s="27">
        <v>2.5000000000000001E-2</v>
      </c>
      <c r="V142" s="27">
        <v>6.1111111111111116E-2</v>
      </c>
      <c r="W142" s="28"/>
      <c r="X142" s="25" t="s">
        <v>215</v>
      </c>
      <c r="Y142" s="31"/>
      <c r="Z142" s="25"/>
      <c r="AA142" s="29"/>
      <c r="AB142" s="25" t="s">
        <v>215</v>
      </c>
      <c r="AC142" s="31"/>
      <c r="AD142" s="31"/>
      <c r="AE142" s="38"/>
    </row>
  </sheetData>
  <mergeCells count="15">
    <mergeCell ref="A1:D1"/>
    <mergeCell ref="A2:D2"/>
    <mergeCell ref="A3:D3"/>
    <mergeCell ref="E3:H3"/>
    <mergeCell ref="I3:L3"/>
    <mergeCell ref="AC3:AE3"/>
    <mergeCell ref="W5:AE5"/>
    <mergeCell ref="A4:V4"/>
    <mergeCell ref="J5:M5"/>
    <mergeCell ref="N5:Q5"/>
    <mergeCell ref="R5:U5"/>
    <mergeCell ref="M3:P3"/>
    <mergeCell ref="Q3:T3"/>
    <mergeCell ref="U3:X3"/>
    <mergeCell ref="Y3:AB3"/>
  </mergeCells>
  <conditionalFormatting sqref="AE7">
    <cfRule type="cellIs" dxfId="64"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7E43-00A7-4989-BFA2-DC3E20DA6001}">
  <dimension ref="A1:F17"/>
  <sheetViews>
    <sheetView tabSelected="1" workbookViewId="0">
      <selection activeCell="E9" sqref="E9"/>
    </sheetView>
  </sheetViews>
  <sheetFormatPr defaultRowHeight="14.5" x14ac:dyDescent="0.35"/>
  <cols>
    <col min="1" max="1" width="45.54296875" customWidth="1"/>
    <col min="2" max="2" width="19" customWidth="1"/>
  </cols>
  <sheetData>
    <row r="1" spans="1:6" ht="26" x14ac:dyDescent="0.35">
      <c r="A1" s="219" t="s">
        <v>51</v>
      </c>
      <c r="B1" s="219"/>
      <c r="C1" s="219"/>
      <c r="D1" s="219"/>
      <c r="E1" s="219"/>
      <c r="F1" s="219"/>
    </row>
    <row r="3" spans="1:6" x14ac:dyDescent="0.35">
      <c r="A3" s="236" t="s">
        <v>833</v>
      </c>
      <c r="B3" s="280"/>
      <c r="C3" s="280"/>
      <c r="D3" s="280"/>
      <c r="E3" s="280"/>
    </row>
    <row r="4" spans="1:6" x14ac:dyDescent="0.35">
      <c r="A4" s="216" t="s">
        <v>832</v>
      </c>
      <c r="B4" s="216" t="s">
        <v>571</v>
      </c>
    </row>
    <row r="5" spans="1:6" ht="15" thickBot="1" x14ac:dyDescent="0.4">
      <c r="A5" s="215" t="s">
        <v>831</v>
      </c>
      <c r="B5" s="214">
        <v>12</v>
      </c>
    </row>
    <row r="6" spans="1:6" ht="15" thickTop="1" x14ac:dyDescent="0.35">
      <c r="A6" s="210" t="s">
        <v>830</v>
      </c>
      <c r="B6" s="213">
        <v>4</v>
      </c>
    </row>
    <row r="7" spans="1:6" x14ac:dyDescent="0.35">
      <c r="A7" s="212" t="s">
        <v>829</v>
      </c>
      <c r="B7" s="211">
        <v>0</v>
      </c>
    </row>
    <row r="8" spans="1:6" x14ac:dyDescent="0.35">
      <c r="A8" s="212" t="s">
        <v>828</v>
      </c>
      <c r="B8" s="211">
        <v>4</v>
      </c>
    </row>
    <row r="9" spans="1:6" ht="29" x14ac:dyDescent="0.35">
      <c r="A9" s="210" t="s">
        <v>827</v>
      </c>
      <c r="B9" s="209">
        <v>4</v>
      </c>
    </row>
    <row r="10" spans="1:6" x14ac:dyDescent="0.35">
      <c r="A10" s="208" t="s">
        <v>519</v>
      </c>
      <c r="B10" s="207">
        <v>1</v>
      </c>
    </row>
    <row r="11" spans="1:6" x14ac:dyDescent="0.35">
      <c r="A11" s="208" t="s">
        <v>826</v>
      </c>
      <c r="B11" s="207">
        <v>1</v>
      </c>
    </row>
    <row r="12" spans="1:6" x14ac:dyDescent="0.35">
      <c r="A12" s="208" t="s">
        <v>266</v>
      </c>
      <c r="B12" s="207">
        <v>1</v>
      </c>
    </row>
    <row r="13" spans="1:6" x14ac:dyDescent="0.35">
      <c r="A13" s="208" t="s">
        <v>287</v>
      </c>
      <c r="B13" s="207">
        <v>1</v>
      </c>
    </row>
    <row r="14" spans="1:6" x14ac:dyDescent="0.35">
      <c r="A14" s="281" t="s">
        <v>825</v>
      </c>
      <c r="B14" s="281"/>
    </row>
    <row r="15" spans="1:6" x14ac:dyDescent="0.35">
      <c r="A15" s="281"/>
      <c r="B15" s="281"/>
    </row>
    <row r="16" spans="1:6" x14ac:dyDescent="0.35">
      <c r="A16" s="281"/>
      <c r="B16" s="281"/>
    </row>
    <row r="17" spans="1:2" x14ac:dyDescent="0.35">
      <c r="A17" s="281"/>
      <c r="B17" s="281"/>
    </row>
  </sheetData>
  <mergeCells count="3">
    <mergeCell ref="A1:F1"/>
    <mergeCell ref="A3:E3"/>
    <mergeCell ref="A14: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82" zoomScale="80" zoomScaleNormal="80" workbookViewId="0">
      <selection activeCell="B87" sqref="B87"/>
    </sheetView>
  </sheetViews>
  <sheetFormatPr defaultRowHeight="14.5" x14ac:dyDescent="0.35"/>
  <cols>
    <col min="1" max="1" width="26.54296875" style="8" customWidth="1"/>
    <col min="2" max="2" width="151.453125" style="8"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12" customFormat="1" ht="26" x14ac:dyDescent="0.35">
      <c r="A1" s="219" t="s">
        <v>51</v>
      </c>
      <c r="B1" s="219"/>
      <c r="C1" s="219"/>
      <c r="D1" s="219"/>
      <c r="E1" s="35"/>
      <c r="F1" s="35"/>
      <c r="G1" s="35"/>
      <c r="H1" s="35"/>
      <c r="I1" s="35"/>
      <c r="J1" s="35"/>
      <c r="K1" s="35"/>
      <c r="L1" s="35"/>
      <c r="M1" s="35"/>
      <c r="N1" s="35"/>
      <c r="O1" s="35"/>
      <c r="P1" s="35"/>
      <c r="Q1" s="35"/>
      <c r="R1" s="35"/>
      <c r="S1" s="35"/>
      <c r="T1" s="35"/>
      <c r="U1" s="35"/>
      <c r="V1" s="35"/>
      <c r="W1" s="35"/>
      <c r="X1" s="35"/>
      <c r="Y1" s="35"/>
      <c r="Z1" s="35"/>
      <c r="AA1" s="35"/>
      <c r="AB1" s="35"/>
      <c r="AC1" s="35"/>
      <c r="AD1" s="35"/>
      <c r="AE1" s="35"/>
    </row>
    <row r="2" spans="1:31" s="12" customFormat="1" ht="74.25" customHeight="1" x14ac:dyDescent="0.35">
      <c r="A2" s="220" t="s">
        <v>52</v>
      </c>
      <c r="B2" s="220"/>
      <c r="C2" s="220"/>
      <c r="D2" s="220"/>
      <c r="E2" s="35"/>
      <c r="F2" s="35"/>
      <c r="G2" s="35"/>
      <c r="H2" s="35"/>
      <c r="I2" s="35"/>
      <c r="J2" s="35"/>
      <c r="K2" s="35"/>
      <c r="L2" s="35"/>
      <c r="M2" s="35"/>
      <c r="N2" s="35"/>
      <c r="O2" s="35"/>
      <c r="P2" s="35"/>
      <c r="Q2" s="35"/>
      <c r="R2" s="35"/>
      <c r="S2" s="35"/>
      <c r="T2" s="35"/>
      <c r="U2" s="35"/>
      <c r="V2" s="35"/>
      <c r="W2" s="35"/>
      <c r="X2" s="35"/>
      <c r="Y2" s="35"/>
      <c r="Z2" s="35"/>
      <c r="AA2" s="35"/>
      <c r="AB2" s="35"/>
      <c r="AC2" s="35"/>
      <c r="AD2" s="35"/>
      <c r="AE2" s="35"/>
    </row>
    <row r="3" spans="1:31" s="12" customFormat="1" ht="48.65" customHeight="1" thickBot="1" x14ac:dyDescent="0.4">
      <c r="A3" s="66" t="s">
        <v>602</v>
      </c>
      <c r="B3" s="66"/>
      <c r="C3" s="71"/>
      <c r="D3" s="71"/>
      <c r="E3" s="295"/>
      <c r="F3" s="295"/>
      <c r="G3" s="295"/>
      <c r="H3" s="295"/>
      <c r="I3" s="295"/>
      <c r="J3" s="295"/>
      <c r="K3" s="295"/>
      <c r="L3" s="295"/>
      <c r="M3" s="295"/>
      <c r="N3" s="295"/>
      <c r="O3" s="295"/>
      <c r="P3" s="295"/>
      <c r="Q3" s="295"/>
      <c r="R3" s="295"/>
      <c r="S3" s="295"/>
      <c r="T3" s="295"/>
      <c r="U3" s="295"/>
      <c r="V3" s="295"/>
      <c r="W3" s="295"/>
      <c r="X3" s="295"/>
      <c r="Y3" s="295"/>
      <c r="Z3" s="295"/>
      <c r="AA3" s="295"/>
      <c r="AB3" s="295"/>
      <c r="AC3" s="295"/>
      <c r="AD3" s="295"/>
      <c r="AE3" s="295"/>
    </row>
    <row r="4" spans="1:31" ht="18" x14ac:dyDescent="0.35">
      <c r="A4" s="180" t="s">
        <v>122</v>
      </c>
      <c r="B4" s="181" t="s">
        <v>123</v>
      </c>
    </row>
    <row r="5" spans="1:31" ht="15.5" x14ac:dyDescent="0.35">
      <c r="A5" s="182" t="s">
        <v>53</v>
      </c>
      <c r="B5" s="183" t="s">
        <v>54</v>
      </c>
    </row>
    <row r="6" spans="1:31" ht="15.5" x14ac:dyDescent="0.35">
      <c r="A6" s="182" t="s">
        <v>55</v>
      </c>
      <c r="B6" s="183" t="s">
        <v>56</v>
      </c>
    </row>
    <row r="7" spans="1:31" ht="15.5" x14ac:dyDescent="0.35">
      <c r="A7" s="182" t="s">
        <v>57</v>
      </c>
      <c r="B7" s="183" t="s">
        <v>58</v>
      </c>
    </row>
    <row r="8" spans="1:31" ht="15.5" x14ac:dyDescent="0.35">
      <c r="A8" s="182" t="s">
        <v>59</v>
      </c>
      <c r="B8" s="183" t="s">
        <v>60</v>
      </c>
    </row>
    <row r="9" spans="1:31" ht="15.5" x14ac:dyDescent="0.35">
      <c r="A9" s="182" t="s">
        <v>4</v>
      </c>
      <c r="B9" s="183" t="s">
        <v>61</v>
      </c>
    </row>
    <row r="10" spans="1:31" ht="15.5" x14ac:dyDescent="0.35">
      <c r="A10" s="182" t="s">
        <v>62</v>
      </c>
      <c r="B10" s="183" t="s">
        <v>63</v>
      </c>
    </row>
    <row r="11" spans="1:31" ht="15.5" x14ac:dyDescent="0.35">
      <c r="A11" s="182" t="s">
        <v>64</v>
      </c>
      <c r="B11" s="183" t="s">
        <v>65</v>
      </c>
    </row>
    <row r="12" spans="1:31" ht="15.5" x14ac:dyDescent="0.35">
      <c r="A12" s="182" t="s">
        <v>66</v>
      </c>
      <c r="B12" s="183" t="s">
        <v>67</v>
      </c>
      <c r="Z12" s="70"/>
    </row>
    <row r="13" spans="1:31" ht="46.5" x14ac:dyDescent="0.35">
      <c r="A13" s="182" t="s">
        <v>68</v>
      </c>
      <c r="B13" s="183" t="s">
        <v>69</v>
      </c>
    </row>
    <row r="14" spans="1:31" ht="46.5" x14ac:dyDescent="0.35">
      <c r="A14" s="182" t="s">
        <v>71</v>
      </c>
      <c r="B14" s="183" t="s">
        <v>72</v>
      </c>
    </row>
    <row r="15" spans="1:31" ht="15.5" x14ac:dyDescent="0.35">
      <c r="A15" s="182" t="s">
        <v>73</v>
      </c>
      <c r="B15" s="183" t="s">
        <v>74</v>
      </c>
    </row>
    <row r="16" spans="1:31" ht="47.25" customHeight="1" x14ac:dyDescent="0.35">
      <c r="A16" s="294" t="s">
        <v>75</v>
      </c>
      <c r="B16" s="183" t="s">
        <v>76</v>
      </c>
    </row>
    <row r="17" spans="1:2" ht="46.5" x14ac:dyDescent="0.35">
      <c r="A17" s="294"/>
      <c r="B17" s="183" t="s">
        <v>77</v>
      </c>
    </row>
    <row r="18" spans="1:2" ht="47.15" customHeight="1" x14ac:dyDescent="0.35">
      <c r="A18" s="288" t="s">
        <v>611</v>
      </c>
      <c r="B18" s="183" t="s">
        <v>612</v>
      </c>
    </row>
    <row r="19" spans="1:2" ht="46.5" x14ac:dyDescent="0.35">
      <c r="A19" s="290"/>
      <c r="B19" s="183" t="s">
        <v>613</v>
      </c>
    </row>
    <row r="20" spans="1:2" ht="15.5" x14ac:dyDescent="0.35">
      <c r="A20" s="182" t="s">
        <v>78</v>
      </c>
      <c r="B20" s="183" t="s">
        <v>79</v>
      </c>
    </row>
    <row r="21" spans="1:2" ht="15.5" x14ac:dyDescent="0.35">
      <c r="A21" s="182" t="s">
        <v>80</v>
      </c>
      <c r="B21" s="183" t="s">
        <v>81</v>
      </c>
    </row>
    <row r="22" spans="1:2" ht="15.5" x14ac:dyDescent="0.35">
      <c r="A22" s="182" t="s">
        <v>82</v>
      </c>
      <c r="B22" s="183" t="s">
        <v>83</v>
      </c>
    </row>
    <row r="23" spans="1:2" ht="15.5" x14ac:dyDescent="0.35">
      <c r="A23" s="182" t="s">
        <v>84</v>
      </c>
      <c r="B23" s="183" t="s">
        <v>85</v>
      </c>
    </row>
    <row r="24" spans="1:2" ht="46.5" x14ac:dyDescent="0.35">
      <c r="A24" s="182" t="s">
        <v>86</v>
      </c>
      <c r="B24" s="183" t="s">
        <v>87</v>
      </c>
    </row>
    <row r="25" spans="1:2" ht="31" x14ac:dyDescent="0.35">
      <c r="A25" s="182" t="s">
        <v>88</v>
      </c>
      <c r="B25" s="183" t="s">
        <v>89</v>
      </c>
    </row>
    <row r="26" spans="1:2" ht="15.5" x14ac:dyDescent="0.35">
      <c r="A26" s="182" t="s">
        <v>90</v>
      </c>
      <c r="B26" s="183" t="s">
        <v>91</v>
      </c>
    </row>
    <row r="27" spans="1:2" ht="15.5" x14ac:dyDescent="0.35">
      <c r="A27" s="182" t="s">
        <v>92</v>
      </c>
      <c r="B27" s="183" t="s">
        <v>93</v>
      </c>
    </row>
    <row r="28" spans="1:2" ht="15.5" x14ac:dyDescent="0.35">
      <c r="A28" s="182" t="s">
        <v>94</v>
      </c>
      <c r="B28" s="183" t="s">
        <v>95</v>
      </c>
    </row>
    <row r="29" spans="1:2" ht="31" x14ac:dyDescent="0.35">
      <c r="A29" s="182" t="s">
        <v>96</v>
      </c>
      <c r="B29" s="183" t="s">
        <v>97</v>
      </c>
    </row>
    <row r="30" spans="1:2" ht="15.5" x14ac:dyDescent="0.35">
      <c r="A30" s="182" t="s">
        <v>98</v>
      </c>
      <c r="B30" s="183" t="s">
        <v>99</v>
      </c>
    </row>
    <row r="31" spans="1:2" ht="15.5" x14ac:dyDescent="0.35">
      <c r="A31" s="182" t="s">
        <v>2</v>
      </c>
      <c r="B31" s="183" t="s">
        <v>100</v>
      </c>
    </row>
    <row r="32" spans="1:2" ht="31" x14ac:dyDescent="0.35">
      <c r="A32" s="184" t="s">
        <v>653</v>
      </c>
      <c r="B32" s="185" t="s">
        <v>101</v>
      </c>
    </row>
    <row r="33" spans="1:2" ht="15.5" x14ac:dyDescent="0.35">
      <c r="A33" s="182" t="s">
        <v>3</v>
      </c>
      <c r="B33" s="183" t="s">
        <v>102</v>
      </c>
    </row>
    <row r="34" spans="1:2" ht="31" x14ac:dyDescent="0.35">
      <c r="A34" s="182" t="s">
        <v>104</v>
      </c>
      <c r="B34" s="183" t="s">
        <v>105</v>
      </c>
    </row>
    <row r="35" spans="1:2" ht="15.5" x14ac:dyDescent="0.35">
      <c r="A35" s="182" t="s">
        <v>106</v>
      </c>
      <c r="B35" s="183" t="s">
        <v>107</v>
      </c>
    </row>
    <row r="36" spans="1:2" ht="31" x14ac:dyDescent="0.35">
      <c r="A36" s="182" t="s">
        <v>108</v>
      </c>
      <c r="B36" s="183" t="s">
        <v>109</v>
      </c>
    </row>
    <row r="37" spans="1:2" ht="15.5" x14ac:dyDescent="0.35">
      <c r="A37" s="182" t="s">
        <v>110</v>
      </c>
      <c r="B37" s="183" t="s">
        <v>614</v>
      </c>
    </row>
    <row r="38" spans="1:2" ht="15.5" x14ac:dyDescent="0.35">
      <c r="A38" s="182" t="s">
        <v>24</v>
      </c>
      <c r="B38" s="183" t="s">
        <v>615</v>
      </c>
    </row>
    <row r="39" spans="1:2" ht="15.5" x14ac:dyDescent="0.35">
      <c r="A39" s="294" t="s">
        <v>111</v>
      </c>
      <c r="B39" s="183" t="s">
        <v>112</v>
      </c>
    </row>
    <row r="40" spans="1:2" ht="15.5" x14ac:dyDescent="0.35">
      <c r="A40" s="294"/>
      <c r="B40" s="183" t="s">
        <v>113</v>
      </c>
    </row>
    <row r="41" spans="1:2" ht="46.5" x14ac:dyDescent="0.35">
      <c r="A41" s="294"/>
      <c r="B41" s="183" t="s">
        <v>114</v>
      </c>
    </row>
    <row r="42" spans="1:2" ht="15.5" x14ac:dyDescent="0.35">
      <c r="A42" s="294"/>
      <c r="B42" s="183" t="s">
        <v>115</v>
      </c>
    </row>
    <row r="43" spans="1:2" ht="46.5" x14ac:dyDescent="0.35">
      <c r="A43" s="294"/>
      <c r="B43" s="183" t="s">
        <v>116</v>
      </c>
    </row>
    <row r="44" spans="1:2" ht="15.5" x14ac:dyDescent="0.35">
      <c r="A44" s="294"/>
      <c r="B44" s="183" t="s">
        <v>117</v>
      </c>
    </row>
    <row r="45" spans="1:2" ht="31" x14ac:dyDescent="0.35">
      <c r="A45" s="294"/>
      <c r="B45" s="183" t="s">
        <v>118</v>
      </c>
    </row>
    <row r="46" spans="1:2" ht="31" x14ac:dyDescent="0.35">
      <c r="A46" s="294"/>
      <c r="B46" s="183" t="s">
        <v>119</v>
      </c>
    </row>
    <row r="47" spans="1:2" ht="15.5" x14ac:dyDescent="0.35">
      <c r="A47" s="182" t="s">
        <v>120</v>
      </c>
      <c r="B47" s="183" t="s">
        <v>121</v>
      </c>
    </row>
    <row r="48" spans="1:2" ht="31" x14ac:dyDescent="0.35">
      <c r="A48" s="288" t="s">
        <v>638</v>
      </c>
      <c r="B48" s="183" t="s">
        <v>616</v>
      </c>
    </row>
    <row r="49" spans="1:2" ht="15.5" x14ac:dyDescent="0.35">
      <c r="A49" s="289"/>
      <c r="B49" s="183" t="s">
        <v>617</v>
      </c>
    </row>
    <row r="50" spans="1:2" ht="15.5" x14ac:dyDescent="0.35">
      <c r="A50" s="290"/>
      <c r="B50" s="183" t="s">
        <v>618</v>
      </c>
    </row>
    <row r="51" spans="1:2" ht="15.75" customHeight="1" x14ac:dyDescent="0.35">
      <c r="A51" s="282" t="s">
        <v>642</v>
      </c>
      <c r="B51" s="186" t="s">
        <v>674</v>
      </c>
    </row>
    <row r="52" spans="1:2" ht="15.5" x14ac:dyDescent="0.35">
      <c r="A52" s="283"/>
      <c r="B52" s="185" t="s">
        <v>619</v>
      </c>
    </row>
    <row r="53" spans="1:2" ht="47.4" customHeight="1" x14ac:dyDescent="0.35">
      <c r="A53" s="283"/>
      <c r="B53" s="185" t="s">
        <v>620</v>
      </c>
    </row>
    <row r="54" spans="1:2" ht="86.25" customHeight="1" x14ac:dyDescent="0.35">
      <c r="A54" s="283"/>
      <c r="B54" s="185" t="s">
        <v>675</v>
      </c>
    </row>
    <row r="55" spans="1:2" ht="87.65" customHeight="1" x14ac:dyDescent="0.35">
      <c r="A55" s="283"/>
      <c r="B55" s="185" t="s">
        <v>644</v>
      </c>
    </row>
    <row r="56" spans="1:2" ht="31" x14ac:dyDescent="0.35">
      <c r="A56" s="283"/>
      <c r="B56" s="185" t="s">
        <v>621</v>
      </c>
    </row>
    <row r="57" spans="1:2" ht="77.5" x14ac:dyDescent="0.35">
      <c r="A57" s="283"/>
      <c r="B57" s="185" t="s">
        <v>639</v>
      </c>
    </row>
    <row r="58" spans="1:2" ht="15.5" x14ac:dyDescent="0.35">
      <c r="A58" s="283"/>
      <c r="B58" s="185" t="s">
        <v>622</v>
      </c>
    </row>
    <row r="59" spans="1:2" ht="31" x14ac:dyDescent="0.35">
      <c r="A59" s="284"/>
      <c r="B59" s="185" t="s">
        <v>623</v>
      </c>
    </row>
    <row r="60" spans="1:2" ht="15.5" x14ac:dyDescent="0.35">
      <c r="A60" s="285" t="s">
        <v>645</v>
      </c>
      <c r="B60" s="186" t="s">
        <v>676</v>
      </c>
    </row>
    <row r="61" spans="1:2" ht="31" x14ac:dyDescent="0.35">
      <c r="A61" s="286"/>
      <c r="B61" s="183" t="s">
        <v>624</v>
      </c>
    </row>
    <row r="62" spans="1:2" ht="15.5" x14ac:dyDescent="0.35">
      <c r="A62" s="286"/>
      <c r="B62" s="183" t="s">
        <v>625</v>
      </c>
    </row>
    <row r="63" spans="1:2" ht="15.5" x14ac:dyDescent="0.35">
      <c r="A63" s="286"/>
      <c r="B63" s="183" t="s">
        <v>626</v>
      </c>
    </row>
    <row r="64" spans="1:2" ht="77.5" x14ac:dyDescent="0.35">
      <c r="A64" s="286"/>
      <c r="B64" s="185" t="s">
        <v>643</v>
      </c>
    </row>
    <row r="65" spans="1:2" ht="50.15" customHeight="1" x14ac:dyDescent="0.35">
      <c r="A65" s="287"/>
      <c r="B65" s="183" t="s">
        <v>623</v>
      </c>
    </row>
    <row r="66" spans="1:2" ht="15.5" x14ac:dyDescent="0.35">
      <c r="A66" s="288" t="s">
        <v>646</v>
      </c>
      <c r="B66" s="186" t="s">
        <v>677</v>
      </c>
    </row>
    <row r="67" spans="1:2" ht="15.5" x14ac:dyDescent="0.35">
      <c r="A67" s="289"/>
      <c r="B67" s="183" t="s">
        <v>627</v>
      </c>
    </row>
    <row r="68" spans="1:2" ht="39.9" customHeight="1" x14ac:dyDescent="0.35">
      <c r="A68" s="289"/>
      <c r="B68" s="183" t="s">
        <v>628</v>
      </c>
    </row>
    <row r="69" spans="1:2" ht="62" x14ac:dyDescent="0.35">
      <c r="A69" s="289"/>
      <c r="B69" s="183" t="s">
        <v>629</v>
      </c>
    </row>
    <row r="70" spans="1:2" ht="31" x14ac:dyDescent="0.35">
      <c r="A70" s="290"/>
      <c r="B70" s="183" t="s">
        <v>623</v>
      </c>
    </row>
    <row r="71" spans="1:2" ht="20.399999999999999" customHeight="1" x14ac:dyDescent="0.35">
      <c r="A71" s="187" t="s">
        <v>647</v>
      </c>
      <c r="B71" s="186" t="s">
        <v>678</v>
      </c>
    </row>
    <row r="72" spans="1:2" ht="15.5" x14ac:dyDescent="0.35">
      <c r="A72" s="187"/>
      <c r="B72" s="183" t="s">
        <v>630</v>
      </c>
    </row>
    <row r="73" spans="1:2" ht="83.4" customHeight="1" x14ac:dyDescent="0.35">
      <c r="A73" s="188"/>
      <c r="B73" s="185" t="s">
        <v>643</v>
      </c>
    </row>
    <row r="74" spans="1:2" ht="77.5" x14ac:dyDescent="0.35">
      <c r="A74" s="189"/>
      <c r="B74" s="186" t="s">
        <v>639</v>
      </c>
    </row>
    <row r="75" spans="1:2" ht="15.5" x14ac:dyDescent="0.35">
      <c r="A75" s="189"/>
      <c r="B75" s="183" t="s">
        <v>622</v>
      </c>
    </row>
    <row r="76" spans="1:2" ht="31" x14ac:dyDescent="0.35">
      <c r="A76" s="189"/>
      <c r="B76" s="183" t="s">
        <v>631</v>
      </c>
    </row>
    <row r="77" spans="1:2" ht="31" x14ac:dyDescent="0.35">
      <c r="A77" s="190"/>
      <c r="B77" s="185" t="s">
        <v>640</v>
      </c>
    </row>
    <row r="78" spans="1:2" ht="15.5" x14ac:dyDescent="0.35">
      <c r="A78" s="189" t="s">
        <v>648</v>
      </c>
      <c r="B78" s="186" t="s">
        <v>674</v>
      </c>
    </row>
    <row r="79" spans="1:2" ht="15.5" x14ac:dyDescent="0.35">
      <c r="A79" s="189"/>
      <c r="B79" s="183" t="s">
        <v>630</v>
      </c>
    </row>
    <row r="80" spans="1:2" ht="31" x14ac:dyDescent="0.35">
      <c r="A80" s="189"/>
      <c r="B80" s="183" t="s">
        <v>621</v>
      </c>
    </row>
    <row r="81" spans="1:2" ht="15.5" x14ac:dyDescent="0.35">
      <c r="A81" s="189"/>
      <c r="B81" s="183" t="s">
        <v>632</v>
      </c>
    </row>
    <row r="82" spans="1:2" ht="46.5" x14ac:dyDescent="0.35">
      <c r="A82" s="188"/>
      <c r="B82" s="183" t="s">
        <v>633</v>
      </c>
    </row>
    <row r="83" spans="1:2" ht="31" x14ac:dyDescent="0.35">
      <c r="A83" s="188"/>
      <c r="B83" s="183" t="s">
        <v>634</v>
      </c>
    </row>
    <row r="84" spans="1:2" ht="15.5" x14ac:dyDescent="0.35">
      <c r="A84" s="188"/>
      <c r="B84" s="183" t="s">
        <v>635</v>
      </c>
    </row>
    <row r="85" spans="1:2" ht="15.5" x14ac:dyDescent="0.35">
      <c r="A85" s="188"/>
      <c r="B85" s="183" t="s">
        <v>622</v>
      </c>
    </row>
    <row r="86" spans="1:2" ht="77.5" x14ac:dyDescent="0.35">
      <c r="A86" s="188"/>
      <c r="B86" s="185" t="s">
        <v>643</v>
      </c>
    </row>
    <row r="87" spans="1:2" ht="31" x14ac:dyDescent="0.35">
      <c r="A87" s="191"/>
      <c r="B87" s="183" t="s">
        <v>623</v>
      </c>
    </row>
    <row r="88" spans="1:2" ht="15.65" customHeight="1" x14ac:dyDescent="0.35">
      <c r="A88" s="291" t="s">
        <v>656</v>
      </c>
      <c r="B88" s="192" t="s">
        <v>670</v>
      </c>
    </row>
    <row r="89" spans="1:2" ht="15.5" x14ac:dyDescent="0.35">
      <c r="A89" s="292"/>
      <c r="B89" s="192" t="s">
        <v>679</v>
      </c>
    </row>
    <row r="90" spans="1:2" ht="15.5" x14ac:dyDescent="0.35">
      <c r="A90" s="292"/>
      <c r="B90" s="193" t="s">
        <v>630</v>
      </c>
    </row>
    <row r="91" spans="1:2" ht="15.5" x14ac:dyDescent="0.35">
      <c r="A91" s="292"/>
      <c r="B91" s="192" t="s">
        <v>680</v>
      </c>
    </row>
    <row r="92" spans="1:2" ht="77.5" x14ac:dyDescent="0.35">
      <c r="A92" s="292"/>
      <c r="B92" s="193" t="s">
        <v>649</v>
      </c>
    </row>
    <row r="93" spans="1:2" ht="31" x14ac:dyDescent="0.35">
      <c r="A93" s="292"/>
      <c r="B93" s="193" t="s">
        <v>650</v>
      </c>
    </row>
    <row r="94" spans="1:2" ht="46.5" x14ac:dyDescent="0.35">
      <c r="A94" s="292"/>
      <c r="B94" s="192" t="s">
        <v>671</v>
      </c>
    </row>
    <row r="95" spans="1:2" ht="31" x14ac:dyDescent="0.35">
      <c r="A95" s="292"/>
      <c r="B95" s="193" t="s">
        <v>651</v>
      </c>
    </row>
    <row r="96" spans="1:2" ht="139.5" x14ac:dyDescent="0.35">
      <c r="A96" s="292"/>
      <c r="B96" s="192" t="s">
        <v>672</v>
      </c>
    </row>
    <row r="97" spans="1:2" ht="62.5" thickBot="1" x14ac:dyDescent="0.4">
      <c r="A97" s="293"/>
      <c r="B97" s="194" t="s">
        <v>652</v>
      </c>
    </row>
  </sheetData>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purl.org/dc/elements/1.1/"/>
    <ds:schemaRef ds:uri="4fb1db5d-19c2-4c8a-82e5-c8fdf1b06038"/>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E4CC9DE-21D0-418B-9E07-CA5A59B68E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FY21 YTD</vt:lpstr>
      <vt:lpstr>Detention EOFY2020</vt:lpstr>
      <vt:lpstr>Facilities FY21 YTD</vt:lpstr>
      <vt:lpstr>Trans. Detainee Pop. FY21 YTD </vt:lpstr>
      <vt:lpstr>Footnotes</vt:lpstr>
      <vt:lpstr>'Detention EOFY2020'!Print_Area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Buchanan, Jennifer R</cp:lastModifiedBy>
  <cp:lastPrinted>2020-02-10T19:14:43Z</cp:lastPrinted>
  <dcterms:created xsi:type="dcterms:W3CDTF">2020-01-31T18:40:16Z</dcterms:created>
  <dcterms:modified xsi:type="dcterms:W3CDTF">2021-10-28T13:55:19Z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