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rograms\ToHou\"/>
    </mc:Choice>
  </mc:AlternateContent>
  <bookViews>
    <workbookView xWindow="-108" yWindow="-108" windowWidth="23256" windowHeight="12576"/>
  </bookViews>
  <sheets>
    <sheet name="Summary" sheetId="4" r:id="rId1"/>
    <sheet name="Sheet1" sheetId="5" r:id="rId2"/>
    <sheet name="Sheet2" sheetId="6" r:id="rId3"/>
  </sheets>
  <calcPr calcId="162913"/>
</workbook>
</file>

<file path=xl/calcChain.xml><?xml version="1.0" encoding="utf-8"?>
<calcChain xmlns="http://schemas.openxmlformats.org/spreadsheetml/2006/main">
  <c r="K92" i="5" l="1"/>
  <c r="K235" i="5"/>
  <c r="K224" i="5"/>
  <c r="O234" i="5" l="1"/>
  <c r="J234" i="5"/>
  <c r="K234" i="5"/>
  <c r="L234" i="5"/>
  <c r="M234" i="5"/>
  <c r="I234" i="5"/>
  <c r="O223" i="5"/>
  <c r="J223" i="5"/>
  <c r="K223" i="5"/>
  <c r="L223" i="5"/>
  <c r="M223" i="5"/>
  <c r="I223" i="5"/>
  <c r="O91" i="5"/>
  <c r="L91" i="5"/>
  <c r="M91" i="5"/>
  <c r="K91" i="5"/>
  <c r="J91" i="5"/>
  <c r="I91" i="5"/>
  <c r="G215" i="5"/>
  <c r="G207" i="5"/>
  <c r="G227" i="5"/>
  <c r="G203" i="5"/>
  <c r="G128" i="5"/>
  <c r="G44" i="5"/>
  <c r="G206" i="5"/>
  <c r="G205" i="5"/>
  <c r="G210" i="5"/>
  <c r="G124" i="5"/>
  <c r="G111" i="5"/>
  <c r="G105" i="5"/>
  <c r="G153" i="5"/>
  <c r="G136" i="5"/>
  <c r="G52" i="5"/>
  <c r="G230" i="5"/>
  <c r="G39" i="5"/>
  <c r="G179" i="5"/>
  <c r="G27" i="5"/>
  <c r="G192" i="5"/>
  <c r="G90" i="5"/>
  <c r="G194" i="5"/>
  <c r="G149" i="5"/>
  <c r="G56" i="5"/>
  <c r="G217" i="5"/>
  <c r="G65" i="5"/>
  <c r="G54" i="5"/>
  <c r="G195" i="5"/>
  <c r="G57" i="5"/>
  <c r="G129" i="5"/>
  <c r="G169" i="5"/>
  <c r="G141" i="5"/>
  <c r="G97" i="5"/>
  <c r="G226" i="5"/>
  <c r="G64" i="5"/>
  <c r="G110" i="5"/>
  <c r="G134" i="5"/>
  <c r="G180" i="5"/>
  <c r="G167" i="5"/>
  <c r="G170" i="5"/>
  <c r="G163" i="5"/>
  <c r="G133" i="5"/>
  <c r="G155" i="5"/>
  <c r="G26" i="5"/>
  <c r="G35" i="5"/>
  <c r="G200" i="5"/>
  <c r="G178" i="5"/>
  <c r="G7" i="5"/>
  <c r="G123" i="5"/>
  <c r="G191" i="5"/>
  <c r="G196" i="5"/>
  <c r="G88" i="5"/>
  <c r="G186" i="5"/>
  <c r="G9" i="5"/>
  <c r="G41" i="5"/>
  <c r="G36" i="5"/>
  <c r="G222" i="5"/>
  <c r="G86" i="5"/>
  <c r="G224" i="5"/>
  <c r="G159" i="5"/>
  <c r="G58" i="5"/>
  <c r="G33" i="5"/>
  <c r="G18" i="5"/>
  <c r="G79" i="5"/>
  <c r="G148" i="5"/>
  <c r="G193" i="5"/>
  <c r="G211" i="5"/>
  <c r="G197" i="5"/>
  <c r="G154" i="5"/>
  <c r="G96" i="5"/>
  <c r="G233" i="5"/>
  <c r="G218" i="5"/>
  <c r="G182" i="5"/>
  <c r="G81" i="5"/>
  <c r="G3" i="5"/>
  <c r="G19" i="5"/>
  <c r="G138" i="5"/>
  <c r="G157" i="5"/>
  <c r="G228" i="5"/>
  <c r="G125" i="5"/>
  <c r="G223" i="5"/>
  <c r="G216" i="5"/>
  <c r="G175" i="5"/>
  <c r="G92" i="5"/>
  <c r="G204" i="5"/>
  <c r="G176" i="5"/>
  <c r="G220" i="5"/>
  <c r="G63" i="5"/>
  <c r="G116" i="5"/>
  <c r="G99" i="5"/>
  <c r="G127" i="5"/>
  <c r="G126" i="5"/>
  <c r="G29" i="5"/>
  <c r="G100" i="5"/>
  <c r="G139" i="5"/>
  <c r="G214" i="5"/>
  <c r="G109" i="5"/>
  <c r="G45" i="5"/>
  <c r="G32" i="5"/>
  <c r="G42" i="5"/>
  <c r="G72" i="5"/>
  <c r="G78" i="5"/>
  <c r="G10" i="5"/>
  <c r="G23" i="5"/>
  <c r="G12" i="5"/>
  <c r="G229" i="5"/>
  <c r="G168" i="5"/>
  <c r="G162" i="5"/>
  <c r="G131" i="5"/>
  <c r="G70" i="5"/>
  <c r="G104" i="5"/>
  <c r="G28" i="5"/>
  <c r="G80" i="5"/>
  <c r="G61" i="5"/>
  <c r="G55" i="5"/>
  <c r="G115" i="5"/>
  <c r="G201" i="5"/>
  <c r="G181" i="5"/>
  <c r="G145" i="5"/>
  <c r="G47" i="5"/>
  <c r="G183" i="5"/>
  <c r="G67" i="5"/>
  <c r="G77" i="5"/>
  <c r="G107" i="5"/>
  <c r="G25" i="5"/>
  <c r="G46" i="5"/>
  <c r="G4" i="5"/>
  <c r="G73" i="5"/>
  <c r="G71" i="5"/>
  <c r="G95" i="5"/>
  <c r="G15" i="5"/>
  <c r="G76" i="5"/>
  <c r="G17" i="5"/>
  <c r="G188" i="5"/>
  <c r="G31" i="5"/>
  <c r="G102" i="5"/>
  <c r="G38" i="5"/>
  <c r="G121" i="5"/>
  <c r="G165" i="5"/>
  <c r="G144" i="5"/>
  <c r="G132" i="5"/>
  <c r="G118" i="5"/>
  <c r="G60" i="5"/>
  <c r="G177" i="5"/>
  <c r="G117" i="5"/>
  <c r="G152" i="5"/>
  <c r="G135" i="5"/>
  <c r="G62" i="5"/>
  <c r="G164" i="5"/>
  <c r="G24" i="5"/>
  <c r="G172" i="5"/>
  <c r="G48" i="5"/>
  <c r="G143" i="5"/>
  <c r="G13" i="5"/>
  <c r="G184" i="5"/>
  <c r="G37" i="5"/>
  <c r="G6" i="5"/>
  <c r="G160" i="5"/>
  <c r="G234" i="5"/>
  <c r="G213" i="5"/>
  <c r="G5" i="5"/>
  <c r="G150" i="5"/>
  <c r="G59" i="5"/>
  <c r="G130" i="5"/>
  <c r="G82" i="5"/>
  <c r="G8" i="5"/>
  <c r="G185" i="5"/>
  <c r="G75" i="5"/>
  <c r="G103" i="5"/>
  <c r="G122" i="5"/>
  <c r="G11" i="5"/>
  <c r="G147" i="5"/>
  <c r="G20" i="5"/>
  <c r="G22" i="5"/>
  <c r="G66" i="5"/>
  <c r="G198" i="5"/>
  <c r="G142" i="5"/>
  <c r="G119" i="5"/>
  <c r="G98" i="5"/>
  <c r="G151" i="5"/>
  <c r="G173" i="5"/>
  <c r="G68" i="5"/>
  <c r="G166" i="5"/>
  <c r="G232" i="5"/>
  <c r="G161" i="5"/>
  <c r="G34" i="5"/>
  <c r="G190" i="5"/>
  <c r="G174" i="5"/>
  <c r="G187" i="5"/>
  <c r="G14" i="5"/>
  <c r="G114" i="5"/>
  <c r="G16" i="5"/>
  <c r="G221" i="5"/>
  <c r="G83" i="5"/>
  <c r="G89" i="5"/>
  <c r="G209" i="5"/>
  <c r="G212" i="5"/>
  <c r="G171" i="5"/>
  <c r="G158" i="5"/>
  <c r="G189" i="5"/>
  <c r="G84" i="5"/>
  <c r="G43" i="5"/>
  <c r="G146" i="5"/>
  <c r="G21" i="5"/>
  <c r="G91" i="5"/>
  <c r="G137" i="5"/>
  <c r="G40" i="5"/>
  <c r="G53" i="5"/>
  <c r="G225" i="5"/>
  <c r="G30" i="5"/>
  <c r="G231" i="5"/>
  <c r="G199" i="5"/>
  <c r="G51" i="5"/>
  <c r="G50" i="5"/>
  <c r="G113" i="5"/>
  <c r="G69" i="5"/>
  <c r="G87" i="5"/>
  <c r="G235" i="4" l="1"/>
  <c r="G234" i="4"/>
  <c r="G233" i="4"/>
  <c r="G232" i="4"/>
  <c r="G231" i="4"/>
  <c r="G230" i="4"/>
  <c r="G229" i="4"/>
  <c r="G228" i="4"/>
  <c r="G227" i="4"/>
  <c r="G226" i="4"/>
  <c r="G225" i="4"/>
  <c r="G224" i="4"/>
  <c r="G223" i="4"/>
  <c r="G222" i="4"/>
  <c r="G221" i="4"/>
  <c r="G220" i="4"/>
  <c r="G219" i="4"/>
  <c r="G218" i="4"/>
  <c r="G217" i="4"/>
  <c r="G216" i="4"/>
  <c r="G215" i="4"/>
  <c r="G214" i="4"/>
  <c r="G213" i="4"/>
  <c r="G212" i="4"/>
  <c r="G211" i="4"/>
  <c r="G210" i="4"/>
  <c r="G209" i="4"/>
  <c r="G208" i="4"/>
  <c r="G207" i="4"/>
  <c r="G206" i="4"/>
  <c r="G205" i="4"/>
  <c r="G204" i="4"/>
  <c r="G203" i="4"/>
  <c r="G202" i="4"/>
  <c r="G201" i="4"/>
  <c r="G200" i="4"/>
  <c r="G199" i="4"/>
  <c r="G198" i="4"/>
  <c r="G197" i="4"/>
  <c r="G196" i="4"/>
  <c r="G195" i="4"/>
  <c r="G194" i="4"/>
  <c r="G193" i="4"/>
  <c r="G192" i="4"/>
  <c r="G191" i="4"/>
  <c r="G190" i="4"/>
  <c r="G189" i="4"/>
  <c r="G188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3" i="4"/>
  <c r="G172" i="4"/>
  <c r="G171" i="4"/>
  <c r="G170" i="4"/>
  <c r="G169" i="4"/>
  <c r="G168" i="4"/>
  <c r="G167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41" i="4"/>
  <c r="G140" i="4"/>
  <c r="G139" i="4"/>
  <c r="G136" i="4"/>
  <c r="G135" i="4"/>
  <c r="G134" i="4"/>
  <c r="G133" i="4"/>
  <c r="G132" i="4"/>
  <c r="G131" i="4"/>
  <c r="G130" i="4"/>
  <c r="G129" i="4"/>
  <c r="G128" i="4"/>
  <c r="G127" i="4"/>
  <c r="G126" i="4"/>
  <c r="G125" i="4"/>
  <c r="G124" i="4"/>
  <c r="G123" i="4"/>
  <c r="G122" i="4"/>
  <c r="G121" i="4"/>
  <c r="G120" i="4"/>
  <c r="G118" i="4"/>
  <c r="G117" i="4"/>
  <c r="G116" i="4"/>
  <c r="G115" i="4"/>
  <c r="G114" i="4"/>
  <c r="G113" i="4"/>
  <c r="G112" i="4"/>
  <c r="G111" i="4"/>
  <c r="G110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0" i="4"/>
  <c r="G89" i="4"/>
  <c r="G88" i="4"/>
  <c r="G87" i="4"/>
  <c r="G86" i="4"/>
  <c r="G85" i="4"/>
  <c r="G84" i="4"/>
  <c r="G83" i="4"/>
  <c r="G82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1" i="4"/>
  <c r="G40" i="4"/>
  <c r="G39" i="4"/>
  <c r="G38" i="4"/>
  <c r="G37" i="4"/>
  <c r="G35" i="4"/>
  <c r="G34" i="4"/>
  <c r="G33" i="4"/>
  <c r="G32" i="4"/>
  <c r="G31" i="4"/>
  <c r="G30" i="4"/>
  <c r="G29" i="4"/>
  <c r="G27" i="4"/>
  <c r="G26" i="4"/>
  <c r="G23" i="4"/>
  <c r="G22" i="4"/>
  <c r="G21" i="4"/>
  <c r="G20" i="4"/>
  <c r="G19" i="4"/>
  <c r="G18" i="4"/>
  <c r="G17" i="4"/>
  <c r="G16" i="4"/>
  <c r="G15" i="4"/>
  <c r="G14" i="4"/>
  <c r="G12" i="4"/>
  <c r="G11" i="4"/>
  <c r="G9" i="4"/>
  <c r="G8" i="4"/>
  <c r="G7" i="4"/>
  <c r="G6" i="4"/>
  <c r="G4" i="4"/>
  <c r="G3" i="4"/>
  <c r="G2" i="4"/>
</calcChain>
</file>

<file path=xl/sharedStrings.xml><?xml version="1.0" encoding="utf-8"?>
<sst xmlns="http://schemas.openxmlformats.org/spreadsheetml/2006/main" count="1453" uniqueCount="594">
  <si>
    <t>Country</t>
  </si>
  <si>
    <t>CODE-2</t>
  </si>
  <si>
    <t>Population</t>
  </si>
  <si>
    <t>Total inf</t>
  </si>
  <si>
    <t>Recovered</t>
  </si>
  <si>
    <t>Death</t>
  </si>
  <si>
    <t>Current inf</t>
  </si>
  <si>
    <t>United Arab Emirates</t>
  </si>
  <si>
    <t>AE</t>
  </si>
  <si>
    <t>Afghanistan</t>
  </si>
  <si>
    <t>AF</t>
  </si>
  <si>
    <t>Antigua And Barbuda</t>
  </si>
  <si>
    <t>AG</t>
  </si>
  <si>
    <t>Anguilla</t>
  </si>
  <si>
    <t>AI</t>
  </si>
  <si>
    <t>Albania</t>
  </si>
  <si>
    <t>AL</t>
  </si>
  <si>
    <t>Armenia</t>
  </si>
  <si>
    <t>AM</t>
  </si>
  <si>
    <t>Angola</t>
  </si>
  <si>
    <t>AO</t>
  </si>
  <si>
    <t>Argentina</t>
  </si>
  <si>
    <t>AR</t>
  </si>
  <si>
    <t>American Samoa</t>
  </si>
  <si>
    <t>AS</t>
  </si>
  <si>
    <t>Austria</t>
  </si>
  <si>
    <t>AT</t>
  </si>
  <si>
    <t>Australia</t>
  </si>
  <si>
    <t>AU</t>
  </si>
  <si>
    <t>Aruba</t>
  </si>
  <si>
    <t>AW</t>
  </si>
  <si>
    <t>Azerbaijan</t>
  </si>
  <si>
    <t>AZ</t>
  </si>
  <si>
    <t>Bosnia &amp; Herzegovina</t>
  </si>
  <si>
    <t>BA</t>
  </si>
  <si>
    <t>Barbados</t>
  </si>
  <si>
    <t>BB</t>
  </si>
  <si>
    <t>Bangladesh</t>
  </si>
  <si>
    <t>BD</t>
  </si>
  <si>
    <t>Belgium</t>
  </si>
  <si>
    <t>BE</t>
  </si>
  <si>
    <t>Burkina Faso</t>
  </si>
  <si>
    <t>BF</t>
  </si>
  <si>
    <t>Bulgaria</t>
  </si>
  <si>
    <t>BG</t>
  </si>
  <si>
    <t>Bahrain</t>
  </si>
  <si>
    <t>BH</t>
  </si>
  <si>
    <t>Burundi</t>
  </si>
  <si>
    <t>BI</t>
  </si>
  <si>
    <t>Benin</t>
  </si>
  <si>
    <t>BJ</t>
  </si>
  <si>
    <t>Saint Barthélemy</t>
  </si>
  <si>
    <t>BL</t>
  </si>
  <si>
    <t>Bermuda</t>
  </si>
  <si>
    <t>BM</t>
  </si>
  <si>
    <t>Brunei Darussalam</t>
  </si>
  <si>
    <t>BN</t>
  </si>
  <si>
    <t>Bolivia, Plurinational State Of</t>
  </si>
  <si>
    <t>BO</t>
  </si>
  <si>
    <t>Bonaire, Sint Eustatius and Saba</t>
  </si>
  <si>
    <t>BQ</t>
  </si>
  <si>
    <t>Brazil</t>
  </si>
  <si>
    <t>BR</t>
  </si>
  <si>
    <t>Bahamas</t>
  </si>
  <si>
    <t>BS</t>
  </si>
  <si>
    <t>Bhutan</t>
  </si>
  <si>
    <t>BT</t>
  </si>
  <si>
    <t>Botswana</t>
  </si>
  <si>
    <t>BW</t>
  </si>
  <si>
    <t>Belarus</t>
  </si>
  <si>
    <t>BY</t>
  </si>
  <si>
    <t>Belize</t>
  </si>
  <si>
    <t>BZ</t>
  </si>
  <si>
    <t>Canada</t>
  </si>
  <si>
    <t>CA</t>
  </si>
  <si>
    <t>Cocos Island</t>
  </si>
  <si>
    <t>CC</t>
  </si>
  <si>
    <t>Democratic Republic Of Congo</t>
  </si>
  <si>
    <t>CD</t>
  </si>
  <si>
    <t>Central African Republic</t>
  </si>
  <si>
    <t>CF</t>
  </si>
  <si>
    <t>Republic Of Congo</t>
  </si>
  <si>
    <t>CG</t>
  </si>
  <si>
    <t>Switzerland</t>
  </si>
  <si>
    <t>CH</t>
  </si>
  <si>
    <t>Côte d'Ivoire</t>
  </si>
  <si>
    <t>CI</t>
  </si>
  <si>
    <t>Cook Islands</t>
  </si>
  <si>
    <t>CK</t>
  </si>
  <si>
    <t>Chile</t>
  </si>
  <si>
    <t>CL</t>
  </si>
  <si>
    <t>Cameroon</t>
  </si>
  <si>
    <t>CM</t>
  </si>
  <si>
    <t>China</t>
  </si>
  <si>
    <t>CN</t>
  </si>
  <si>
    <t>Colombia</t>
  </si>
  <si>
    <t>CO</t>
  </si>
  <si>
    <t>Costa Rica</t>
  </si>
  <si>
    <t>CR</t>
  </si>
  <si>
    <t>Cuba</t>
  </si>
  <si>
    <t>CU</t>
  </si>
  <si>
    <t>Cabo Verde</t>
  </si>
  <si>
    <t>CV</t>
  </si>
  <si>
    <t>Curacao</t>
  </si>
  <si>
    <t>CW</t>
  </si>
  <si>
    <t>Christmas Island</t>
  </si>
  <si>
    <t>CX</t>
  </si>
  <si>
    <t>Cyprus</t>
  </si>
  <si>
    <t>CY</t>
  </si>
  <si>
    <t>Czech Republic</t>
  </si>
  <si>
    <t>CZ</t>
  </si>
  <si>
    <t>Germany</t>
  </si>
  <si>
    <t>DE</t>
  </si>
  <si>
    <t>Djibouti</t>
  </si>
  <si>
    <t>DJ</t>
  </si>
  <si>
    <t>Denmark</t>
  </si>
  <si>
    <t>DK</t>
  </si>
  <si>
    <t>Dominica</t>
  </si>
  <si>
    <t>DM</t>
  </si>
  <si>
    <t>Dominican Republic</t>
  </si>
  <si>
    <t>DO</t>
  </si>
  <si>
    <t>Algeria</t>
  </si>
  <si>
    <t>DZ</t>
  </si>
  <si>
    <t>Ecuador</t>
  </si>
  <si>
    <t>EC</t>
  </si>
  <si>
    <t>Estonia</t>
  </si>
  <si>
    <t>EE</t>
  </si>
  <si>
    <t>Egypt</t>
  </si>
  <si>
    <t>EG</t>
  </si>
  <si>
    <t>Western Sahara</t>
  </si>
  <si>
    <t>EH</t>
  </si>
  <si>
    <t>Eritrea</t>
  </si>
  <si>
    <t>ER</t>
  </si>
  <si>
    <t>Spain</t>
  </si>
  <si>
    <t>ES</t>
  </si>
  <si>
    <t>Ethiopia</t>
  </si>
  <si>
    <t>ET</t>
  </si>
  <si>
    <t>Finland</t>
  </si>
  <si>
    <t>FI</t>
  </si>
  <si>
    <t>Fiji</t>
  </si>
  <si>
    <t>FJ</t>
  </si>
  <si>
    <t>Falkland Island</t>
  </si>
  <si>
    <t>FK</t>
  </si>
  <si>
    <t>Micronesia (Federated States of)</t>
  </si>
  <si>
    <t>FM</t>
  </si>
  <si>
    <t>Faroe Islands</t>
  </si>
  <si>
    <t>FO</t>
  </si>
  <si>
    <t>France</t>
  </si>
  <si>
    <t>FR</t>
  </si>
  <si>
    <t>Gabon</t>
  </si>
  <si>
    <t>GA</t>
  </si>
  <si>
    <t>United Kingdom</t>
  </si>
  <si>
    <t>GB</t>
  </si>
  <si>
    <t>Grenada</t>
  </si>
  <si>
    <t>GD</t>
  </si>
  <si>
    <t>Georgia</t>
  </si>
  <si>
    <t>GE</t>
  </si>
  <si>
    <t>French Guiana</t>
  </si>
  <si>
    <t>GF</t>
  </si>
  <si>
    <t>Guernsey</t>
  </si>
  <si>
    <t>GG</t>
  </si>
  <si>
    <t>Ghana</t>
  </si>
  <si>
    <t>GH</t>
  </si>
  <si>
    <t>Gibraltar</t>
  </si>
  <si>
    <t>GI</t>
  </si>
  <si>
    <t>Greenland</t>
  </si>
  <si>
    <t>GL</t>
  </si>
  <si>
    <t>Gambia</t>
  </si>
  <si>
    <t>GM</t>
  </si>
  <si>
    <t>Guinea</t>
  </si>
  <si>
    <t>GN</t>
  </si>
  <si>
    <t>Guadeloupe</t>
  </si>
  <si>
    <t>GP</t>
  </si>
  <si>
    <t>Equatorial Guinea</t>
  </si>
  <si>
    <t>GQ</t>
  </si>
  <si>
    <t>Greece</t>
  </si>
  <si>
    <t>GR</t>
  </si>
  <si>
    <t>Guatemala</t>
  </si>
  <si>
    <t>GT</t>
  </si>
  <si>
    <t>Guam</t>
  </si>
  <si>
    <t>GU</t>
  </si>
  <si>
    <t>Guinea-bissau</t>
  </si>
  <si>
    <t>GW</t>
  </si>
  <si>
    <t>Guyana</t>
  </si>
  <si>
    <t>GY</t>
  </si>
  <si>
    <t>Hong Kong SAR, China</t>
  </si>
  <si>
    <t>HK</t>
  </si>
  <si>
    <t>Honduras</t>
  </si>
  <si>
    <t>HN</t>
  </si>
  <si>
    <t>Croatia</t>
  </si>
  <si>
    <t>HR</t>
  </si>
  <si>
    <t>Haiti</t>
  </si>
  <si>
    <t>HT</t>
  </si>
  <si>
    <t>Hungary</t>
  </si>
  <si>
    <t>HU</t>
  </si>
  <si>
    <t>Indonesia</t>
  </si>
  <si>
    <t>ID</t>
  </si>
  <si>
    <t>Ireland</t>
  </si>
  <si>
    <t>IE</t>
  </si>
  <si>
    <t>Israel</t>
  </si>
  <si>
    <t>IL</t>
  </si>
  <si>
    <t>Isle of Man</t>
  </si>
  <si>
    <t>IM</t>
  </si>
  <si>
    <t>India</t>
  </si>
  <si>
    <t>IN</t>
  </si>
  <si>
    <t>Iraq</t>
  </si>
  <si>
    <t>IQ</t>
  </si>
  <si>
    <t>Iran, Islamic Republic Of</t>
  </si>
  <si>
    <t>IR</t>
  </si>
  <si>
    <t>Iceland</t>
  </si>
  <si>
    <t>IS</t>
  </si>
  <si>
    <t>Italy</t>
  </si>
  <si>
    <t>IT</t>
  </si>
  <si>
    <t>Jersey</t>
  </si>
  <si>
    <t>JE</t>
  </si>
  <si>
    <t>Jamaica</t>
  </si>
  <si>
    <t>JM</t>
  </si>
  <si>
    <t>Jordan</t>
  </si>
  <si>
    <t>JO</t>
  </si>
  <si>
    <t>Japan</t>
  </si>
  <si>
    <t>JP</t>
  </si>
  <si>
    <t>Kenya</t>
  </si>
  <si>
    <t>KE</t>
  </si>
  <si>
    <t>Kyrgyzstan</t>
  </si>
  <si>
    <t>KG</t>
  </si>
  <si>
    <t>Cambodia</t>
  </si>
  <si>
    <t>KH</t>
  </si>
  <si>
    <t>Kiribati</t>
  </si>
  <si>
    <t>KI</t>
  </si>
  <si>
    <t>Comoros</t>
  </si>
  <si>
    <t>KM</t>
  </si>
  <si>
    <t>Saint Kitts And Nevis</t>
  </si>
  <si>
    <t>KN</t>
  </si>
  <si>
    <t>Korea (Democratic People's Republic of)</t>
  </si>
  <si>
    <t>KP</t>
  </si>
  <si>
    <t>Korea, Republic Of</t>
  </si>
  <si>
    <t>KR</t>
  </si>
  <si>
    <t>Kuwait</t>
  </si>
  <si>
    <t>KW</t>
  </si>
  <si>
    <t>Kazakhstan</t>
  </si>
  <si>
    <t>KZ</t>
  </si>
  <si>
    <t>Lao People's Democratic Republic</t>
  </si>
  <si>
    <t>LA</t>
  </si>
  <si>
    <t>Lebanon</t>
  </si>
  <si>
    <t>LB</t>
  </si>
  <si>
    <t>Saint Lucia</t>
  </si>
  <si>
    <t>LC</t>
  </si>
  <si>
    <t>Sri Lanka</t>
  </si>
  <si>
    <t>LK</t>
  </si>
  <si>
    <t>Liberia</t>
  </si>
  <si>
    <t>LR</t>
  </si>
  <si>
    <t>LS</t>
  </si>
  <si>
    <t>Lithuania</t>
  </si>
  <si>
    <t>LT</t>
  </si>
  <si>
    <t>Luxembourg</t>
  </si>
  <si>
    <t>LU</t>
  </si>
  <si>
    <t>Latvia</t>
  </si>
  <si>
    <t>LV</t>
  </si>
  <si>
    <t>Libya</t>
  </si>
  <si>
    <t>LY</t>
  </si>
  <si>
    <t>Morocco</t>
  </si>
  <si>
    <t>MA</t>
  </si>
  <si>
    <t>Monaco</t>
  </si>
  <si>
    <t>MC</t>
  </si>
  <si>
    <t>Moldova</t>
  </si>
  <si>
    <t>MD</t>
  </si>
  <si>
    <t>Montenegro</t>
  </si>
  <si>
    <t>ME</t>
  </si>
  <si>
    <t>Saint Martin (French part)</t>
  </si>
  <si>
    <t>MF</t>
  </si>
  <si>
    <t>Madagascar</t>
  </si>
  <si>
    <t>MG</t>
  </si>
  <si>
    <t>Marshall Islands</t>
  </si>
  <si>
    <t>MH</t>
  </si>
  <si>
    <t>Macedonia (the former Yugoslav Republic of)</t>
  </si>
  <si>
    <t>MK</t>
  </si>
  <si>
    <t>Mali</t>
  </si>
  <si>
    <t>ML</t>
  </si>
  <si>
    <t>Myanmar</t>
  </si>
  <si>
    <t>MM</t>
  </si>
  <si>
    <t>Mongolia</t>
  </si>
  <si>
    <t>MN</t>
  </si>
  <si>
    <t>Macao SAR, China</t>
  </si>
  <si>
    <t>MO</t>
  </si>
  <si>
    <t>Northern Mariana Islands</t>
  </si>
  <si>
    <t>MP</t>
  </si>
  <si>
    <t>Martinique</t>
  </si>
  <si>
    <t>MQ</t>
  </si>
  <si>
    <t>Mauritania</t>
  </si>
  <si>
    <t>MR</t>
  </si>
  <si>
    <t>Montserrat</t>
  </si>
  <si>
    <t>MS</t>
  </si>
  <si>
    <t>Malta</t>
  </si>
  <si>
    <t>MT</t>
  </si>
  <si>
    <t>Mauritius</t>
  </si>
  <si>
    <t>MU</t>
  </si>
  <si>
    <t>Maldives</t>
  </si>
  <si>
    <t>MV</t>
  </si>
  <si>
    <t>Malawi</t>
  </si>
  <si>
    <t>MW</t>
  </si>
  <si>
    <t>Mexico</t>
  </si>
  <si>
    <t>MX</t>
  </si>
  <si>
    <t>Malaysia</t>
  </si>
  <si>
    <t>MY</t>
  </si>
  <si>
    <t>Mozambique</t>
  </si>
  <si>
    <t>MZ</t>
  </si>
  <si>
    <t>Namibia</t>
  </si>
  <si>
    <t>NA</t>
  </si>
  <si>
    <t>Niger</t>
  </si>
  <si>
    <t>NE</t>
  </si>
  <si>
    <t>Norfolk Island</t>
  </si>
  <si>
    <t>NF</t>
  </si>
  <si>
    <t>Nigeria</t>
  </si>
  <si>
    <t>NG</t>
  </si>
  <si>
    <t>Nicaragua</t>
  </si>
  <si>
    <t>NI</t>
  </si>
  <si>
    <t>Netherlands</t>
  </si>
  <si>
    <t>NL</t>
  </si>
  <si>
    <t>Norway</t>
  </si>
  <si>
    <t>NO</t>
  </si>
  <si>
    <t>Nepal</t>
  </si>
  <si>
    <t>NP</t>
  </si>
  <si>
    <t>Nauru</t>
  </si>
  <si>
    <t>NR</t>
  </si>
  <si>
    <t>Niue</t>
  </si>
  <si>
    <t>NU</t>
  </si>
  <si>
    <t>New Zealand</t>
  </si>
  <si>
    <t>NZ</t>
  </si>
  <si>
    <t>Oman</t>
  </si>
  <si>
    <t>OM</t>
  </si>
  <si>
    <t>Panama</t>
  </si>
  <si>
    <t>PA</t>
  </si>
  <si>
    <t>Peru</t>
  </si>
  <si>
    <t>PE</t>
  </si>
  <si>
    <t>French Polynesia</t>
  </si>
  <si>
    <t>PF</t>
  </si>
  <si>
    <t>Papua New Guinea</t>
  </si>
  <si>
    <t>PG</t>
  </si>
  <si>
    <t>Philippines</t>
  </si>
  <si>
    <t>PH</t>
  </si>
  <si>
    <t>Pakistan</t>
  </si>
  <si>
    <t>PK</t>
  </si>
  <si>
    <t>Poland</t>
  </si>
  <si>
    <t>PL</t>
  </si>
  <si>
    <t>Saint Pierre and Miquelon</t>
  </si>
  <si>
    <t>PM</t>
  </si>
  <si>
    <t>Puerto Rico</t>
  </si>
  <si>
    <t>PR</t>
  </si>
  <si>
    <t>Portugal</t>
  </si>
  <si>
    <t>PT</t>
  </si>
  <si>
    <t>Palau</t>
  </si>
  <si>
    <t>PW</t>
  </si>
  <si>
    <t>Paraguay</t>
  </si>
  <si>
    <t>PY</t>
  </si>
  <si>
    <t>Qatar</t>
  </si>
  <si>
    <t>QA</t>
  </si>
  <si>
    <t>Réunion</t>
  </si>
  <si>
    <t>RE</t>
  </si>
  <si>
    <t>Romania</t>
  </si>
  <si>
    <t>RO</t>
  </si>
  <si>
    <t>Serbia</t>
  </si>
  <si>
    <t>RS</t>
  </si>
  <si>
    <t>Russian Federation</t>
  </si>
  <si>
    <t>RU</t>
  </si>
  <si>
    <t>Rwanda</t>
  </si>
  <si>
    <t>RW</t>
  </si>
  <si>
    <t>Saudi Arabia</t>
  </si>
  <si>
    <t>SA</t>
  </si>
  <si>
    <t>Solomon Islands</t>
  </si>
  <si>
    <t>SB</t>
  </si>
  <si>
    <t>Seychelles</t>
  </si>
  <si>
    <t>SC</t>
  </si>
  <si>
    <t>Sudan</t>
  </si>
  <si>
    <t>SD</t>
  </si>
  <si>
    <t>Sweden</t>
  </si>
  <si>
    <t>SE</t>
  </si>
  <si>
    <t>Singapore</t>
  </si>
  <si>
    <t>SG</t>
  </si>
  <si>
    <t>Saint Helena, Ascension and Tristan da Cunha</t>
  </si>
  <si>
    <t>SH</t>
  </si>
  <si>
    <t>Slovenia</t>
  </si>
  <si>
    <t>SI</t>
  </si>
  <si>
    <t>Slovakia</t>
  </si>
  <si>
    <t>SK</t>
  </si>
  <si>
    <t>Sierra Leone</t>
  </si>
  <si>
    <t>SL</t>
  </si>
  <si>
    <t>Senegal</t>
  </si>
  <si>
    <t>SN</t>
  </si>
  <si>
    <t>Somalia</t>
  </si>
  <si>
    <t>SO</t>
  </si>
  <si>
    <t>Suriname</t>
  </si>
  <si>
    <t>SR</t>
  </si>
  <si>
    <t>South Sudan</t>
  </si>
  <si>
    <t>SS</t>
  </si>
  <si>
    <t>Sao Tome and Principe</t>
  </si>
  <si>
    <t>ST</t>
  </si>
  <si>
    <t>El Salvador</t>
  </si>
  <si>
    <t>SV</t>
  </si>
  <si>
    <t>Sint Maarten (Dutch part)</t>
  </si>
  <si>
    <t>SX</t>
  </si>
  <si>
    <t>Syrian Arab Republic</t>
  </si>
  <si>
    <t>SY</t>
  </si>
  <si>
    <t>Swaziland</t>
  </si>
  <si>
    <t>SZ</t>
  </si>
  <si>
    <t>Turks and Caicos Islands</t>
  </si>
  <si>
    <t>TC</t>
  </si>
  <si>
    <t>Chad</t>
  </si>
  <si>
    <t>TD</t>
  </si>
  <si>
    <t>Togo</t>
  </si>
  <si>
    <t>TG</t>
  </si>
  <si>
    <t>Thailand</t>
  </si>
  <si>
    <t>TH</t>
  </si>
  <si>
    <t>Tajikistan</t>
  </si>
  <si>
    <t>TJ</t>
  </si>
  <si>
    <t>Timor-Leste, Democratic Republic of</t>
  </si>
  <si>
    <t>TL</t>
  </si>
  <si>
    <t>Turkmenistan</t>
  </si>
  <si>
    <t>TM</t>
  </si>
  <si>
    <t>Tunisia</t>
  </si>
  <si>
    <t>TN</t>
  </si>
  <si>
    <t>Tonga</t>
  </si>
  <si>
    <t>TO</t>
  </si>
  <si>
    <t>Turkey</t>
  </si>
  <si>
    <t>TR</t>
  </si>
  <si>
    <t>Trinidad And Tobago</t>
  </si>
  <si>
    <t>TT</t>
  </si>
  <si>
    <t>Tuvalu</t>
  </si>
  <si>
    <t>TV</t>
  </si>
  <si>
    <t>Taiwan, Province of China</t>
  </si>
  <si>
    <t>TW</t>
  </si>
  <si>
    <t>Tanzania, United Republic Of</t>
  </si>
  <si>
    <t>TZ</t>
  </si>
  <si>
    <t>Ukraine</t>
  </si>
  <si>
    <t>UA</t>
  </si>
  <si>
    <t>Uganda</t>
  </si>
  <si>
    <t>UG</t>
  </si>
  <si>
    <t>United States</t>
  </si>
  <si>
    <t>US</t>
  </si>
  <si>
    <t>Uruguay</t>
  </si>
  <si>
    <t>UY</t>
  </si>
  <si>
    <t>Uzbekistan</t>
  </si>
  <si>
    <t>UZ</t>
  </si>
  <si>
    <t>Saint Vincent And The Grenadines</t>
  </si>
  <si>
    <t>VC</t>
  </si>
  <si>
    <t>Venezuela, Bolivarian Republic Of</t>
  </si>
  <si>
    <t>VE</t>
  </si>
  <si>
    <t>Virgin Islands (British)</t>
  </si>
  <si>
    <t>VG</t>
  </si>
  <si>
    <t>Virgin Islands (U.S.)</t>
  </si>
  <si>
    <t>VI</t>
  </si>
  <si>
    <t>Viet Nam</t>
  </si>
  <si>
    <t>VN</t>
  </si>
  <si>
    <t>Vanuatu</t>
  </si>
  <si>
    <t>VU</t>
  </si>
  <si>
    <t>Wallis and Futuna</t>
  </si>
  <si>
    <t>WF</t>
  </si>
  <si>
    <t>Samoa</t>
  </si>
  <si>
    <t>WS</t>
  </si>
  <si>
    <t>Kosovo</t>
  </si>
  <si>
    <t>XK</t>
  </si>
  <si>
    <t>Yemen</t>
  </si>
  <si>
    <t>YE</t>
  </si>
  <si>
    <t>Mayotte</t>
  </si>
  <si>
    <t>YT</t>
  </si>
  <si>
    <t>South Africa</t>
  </si>
  <si>
    <t>ZA</t>
  </si>
  <si>
    <t>Zambia</t>
  </si>
  <si>
    <t>ZM</t>
  </si>
  <si>
    <t>Zimbabwe</t>
  </si>
  <si>
    <t>ZW</t>
  </si>
  <si>
    <t>感染数据：https://github.com/datasets/covid-19，部分暂缺</t>
  </si>
  <si>
    <t>国家代码：https://github.com/Dinuks/country-nationality-list</t>
  </si>
  <si>
    <t>人口数据：https://github.com/datasets/population</t>
  </si>
  <si>
    <t>人口：2018，感染数据：2020-06-15</t>
  </si>
  <si>
    <t>Mean_Latitude</t>
    <phoneticPr fontId="3" type="noConversion"/>
  </si>
  <si>
    <r>
      <t>K</t>
    </r>
    <r>
      <rPr>
        <sz val="11"/>
        <color theme="1"/>
        <rFont val="等线"/>
        <family val="3"/>
        <charset val="134"/>
        <scheme val="minor"/>
      </rPr>
      <t>Y</t>
    </r>
    <phoneticPr fontId="3" type="noConversion"/>
  </si>
  <si>
    <t>Cayman Islands</t>
  </si>
  <si>
    <t>Lesotho</t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</si>
  <si>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ot_N</t>
    </r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</si>
  <si>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ot_R</t>
    </r>
    <phoneticPr fontId="3" type="noConversion"/>
  </si>
  <si>
    <r>
      <t>T</t>
    </r>
    <r>
      <rPr>
        <sz val="11"/>
        <color theme="1"/>
        <rFont val="等线"/>
        <family val="3"/>
        <charset val="134"/>
        <scheme val="minor"/>
      </rPr>
      <t>ot_D</t>
    </r>
    <phoneticPr fontId="3" type="noConversion"/>
  </si>
  <si>
    <t>Tot_I</t>
    <phoneticPr fontId="3" type="noConversion"/>
  </si>
  <si>
    <t>Tot_E</t>
    <phoneticPr fontId="3" type="noConversion"/>
  </si>
  <si>
    <t>Tot_S</t>
    <phoneticPr fontId="3" type="noConversion"/>
  </si>
  <si>
    <t>country</t>
  </si>
  <si>
    <t>0_healthy</t>
  </si>
  <si>
    <t>0_incubation</t>
  </si>
  <si>
    <t>1_healthy</t>
  </si>
  <si>
    <t>1_incubation</t>
  </si>
  <si>
    <t>2_healthy</t>
  </si>
  <si>
    <t>2_incubation</t>
  </si>
  <si>
    <t>3_healthy</t>
  </si>
  <si>
    <t>3_incubation</t>
  </si>
  <si>
    <t>4_healthy</t>
  </si>
  <si>
    <t>4_incubation</t>
  </si>
  <si>
    <t>5_healthy</t>
  </si>
  <si>
    <t>5_incubation</t>
  </si>
  <si>
    <t>6_healthy</t>
  </si>
  <si>
    <t>6_incubation</t>
  </si>
  <si>
    <t>7_healthy</t>
  </si>
  <si>
    <t>7_incubation</t>
  </si>
  <si>
    <t>8_healthy</t>
  </si>
  <si>
    <t>8_incubation</t>
  </si>
  <si>
    <t>9_healthy</t>
  </si>
  <si>
    <t>9_incubation</t>
  </si>
  <si>
    <t>10_healthy</t>
  </si>
  <si>
    <t>10_incubation</t>
  </si>
  <si>
    <t>11_healthy</t>
  </si>
  <si>
    <t>11_incubation</t>
  </si>
  <si>
    <t>12_healthy</t>
  </si>
  <si>
    <t>12_incubation</t>
  </si>
  <si>
    <t>13_healthy</t>
  </si>
  <si>
    <t>13_incubation</t>
  </si>
  <si>
    <t>14_healthy</t>
  </si>
  <si>
    <t>14_incubation</t>
  </si>
  <si>
    <t>15_healthy</t>
  </si>
  <si>
    <t>15_incubation</t>
  </si>
  <si>
    <t>16_healthy</t>
  </si>
  <si>
    <t>16_incubation</t>
  </si>
  <si>
    <t>17_healthy</t>
  </si>
  <si>
    <t>17_incubation</t>
  </si>
  <si>
    <t>Andorra</t>
  </si>
  <si>
    <t>Antigua and Barbuda</t>
  </si>
  <si>
    <t>Bolivia</t>
  </si>
  <si>
    <t>Bosnia and Herzegovina</t>
  </si>
  <si>
    <t>British Virgin Islands</t>
  </si>
  <si>
    <t>Brunei</t>
  </si>
  <si>
    <t>Chinese Taipei</t>
  </si>
  <si>
    <t>Congo (Brazzaville)</t>
  </si>
  <si>
    <t>Congo (Kinshasa)</t>
  </si>
  <si>
    <t>Cote d'Ivoire</t>
  </si>
  <si>
    <t>Federated States of Micronesia</t>
  </si>
  <si>
    <t>Great Britain</t>
  </si>
  <si>
    <t>Guinea Bissau</t>
  </si>
  <si>
    <t>Hong Kong</t>
  </si>
  <si>
    <t>Iran</t>
  </si>
  <si>
    <t>Laos</t>
  </si>
  <si>
    <t>Lesotho</t>
  </si>
  <si>
    <t>Liechtenstein</t>
  </si>
  <si>
    <t>Macedonia</t>
  </si>
  <si>
    <t>North Korea</t>
  </si>
  <si>
    <t>Palestine</t>
  </si>
  <si>
    <t>Russia</t>
  </si>
  <si>
    <t>Saint Kitts and Nevis</t>
  </si>
  <si>
    <t>Saint Vincent and the Grenadines</t>
  </si>
  <si>
    <t>San Marino</t>
  </si>
  <si>
    <t>South Korea</t>
  </si>
  <si>
    <t>Syria</t>
  </si>
  <si>
    <t>Tanzania</t>
  </si>
  <si>
    <t>Timor Leste</t>
  </si>
  <si>
    <t>Trinidad and Tobago</t>
  </si>
  <si>
    <t>United States Virgin Islands</t>
  </si>
  <si>
    <t>Venezuela</t>
  </si>
  <si>
    <t>Vietnam</t>
  </si>
  <si>
    <t>Country</t>
    <phoneticPr fontId="3" type="noConversion"/>
  </si>
  <si>
    <t>Japan(Tokyo)</t>
    <phoneticPr fontId="3" type="noConversion"/>
  </si>
  <si>
    <t>JPTK</t>
    <phoneticPr fontId="3" type="noConversion"/>
  </si>
  <si>
    <t>治愈率</t>
    <phoneticPr fontId="3" type="noConversion"/>
  </si>
  <si>
    <t>f</t>
    <phoneticPr fontId="3" type="noConversion"/>
  </si>
  <si>
    <t>phi</t>
    <phoneticPr fontId="3" type="noConversion"/>
  </si>
  <si>
    <t>United Arab Emirates</t>
    <phoneticPr fontId="3" type="noConversion"/>
  </si>
  <si>
    <t>China</t>
    <phoneticPr fontId="3" type="noConversion"/>
  </si>
  <si>
    <t>KY</t>
    <phoneticPr fontId="3" type="noConversion"/>
  </si>
  <si>
    <t>Saudi Arabia</t>
    <phoneticPr fontId="3" type="noConversion"/>
  </si>
  <si>
    <t>Iran</t>
    <phoneticPr fontId="3" type="noConversion"/>
  </si>
  <si>
    <t>Tanzania</t>
    <phoneticPr fontId="3" type="noConversion"/>
  </si>
  <si>
    <t>Taiwan</t>
    <phoneticPr fontId="3" type="noConversion"/>
  </si>
  <si>
    <t>Bolivia</t>
    <phoneticPr fontId="3" type="noConversion"/>
  </si>
  <si>
    <t>Bonaire</t>
    <phoneticPr fontId="3" type="noConversion"/>
  </si>
  <si>
    <t>Venezuela</t>
    <phoneticPr fontId="3" type="noConversion"/>
  </si>
  <si>
    <t>Virgin Islands</t>
    <phoneticPr fontId="3" type="noConversion"/>
  </si>
  <si>
    <t>Dominican</t>
  </si>
  <si>
    <t xml:space="preserve">Dominican </t>
    <phoneticPr fontId="3" type="noConversion"/>
  </si>
  <si>
    <t>Sudan</t>
    <phoneticPr fontId="3" type="noConversion"/>
  </si>
  <si>
    <t>Saint Helena, AscensiFon and Tristan da Cunha</t>
    <phoneticPr fontId="3" type="noConversion"/>
  </si>
  <si>
    <t>Central African Rep.</t>
    <phoneticPr fontId="3" type="noConversion"/>
  </si>
  <si>
    <t>Czech Rep.</t>
    <phoneticPr fontId="3" type="noConversion"/>
  </si>
  <si>
    <t>Bosnia and Herz.</t>
    <phoneticPr fontId="3" type="noConversion"/>
  </si>
  <si>
    <t xml:space="preserve">Macedonia </t>
    <phoneticPr fontId="3" type="noConversion"/>
  </si>
  <si>
    <t>Saint Martin</t>
    <phoneticPr fontId="3" type="noConversion"/>
  </si>
  <si>
    <t>Syrian</t>
    <phoneticPr fontId="3" type="noConversion"/>
  </si>
  <si>
    <t>Sint Maarten</t>
    <phoneticPr fontId="3" type="noConversion"/>
  </si>
  <si>
    <t>Korea</t>
    <phoneticPr fontId="3" type="noConversion"/>
  </si>
  <si>
    <t>Dem.Rep.Korea</t>
    <phoneticPr fontId="3" type="noConversion"/>
  </si>
  <si>
    <t>Lao PDR</t>
    <phoneticPr fontId="3" type="noConversion"/>
  </si>
  <si>
    <t>Congo</t>
  </si>
  <si>
    <t>Hong Kong SAR, China</t>
    <phoneticPr fontId="3" type="noConversion"/>
  </si>
  <si>
    <t>Russia</t>
    <phoneticPr fontId="3" type="noConversion"/>
  </si>
  <si>
    <t>Guinea</t>
    <phoneticPr fontId="3" type="noConversion"/>
  </si>
  <si>
    <t>S. Sudan</t>
    <phoneticPr fontId="3" type="noConversion"/>
  </si>
  <si>
    <t>W. Sahara</t>
    <phoneticPr fontId="3" type="noConversion"/>
  </si>
  <si>
    <t>Vietnam</t>
    <phoneticPr fontId="3" type="noConversion"/>
  </si>
  <si>
    <t>Dem. Rep. Congo</t>
    <phoneticPr fontId="3" type="noConversion"/>
  </si>
  <si>
    <t>R_0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</si>
</sst>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7"/>
      <color rgb="FF24292E"/>
      <name val="Segoe UI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8F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rgb="FFDFE2E5"/>
      </left>
      <right style="medium">
        <color rgb="FFDFE2E5"/>
      </right>
      <top style="medium">
        <color rgb="FFDFE2E5"/>
      </top>
      <bottom style="medium">
        <color rgb="FFDFE2E5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1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>
      <alignment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>
      <alignment vertical="center"/>
    </xf>
    <xf numFmtId="0" fontId="0" fillId="3" borderId="0" xfId="0" applyFill="1">
      <alignment vertical="center"/>
    </xf>
    <xf numFmtId="0" fontId="5" fillId="4" borderId="0" xfId="0" applyFont="1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zoomScaleNormal="100" workbookViewId="0">
      <selection activeCell="V66" sqref="A1:XFD1048576"/>
    </sheetView>
  </sheetViews>
  <sheetFormatPr defaultColWidth="9" defaultRowHeight="13.8" x14ac:dyDescent="0.25"/>
  <cols>
    <col min="1" max="1" width="34.6640625" style="3" customWidth="1"/>
    <col min="2" max="7" width="10.77734375" customWidth="1"/>
    <col min="8" max="8" width="15.88671875" customWidth="1"/>
    <col min="9" max="9" width="12.88671875" customWidth="1"/>
    <col min="10" max="10" width="12.77734375" customWidth="1"/>
  </cols>
  <sheetData>
    <row r="1" spans="1:12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474</v>
      </c>
      <c r="I1" s="2" t="s">
        <v>557</v>
      </c>
      <c r="J1" s="2" t="s">
        <v>558</v>
      </c>
      <c r="K1" s="2" t="s">
        <v>559</v>
      </c>
      <c r="L1" s="4" t="s">
        <v>593</v>
      </c>
    </row>
    <row r="2" spans="1:12" s="15" customFormat="1" x14ac:dyDescent="0.25">
      <c r="A2" s="11" t="s">
        <v>560</v>
      </c>
      <c r="B2" s="12" t="s">
        <v>8</v>
      </c>
      <c r="C2" s="12">
        <v>9630959</v>
      </c>
      <c r="D2" s="12">
        <v>42636</v>
      </c>
      <c r="E2" s="12">
        <v>28129</v>
      </c>
      <c r="F2" s="12">
        <v>291</v>
      </c>
      <c r="G2" s="12">
        <f>-E2-F2+D2</f>
        <v>14216</v>
      </c>
      <c r="H2" s="13">
        <v>24.971376907272727</v>
      </c>
      <c r="I2" s="14">
        <v>0.5</v>
      </c>
      <c r="J2" s="6">
        <v>0.55000000000000004</v>
      </c>
      <c r="K2" s="6">
        <v>182</v>
      </c>
      <c r="L2" s="17">
        <v>1.6</v>
      </c>
    </row>
    <row r="3" spans="1:12" x14ac:dyDescent="0.25">
      <c r="A3" s="3" t="s">
        <v>9</v>
      </c>
      <c r="B3" s="6" t="s">
        <v>10</v>
      </c>
      <c r="C3" s="6">
        <v>37172386</v>
      </c>
      <c r="D3" s="6">
        <v>25527</v>
      </c>
      <c r="E3" s="6">
        <v>5164</v>
      </c>
      <c r="F3" s="6">
        <v>478</v>
      </c>
      <c r="G3" s="6">
        <f>-E3-F3+D3</f>
        <v>19885</v>
      </c>
      <c r="H3" s="9">
        <v>33.940470642142856</v>
      </c>
      <c r="I3" s="8">
        <v>0.5</v>
      </c>
      <c r="J3" s="6">
        <v>0.55000000000000004</v>
      </c>
      <c r="K3" s="6">
        <v>182</v>
      </c>
      <c r="L3" s="17">
        <v>1.6</v>
      </c>
    </row>
    <row r="4" spans="1:12" x14ac:dyDescent="0.25">
      <c r="A4" s="3" t="s">
        <v>11</v>
      </c>
      <c r="B4" s="6" t="s">
        <v>12</v>
      </c>
      <c r="C4" s="6">
        <v>96286</v>
      </c>
      <c r="D4" s="6">
        <v>26</v>
      </c>
      <c r="E4" s="6">
        <v>20</v>
      </c>
      <c r="F4" s="6">
        <v>3</v>
      </c>
      <c r="G4" s="6">
        <f>-E4-F4+D4</f>
        <v>3</v>
      </c>
      <c r="H4" s="9">
        <v>17.386249499999998</v>
      </c>
      <c r="I4" s="8">
        <v>0.5</v>
      </c>
      <c r="J4" s="6">
        <v>0.25</v>
      </c>
      <c r="K4" s="6">
        <v>182</v>
      </c>
      <c r="L4" s="17">
        <v>1.1000000000000001</v>
      </c>
    </row>
    <row r="5" spans="1:12" x14ac:dyDescent="0.25">
      <c r="A5" s="3" t="s">
        <v>13</v>
      </c>
      <c r="B5" s="6" t="s">
        <v>14</v>
      </c>
      <c r="C5" s="6">
        <v>13452</v>
      </c>
      <c r="D5" s="6">
        <v>3</v>
      </c>
      <c r="E5" s="6">
        <v>3</v>
      </c>
      <c r="F5" s="6">
        <v>0</v>
      </c>
      <c r="G5" s="6">
        <v>0</v>
      </c>
      <c r="H5" s="9">
        <v>18.204799999999999</v>
      </c>
      <c r="I5" s="8">
        <v>0.5</v>
      </c>
      <c r="J5" s="6">
        <v>0.25</v>
      </c>
      <c r="K5" s="6">
        <v>182</v>
      </c>
      <c r="L5" s="17">
        <v>1.1000000000000001</v>
      </c>
    </row>
    <row r="6" spans="1:12" x14ac:dyDescent="0.25">
      <c r="A6" s="3" t="s">
        <v>15</v>
      </c>
      <c r="B6" s="6" t="s">
        <v>16</v>
      </c>
      <c r="C6" s="6">
        <v>2866376</v>
      </c>
      <c r="D6" s="6">
        <v>1590</v>
      </c>
      <c r="E6" s="6">
        <v>1055</v>
      </c>
      <c r="F6" s="6">
        <v>36</v>
      </c>
      <c r="G6" s="6">
        <f>-E6-F6+D6</f>
        <v>499</v>
      </c>
      <c r="H6" s="9">
        <v>41.414699550000002</v>
      </c>
      <c r="I6" s="8">
        <v>0.5</v>
      </c>
      <c r="J6" s="6">
        <v>0.55000000000000004</v>
      </c>
      <c r="K6" s="6">
        <v>182</v>
      </c>
      <c r="L6" s="17">
        <v>1.6</v>
      </c>
    </row>
    <row r="7" spans="1:12" x14ac:dyDescent="0.25">
      <c r="A7" s="3" t="s">
        <v>17</v>
      </c>
      <c r="B7" s="6" t="s">
        <v>18</v>
      </c>
      <c r="C7" s="6">
        <v>2951776</v>
      </c>
      <c r="D7" s="6">
        <v>17064</v>
      </c>
      <c r="E7" s="6">
        <v>6276</v>
      </c>
      <c r="F7" s="6">
        <v>285</v>
      </c>
      <c r="G7" s="6">
        <f>-E7-F7+D7</f>
        <v>10503</v>
      </c>
      <c r="H7" s="9">
        <v>40.448850629999995</v>
      </c>
      <c r="I7" s="8">
        <v>0.5</v>
      </c>
      <c r="J7" s="6">
        <v>0.55000000000000004</v>
      </c>
      <c r="K7" s="6">
        <v>182</v>
      </c>
      <c r="L7" s="17">
        <v>1.6</v>
      </c>
    </row>
    <row r="8" spans="1:12" x14ac:dyDescent="0.25">
      <c r="A8" s="3" t="s">
        <v>19</v>
      </c>
      <c r="B8" s="6" t="s">
        <v>20</v>
      </c>
      <c r="C8" s="6">
        <v>30809762</v>
      </c>
      <c r="D8" s="6">
        <v>142</v>
      </c>
      <c r="E8" s="6">
        <v>64</v>
      </c>
      <c r="F8" s="6">
        <v>6</v>
      </c>
      <c r="G8" s="6">
        <f>-E8-F8+D8</f>
        <v>72</v>
      </c>
      <c r="H8" s="9">
        <v>-11.325664335285714</v>
      </c>
      <c r="I8" s="8">
        <v>0.5</v>
      </c>
      <c r="J8" s="6">
        <v>0.25</v>
      </c>
      <c r="K8" s="6">
        <v>0</v>
      </c>
      <c r="L8" s="17">
        <v>1.1000000000000001</v>
      </c>
    </row>
    <row r="9" spans="1:12" x14ac:dyDescent="0.25">
      <c r="A9" s="3" t="s">
        <v>21</v>
      </c>
      <c r="B9" s="6" t="s">
        <v>22</v>
      </c>
      <c r="C9" s="6">
        <v>44494502</v>
      </c>
      <c r="D9" s="6">
        <v>32785</v>
      </c>
      <c r="E9" s="6">
        <v>9891</v>
      </c>
      <c r="F9" s="6">
        <v>854</v>
      </c>
      <c r="G9" s="6">
        <f>-E9-F9+D9</f>
        <v>22040</v>
      </c>
      <c r="H9" s="9">
        <v>-35.137191817142849</v>
      </c>
      <c r="I9" s="8">
        <v>0.5</v>
      </c>
      <c r="J9" s="6">
        <v>0.55000000000000004</v>
      </c>
      <c r="K9" s="6">
        <v>0</v>
      </c>
      <c r="L9" s="17">
        <v>1.6</v>
      </c>
    </row>
    <row r="10" spans="1:12" s="10" customFormat="1" x14ac:dyDescent="0.25">
      <c r="A10" s="3" t="s">
        <v>23</v>
      </c>
      <c r="B10" s="6" t="s">
        <v>24</v>
      </c>
      <c r="C10" s="6">
        <v>55465</v>
      </c>
      <c r="D10" s="6">
        <v>0</v>
      </c>
      <c r="E10" s="6">
        <v>0</v>
      </c>
      <c r="F10" s="6">
        <v>0</v>
      </c>
      <c r="G10" s="6">
        <v>0</v>
      </c>
      <c r="H10" s="9">
        <v>-14.244200110000001</v>
      </c>
      <c r="I10" s="8">
        <v>0.5</v>
      </c>
      <c r="J10" s="6">
        <v>0.25</v>
      </c>
      <c r="K10" s="6">
        <v>0</v>
      </c>
      <c r="L10" s="17">
        <v>1.1000000000000001</v>
      </c>
    </row>
    <row r="11" spans="1:12" x14ac:dyDescent="0.25">
      <c r="A11" s="3" t="s">
        <v>25</v>
      </c>
      <c r="B11" s="6" t="s">
        <v>26</v>
      </c>
      <c r="C11" s="6">
        <v>8840521</v>
      </c>
      <c r="D11" s="6">
        <v>17135</v>
      </c>
      <c r="E11" s="6">
        <v>16066</v>
      </c>
      <c r="F11" s="6">
        <v>678</v>
      </c>
      <c r="G11" s="6">
        <f>-E11-F11+D11</f>
        <v>391</v>
      </c>
      <c r="H11" s="9">
        <v>47.505100349999999</v>
      </c>
      <c r="I11" s="8">
        <v>0.5</v>
      </c>
      <c r="J11" s="6">
        <v>0.55000000000000004</v>
      </c>
      <c r="K11" s="6">
        <v>182</v>
      </c>
      <c r="L11" s="17">
        <v>1.6</v>
      </c>
    </row>
    <row r="12" spans="1:12" x14ac:dyDescent="0.25">
      <c r="A12" s="3" t="s">
        <v>27</v>
      </c>
      <c r="B12" s="6" t="s">
        <v>28</v>
      </c>
      <c r="C12" s="6">
        <v>24982688</v>
      </c>
      <c r="D12" s="6">
        <v>7347</v>
      </c>
      <c r="E12" s="6">
        <v>6856</v>
      </c>
      <c r="F12" s="6">
        <v>102</v>
      </c>
      <c r="G12" s="6">
        <f>-E12-F12+D12</f>
        <v>389</v>
      </c>
      <c r="H12" s="9">
        <v>-25.232638281431818</v>
      </c>
      <c r="I12" s="8">
        <v>0.5</v>
      </c>
      <c r="J12" s="6">
        <v>0.55000000000000004</v>
      </c>
      <c r="K12" s="6">
        <v>0</v>
      </c>
      <c r="L12" s="17">
        <v>1.6</v>
      </c>
    </row>
    <row r="13" spans="1:12" x14ac:dyDescent="0.25">
      <c r="A13" s="3" t="s">
        <v>29</v>
      </c>
      <c r="B13" s="6" t="s">
        <v>30</v>
      </c>
      <c r="C13" s="6">
        <v>105264</v>
      </c>
      <c r="D13" s="6">
        <v>0</v>
      </c>
      <c r="E13" s="6">
        <v>0</v>
      </c>
      <c r="F13" s="6">
        <v>0</v>
      </c>
      <c r="G13" s="6">
        <v>0</v>
      </c>
      <c r="H13" s="9">
        <v>12.5014</v>
      </c>
      <c r="I13" s="8">
        <v>0.5</v>
      </c>
      <c r="J13" s="6">
        <v>0.25</v>
      </c>
      <c r="K13" s="6">
        <v>182</v>
      </c>
      <c r="L13" s="17">
        <v>1.1000000000000001</v>
      </c>
    </row>
    <row r="14" spans="1:12" x14ac:dyDescent="0.25">
      <c r="A14" s="3" t="s">
        <v>31</v>
      </c>
      <c r="B14" s="6" t="s">
        <v>32</v>
      </c>
      <c r="C14" s="6">
        <v>9939800</v>
      </c>
      <c r="D14" s="6">
        <v>10324</v>
      </c>
      <c r="E14" s="6">
        <v>5739</v>
      </c>
      <c r="F14" s="6">
        <v>122</v>
      </c>
      <c r="G14" s="6">
        <f>-E14-F14+D14</f>
        <v>4463</v>
      </c>
      <c r="H14" s="9">
        <v>39.993413388</v>
      </c>
      <c r="I14" s="8">
        <v>0.5</v>
      </c>
      <c r="J14" s="6">
        <v>0.55000000000000004</v>
      </c>
      <c r="K14" s="6">
        <v>182</v>
      </c>
      <c r="L14" s="17">
        <v>1.6</v>
      </c>
    </row>
    <row r="15" spans="1:12" x14ac:dyDescent="0.25">
      <c r="A15" s="3" t="s">
        <v>577</v>
      </c>
      <c r="B15" s="6" t="s">
        <v>34</v>
      </c>
      <c r="C15" s="6">
        <v>3323929</v>
      </c>
      <c r="D15" s="6">
        <v>3040</v>
      </c>
      <c r="E15" s="6">
        <v>2162</v>
      </c>
      <c r="F15" s="6">
        <v>165</v>
      </c>
      <c r="G15" s="6">
        <f>-E15-F15+D15</f>
        <v>713</v>
      </c>
      <c r="H15" s="9">
        <v>44.126899717499995</v>
      </c>
      <c r="I15" s="8">
        <v>0.5</v>
      </c>
      <c r="J15" s="6">
        <v>0.55000000000000004</v>
      </c>
      <c r="K15" s="6">
        <v>182</v>
      </c>
      <c r="L15" s="17">
        <v>1.6</v>
      </c>
    </row>
    <row r="16" spans="1:12" s="10" customFormat="1" x14ac:dyDescent="0.25">
      <c r="A16" s="3" t="s">
        <v>35</v>
      </c>
      <c r="B16" s="6" t="s">
        <v>36</v>
      </c>
      <c r="C16" s="6">
        <v>286641</v>
      </c>
      <c r="D16" s="6">
        <v>97</v>
      </c>
      <c r="E16" s="6">
        <v>83</v>
      </c>
      <c r="F16" s="6">
        <v>7</v>
      </c>
      <c r="G16" s="6">
        <f>-E16-F16+D16</f>
        <v>7</v>
      </c>
      <c r="H16" s="9">
        <v>13.0746</v>
      </c>
      <c r="I16" s="8">
        <v>0.5</v>
      </c>
      <c r="J16" s="6">
        <v>0.25</v>
      </c>
      <c r="K16" s="6">
        <v>182</v>
      </c>
      <c r="L16" s="17">
        <v>1.1000000000000001</v>
      </c>
    </row>
    <row r="17" spans="1:12" s="10" customFormat="1" x14ac:dyDescent="0.25">
      <c r="A17" s="3" t="s">
        <v>37</v>
      </c>
      <c r="B17" s="6" t="s">
        <v>38</v>
      </c>
      <c r="C17" s="6">
        <v>161356039</v>
      </c>
      <c r="D17" s="6">
        <v>90619</v>
      </c>
      <c r="E17" s="6">
        <v>18731</v>
      </c>
      <c r="F17" s="6">
        <v>1209</v>
      </c>
      <c r="G17" s="6">
        <f>-E17-F17+D17</f>
        <v>70679</v>
      </c>
      <c r="H17" s="9">
        <v>23.841894089999997</v>
      </c>
      <c r="I17" s="8">
        <v>0.5</v>
      </c>
      <c r="J17" s="6">
        <v>0.55000000000000004</v>
      </c>
      <c r="K17" s="6">
        <v>182</v>
      </c>
      <c r="L17" s="17">
        <v>1.6</v>
      </c>
    </row>
    <row r="18" spans="1:12" x14ac:dyDescent="0.25">
      <c r="A18" s="3" t="s">
        <v>39</v>
      </c>
      <c r="B18" s="6" t="s">
        <v>40</v>
      </c>
      <c r="C18" s="6">
        <v>11433256</v>
      </c>
      <c r="D18" s="6">
        <v>60100</v>
      </c>
      <c r="E18" s="6">
        <v>16610</v>
      </c>
      <c r="F18" s="6">
        <v>9661</v>
      </c>
      <c r="G18" s="6">
        <f>-E18-F18+D18</f>
        <v>33829</v>
      </c>
      <c r="H18" s="9">
        <v>50.877260628000002</v>
      </c>
      <c r="I18" s="8">
        <v>0.5</v>
      </c>
      <c r="J18" s="6">
        <v>0.55000000000000004</v>
      </c>
      <c r="K18" s="6">
        <v>182</v>
      </c>
      <c r="L18" s="17">
        <v>1.6</v>
      </c>
    </row>
    <row r="19" spans="1:12" x14ac:dyDescent="0.25">
      <c r="A19" s="3" t="s">
        <v>41</v>
      </c>
      <c r="B19" s="6" t="s">
        <v>42</v>
      </c>
      <c r="C19" s="6">
        <v>19751535</v>
      </c>
      <c r="D19" s="6">
        <v>894</v>
      </c>
      <c r="E19" s="6">
        <v>804</v>
      </c>
      <c r="F19" s="6">
        <v>53</v>
      </c>
      <c r="G19" s="6">
        <f>-E19-F19+D19</f>
        <v>37</v>
      </c>
      <c r="H19" s="9">
        <v>11.75664999</v>
      </c>
      <c r="I19" s="8">
        <v>0.5</v>
      </c>
      <c r="J19" s="6">
        <v>0.25</v>
      </c>
      <c r="K19" s="6">
        <v>182</v>
      </c>
      <c r="L19" s="17">
        <v>1.1000000000000001</v>
      </c>
    </row>
    <row r="20" spans="1:12" x14ac:dyDescent="0.25">
      <c r="A20" s="3" t="s">
        <v>43</v>
      </c>
      <c r="B20" s="6" t="s">
        <v>44</v>
      </c>
      <c r="C20" s="6">
        <v>7025037</v>
      </c>
      <c r="D20" s="6">
        <v>3341</v>
      </c>
      <c r="E20" s="6">
        <v>1784</v>
      </c>
      <c r="F20" s="6">
        <v>176</v>
      </c>
      <c r="G20" s="6">
        <f>-E20-F20+D20</f>
        <v>1381</v>
      </c>
      <c r="H20" s="9">
        <v>42.6415481425</v>
      </c>
      <c r="I20" s="8">
        <v>0.5</v>
      </c>
      <c r="J20" s="6">
        <v>0.55000000000000004</v>
      </c>
      <c r="K20" s="6">
        <v>182</v>
      </c>
      <c r="L20" s="17">
        <v>1.6</v>
      </c>
    </row>
    <row r="21" spans="1:12" x14ac:dyDescent="0.25">
      <c r="A21" s="3" t="s">
        <v>45</v>
      </c>
      <c r="B21" s="6" t="s">
        <v>46</v>
      </c>
      <c r="C21" s="6">
        <v>1569439</v>
      </c>
      <c r="D21" s="6">
        <v>19013</v>
      </c>
      <c r="E21" s="6">
        <v>13267</v>
      </c>
      <c r="F21" s="6">
        <v>46</v>
      </c>
      <c r="G21" s="6">
        <f>-E21-F21+D21</f>
        <v>5700</v>
      </c>
      <c r="H21" s="9">
        <v>26.27079964</v>
      </c>
      <c r="I21" s="8">
        <v>0.5</v>
      </c>
      <c r="J21" s="6">
        <v>0.55000000000000004</v>
      </c>
      <c r="K21" s="6">
        <v>182</v>
      </c>
      <c r="L21" s="17">
        <v>1.6</v>
      </c>
    </row>
    <row r="22" spans="1:12" x14ac:dyDescent="0.25">
      <c r="A22" s="3" t="s">
        <v>47</v>
      </c>
      <c r="B22" s="6" t="s">
        <v>48</v>
      </c>
      <c r="C22" s="6">
        <v>11175378</v>
      </c>
      <c r="D22" s="6">
        <v>85</v>
      </c>
      <c r="E22" s="6">
        <v>45</v>
      </c>
      <c r="F22" s="6">
        <v>1</v>
      </c>
      <c r="G22" s="6">
        <f>-E22-F22+D22</f>
        <v>39</v>
      </c>
      <c r="H22" s="9">
        <v>-3.324019909</v>
      </c>
      <c r="I22" s="8">
        <v>0.5</v>
      </c>
      <c r="J22" s="6">
        <v>0.25</v>
      </c>
      <c r="K22" s="6">
        <v>0</v>
      </c>
      <c r="L22" s="17">
        <v>1.1000000000000001</v>
      </c>
    </row>
    <row r="23" spans="1:12" x14ac:dyDescent="0.25">
      <c r="A23" s="3" t="s">
        <v>49</v>
      </c>
      <c r="B23" s="6" t="s">
        <v>50</v>
      </c>
      <c r="C23" s="6">
        <v>11485048</v>
      </c>
      <c r="D23" s="6">
        <v>483</v>
      </c>
      <c r="E23" s="6">
        <v>232</v>
      </c>
      <c r="F23" s="6">
        <v>9</v>
      </c>
      <c r="G23" s="6">
        <f>-E23-F23+D23</f>
        <v>242</v>
      </c>
      <c r="H23" s="9">
        <v>7.8574600214999997</v>
      </c>
      <c r="I23" s="8">
        <v>0.5</v>
      </c>
      <c r="J23" s="6">
        <v>0.25</v>
      </c>
      <c r="K23" s="6">
        <v>182</v>
      </c>
      <c r="L23" s="17">
        <v>1.1000000000000001</v>
      </c>
    </row>
    <row r="24" spans="1:12" x14ac:dyDescent="0.25">
      <c r="A24" s="3" t="s">
        <v>51</v>
      </c>
      <c r="B24" s="6" t="s">
        <v>52</v>
      </c>
      <c r="C24" s="6">
        <v>7500</v>
      </c>
      <c r="D24" s="6">
        <v>0</v>
      </c>
      <c r="E24" s="6">
        <v>0</v>
      </c>
      <c r="F24" s="6">
        <v>0</v>
      </c>
      <c r="G24" s="6">
        <v>0</v>
      </c>
      <c r="H24" s="9">
        <v>17.904399869999999</v>
      </c>
      <c r="I24" s="8">
        <v>0.5</v>
      </c>
      <c r="J24" s="6">
        <v>0.25</v>
      </c>
      <c r="K24" s="6">
        <v>182</v>
      </c>
      <c r="L24" s="17">
        <v>1.1000000000000001</v>
      </c>
    </row>
    <row r="25" spans="1:12" x14ac:dyDescent="0.25">
      <c r="A25" s="3" t="s">
        <v>53</v>
      </c>
      <c r="B25" s="6" t="s">
        <v>54</v>
      </c>
      <c r="C25" s="6">
        <v>63973</v>
      </c>
      <c r="D25" s="6">
        <v>0</v>
      </c>
      <c r="E25" s="6">
        <v>0</v>
      </c>
      <c r="F25" s="6">
        <v>0</v>
      </c>
      <c r="G25" s="6">
        <v>0</v>
      </c>
      <c r="H25" s="9">
        <v>32.363998410000001</v>
      </c>
      <c r="I25" s="8">
        <v>0.5</v>
      </c>
      <c r="J25" s="6">
        <v>0.55000000000000004</v>
      </c>
      <c r="K25" s="6">
        <v>182</v>
      </c>
      <c r="L25" s="17">
        <v>1.6</v>
      </c>
    </row>
    <row r="26" spans="1:12" x14ac:dyDescent="0.25">
      <c r="A26" s="3" t="s">
        <v>55</v>
      </c>
      <c r="B26" s="6" t="s">
        <v>56</v>
      </c>
      <c r="C26" s="6">
        <v>428962</v>
      </c>
      <c r="D26" s="6">
        <v>141</v>
      </c>
      <c r="E26" s="6">
        <v>138</v>
      </c>
      <c r="F26" s="6">
        <v>2</v>
      </c>
      <c r="G26" s="6">
        <f>-E26-F26+D26</f>
        <v>1</v>
      </c>
      <c r="H26" s="9">
        <v>4.944200039</v>
      </c>
      <c r="I26" s="8">
        <v>0.5</v>
      </c>
      <c r="J26" s="6">
        <v>0.25</v>
      </c>
      <c r="K26" s="6">
        <v>182</v>
      </c>
      <c r="L26" s="17">
        <v>1.1000000000000001</v>
      </c>
    </row>
    <row r="27" spans="1:12" x14ac:dyDescent="0.25">
      <c r="A27" s="3" t="s">
        <v>567</v>
      </c>
      <c r="B27" s="6" t="s">
        <v>58</v>
      </c>
      <c r="C27" s="6">
        <v>11353142</v>
      </c>
      <c r="D27" s="6">
        <v>19073</v>
      </c>
      <c r="E27" s="6">
        <v>3430</v>
      </c>
      <c r="F27" s="6">
        <v>632</v>
      </c>
      <c r="G27" s="6">
        <f>-E27-F27+D27</f>
        <v>15011</v>
      </c>
      <c r="H27" s="9">
        <v>-16.950393771875</v>
      </c>
      <c r="I27" s="8">
        <v>0.5</v>
      </c>
      <c r="J27" s="6">
        <v>0.25</v>
      </c>
      <c r="K27" s="6">
        <v>0</v>
      </c>
      <c r="L27" s="17">
        <v>1.1000000000000001</v>
      </c>
    </row>
    <row r="28" spans="1:12" x14ac:dyDescent="0.25">
      <c r="A28" s="3" t="s">
        <v>568</v>
      </c>
      <c r="B28" s="6" t="s">
        <v>60</v>
      </c>
      <c r="C28" s="6">
        <v>19500</v>
      </c>
      <c r="D28" s="6">
        <v>0</v>
      </c>
      <c r="E28" s="6">
        <v>0</v>
      </c>
      <c r="F28" s="6">
        <v>0</v>
      </c>
      <c r="G28" s="6">
        <v>0</v>
      </c>
      <c r="H28" s="9">
        <v>15.757500016666667</v>
      </c>
      <c r="I28" s="8">
        <v>0.5</v>
      </c>
      <c r="J28" s="6">
        <v>0.25</v>
      </c>
      <c r="K28" s="6">
        <v>182</v>
      </c>
      <c r="L28" s="17">
        <v>1.1000000000000001</v>
      </c>
    </row>
    <row r="29" spans="1:12" x14ac:dyDescent="0.25">
      <c r="A29" s="3" t="s">
        <v>61</v>
      </c>
      <c r="B29" s="6" t="s">
        <v>62</v>
      </c>
      <c r="C29" s="6">
        <v>209469333</v>
      </c>
      <c r="D29" s="6">
        <v>888271</v>
      </c>
      <c r="E29" s="6">
        <v>477709</v>
      </c>
      <c r="F29" s="6">
        <v>43959</v>
      </c>
      <c r="G29" s="6">
        <f>-E29-F29+D29</f>
        <v>366603</v>
      </c>
      <c r="H29" s="9">
        <v>-15.051319759587306</v>
      </c>
      <c r="I29" s="8">
        <v>0.5</v>
      </c>
      <c r="J29" s="6">
        <v>0.25</v>
      </c>
      <c r="K29" s="6">
        <v>0</v>
      </c>
      <c r="L29" s="17">
        <v>1.1000000000000001</v>
      </c>
    </row>
    <row r="30" spans="1:12" x14ac:dyDescent="0.25">
      <c r="A30" s="3" t="s">
        <v>63</v>
      </c>
      <c r="B30" s="6" t="s">
        <v>64</v>
      </c>
      <c r="C30" s="6">
        <v>385640</v>
      </c>
      <c r="D30" s="6">
        <v>103</v>
      </c>
      <c r="E30" s="6">
        <v>68</v>
      </c>
      <c r="F30" s="6">
        <v>11</v>
      </c>
      <c r="G30" s="6">
        <f>-E30-F30+D30</f>
        <v>24</v>
      </c>
      <c r="H30" s="9">
        <v>24.392799844347831</v>
      </c>
      <c r="I30" s="8">
        <v>0.5</v>
      </c>
      <c r="J30" s="6">
        <v>0.55000000000000004</v>
      </c>
      <c r="K30" s="6">
        <v>182</v>
      </c>
      <c r="L30" s="17">
        <v>1.6</v>
      </c>
    </row>
    <row r="31" spans="1:12" x14ac:dyDescent="0.25">
      <c r="A31" s="3" t="s">
        <v>65</v>
      </c>
      <c r="B31" s="6" t="s">
        <v>66</v>
      </c>
      <c r="C31" s="6">
        <v>754394</v>
      </c>
      <c r="D31" s="6">
        <v>67</v>
      </c>
      <c r="E31" s="6">
        <v>22</v>
      </c>
      <c r="F31" s="6">
        <v>0</v>
      </c>
      <c r="G31" s="6">
        <f>-E31-F31+D31</f>
        <v>45</v>
      </c>
      <c r="H31" s="9">
        <v>27.276589787500001</v>
      </c>
      <c r="I31" s="8">
        <v>0.5</v>
      </c>
      <c r="J31" s="6">
        <v>0.55000000000000004</v>
      </c>
      <c r="K31" s="6">
        <v>182</v>
      </c>
      <c r="L31" s="17">
        <v>1.6</v>
      </c>
    </row>
    <row r="32" spans="1:12" x14ac:dyDescent="0.25">
      <c r="A32" s="3" t="s">
        <v>67</v>
      </c>
      <c r="B32" s="6" t="s">
        <v>68</v>
      </c>
      <c r="C32" s="6">
        <v>2254126</v>
      </c>
      <c r="D32" s="6">
        <v>60</v>
      </c>
      <c r="E32" s="6">
        <v>24</v>
      </c>
      <c r="F32" s="6">
        <v>1</v>
      </c>
      <c r="G32" s="6">
        <f>-E32-F32+D32</f>
        <v>35</v>
      </c>
      <c r="H32" s="9">
        <v>-20.880075082499999</v>
      </c>
      <c r="I32" s="8">
        <v>0.5</v>
      </c>
      <c r="J32" s="6">
        <v>0.25</v>
      </c>
      <c r="K32" s="6">
        <v>0</v>
      </c>
      <c r="L32" s="17">
        <v>1.1000000000000001</v>
      </c>
    </row>
    <row r="33" spans="1:12" x14ac:dyDescent="0.25">
      <c r="A33" s="3" t="s">
        <v>69</v>
      </c>
      <c r="B33" s="6" t="s">
        <v>70</v>
      </c>
      <c r="C33" s="6">
        <v>9483499</v>
      </c>
      <c r="D33" s="6">
        <v>54680</v>
      </c>
      <c r="E33" s="6">
        <v>30420</v>
      </c>
      <c r="F33" s="6">
        <v>312</v>
      </c>
      <c r="G33" s="6">
        <f>-E33-F33+D33</f>
        <v>23948</v>
      </c>
      <c r="H33" s="9">
        <v>53.449259898000001</v>
      </c>
      <c r="I33" s="8">
        <v>0.5</v>
      </c>
      <c r="J33" s="6">
        <v>0.55000000000000004</v>
      </c>
      <c r="K33" s="6">
        <v>182</v>
      </c>
      <c r="L33" s="17">
        <v>1.6</v>
      </c>
    </row>
    <row r="34" spans="1:12" s="10" customFormat="1" x14ac:dyDescent="0.25">
      <c r="A34" s="3" t="s">
        <v>71</v>
      </c>
      <c r="B34" s="6" t="s">
        <v>72</v>
      </c>
      <c r="C34" s="6">
        <v>383071</v>
      </c>
      <c r="D34" s="6">
        <v>21</v>
      </c>
      <c r="E34" s="6">
        <v>16</v>
      </c>
      <c r="F34" s="6">
        <v>2</v>
      </c>
      <c r="G34" s="6">
        <f>-E34-F34+D34</f>
        <v>3</v>
      </c>
      <c r="H34" s="9">
        <v>17.292142671428572</v>
      </c>
      <c r="I34" s="8">
        <v>0.5</v>
      </c>
      <c r="J34" s="6">
        <v>0.25</v>
      </c>
      <c r="K34" s="6">
        <v>182</v>
      </c>
      <c r="L34" s="17">
        <v>1.1000000000000001</v>
      </c>
    </row>
    <row r="35" spans="1:12" s="16" customFormat="1" x14ac:dyDescent="0.25">
      <c r="A35" s="11" t="s">
        <v>73</v>
      </c>
      <c r="B35" s="12" t="s">
        <v>74</v>
      </c>
      <c r="C35" s="12">
        <v>37057765</v>
      </c>
      <c r="D35" s="12">
        <v>100763</v>
      </c>
      <c r="E35" s="12">
        <v>61466</v>
      </c>
      <c r="F35" s="12">
        <v>8228</v>
      </c>
      <c r="G35" s="12">
        <f>-E35-F35+D35</f>
        <v>31069</v>
      </c>
      <c r="H35" s="13">
        <v>54.707429601906632</v>
      </c>
      <c r="I35" s="14">
        <v>0.5</v>
      </c>
      <c r="J35" s="6">
        <v>0.55000000000000004</v>
      </c>
      <c r="K35" s="6">
        <v>182</v>
      </c>
      <c r="L35" s="17">
        <v>1.6</v>
      </c>
    </row>
    <row r="36" spans="1:12" x14ac:dyDescent="0.25">
      <c r="A36" s="3" t="s">
        <v>75</v>
      </c>
      <c r="B36" s="6" t="s">
        <v>76</v>
      </c>
      <c r="C36" s="6">
        <v>628</v>
      </c>
      <c r="D36" s="6">
        <v>0</v>
      </c>
      <c r="E36" s="6">
        <v>0</v>
      </c>
      <c r="F36" s="6">
        <v>0</v>
      </c>
      <c r="G36" s="6">
        <v>0</v>
      </c>
      <c r="H36" s="9">
        <v>-12.18830013</v>
      </c>
      <c r="I36" s="8">
        <v>0.5</v>
      </c>
      <c r="J36" s="6">
        <v>0.25</v>
      </c>
      <c r="K36" s="6">
        <v>0</v>
      </c>
      <c r="L36" s="17">
        <v>1.1000000000000001</v>
      </c>
    </row>
    <row r="37" spans="1:12" x14ac:dyDescent="0.25">
      <c r="A37" s="3" t="s">
        <v>592</v>
      </c>
      <c r="B37" s="6" t="s">
        <v>78</v>
      </c>
      <c r="C37" s="6">
        <v>84068091</v>
      </c>
      <c r="D37" s="6">
        <v>12417</v>
      </c>
      <c r="E37" s="6">
        <v>11290</v>
      </c>
      <c r="F37" s="6">
        <v>598</v>
      </c>
      <c r="G37" s="6">
        <f>-E37-F37+D37</f>
        <v>529</v>
      </c>
      <c r="H37" s="9">
        <v>-2.6602125439166673</v>
      </c>
      <c r="I37" s="8">
        <v>0.5</v>
      </c>
      <c r="J37" s="6">
        <v>0.25</v>
      </c>
      <c r="K37" s="6">
        <v>0</v>
      </c>
      <c r="L37" s="17">
        <v>1.1000000000000001</v>
      </c>
    </row>
    <row r="38" spans="1:12" x14ac:dyDescent="0.25">
      <c r="A38" s="3" t="s">
        <v>575</v>
      </c>
      <c r="B38" s="6" t="s">
        <v>80</v>
      </c>
      <c r="C38" s="6">
        <v>4666377</v>
      </c>
      <c r="D38" s="6">
        <v>2222</v>
      </c>
      <c r="E38" s="6">
        <v>369</v>
      </c>
      <c r="F38" s="6">
        <v>7</v>
      </c>
      <c r="G38" s="6">
        <f>-E38-F38+D38</f>
        <v>1846</v>
      </c>
      <c r="H38" s="9">
        <v>4.3984799389999996</v>
      </c>
      <c r="I38" s="8">
        <v>0.5</v>
      </c>
      <c r="J38" s="6">
        <v>0.25</v>
      </c>
      <c r="K38" s="6">
        <v>182</v>
      </c>
      <c r="L38" s="17">
        <v>1.1000000000000001</v>
      </c>
    </row>
    <row r="39" spans="1:12" s="10" customFormat="1" x14ac:dyDescent="0.25">
      <c r="A39" s="3" t="s">
        <v>585</v>
      </c>
      <c r="B39" s="6" t="s">
        <v>82</v>
      </c>
      <c r="C39" s="6">
        <v>5244363</v>
      </c>
      <c r="D39" s="6">
        <v>883</v>
      </c>
      <c r="E39" s="6">
        <v>391</v>
      </c>
      <c r="F39" s="6">
        <v>27</v>
      </c>
      <c r="G39" s="6">
        <f>-E39-F39+D39</f>
        <v>465</v>
      </c>
      <c r="H39" s="9">
        <v>-3.6251864872499997</v>
      </c>
      <c r="I39" s="8">
        <v>0.5</v>
      </c>
      <c r="J39" s="6">
        <v>0.25</v>
      </c>
      <c r="K39" s="6">
        <v>0</v>
      </c>
      <c r="L39" s="17">
        <v>1.1000000000000001</v>
      </c>
    </row>
    <row r="40" spans="1:12" x14ac:dyDescent="0.25">
      <c r="A40" s="3" t="s">
        <v>83</v>
      </c>
      <c r="B40" s="6" t="s">
        <v>84</v>
      </c>
      <c r="C40" s="6">
        <v>8513227</v>
      </c>
      <c r="D40" s="6">
        <v>31131</v>
      </c>
      <c r="E40" s="6">
        <v>28900</v>
      </c>
      <c r="F40" s="6">
        <v>1939</v>
      </c>
      <c r="G40" s="6">
        <f>-E40-F40+D40</f>
        <v>292</v>
      </c>
      <c r="H40" s="9">
        <v>46.720966373333333</v>
      </c>
      <c r="I40" s="8">
        <v>0.5</v>
      </c>
      <c r="J40" s="6">
        <v>0.55000000000000004</v>
      </c>
      <c r="K40" s="6">
        <v>182</v>
      </c>
      <c r="L40" s="17">
        <v>1.6</v>
      </c>
    </row>
    <row r="41" spans="1:12" x14ac:dyDescent="0.25">
      <c r="A41" s="3" t="s">
        <v>85</v>
      </c>
      <c r="B41" s="6" t="s">
        <v>86</v>
      </c>
      <c r="C41" s="6">
        <v>25069229</v>
      </c>
      <c r="D41" s="6">
        <v>5439</v>
      </c>
      <c r="E41" s="6">
        <v>2590</v>
      </c>
      <c r="F41" s="6">
        <v>46</v>
      </c>
      <c r="G41" s="6">
        <f>-E41-F41+D41</f>
        <v>2803</v>
      </c>
      <c r="H41" s="9">
        <v>7.3176933923333332</v>
      </c>
      <c r="I41" s="8">
        <v>0.5</v>
      </c>
      <c r="J41" s="6">
        <v>0.25</v>
      </c>
      <c r="K41" s="6">
        <v>182</v>
      </c>
      <c r="L41" s="17">
        <v>1.1000000000000001</v>
      </c>
    </row>
    <row r="42" spans="1:12" x14ac:dyDescent="0.25">
      <c r="A42" s="3" t="s">
        <v>87</v>
      </c>
      <c r="B42" s="6" t="s">
        <v>88</v>
      </c>
      <c r="C42" s="6">
        <v>17500</v>
      </c>
      <c r="D42" s="6">
        <v>0</v>
      </c>
      <c r="E42" s="6">
        <v>0</v>
      </c>
      <c r="F42" s="6">
        <v>0</v>
      </c>
      <c r="G42" s="6">
        <v>0</v>
      </c>
      <c r="H42" s="9">
        <v>-20.000466663333334</v>
      </c>
      <c r="I42" s="8">
        <v>0.5</v>
      </c>
      <c r="J42" s="6">
        <v>0.25</v>
      </c>
      <c r="K42" s="6">
        <v>0</v>
      </c>
      <c r="L42" s="17">
        <v>1.1000000000000001</v>
      </c>
    </row>
    <row r="43" spans="1:12" x14ac:dyDescent="0.25">
      <c r="A43" s="3" t="s">
        <v>89</v>
      </c>
      <c r="B43" s="6" t="s">
        <v>90</v>
      </c>
      <c r="C43" s="6">
        <v>18729160</v>
      </c>
      <c r="D43" s="6">
        <v>179436</v>
      </c>
      <c r="E43" s="6">
        <v>148792</v>
      </c>
      <c r="F43" s="6">
        <v>3362</v>
      </c>
      <c r="G43" s="6">
        <f>-E43-F43+D43</f>
        <v>27282</v>
      </c>
      <c r="H43" s="9">
        <v>-36.078010690555551</v>
      </c>
      <c r="I43" s="8">
        <v>0.5</v>
      </c>
      <c r="J43" s="6">
        <v>0.55000000000000004</v>
      </c>
      <c r="K43" s="6">
        <v>0</v>
      </c>
      <c r="L43" s="17">
        <v>1.6</v>
      </c>
    </row>
    <row r="44" spans="1:12" s="10" customFormat="1" x14ac:dyDescent="0.25">
      <c r="A44" s="3" t="s">
        <v>91</v>
      </c>
      <c r="B44" s="6" t="s">
        <v>92</v>
      </c>
      <c r="C44" s="6">
        <v>25216237</v>
      </c>
      <c r="D44" s="6">
        <v>9864</v>
      </c>
      <c r="E44" s="6">
        <v>5570</v>
      </c>
      <c r="F44" s="6">
        <v>276</v>
      </c>
      <c r="G44" s="6">
        <f>-E44-F44+D44</f>
        <v>4018</v>
      </c>
      <c r="H44" s="9">
        <v>6.3747137184999998</v>
      </c>
      <c r="I44" s="8">
        <v>0.5</v>
      </c>
      <c r="J44" s="6">
        <v>0.25</v>
      </c>
      <c r="K44" s="6">
        <v>182</v>
      </c>
      <c r="L44" s="17">
        <v>1.1000000000000001</v>
      </c>
    </row>
    <row r="45" spans="1:12" s="16" customFormat="1" x14ac:dyDescent="0.25">
      <c r="A45" s="11" t="s">
        <v>561</v>
      </c>
      <c r="B45" s="12" t="s">
        <v>94</v>
      </c>
      <c r="C45" s="12">
        <v>1392730000</v>
      </c>
      <c r="D45" s="12">
        <v>84378</v>
      </c>
      <c r="E45" s="12">
        <v>79489</v>
      </c>
      <c r="F45" s="12">
        <v>4638</v>
      </c>
      <c r="G45" s="12">
        <f>-E45-F45+D45</f>
        <v>251</v>
      </c>
      <c r="H45" s="13">
        <v>34.357061878940691</v>
      </c>
      <c r="I45" s="14">
        <v>0.5</v>
      </c>
      <c r="J45" s="6">
        <v>0.55000000000000004</v>
      </c>
      <c r="K45" s="6">
        <v>182</v>
      </c>
      <c r="L45" s="17">
        <v>1.6</v>
      </c>
    </row>
    <row r="46" spans="1:12" x14ac:dyDescent="0.25">
      <c r="A46" s="3" t="s">
        <v>95</v>
      </c>
      <c r="B46" s="6" t="s">
        <v>96</v>
      </c>
      <c r="C46" s="6">
        <v>49648685</v>
      </c>
      <c r="D46" s="6">
        <v>53168</v>
      </c>
      <c r="E46" s="6">
        <v>19985</v>
      </c>
      <c r="F46" s="6">
        <v>1808</v>
      </c>
      <c r="G46" s="6">
        <f>-E46-F46+D46</f>
        <v>31375</v>
      </c>
      <c r="H46" s="9">
        <v>4.7106191228070173</v>
      </c>
      <c r="I46" s="8">
        <v>0.5</v>
      </c>
      <c r="J46" s="6">
        <v>0.25</v>
      </c>
      <c r="K46" s="6">
        <v>182</v>
      </c>
      <c r="L46" s="17">
        <v>1.1000000000000001</v>
      </c>
    </row>
    <row r="47" spans="1:12" x14ac:dyDescent="0.25">
      <c r="A47" s="3" t="s">
        <v>97</v>
      </c>
      <c r="B47" s="6" t="s">
        <v>98</v>
      </c>
      <c r="C47" s="6">
        <v>4999441</v>
      </c>
      <c r="D47" s="6">
        <v>1744</v>
      </c>
      <c r="E47" s="6">
        <v>771</v>
      </c>
      <c r="F47" s="6">
        <v>12</v>
      </c>
      <c r="G47" s="6">
        <f>-E47-F47+D47</f>
        <v>961</v>
      </c>
      <c r="H47" s="9">
        <v>9.6052050353125011</v>
      </c>
      <c r="I47" s="8">
        <v>0.5</v>
      </c>
      <c r="J47" s="6">
        <v>0.25</v>
      </c>
      <c r="K47" s="6">
        <v>182</v>
      </c>
      <c r="L47" s="17">
        <v>1.1000000000000001</v>
      </c>
    </row>
    <row r="48" spans="1:12" x14ac:dyDescent="0.25">
      <c r="A48" s="3" t="s">
        <v>99</v>
      </c>
      <c r="B48" s="6" t="s">
        <v>100</v>
      </c>
      <c r="C48" s="6">
        <v>11338138</v>
      </c>
      <c r="D48" s="6">
        <v>2262</v>
      </c>
      <c r="E48" s="6">
        <v>1965</v>
      </c>
      <c r="F48" s="6">
        <v>84</v>
      </c>
      <c r="G48" s="6">
        <f>-E48-F48+D48</f>
        <v>213</v>
      </c>
      <c r="H48" s="9">
        <v>21.260988459411767</v>
      </c>
      <c r="I48" s="8">
        <v>0.5</v>
      </c>
      <c r="J48" s="6">
        <v>0.25</v>
      </c>
      <c r="K48" s="6">
        <v>182</v>
      </c>
      <c r="L48" s="17">
        <v>1.1000000000000001</v>
      </c>
    </row>
    <row r="49" spans="1:12" x14ac:dyDescent="0.25">
      <c r="A49" s="3" t="s">
        <v>101</v>
      </c>
      <c r="B49" s="6" t="s">
        <v>102</v>
      </c>
      <c r="C49" s="6">
        <v>543767</v>
      </c>
      <c r="D49" s="6">
        <v>760</v>
      </c>
      <c r="E49" s="6">
        <v>340</v>
      </c>
      <c r="F49" s="6">
        <v>7</v>
      </c>
      <c r="G49" s="6">
        <f>-E49-F49+D49</f>
        <v>413</v>
      </c>
      <c r="H49" s="9">
        <v>15.89498577714286</v>
      </c>
      <c r="I49" s="8">
        <v>0.5</v>
      </c>
      <c r="J49" s="6">
        <v>0.25</v>
      </c>
      <c r="K49" s="6">
        <v>182</v>
      </c>
      <c r="L49" s="17">
        <v>1.1000000000000001</v>
      </c>
    </row>
    <row r="50" spans="1:12" x14ac:dyDescent="0.25">
      <c r="A50" s="3" t="s">
        <v>103</v>
      </c>
      <c r="B50" s="6" t="s">
        <v>104</v>
      </c>
      <c r="C50" s="6">
        <v>159800</v>
      </c>
      <c r="D50" s="6">
        <v>985</v>
      </c>
      <c r="E50" s="6">
        <v>807</v>
      </c>
      <c r="F50" s="6">
        <v>18</v>
      </c>
      <c r="G50" s="6">
        <f>-E50-F50+D50</f>
        <v>160</v>
      </c>
      <c r="H50" s="9">
        <v>12.1889</v>
      </c>
      <c r="I50" s="8">
        <v>0.5</v>
      </c>
      <c r="J50" s="6">
        <v>0.25</v>
      </c>
      <c r="K50" s="6">
        <v>182</v>
      </c>
      <c r="L50" s="17">
        <v>1.1000000000000001</v>
      </c>
    </row>
    <row r="51" spans="1:12" x14ac:dyDescent="0.25">
      <c r="A51" s="3" t="s">
        <v>105</v>
      </c>
      <c r="B51" s="6" t="s">
        <v>106</v>
      </c>
      <c r="C51" s="6">
        <v>2000</v>
      </c>
      <c r="D51" s="6">
        <v>0</v>
      </c>
      <c r="E51" s="6">
        <v>0</v>
      </c>
      <c r="F51" s="6">
        <v>0</v>
      </c>
      <c r="G51" s="6">
        <f>-E51-F51+D51</f>
        <v>0</v>
      </c>
      <c r="H51" s="9">
        <v>-10.450599670000001</v>
      </c>
      <c r="I51" s="8">
        <v>0.5</v>
      </c>
      <c r="J51" s="6">
        <v>0.25</v>
      </c>
      <c r="K51" s="6">
        <v>0</v>
      </c>
      <c r="L51" s="17">
        <v>1.1000000000000001</v>
      </c>
    </row>
    <row r="52" spans="1:12" x14ac:dyDescent="0.25">
      <c r="A52" s="3" t="s">
        <v>107</v>
      </c>
      <c r="B52" s="6" t="s">
        <v>108</v>
      </c>
      <c r="C52" s="6">
        <v>1189265</v>
      </c>
      <c r="D52" s="6">
        <v>10064</v>
      </c>
      <c r="E52" s="6">
        <v>7296</v>
      </c>
      <c r="F52" s="6">
        <v>330</v>
      </c>
      <c r="G52" s="6">
        <f>-E52-F52+D52</f>
        <v>2438</v>
      </c>
      <c r="H52" s="9">
        <v>34.91593297</v>
      </c>
      <c r="I52" s="8">
        <v>0.5</v>
      </c>
      <c r="J52" s="6">
        <v>0.55000000000000004</v>
      </c>
      <c r="K52" s="6">
        <v>182</v>
      </c>
      <c r="L52" s="17">
        <v>1.6</v>
      </c>
    </row>
    <row r="53" spans="1:12" x14ac:dyDescent="0.25">
      <c r="A53" s="3" t="s">
        <v>576</v>
      </c>
      <c r="B53" s="6" t="s">
        <v>110</v>
      </c>
      <c r="C53" s="6">
        <v>10629928</v>
      </c>
      <c r="D53" s="6">
        <v>4837</v>
      </c>
      <c r="E53" s="6">
        <v>613</v>
      </c>
      <c r="F53" s="6">
        <v>112</v>
      </c>
      <c r="G53" s="6">
        <f>-E53-F53+D53</f>
        <v>4112</v>
      </c>
      <c r="H53" s="9">
        <v>49.832959833999993</v>
      </c>
      <c r="I53" s="8">
        <v>0.5</v>
      </c>
      <c r="J53" s="6">
        <v>0.55000000000000004</v>
      </c>
      <c r="K53" s="6">
        <v>182</v>
      </c>
      <c r="L53" s="17">
        <v>1.6</v>
      </c>
    </row>
    <row r="54" spans="1:12" s="16" customFormat="1" x14ac:dyDescent="0.25">
      <c r="A54" s="11" t="s">
        <v>111</v>
      </c>
      <c r="B54" s="12" t="s">
        <v>112</v>
      </c>
      <c r="C54" s="12">
        <v>82905782</v>
      </c>
      <c r="D54" s="12">
        <v>187682</v>
      </c>
      <c r="E54" s="12">
        <v>172692</v>
      </c>
      <c r="F54" s="12">
        <v>8807</v>
      </c>
      <c r="G54" s="12">
        <f>-E54-F54+D54</f>
        <v>6183</v>
      </c>
      <c r="H54" s="13">
        <v>51.334321367368432</v>
      </c>
      <c r="I54" s="14">
        <v>0.5</v>
      </c>
      <c r="J54" s="6">
        <v>0.55000000000000004</v>
      </c>
      <c r="K54" s="6">
        <v>182</v>
      </c>
      <c r="L54" s="17">
        <v>1.6</v>
      </c>
    </row>
    <row r="55" spans="1:12" x14ac:dyDescent="0.25">
      <c r="A55" s="3" t="s">
        <v>113</v>
      </c>
      <c r="B55" s="6" t="s">
        <v>114</v>
      </c>
      <c r="C55" s="6">
        <v>958920</v>
      </c>
      <c r="D55" s="6">
        <v>4501</v>
      </c>
      <c r="E55" s="6">
        <v>3183</v>
      </c>
      <c r="F55" s="6">
        <v>43</v>
      </c>
      <c r="G55" s="6">
        <f>-E55-F55+D55</f>
        <v>1275</v>
      </c>
      <c r="H55" s="9">
        <v>11.54730034</v>
      </c>
      <c r="I55" s="8">
        <v>0.5</v>
      </c>
      <c r="J55" s="6">
        <v>0.25</v>
      </c>
      <c r="K55" s="6">
        <v>182</v>
      </c>
      <c r="L55" s="17">
        <v>1.1000000000000001</v>
      </c>
    </row>
    <row r="56" spans="1:12" x14ac:dyDescent="0.25">
      <c r="A56" s="3" t="s">
        <v>115</v>
      </c>
      <c r="B56" s="6" t="s">
        <v>116</v>
      </c>
      <c r="C56" s="6">
        <v>5793636</v>
      </c>
      <c r="D56" s="6">
        <v>712</v>
      </c>
      <c r="E56" s="6">
        <v>651</v>
      </c>
      <c r="F56" s="6">
        <v>13</v>
      </c>
      <c r="G56" s="6">
        <f>-E56-F56+D56</f>
        <v>48</v>
      </c>
      <c r="H56" s="9">
        <v>55.903778509090905</v>
      </c>
      <c r="I56" s="8">
        <v>0.5</v>
      </c>
      <c r="J56" s="6">
        <v>0.55000000000000004</v>
      </c>
      <c r="K56" s="6">
        <v>182</v>
      </c>
      <c r="L56" s="17">
        <v>1.6</v>
      </c>
    </row>
    <row r="57" spans="1:12" x14ac:dyDescent="0.25">
      <c r="A57" s="3" t="s">
        <v>571</v>
      </c>
      <c r="B57" s="6" t="s">
        <v>118</v>
      </c>
      <c r="C57" s="6">
        <v>71625</v>
      </c>
      <c r="D57" s="6">
        <v>18</v>
      </c>
      <c r="E57" s="6">
        <v>16</v>
      </c>
      <c r="F57" s="6">
        <v>0</v>
      </c>
      <c r="G57" s="6">
        <f>-E57-F57+D57</f>
        <v>2</v>
      </c>
      <c r="H57" s="9">
        <v>15.441850219999999</v>
      </c>
      <c r="I57" s="8">
        <v>0.5</v>
      </c>
      <c r="J57" s="6">
        <v>0.25</v>
      </c>
      <c r="K57" s="6">
        <v>182</v>
      </c>
      <c r="L57" s="17">
        <v>1.1000000000000001</v>
      </c>
    </row>
    <row r="58" spans="1:12" x14ac:dyDescent="0.25">
      <c r="A58" s="3" t="s">
        <v>572</v>
      </c>
      <c r="B58" s="6" t="s">
        <v>120</v>
      </c>
      <c r="C58" s="6">
        <v>10627165</v>
      </c>
      <c r="D58" s="6">
        <v>23271</v>
      </c>
      <c r="E58" s="6">
        <v>14025</v>
      </c>
      <c r="F58" s="6">
        <v>605</v>
      </c>
      <c r="G58" s="6">
        <f>-E58-F58+D58</f>
        <v>8641</v>
      </c>
      <c r="H58" s="9">
        <v>18.921614511428572</v>
      </c>
      <c r="I58" s="8">
        <v>0.5</v>
      </c>
      <c r="J58" s="6">
        <v>0.25</v>
      </c>
      <c r="K58" s="6">
        <v>182</v>
      </c>
      <c r="L58" s="17">
        <v>1.1000000000000001</v>
      </c>
    </row>
    <row r="59" spans="1:12" x14ac:dyDescent="0.25">
      <c r="A59" s="3" t="s">
        <v>121</v>
      </c>
      <c r="B59" s="6" t="s">
        <v>122</v>
      </c>
      <c r="C59" s="6">
        <v>42228429</v>
      </c>
      <c r="D59" s="6">
        <v>11031</v>
      </c>
      <c r="E59" s="6">
        <v>7735</v>
      </c>
      <c r="F59" s="6">
        <v>777</v>
      </c>
      <c r="G59" s="6">
        <f>-E59-F59+D59</f>
        <v>2519</v>
      </c>
      <c r="H59" s="9">
        <v>31.867452239411765</v>
      </c>
      <c r="I59" s="8">
        <v>0.5</v>
      </c>
      <c r="J59" s="6">
        <v>0.55000000000000004</v>
      </c>
      <c r="K59" s="6">
        <v>182</v>
      </c>
      <c r="L59" s="17">
        <v>1.6</v>
      </c>
    </row>
    <row r="60" spans="1:12" x14ac:dyDescent="0.25">
      <c r="A60" s="3" t="s">
        <v>123</v>
      </c>
      <c r="B60" s="6" t="s">
        <v>124</v>
      </c>
      <c r="C60" s="6">
        <v>17084357</v>
      </c>
      <c r="D60" s="6">
        <v>47322</v>
      </c>
      <c r="E60" s="6">
        <v>23349</v>
      </c>
      <c r="F60" s="6">
        <v>3929</v>
      </c>
      <c r="G60" s="6">
        <f>-E60-F60+D60</f>
        <v>20044</v>
      </c>
      <c r="H60" s="9">
        <v>-1.3405468133076925</v>
      </c>
      <c r="I60" s="8">
        <v>0.5</v>
      </c>
      <c r="J60" s="6">
        <v>0.25</v>
      </c>
      <c r="K60" s="6">
        <v>0</v>
      </c>
      <c r="L60" s="17">
        <v>1.1000000000000001</v>
      </c>
    </row>
    <row r="61" spans="1:12" x14ac:dyDescent="0.25">
      <c r="A61" s="3" t="s">
        <v>125</v>
      </c>
      <c r="B61" s="6" t="s">
        <v>126</v>
      </c>
      <c r="C61" s="6">
        <v>1321977</v>
      </c>
      <c r="D61" s="6">
        <v>1974</v>
      </c>
      <c r="E61" s="6">
        <v>1717</v>
      </c>
      <c r="F61" s="6">
        <v>69</v>
      </c>
      <c r="G61" s="6">
        <f>-E61-F61+D61</f>
        <v>188</v>
      </c>
      <c r="H61" s="9">
        <v>58.735374450000002</v>
      </c>
      <c r="I61" s="8">
        <v>0.5</v>
      </c>
      <c r="J61" s="6">
        <v>0.55000000000000004</v>
      </c>
      <c r="K61" s="6">
        <v>182</v>
      </c>
      <c r="L61" s="17">
        <v>1.6</v>
      </c>
    </row>
    <row r="62" spans="1:12" x14ac:dyDescent="0.25">
      <c r="A62" s="3" t="s">
        <v>127</v>
      </c>
      <c r="B62" s="6" t="s">
        <v>128</v>
      </c>
      <c r="C62" s="6">
        <v>98423595</v>
      </c>
      <c r="D62" s="6">
        <v>46289</v>
      </c>
      <c r="E62" s="6">
        <v>12329</v>
      </c>
      <c r="F62" s="6">
        <v>1672</v>
      </c>
      <c r="G62" s="6">
        <f>-E62-F62+D62</f>
        <v>32288</v>
      </c>
      <c r="H62" s="9">
        <v>27.338848056666667</v>
      </c>
      <c r="I62" s="8">
        <v>0.5</v>
      </c>
      <c r="J62" s="6">
        <v>0.55000000000000004</v>
      </c>
      <c r="K62" s="6">
        <v>182</v>
      </c>
      <c r="L62" s="17">
        <v>1.6</v>
      </c>
    </row>
    <row r="63" spans="1:12" x14ac:dyDescent="0.25">
      <c r="A63" s="3" t="s">
        <v>590</v>
      </c>
      <c r="B63" s="6" t="s">
        <v>130</v>
      </c>
      <c r="C63" s="6">
        <v>594200</v>
      </c>
      <c r="D63" s="6">
        <v>9</v>
      </c>
      <c r="E63" s="6">
        <v>8</v>
      </c>
      <c r="F63" s="6">
        <v>1</v>
      </c>
      <c r="G63" s="6">
        <v>0</v>
      </c>
      <c r="H63" s="9">
        <v>25.4349995</v>
      </c>
      <c r="I63" s="8">
        <v>0.5</v>
      </c>
      <c r="J63" s="6">
        <v>0.55000000000000004</v>
      </c>
      <c r="K63" s="6">
        <v>182</v>
      </c>
      <c r="L63" s="17">
        <v>1.6</v>
      </c>
    </row>
    <row r="64" spans="1:12" x14ac:dyDescent="0.25">
      <c r="A64" s="3" t="s">
        <v>131</v>
      </c>
      <c r="B64" s="6" t="s">
        <v>132</v>
      </c>
      <c r="C64" s="6">
        <v>6700000</v>
      </c>
      <c r="D64" s="6">
        <v>109</v>
      </c>
      <c r="E64" s="6">
        <v>39</v>
      </c>
      <c r="F64" s="6">
        <v>0</v>
      </c>
      <c r="G64" s="6">
        <f>-E64-F64+D64</f>
        <v>70</v>
      </c>
      <c r="H64" s="9">
        <v>14.181849955000001</v>
      </c>
      <c r="I64" s="8">
        <v>0.5</v>
      </c>
      <c r="J64" s="6">
        <v>0.25</v>
      </c>
      <c r="K64" s="6">
        <v>182</v>
      </c>
      <c r="L64" s="17">
        <v>1.1000000000000001</v>
      </c>
    </row>
    <row r="65" spans="1:12" x14ac:dyDescent="0.25">
      <c r="A65" s="3" t="s">
        <v>133</v>
      </c>
      <c r="B65" s="6" t="s">
        <v>134</v>
      </c>
      <c r="C65" s="6">
        <v>46796540</v>
      </c>
      <c r="D65" s="6">
        <v>244109</v>
      </c>
      <c r="E65" s="6">
        <v>150376</v>
      </c>
      <c r="F65" s="6">
        <v>27136</v>
      </c>
      <c r="G65" s="6">
        <f>-E65-F65+D65</f>
        <v>66597</v>
      </c>
      <c r="H65" s="9">
        <v>38.166381163913051</v>
      </c>
      <c r="I65" s="8">
        <v>0.5</v>
      </c>
      <c r="J65" s="6">
        <v>0.55000000000000004</v>
      </c>
      <c r="K65" s="6">
        <v>182</v>
      </c>
      <c r="L65" s="17">
        <v>1.6</v>
      </c>
    </row>
    <row r="66" spans="1:12" x14ac:dyDescent="0.25">
      <c r="A66" s="3" t="s">
        <v>135</v>
      </c>
      <c r="B66" s="6" t="s">
        <v>136</v>
      </c>
      <c r="C66" s="6">
        <v>109224559</v>
      </c>
      <c r="D66" s="6">
        <v>3521</v>
      </c>
      <c r="E66" s="6">
        <v>620</v>
      </c>
      <c r="F66" s="6">
        <v>60</v>
      </c>
      <c r="G66" s="6">
        <f>-E66-F66+D66</f>
        <v>2841</v>
      </c>
      <c r="H66" s="9">
        <v>9.8132815748636393</v>
      </c>
      <c r="I66" s="8">
        <v>0.5</v>
      </c>
      <c r="J66" s="6">
        <v>0.25</v>
      </c>
      <c r="K66" s="6">
        <v>182</v>
      </c>
      <c r="L66" s="17">
        <v>1.1000000000000001</v>
      </c>
    </row>
    <row r="67" spans="1:12" x14ac:dyDescent="0.25">
      <c r="A67" s="3" t="s">
        <v>137</v>
      </c>
      <c r="B67" s="6" t="s">
        <v>138</v>
      </c>
      <c r="C67" s="6">
        <v>5515525</v>
      </c>
      <c r="D67" s="6">
        <v>7108</v>
      </c>
      <c r="E67" s="6">
        <v>6200</v>
      </c>
      <c r="F67" s="6">
        <v>326</v>
      </c>
      <c r="G67" s="6">
        <f>-E67-F67+D67</f>
        <v>582</v>
      </c>
      <c r="H67" s="9">
        <v>63.448073514736841</v>
      </c>
      <c r="I67" s="8">
        <v>0.5</v>
      </c>
      <c r="J67" s="6">
        <v>0.55000000000000004</v>
      </c>
      <c r="K67" s="6">
        <v>182</v>
      </c>
      <c r="L67" s="17">
        <v>1.6</v>
      </c>
    </row>
    <row r="68" spans="1:12" x14ac:dyDescent="0.25">
      <c r="A68" s="3" t="s">
        <v>139</v>
      </c>
      <c r="B68" s="6" t="s">
        <v>140</v>
      </c>
      <c r="C68" s="6">
        <v>883483</v>
      </c>
      <c r="D68" s="6">
        <v>18</v>
      </c>
      <c r="E68" s="6">
        <v>18</v>
      </c>
      <c r="F68" s="6">
        <v>0</v>
      </c>
      <c r="G68" s="6">
        <f>-E68-F68+D68</f>
        <v>0</v>
      </c>
      <c r="H68" s="9">
        <v>-17.130649725000001</v>
      </c>
      <c r="I68" s="8">
        <v>0.5</v>
      </c>
      <c r="J68" s="6">
        <v>0.25</v>
      </c>
      <c r="K68" s="6">
        <v>0</v>
      </c>
      <c r="L68" s="17">
        <v>1.1000000000000001</v>
      </c>
    </row>
    <row r="69" spans="1:12" x14ac:dyDescent="0.25">
      <c r="A69" s="3" t="s">
        <v>141</v>
      </c>
      <c r="B69" s="6" t="s">
        <v>142</v>
      </c>
      <c r="C69" s="6">
        <v>3500</v>
      </c>
      <c r="D69" s="6">
        <v>0</v>
      </c>
      <c r="E69" s="6">
        <v>0</v>
      </c>
      <c r="F69" s="6">
        <v>0</v>
      </c>
      <c r="G69" s="6">
        <f>-E69-F69+D69</f>
        <v>0</v>
      </c>
      <c r="H69" s="9">
        <v>-51.822799680000003</v>
      </c>
      <c r="I69" s="8">
        <v>0.5</v>
      </c>
      <c r="J69" s="6">
        <v>0.55000000000000004</v>
      </c>
      <c r="K69" s="6">
        <v>0</v>
      </c>
      <c r="L69" s="17">
        <v>1.6</v>
      </c>
    </row>
    <row r="70" spans="1:12" x14ac:dyDescent="0.25">
      <c r="A70" s="3" t="s">
        <v>143</v>
      </c>
      <c r="B70" s="6" t="s">
        <v>144</v>
      </c>
      <c r="C70" s="6">
        <v>112640</v>
      </c>
      <c r="D70" s="6">
        <v>0</v>
      </c>
      <c r="E70" s="6">
        <v>0</v>
      </c>
      <c r="F70" s="6">
        <v>0</v>
      </c>
      <c r="G70" s="6">
        <f>-E70-F70+D70</f>
        <v>0</v>
      </c>
      <c r="H70" s="9">
        <v>7.3257149962499994</v>
      </c>
      <c r="I70" s="8">
        <v>0.5</v>
      </c>
      <c r="J70" s="6">
        <v>0.25</v>
      </c>
      <c r="K70" s="6">
        <v>182</v>
      </c>
      <c r="L70" s="17">
        <v>1.1000000000000001</v>
      </c>
    </row>
    <row r="71" spans="1:12" x14ac:dyDescent="0.25">
      <c r="A71" s="3" t="s">
        <v>145</v>
      </c>
      <c r="B71" s="6" t="s">
        <v>146</v>
      </c>
      <c r="C71" s="6">
        <v>48497</v>
      </c>
      <c r="D71" s="6">
        <v>0</v>
      </c>
      <c r="E71" s="6">
        <v>0</v>
      </c>
      <c r="F71" s="6">
        <v>0</v>
      </c>
      <c r="G71" s="6">
        <f>-E71-F71+D71</f>
        <v>0</v>
      </c>
      <c r="H71" s="9">
        <v>62.063598630000001</v>
      </c>
      <c r="I71" s="8">
        <v>0.5</v>
      </c>
      <c r="J71" s="6">
        <v>0.55000000000000004</v>
      </c>
      <c r="K71" s="6">
        <v>182</v>
      </c>
      <c r="L71" s="17">
        <v>1.6</v>
      </c>
    </row>
    <row r="72" spans="1:12" s="16" customFormat="1" x14ac:dyDescent="0.25">
      <c r="A72" s="11" t="s">
        <v>147</v>
      </c>
      <c r="B72" s="12" t="s">
        <v>148</v>
      </c>
      <c r="C72" s="12">
        <v>66977107</v>
      </c>
      <c r="D72" s="12">
        <v>194305</v>
      </c>
      <c r="E72" s="12">
        <v>73168</v>
      </c>
      <c r="F72" s="12">
        <v>29439</v>
      </c>
      <c r="G72" s="12">
        <f>-E72-F72+D72</f>
        <v>91698</v>
      </c>
      <c r="H72" s="13">
        <v>46.001384828888888</v>
      </c>
      <c r="I72" s="14">
        <v>0.5</v>
      </c>
      <c r="J72" s="6">
        <v>0.55000000000000004</v>
      </c>
      <c r="K72" s="6">
        <v>182</v>
      </c>
      <c r="L72" s="17">
        <v>1.6</v>
      </c>
    </row>
    <row r="73" spans="1:12" x14ac:dyDescent="0.25">
      <c r="A73" s="3" t="s">
        <v>149</v>
      </c>
      <c r="B73" s="6" t="s">
        <v>150</v>
      </c>
      <c r="C73" s="6">
        <v>2119275</v>
      </c>
      <c r="D73" s="6">
        <v>4033</v>
      </c>
      <c r="E73" s="6">
        <v>1334</v>
      </c>
      <c r="F73" s="6">
        <v>27</v>
      </c>
      <c r="G73" s="6">
        <f>-E73-F73+D73</f>
        <v>2672</v>
      </c>
      <c r="H73" s="9">
        <v>-0.83843956785714291</v>
      </c>
      <c r="I73" s="8">
        <v>0.5</v>
      </c>
      <c r="J73" s="6">
        <v>0.25</v>
      </c>
      <c r="K73" s="6">
        <v>0</v>
      </c>
      <c r="L73" s="17">
        <v>1.1000000000000001</v>
      </c>
    </row>
    <row r="74" spans="1:12" s="16" customFormat="1" x14ac:dyDescent="0.25">
      <c r="A74" s="11" t="s">
        <v>151</v>
      </c>
      <c r="B74" s="12" t="s">
        <v>152</v>
      </c>
      <c r="C74" s="12">
        <v>66460344</v>
      </c>
      <c r="D74" s="12">
        <v>298315</v>
      </c>
      <c r="E74" s="12">
        <v>1284</v>
      </c>
      <c r="F74" s="12">
        <v>41821</v>
      </c>
      <c r="G74" s="12">
        <f>-E74-F74+D74</f>
        <v>255210</v>
      </c>
      <c r="H74" s="13">
        <v>54.876715259047607</v>
      </c>
      <c r="I74" s="14">
        <v>0.5</v>
      </c>
      <c r="J74" s="6">
        <v>0.55000000000000004</v>
      </c>
      <c r="K74" s="6">
        <v>182</v>
      </c>
      <c r="L74" s="17">
        <v>1.6</v>
      </c>
    </row>
    <row r="75" spans="1:12" x14ac:dyDescent="0.25">
      <c r="A75" s="3" t="s">
        <v>153</v>
      </c>
      <c r="B75" s="6" t="s">
        <v>154</v>
      </c>
      <c r="C75" s="6">
        <v>111454</v>
      </c>
      <c r="D75" s="6">
        <v>23</v>
      </c>
      <c r="E75" s="6">
        <v>22</v>
      </c>
      <c r="F75" s="6">
        <v>0</v>
      </c>
      <c r="G75" s="6">
        <f>-E75-F75+D75</f>
        <v>1</v>
      </c>
      <c r="H75" s="9">
        <v>12.004199979999999</v>
      </c>
      <c r="I75" s="8">
        <v>0.5</v>
      </c>
      <c r="J75" s="6">
        <v>0.25</v>
      </c>
      <c r="K75" s="6">
        <v>182</v>
      </c>
      <c r="L75" s="17">
        <v>1.1000000000000001</v>
      </c>
    </row>
    <row r="76" spans="1:12" x14ac:dyDescent="0.25">
      <c r="A76" s="3" t="s">
        <v>155</v>
      </c>
      <c r="B76" s="6" t="s">
        <v>156</v>
      </c>
      <c r="C76" s="6">
        <v>3726549</v>
      </c>
      <c r="D76" s="6">
        <v>879</v>
      </c>
      <c r="E76" s="6">
        <v>704</v>
      </c>
      <c r="F76" s="6">
        <v>14</v>
      </c>
      <c r="G76" s="6">
        <f>-E76-F76+D76</f>
        <v>161</v>
      </c>
      <c r="H76" s="9">
        <v>41.922950745000001</v>
      </c>
      <c r="I76" s="8">
        <v>0.5</v>
      </c>
      <c r="J76" s="6">
        <v>0.55000000000000004</v>
      </c>
      <c r="K76" s="6">
        <v>182</v>
      </c>
      <c r="L76" s="17">
        <v>1.6</v>
      </c>
    </row>
    <row r="77" spans="1:12" x14ac:dyDescent="0.25">
      <c r="A77" s="3" t="s">
        <v>157</v>
      </c>
      <c r="B77" s="6" t="s">
        <v>158</v>
      </c>
      <c r="C77" s="6">
        <v>779004</v>
      </c>
      <c r="D77" s="6">
        <v>159</v>
      </c>
      <c r="E77" s="6">
        <v>99</v>
      </c>
      <c r="F77" s="6">
        <v>12</v>
      </c>
      <c r="G77" s="6">
        <f>-E77-F77+D77</f>
        <v>48</v>
      </c>
      <c r="H77" s="9">
        <v>4.8198099140000004</v>
      </c>
      <c r="I77" s="8">
        <v>0.5</v>
      </c>
      <c r="J77" s="6">
        <v>0.25</v>
      </c>
      <c r="K77" s="6">
        <v>182</v>
      </c>
      <c r="L77" s="17">
        <v>1.1000000000000001</v>
      </c>
    </row>
    <row r="78" spans="1:12" x14ac:dyDescent="0.25">
      <c r="A78" s="3" t="s">
        <v>159</v>
      </c>
      <c r="B78" s="6" t="s">
        <v>160</v>
      </c>
      <c r="C78" s="6">
        <v>65345</v>
      </c>
      <c r="D78" s="6">
        <v>0</v>
      </c>
      <c r="E78" s="6">
        <v>0</v>
      </c>
      <c r="F78" s="6">
        <v>0</v>
      </c>
      <c r="G78" s="6">
        <f>-E78-F78+D78</f>
        <v>0</v>
      </c>
      <c r="H78" s="9">
        <v>49.570552685000003</v>
      </c>
      <c r="I78" s="8">
        <v>0.5</v>
      </c>
      <c r="J78" s="6">
        <v>0.55000000000000004</v>
      </c>
      <c r="K78" s="6">
        <v>182</v>
      </c>
      <c r="L78" s="17">
        <v>1.6</v>
      </c>
    </row>
    <row r="79" spans="1:12" x14ac:dyDescent="0.25">
      <c r="A79" s="3" t="s">
        <v>161</v>
      </c>
      <c r="B79" s="6" t="s">
        <v>162</v>
      </c>
      <c r="C79" s="6">
        <v>29767108</v>
      </c>
      <c r="D79" s="6">
        <v>11964</v>
      </c>
      <c r="E79" s="6">
        <v>4258</v>
      </c>
      <c r="F79" s="6">
        <v>54</v>
      </c>
      <c r="G79" s="6">
        <f>-E79-F79+D79</f>
        <v>7652</v>
      </c>
      <c r="H79" s="9">
        <v>6.6932499407500003</v>
      </c>
      <c r="I79" s="8">
        <v>0.5</v>
      </c>
      <c r="J79" s="6">
        <v>0.25</v>
      </c>
      <c r="K79" s="6">
        <v>182</v>
      </c>
      <c r="L79" s="17">
        <v>1.1000000000000001</v>
      </c>
    </row>
    <row r="80" spans="1:12" x14ac:dyDescent="0.25">
      <c r="A80" s="3" t="s">
        <v>163</v>
      </c>
      <c r="B80" s="6" t="s">
        <v>164</v>
      </c>
      <c r="C80" s="6">
        <v>33718</v>
      </c>
      <c r="D80" s="6">
        <v>0</v>
      </c>
      <c r="E80" s="6">
        <v>0</v>
      </c>
      <c r="F80" s="6">
        <v>0</v>
      </c>
      <c r="G80" s="6">
        <f>-E80-F80+D80</f>
        <v>0</v>
      </c>
      <c r="H80" s="9">
        <v>36.151199339999998</v>
      </c>
      <c r="I80" s="8">
        <v>0.5</v>
      </c>
      <c r="J80" s="6">
        <v>0.55000000000000004</v>
      </c>
      <c r="K80" s="6">
        <v>182</v>
      </c>
      <c r="L80" s="17">
        <v>1.6</v>
      </c>
    </row>
    <row r="81" spans="1:12" x14ac:dyDescent="0.25">
      <c r="A81" s="3" t="s">
        <v>165</v>
      </c>
      <c r="B81" s="6" t="s">
        <v>166</v>
      </c>
      <c r="C81" s="6">
        <v>56025</v>
      </c>
      <c r="D81" s="6">
        <v>0</v>
      </c>
      <c r="E81" s="6">
        <v>0</v>
      </c>
      <c r="F81" s="6">
        <v>0</v>
      </c>
      <c r="G81" s="6">
        <v>0</v>
      </c>
      <c r="H81" s="9">
        <v>68.19498662243241</v>
      </c>
      <c r="I81" s="8">
        <v>0.5</v>
      </c>
      <c r="J81" s="6">
        <v>0.55000000000000004</v>
      </c>
      <c r="K81" s="6">
        <v>182</v>
      </c>
      <c r="L81" s="17">
        <v>1.6</v>
      </c>
    </row>
    <row r="82" spans="1:12" x14ac:dyDescent="0.25">
      <c r="A82" s="3" t="s">
        <v>167</v>
      </c>
      <c r="B82" s="6" t="s">
        <v>168</v>
      </c>
      <c r="C82" s="6">
        <v>2280102</v>
      </c>
      <c r="D82" s="6">
        <v>30</v>
      </c>
      <c r="E82" s="6">
        <v>24</v>
      </c>
      <c r="F82" s="6">
        <v>1</v>
      </c>
      <c r="G82" s="6">
        <f>-E82-F82+D82</f>
        <v>5</v>
      </c>
      <c r="H82" s="9">
        <v>13.338000299999999</v>
      </c>
      <c r="I82" s="8">
        <v>0.5</v>
      </c>
      <c r="J82" s="6">
        <v>0.25</v>
      </c>
      <c r="K82" s="6">
        <v>182</v>
      </c>
      <c r="L82" s="17">
        <v>1.1000000000000001</v>
      </c>
    </row>
    <row r="83" spans="1:12" x14ac:dyDescent="0.25">
      <c r="A83" s="3" t="s">
        <v>588</v>
      </c>
      <c r="B83" s="6" t="s">
        <v>170</v>
      </c>
      <c r="C83" s="6">
        <v>12414318</v>
      </c>
      <c r="D83" s="6">
        <v>4572</v>
      </c>
      <c r="E83" s="6">
        <v>3259</v>
      </c>
      <c r="F83" s="6">
        <v>26</v>
      </c>
      <c r="G83" s="6">
        <f>-E83-F83+D83</f>
        <v>1287</v>
      </c>
      <c r="H83" s="9">
        <v>9.5768900000000006</v>
      </c>
      <c r="I83" s="8">
        <v>0.5</v>
      </c>
      <c r="J83" s="6">
        <v>0.25</v>
      </c>
      <c r="K83" s="6">
        <v>182</v>
      </c>
      <c r="L83" s="17">
        <v>1.1000000000000001</v>
      </c>
    </row>
    <row r="84" spans="1:12" x14ac:dyDescent="0.25">
      <c r="A84" s="3" t="s">
        <v>171</v>
      </c>
      <c r="B84" s="6" t="s">
        <v>172</v>
      </c>
      <c r="C84" s="6">
        <v>410000</v>
      </c>
      <c r="D84" s="6">
        <v>0</v>
      </c>
      <c r="E84" s="6">
        <v>0</v>
      </c>
      <c r="F84" s="6">
        <v>0</v>
      </c>
      <c r="G84" s="6">
        <f>-E84-F84+D84</f>
        <v>0</v>
      </c>
      <c r="H84" s="9">
        <v>16.265301000000001</v>
      </c>
      <c r="I84" s="8">
        <v>0.5</v>
      </c>
      <c r="J84" s="6">
        <v>0.25</v>
      </c>
      <c r="K84" s="6">
        <v>182</v>
      </c>
      <c r="L84" s="17">
        <v>1.1000000000000001</v>
      </c>
    </row>
    <row r="85" spans="1:12" x14ac:dyDescent="0.25">
      <c r="A85" s="3" t="s">
        <v>173</v>
      </c>
      <c r="B85" s="6" t="s">
        <v>174</v>
      </c>
      <c r="C85" s="6">
        <v>1308974</v>
      </c>
      <c r="D85" s="6">
        <v>1306</v>
      </c>
      <c r="E85" s="6">
        <v>200</v>
      </c>
      <c r="F85" s="6">
        <v>12</v>
      </c>
      <c r="G85" s="6">
        <f>-E85-F85+D85</f>
        <v>1094</v>
      </c>
      <c r="H85" s="9">
        <v>1.4839492545000001</v>
      </c>
      <c r="I85" s="8">
        <v>0.5</v>
      </c>
      <c r="J85" s="6">
        <v>0.25</v>
      </c>
      <c r="K85" s="6">
        <v>182</v>
      </c>
      <c r="L85" s="17">
        <v>1.1000000000000001</v>
      </c>
    </row>
    <row r="86" spans="1:12" x14ac:dyDescent="0.25">
      <c r="A86" s="3" t="s">
        <v>175</v>
      </c>
      <c r="B86" s="6" t="s">
        <v>176</v>
      </c>
      <c r="C86" s="6">
        <v>10731726</v>
      </c>
      <c r="D86" s="6">
        <v>3134</v>
      </c>
      <c r="E86" s="6">
        <v>1374</v>
      </c>
      <c r="F86" s="6">
        <v>184</v>
      </c>
      <c r="G86" s="6">
        <f>-E86-F86+D86</f>
        <v>1576</v>
      </c>
      <c r="H86" s="9">
        <v>37.837296933076928</v>
      </c>
      <c r="I86" s="8">
        <v>0.5</v>
      </c>
      <c r="J86" s="6">
        <v>0.55000000000000004</v>
      </c>
      <c r="K86" s="6">
        <v>182</v>
      </c>
      <c r="L86" s="17">
        <v>1.6</v>
      </c>
    </row>
    <row r="87" spans="1:12" x14ac:dyDescent="0.25">
      <c r="A87" s="3" t="s">
        <v>177</v>
      </c>
      <c r="B87" s="6" t="s">
        <v>178</v>
      </c>
      <c r="C87" s="6">
        <v>17247807</v>
      </c>
      <c r="D87" s="6">
        <v>10272</v>
      </c>
      <c r="E87" s="6">
        <v>1966</v>
      </c>
      <c r="F87" s="6">
        <v>399</v>
      </c>
      <c r="G87" s="6">
        <f>-E87-F87+D87</f>
        <v>7907</v>
      </c>
      <c r="H87" s="9">
        <v>16.2450190725</v>
      </c>
      <c r="I87" s="8">
        <v>0.5</v>
      </c>
      <c r="J87" s="6">
        <v>0.25</v>
      </c>
      <c r="K87" s="6">
        <v>182</v>
      </c>
      <c r="L87" s="17">
        <v>1.1000000000000001</v>
      </c>
    </row>
    <row r="88" spans="1:12" x14ac:dyDescent="0.25">
      <c r="A88" s="3" t="s">
        <v>179</v>
      </c>
      <c r="B88" s="6" t="s">
        <v>180</v>
      </c>
      <c r="C88" s="6">
        <v>165800</v>
      </c>
      <c r="D88" s="6">
        <v>0</v>
      </c>
      <c r="E88" s="6">
        <v>0</v>
      </c>
      <c r="F88" s="6">
        <v>0</v>
      </c>
      <c r="G88" s="6">
        <f>-E88-F88+D88</f>
        <v>0</v>
      </c>
      <c r="H88" s="9">
        <v>13.533700169999999</v>
      </c>
      <c r="I88" s="8">
        <v>0.5</v>
      </c>
      <c r="J88" s="6">
        <v>0.25</v>
      </c>
      <c r="K88" s="6">
        <v>182</v>
      </c>
      <c r="L88" s="17">
        <v>1.1000000000000001</v>
      </c>
    </row>
    <row r="89" spans="1:12" x14ac:dyDescent="0.25">
      <c r="A89" s="3" t="s">
        <v>181</v>
      </c>
      <c r="B89" s="6" t="s">
        <v>182</v>
      </c>
      <c r="C89" s="6">
        <v>1874309</v>
      </c>
      <c r="D89" s="6">
        <v>1492</v>
      </c>
      <c r="E89" s="6">
        <v>153</v>
      </c>
      <c r="F89" s="6">
        <v>15</v>
      </c>
      <c r="G89" s="6">
        <f>-E89-F89+D89</f>
        <v>1324</v>
      </c>
      <c r="H89" s="9">
        <v>11.89480019</v>
      </c>
      <c r="I89" s="8">
        <v>0.5</v>
      </c>
      <c r="J89" s="6">
        <v>0.25</v>
      </c>
      <c r="K89" s="6">
        <v>182</v>
      </c>
      <c r="L89" s="17">
        <v>1.1000000000000001</v>
      </c>
    </row>
    <row r="90" spans="1:12" x14ac:dyDescent="0.25">
      <c r="A90" s="3" t="s">
        <v>183</v>
      </c>
      <c r="B90" s="6" t="s">
        <v>184</v>
      </c>
      <c r="C90" s="6">
        <v>779004</v>
      </c>
      <c r="D90" s="6">
        <v>159</v>
      </c>
      <c r="E90" s="6">
        <v>99</v>
      </c>
      <c r="F90" s="6">
        <v>12</v>
      </c>
      <c r="G90" s="6">
        <f>-E90-F90+D90</f>
        <v>48</v>
      </c>
      <c r="H90" s="9">
        <v>6.6524149690000005</v>
      </c>
      <c r="I90" s="8">
        <v>0.5</v>
      </c>
      <c r="J90" s="6">
        <v>0.25</v>
      </c>
      <c r="K90" s="6">
        <v>182</v>
      </c>
      <c r="L90" s="17">
        <v>1.1000000000000001</v>
      </c>
    </row>
    <row r="91" spans="1:12" s="16" customFormat="1" x14ac:dyDescent="0.25">
      <c r="A91" s="11" t="s">
        <v>586</v>
      </c>
      <c r="B91" s="12" t="s">
        <v>186</v>
      </c>
      <c r="C91" s="12">
        <v>7451000</v>
      </c>
      <c r="D91" s="12">
        <v>1112</v>
      </c>
      <c r="E91" s="12">
        <v>1069</v>
      </c>
      <c r="F91" s="12">
        <v>3</v>
      </c>
      <c r="G91" s="12">
        <v>40</v>
      </c>
      <c r="H91" s="13">
        <v>22.299136245</v>
      </c>
      <c r="I91" s="14">
        <v>0.5</v>
      </c>
      <c r="J91" s="6">
        <v>0.25</v>
      </c>
      <c r="K91" s="6">
        <v>182</v>
      </c>
      <c r="L91" s="17">
        <v>1.1000000000000001</v>
      </c>
    </row>
    <row r="92" spans="1:12" x14ac:dyDescent="0.25">
      <c r="A92" s="3" t="s">
        <v>187</v>
      </c>
      <c r="B92" s="6" t="s">
        <v>188</v>
      </c>
      <c r="C92" s="6">
        <v>9587522</v>
      </c>
      <c r="D92" s="6">
        <v>9178</v>
      </c>
      <c r="E92" s="6">
        <v>1025</v>
      </c>
      <c r="F92" s="6">
        <v>322</v>
      </c>
      <c r="G92" s="6">
        <f>-E92-F92+D92</f>
        <v>7831</v>
      </c>
      <c r="H92" s="9">
        <v>15.549951216250001</v>
      </c>
      <c r="I92" s="8">
        <v>0.5</v>
      </c>
      <c r="J92" s="6">
        <v>0.25</v>
      </c>
      <c r="K92" s="6">
        <v>182</v>
      </c>
      <c r="L92" s="17">
        <v>1.1000000000000001</v>
      </c>
    </row>
    <row r="93" spans="1:12" x14ac:dyDescent="0.25">
      <c r="A93" s="3" t="s">
        <v>189</v>
      </c>
      <c r="B93" s="6" t="s">
        <v>190</v>
      </c>
      <c r="C93" s="6">
        <v>4087843</v>
      </c>
      <c r="D93" s="6">
        <v>2254</v>
      </c>
      <c r="E93" s="6">
        <v>2140</v>
      </c>
      <c r="F93" s="6">
        <v>107</v>
      </c>
      <c r="G93" s="6">
        <f>-E93-F93+D93</f>
        <v>7</v>
      </c>
      <c r="H93" s="9">
        <v>44.375122465555556</v>
      </c>
      <c r="I93" s="8">
        <v>0.5</v>
      </c>
      <c r="J93" s="6">
        <v>0.55000000000000004</v>
      </c>
      <c r="K93" s="6">
        <v>182</v>
      </c>
      <c r="L93" s="17">
        <v>1.6</v>
      </c>
    </row>
    <row r="94" spans="1:12" x14ac:dyDescent="0.25">
      <c r="A94" s="3" t="s">
        <v>191</v>
      </c>
      <c r="B94" s="6" t="s">
        <v>192</v>
      </c>
      <c r="C94" s="6">
        <v>11123176</v>
      </c>
      <c r="D94" s="6">
        <v>4441</v>
      </c>
      <c r="E94" s="6">
        <v>24</v>
      </c>
      <c r="F94" s="6">
        <v>76</v>
      </c>
      <c r="G94" s="6">
        <f>-E94-F94+D94</f>
        <v>4341</v>
      </c>
      <c r="H94" s="9">
        <v>19.156499959999998</v>
      </c>
      <c r="I94" s="8">
        <v>0.5</v>
      </c>
      <c r="J94" s="6">
        <v>0.25</v>
      </c>
      <c r="K94" s="6">
        <v>182</v>
      </c>
      <c r="L94" s="17">
        <v>1.1000000000000001</v>
      </c>
    </row>
    <row r="95" spans="1:12" x14ac:dyDescent="0.25">
      <c r="A95" s="3" t="s">
        <v>193</v>
      </c>
      <c r="B95" s="6" t="s">
        <v>194</v>
      </c>
      <c r="C95" s="6">
        <v>9775564</v>
      </c>
      <c r="D95" s="6">
        <v>4076</v>
      </c>
      <c r="E95" s="6">
        <v>2485</v>
      </c>
      <c r="F95" s="6">
        <v>563</v>
      </c>
      <c r="G95" s="6">
        <f>-E95-F95+D95</f>
        <v>1028</v>
      </c>
      <c r="H95" s="9">
        <v>47.201683410000008</v>
      </c>
      <c r="I95" s="8">
        <v>0.5</v>
      </c>
      <c r="J95" s="6">
        <v>0.55000000000000004</v>
      </c>
      <c r="K95" s="6">
        <v>182</v>
      </c>
      <c r="L95" s="17">
        <v>1.6</v>
      </c>
    </row>
    <row r="96" spans="1:12" s="16" customFormat="1" x14ac:dyDescent="0.25">
      <c r="A96" s="11" t="s">
        <v>195</v>
      </c>
      <c r="B96" s="12" t="s">
        <v>196</v>
      </c>
      <c r="C96" s="12">
        <v>267663435</v>
      </c>
      <c r="D96" s="12">
        <v>39294</v>
      </c>
      <c r="E96" s="12">
        <v>15123</v>
      </c>
      <c r="F96" s="12">
        <v>2198</v>
      </c>
      <c r="G96" s="12">
        <f>-E96-F96+D96</f>
        <v>21973</v>
      </c>
      <c r="H96" s="13">
        <v>-3.1503796738846157</v>
      </c>
      <c r="I96" s="14">
        <v>0.5</v>
      </c>
      <c r="J96" s="6">
        <v>0.25</v>
      </c>
      <c r="K96" s="6">
        <v>0</v>
      </c>
      <c r="L96" s="17">
        <v>1.1000000000000001</v>
      </c>
    </row>
    <row r="97" spans="1:12" x14ac:dyDescent="0.25">
      <c r="A97" s="3" t="s">
        <v>197</v>
      </c>
      <c r="B97" s="6" t="s">
        <v>198</v>
      </c>
      <c r="C97" s="6">
        <v>4867309</v>
      </c>
      <c r="D97" s="6">
        <v>25321</v>
      </c>
      <c r="E97" s="6">
        <v>22698</v>
      </c>
      <c r="F97" s="6">
        <v>1706</v>
      </c>
      <c r="G97" s="6">
        <f>-E97-F97+D97</f>
        <v>917</v>
      </c>
      <c r="H97" s="9">
        <v>53.183333773333338</v>
      </c>
      <c r="I97" s="8">
        <v>0.5</v>
      </c>
      <c r="J97" s="6">
        <v>0.55000000000000004</v>
      </c>
      <c r="K97" s="6">
        <v>182</v>
      </c>
      <c r="L97" s="17">
        <v>1.6</v>
      </c>
    </row>
    <row r="98" spans="1:12" x14ac:dyDescent="0.25">
      <c r="A98" s="3" t="s">
        <v>199</v>
      </c>
      <c r="B98" s="6" t="s">
        <v>200</v>
      </c>
      <c r="C98" s="6">
        <v>8882800</v>
      </c>
      <c r="D98" s="6">
        <v>19237</v>
      </c>
      <c r="E98" s="6">
        <v>15415</v>
      </c>
      <c r="F98" s="6">
        <v>302</v>
      </c>
      <c r="G98" s="6">
        <f>-E98-F98+D98</f>
        <v>3520</v>
      </c>
      <c r="H98" s="9">
        <v>31.026798493333331</v>
      </c>
      <c r="I98" s="8">
        <v>0.5</v>
      </c>
      <c r="J98" s="6">
        <v>0.55000000000000004</v>
      </c>
      <c r="K98" s="6">
        <v>182</v>
      </c>
      <c r="L98" s="17">
        <v>1.6</v>
      </c>
    </row>
    <row r="99" spans="1:12" x14ac:dyDescent="0.25">
      <c r="A99" s="3" t="s">
        <v>201</v>
      </c>
      <c r="B99" s="6" t="s">
        <v>202</v>
      </c>
      <c r="C99" s="6">
        <v>84077</v>
      </c>
      <c r="D99" s="6">
        <v>0</v>
      </c>
      <c r="E99" s="6">
        <v>0</v>
      </c>
      <c r="F99" s="6">
        <v>0</v>
      </c>
      <c r="G99" s="6">
        <f>-E99-F99+D99</f>
        <v>0</v>
      </c>
      <c r="H99" s="9">
        <v>54.083301540000001</v>
      </c>
      <c r="I99" s="8">
        <v>0.5</v>
      </c>
      <c r="J99" s="6">
        <v>0.55000000000000004</v>
      </c>
      <c r="K99" s="6">
        <v>182</v>
      </c>
      <c r="L99" s="17">
        <v>1.6</v>
      </c>
    </row>
    <row r="100" spans="1:12" s="16" customFormat="1" x14ac:dyDescent="0.25">
      <c r="A100" s="11" t="s">
        <v>203</v>
      </c>
      <c r="B100" s="12" t="s">
        <v>204</v>
      </c>
      <c r="C100" s="12">
        <v>1352617328</v>
      </c>
      <c r="D100" s="12">
        <v>343091</v>
      </c>
      <c r="E100" s="12">
        <v>180013</v>
      </c>
      <c r="F100" s="12">
        <v>9900</v>
      </c>
      <c r="G100" s="12">
        <f>-E100-F100+D100</f>
        <v>153178</v>
      </c>
      <c r="H100" s="13">
        <v>22.165434333571422</v>
      </c>
      <c r="I100" s="14">
        <v>0.5</v>
      </c>
      <c r="J100" s="6">
        <v>0.25</v>
      </c>
      <c r="K100" s="6">
        <v>182</v>
      </c>
      <c r="L100" s="17">
        <v>1.1000000000000001</v>
      </c>
    </row>
    <row r="101" spans="1:12" x14ac:dyDescent="0.25">
      <c r="A101" s="3" t="s">
        <v>205</v>
      </c>
      <c r="B101" s="6" t="s">
        <v>206</v>
      </c>
      <c r="C101" s="6">
        <v>38433600</v>
      </c>
      <c r="D101" s="6">
        <v>21315</v>
      </c>
      <c r="E101" s="6">
        <v>9271</v>
      </c>
      <c r="F101" s="6">
        <v>652</v>
      </c>
      <c r="G101" s="6">
        <f>-E101-F101+D101</f>
        <v>11392</v>
      </c>
      <c r="H101" s="9">
        <v>33.089433759999999</v>
      </c>
      <c r="I101" s="8">
        <v>0.5</v>
      </c>
      <c r="J101" s="6">
        <v>0.55000000000000004</v>
      </c>
      <c r="K101" s="6">
        <v>182</v>
      </c>
      <c r="L101" s="17">
        <v>1.6</v>
      </c>
    </row>
    <row r="102" spans="1:12" x14ac:dyDescent="0.25">
      <c r="A102" s="3" t="s">
        <v>564</v>
      </c>
      <c r="B102" s="6" t="s">
        <v>208</v>
      </c>
      <c r="C102" s="6">
        <v>81800269</v>
      </c>
      <c r="D102" s="6">
        <v>189876</v>
      </c>
      <c r="E102" s="6">
        <v>150590</v>
      </c>
      <c r="F102" s="6">
        <v>8950</v>
      </c>
      <c r="G102" s="6">
        <f>-E102-F102+D102</f>
        <v>30336</v>
      </c>
      <c r="H102" s="9">
        <v>32.528759686166659</v>
      </c>
      <c r="I102" s="8">
        <v>0.5</v>
      </c>
      <c r="J102" s="6">
        <v>0.55000000000000004</v>
      </c>
      <c r="K102" s="6">
        <v>182</v>
      </c>
      <c r="L102" s="17">
        <v>1.6</v>
      </c>
    </row>
    <row r="103" spans="1:12" x14ac:dyDescent="0.25">
      <c r="A103" s="3" t="s">
        <v>209</v>
      </c>
      <c r="B103" s="6" t="s">
        <v>210</v>
      </c>
      <c r="C103" s="6">
        <v>352721</v>
      </c>
      <c r="D103" s="6">
        <v>1810</v>
      </c>
      <c r="E103" s="6">
        <v>1796</v>
      </c>
      <c r="F103" s="6">
        <v>10</v>
      </c>
      <c r="G103" s="6">
        <f>-E103-F103+D103</f>
        <v>4</v>
      </c>
      <c r="H103" s="9">
        <v>65.30077664846155</v>
      </c>
      <c r="I103" s="8">
        <v>0.5</v>
      </c>
      <c r="J103" s="6">
        <v>0.55000000000000004</v>
      </c>
      <c r="K103" s="6">
        <v>182</v>
      </c>
      <c r="L103" s="17">
        <v>1.6</v>
      </c>
    </row>
    <row r="104" spans="1:12" s="16" customFormat="1" x14ac:dyDescent="0.25">
      <c r="A104" s="11" t="s">
        <v>211</v>
      </c>
      <c r="B104" s="12" t="s">
        <v>212</v>
      </c>
      <c r="C104" s="12">
        <v>60421760</v>
      </c>
      <c r="D104" s="12">
        <v>237290</v>
      </c>
      <c r="E104" s="12">
        <v>177010</v>
      </c>
      <c r="F104" s="12">
        <v>34371</v>
      </c>
      <c r="G104" s="12">
        <f>-E104-F104+D104</f>
        <v>25909</v>
      </c>
      <c r="H104" s="13">
        <v>42.087560458536586</v>
      </c>
      <c r="I104" s="14">
        <v>0.5</v>
      </c>
      <c r="J104" s="6">
        <v>0.55000000000000004</v>
      </c>
      <c r="K104" s="6">
        <v>182</v>
      </c>
      <c r="L104" s="17">
        <v>1.6</v>
      </c>
    </row>
    <row r="105" spans="1:12" x14ac:dyDescent="0.25">
      <c r="A105" s="3" t="s">
        <v>213</v>
      </c>
      <c r="B105" s="6" t="s">
        <v>214</v>
      </c>
      <c r="C105" s="6">
        <v>170499</v>
      </c>
      <c r="D105" s="6">
        <v>0</v>
      </c>
      <c r="E105" s="6">
        <v>0</v>
      </c>
      <c r="F105" s="6">
        <v>0</v>
      </c>
      <c r="G105" s="6">
        <f>-E105-F105+D105</f>
        <v>0</v>
      </c>
      <c r="H105" s="9">
        <v>49.207901</v>
      </c>
      <c r="I105" s="8">
        <v>0.5</v>
      </c>
      <c r="J105" s="6">
        <v>0.55000000000000004</v>
      </c>
      <c r="K105" s="6">
        <v>182</v>
      </c>
      <c r="L105" s="17">
        <v>1.6</v>
      </c>
    </row>
    <row r="106" spans="1:12" x14ac:dyDescent="0.25">
      <c r="A106" s="3" t="s">
        <v>215</v>
      </c>
      <c r="B106" s="6" t="s">
        <v>216</v>
      </c>
      <c r="C106" s="6">
        <v>2934855</v>
      </c>
      <c r="D106" s="6">
        <v>621</v>
      </c>
      <c r="E106" s="6">
        <v>430</v>
      </c>
      <c r="F106" s="6">
        <v>10</v>
      </c>
      <c r="G106" s="6">
        <f>-E106-F106+D106</f>
        <v>181</v>
      </c>
      <c r="H106" s="9">
        <v>18.219699859999999</v>
      </c>
      <c r="I106" s="8">
        <v>0.5</v>
      </c>
      <c r="J106" s="6">
        <v>0.25</v>
      </c>
      <c r="K106" s="6">
        <v>182</v>
      </c>
      <c r="L106" s="17">
        <v>1.1000000000000001</v>
      </c>
    </row>
    <row r="107" spans="1:12" x14ac:dyDescent="0.25">
      <c r="A107" s="3" t="s">
        <v>217</v>
      </c>
      <c r="B107" s="6" t="s">
        <v>218</v>
      </c>
      <c r="C107" s="6">
        <v>9956011</v>
      </c>
      <c r="D107" s="6">
        <v>979</v>
      </c>
      <c r="E107" s="6">
        <v>692</v>
      </c>
      <c r="F107" s="6">
        <v>9</v>
      </c>
      <c r="G107" s="6">
        <f>-E107-F107+D107</f>
        <v>278</v>
      </c>
      <c r="H107" s="9">
        <v>30.667100910000002</v>
      </c>
      <c r="I107" s="8">
        <v>0.5</v>
      </c>
      <c r="J107" s="6">
        <v>0.55000000000000004</v>
      </c>
      <c r="K107" s="6">
        <v>182</v>
      </c>
      <c r="L107" s="17">
        <v>1.6</v>
      </c>
    </row>
    <row r="108" spans="1:12" s="16" customFormat="1" x14ac:dyDescent="0.25">
      <c r="A108" s="11" t="s">
        <v>219</v>
      </c>
      <c r="B108" s="12" t="s">
        <v>220</v>
      </c>
      <c r="C108" s="12">
        <v>126159100</v>
      </c>
      <c r="D108" s="12">
        <v>17439</v>
      </c>
      <c r="E108" s="12">
        <v>15567</v>
      </c>
      <c r="F108" s="12">
        <v>929</v>
      </c>
      <c r="G108" s="12">
        <f>-E108-F108+D108</f>
        <v>943</v>
      </c>
      <c r="H108" s="13">
        <v>34.731582359390245</v>
      </c>
      <c r="I108" s="14">
        <v>0.5</v>
      </c>
      <c r="J108" s="6">
        <v>0.55000000000000004</v>
      </c>
      <c r="K108" s="6">
        <v>182</v>
      </c>
      <c r="L108" s="17">
        <v>1.6</v>
      </c>
    </row>
    <row r="109" spans="1:12" x14ac:dyDescent="0.25">
      <c r="A109" s="3" t="s">
        <v>555</v>
      </c>
      <c r="B109" s="6" t="s">
        <v>556</v>
      </c>
      <c r="C109" s="6">
        <v>370000</v>
      </c>
      <c r="D109" s="6">
        <v>0</v>
      </c>
      <c r="E109" s="6">
        <v>0</v>
      </c>
      <c r="F109" s="6">
        <v>0</v>
      </c>
      <c r="G109" s="6">
        <v>0</v>
      </c>
      <c r="H109" s="9">
        <v>34.731582359390245</v>
      </c>
      <c r="I109" s="8">
        <v>0.5</v>
      </c>
      <c r="J109" s="6">
        <v>0.55000000000000004</v>
      </c>
      <c r="K109" s="6">
        <v>182</v>
      </c>
      <c r="L109" s="17">
        <v>1.6</v>
      </c>
    </row>
    <row r="110" spans="1:12" x14ac:dyDescent="0.25">
      <c r="A110" s="3" t="s">
        <v>221</v>
      </c>
      <c r="B110" s="6" t="s">
        <v>222</v>
      </c>
      <c r="C110" s="6">
        <v>51393010</v>
      </c>
      <c r="D110" s="6">
        <v>3727</v>
      </c>
      <c r="E110" s="6">
        <v>1286</v>
      </c>
      <c r="F110" s="6">
        <v>104</v>
      </c>
      <c r="G110" s="6">
        <f>-E110-F110+D110</f>
        <v>2337</v>
      </c>
      <c r="H110" s="9">
        <v>-0.69752965726666671</v>
      </c>
      <c r="I110" s="8">
        <v>0.5</v>
      </c>
      <c r="J110" s="6">
        <v>0.25</v>
      </c>
      <c r="K110" s="6">
        <v>0</v>
      </c>
      <c r="L110" s="17">
        <v>1.1000000000000001</v>
      </c>
    </row>
    <row r="111" spans="1:12" x14ac:dyDescent="0.25">
      <c r="A111" s="3" t="s">
        <v>223</v>
      </c>
      <c r="B111" s="6" t="s">
        <v>224</v>
      </c>
      <c r="C111" s="6">
        <v>6322800</v>
      </c>
      <c r="D111" s="6">
        <v>2472</v>
      </c>
      <c r="E111" s="6">
        <v>1847</v>
      </c>
      <c r="F111" s="6">
        <v>28</v>
      </c>
      <c r="G111" s="6">
        <f>-E111-F111+D111</f>
        <v>597</v>
      </c>
      <c r="H111" s="9">
        <v>42.086073176666666</v>
      </c>
      <c r="I111" s="8">
        <v>0.5</v>
      </c>
      <c r="J111" s="6">
        <v>0.55000000000000004</v>
      </c>
      <c r="K111" s="6">
        <v>182</v>
      </c>
      <c r="L111" s="17">
        <v>1.6</v>
      </c>
    </row>
    <row r="112" spans="1:12" s="16" customFormat="1" x14ac:dyDescent="0.25">
      <c r="A112" s="11" t="s">
        <v>225</v>
      </c>
      <c r="B112" s="12" t="s">
        <v>226</v>
      </c>
      <c r="C112" s="12">
        <v>16249798</v>
      </c>
      <c r="D112" s="12">
        <v>128</v>
      </c>
      <c r="E112" s="12">
        <v>125</v>
      </c>
      <c r="F112" s="12">
        <v>0</v>
      </c>
      <c r="G112" s="12">
        <f>-E112-F112+D112</f>
        <v>3</v>
      </c>
      <c r="H112" s="13">
        <v>11.845666883333331</v>
      </c>
      <c r="I112" s="14">
        <v>0.5</v>
      </c>
      <c r="J112" s="6">
        <v>0.25</v>
      </c>
      <c r="K112" s="6">
        <v>182</v>
      </c>
      <c r="L112" s="17">
        <v>1.1000000000000001</v>
      </c>
    </row>
    <row r="113" spans="1:12" x14ac:dyDescent="0.25">
      <c r="A113" s="3" t="s">
        <v>227</v>
      </c>
      <c r="B113" s="6" t="s">
        <v>228</v>
      </c>
      <c r="C113" s="6">
        <v>115847</v>
      </c>
      <c r="D113" s="6">
        <v>0</v>
      </c>
      <c r="E113" s="6">
        <v>0</v>
      </c>
      <c r="F113" s="6">
        <v>0</v>
      </c>
      <c r="G113" s="6">
        <f>-E113-F113+D113</f>
        <v>0</v>
      </c>
      <c r="H113" s="9">
        <v>0.14876554066666667</v>
      </c>
      <c r="I113" s="8">
        <v>0.5</v>
      </c>
      <c r="J113" s="6">
        <v>0.25</v>
      </c>
      <c r="K113" s="6">
        <v>182</v>
      </c>
      <c r="L113" s="17">
        <v>1.1000000000000001</v>
      </c>
    </row>
    <row r="114" spans="1:12" x14ac:dyDescent="0.25">
      <c r="A114" s="3" t="s">
        <v>229</v>
      </c>
      <c r="B114" s="6" t="s">
        <v>230</v>
      </c>
      <c r="C114" s="6">
        <v>832322</v>
      </c>
      <c r="D114" s="6">
        <v>176</v>
      </c>
      <c r="E114" s="6">
        <v>114</v>
      </c>
      <c r="F114" s="6">
        <v>2</v>
      </c>
      <c r="G114" s="6">
        <f>-E114-F114+D114</f>
        <v>60</v>
      </c>
      <c r="H114" s="9">
        <v>-11.987833343333334</v>
      </c>
      <c r="I114" s="8">
        <v>0.5</v>
      </c>
      <c r="J114" s="6">
        <v>0.25</v>
      </c>
      <c r="K114" s="6">
        <v>0</v>
      </c>
      <c r="L114" s="17">
        <v>1.1000000000000001</v>
      </c>
    </row>
    <row r="115" spans="1:12" x14ac:dyDescent="0.25">
      <c r="A115" s="3" t="s">
        <v>231</v>
      </c>
      <c r="B115" s="6" t="s">
        <v>232</v>
      </c>
      <c r="C115" s="6">
        <v>52441</v>
      </c>
      <c r="D115" s="6">
        <v>15</v>
      </c>
      <c r="E115" s="6">
        <v>15</v>
      </c>
      <c r="F115" s="6">
        <v>0</v>
      </c>
      <c r="G115" s="6">
        <f>-E115-F115+D115</f>
        <v>0</v>
      </c>
      <c r="H115" s="9">
        <v>17.258449554999999</v>
      </c>
      <c r="I115" s="8">
        <v>0.5</v>
      </c>
      <c r="J115" s="6">
        <v>0.25</v>
      </c>
      <c r="K115" s="6">
        <v>182</v>
      </c>
      <c r="L115" s="17">
        <v>1.1000000000000001</v>
      </c>
    </row>
    <row r="116" spans="1:12" x14ac:dyDescent="0.25">
      <c r="A116" s="3" t="s">
        <v>583</v>
      </c>
      <c r="B116" s="6" t="s">
        <v>234</v>
      </c>
      <c r="C116" s="6">
        <v>25549819</v>
      </c>
      <c r="D116" s="6">
        <v>0</v>
      </c>
      <c r="E116" s="6">
        <v>0</v>
      </c>
      <c r="F116" s="6">
        <v>0</v>
      </c>
      <c r="G116" s="6">
        <f>-E116-F116+D116</f>
        <v>0</v>
      </c>
      <c r="H116" s="9">
        <v>39.224097999999998</v>
      </c>
      <c r="I116" s="8">
        <v>0.5</v>
      </c>
      <c r="J116" s="6">
        <v>0.55000000000000004</v>
      </c>
      <c r="K116" s="6">
        <v>182</v>
      </c>
      <c r="L116" s="17">
        <v>1.6</v>
      </c>
    </row>
    <row r="117" spans="1:12" s="16" customFormat="1" x14ac:dyDescent="0.25">
      <c r="A117" s="11" t="s">
        <v>582</v>
      </c>
      <c r="B117" s="12" t="s">
        <v>236</v>
      </c>
      <c r="C117" s="12">
        <v>51606633</v>
      </c>
      <c r="D117" s="12">
        <v>12155</v>
      </c>
      <c r="E117" s="12">
        <v>10760</v>
      </c>
      <c r="F117" s="12">
        <v>278</v>
      </c>
      <c r="G117" s="12">
        <f>-E117-F117+D117</f>
        <v>1117</v>
      </c>
      <c r="H117" s="13">
        <v>36.152824721764716</v>
      </c>
      <c r="I117" s="14">
        <v>0.5</v>
      </c>
      <c r="J117" s="6">
        <v>0.55000000000000004</v>
      </c>
      <c r="K117" s="6">
        <v>182</v>
      </c>
      <c r="L117" s="17">
        <v>1.6</v>
      </c>
    </row>
    <row r="118" spans="1:12" x14ac:dyDescent="0.25">
      <c r="A118" s="3" t="s">
        <v>237</v>
      </c>
      <c r="B118" s="6" t="s">
        <v>238</v>
      </c>
      <c r="C118" s="6">
        <v>4137309</v>
      </c>
      <c r="D118" s="6">
        <v>36431</v>
      </c>
      <c r="E118" s="6">
        <v>27531</v>
      </c>
      <c r="F118" s="6">
        <v>298</v>
      </c>
      <c r="G118" s="6">
        <f>-E118-F118+D118</f>
        <v>8602</v>
      </c>
      <c r="H118" s="9">
        <v>29.226600650000002</v>
      </c>
      <c r="I118" s="8">
        <v>0.5</v>
      </c>
      <c r="J118" s="6">
        <v>0.55000000000000004</v>
      </c>
      <c r="K118" s="6">
        <v>182</v>
      </c>
      <c r="L118" s="17">
        <v>1.6</v>
      </c>
    </row>
    <row r="119" spans="1:12" x14ac:dyDescent="0.25">
      <c r="A119" s="3" t="s">
        <v>476</v>
      </c>
      <c r="B119" s="6" t="s">
        <v>562</v>
      </c>
      <c r="C119" s="6">
        <v>64174</v>
      </c>
      <c r="D119" s="6">
        <v>0</v>
      </c>
      <c r="E119" s="6">
        <v>0</v>
      </c>
      <c r="F119" s="6">
        <v>0</v>
      </c>
      <c r="G119" s="6">
        <v>0</v>
      </c>
      <c r="H119" s="9">
        <v>19.546654056666668</v>
      </c>
      <c r="I119" s="8">
        <v>0.5</v>
      </c>
      <c r="J119" s="6">
        <v>0.25</v>
      </c>
      <c r="K119" s="6">
        <v>182</v>
      </c>
      <c r="L119" s="17">
        <v>1.1000000000000001</v>
      </c>
    </row>
    <row r="120" spans="1:12" x14ac:dyDescent="0.25">
      <c r="A120" s="3" t="s">
        <v>239</v>
      </c>
      <c r="B120" s="6" t="s">
        <v>240</v>
      </c>
      <c r="C120" s="6">
        <v>18272430</v>
      </c>
      <c r="D120" s="6">
        <v>15192</v>
      </c>
      <c r="E120" s="6">
        <v>9388</v>
      </c>
      <c r="F120" s="6">
        <v>81</v>
      </c>
      <c r="G120" s="6">
        <f>-E120-F120+D120</f>
        <v>5723</v>
      </c>
      <c r="H120" s="9">
        <v>48.102660960869571</v>
      </c>
      <c r="I120" s="8">
        <v>0.5</v>
      </c>
      <c r="J120" s="6">
        <v>0.55000000000000004</v>
      </c>
      <c r="K120" s="6">
        <v>182</v>
      </c>
      <c r="L120" s="17">
        <v>1.6</v>
      </c>
    </row>
    <row r="121" spans="1:12" x14ac:dyDescent="0.25">
      <c r="A121" s="3" t="s">
        <v>584</v>
      </c>
      <c r="B121" s="6" t="s">
        <v>242</v>
      </c>
      <c r="C121" s="6">
        <v>7061507</v>
      </c>
      <c r="D121" s="6">
        <v>19</v>
      </c>
      <c r="E121" s="6">
        <v>19</v>
      </c>
      <c r="F121" s="6">
        <v>0</v>
      </c>
      <c r="G121" s="6">
        <f>-E121-F121+D121</f>
        <v>0</v>
      </c>
      <c r="H121" s="9">
        <v>18.890023286363636</v>
      </c>
      <c r="I121" s="8">
        <v>0.5</v>
      </c>
      <c r="J121" s="6">
        <v>0.25</v>
      </c>
      <c r="K121" s="6">
        <v>182</v>
      </c>
      <c r="L121" s="17">
        <v>1.1000000000000001</v>
      </c>
    </row>
    <row r="122" spans="1:12" x14ac:dyDescent="0.25">
      <c r="A122" s="3" t="s">
        <v>243</v>
      </c>
      <c r="B122" s="6" t="s">
        <v>244</v>
      </c>
      <c r="C122" s="6">
        <v>6848925</v>
      </c>
      <c r="D122" s="6">
        <v>1464</v>
      </c>
      <c r="E122" s="6">
        <v>875</v>
      </c>
      <c r="F122" s="6">
        <v>32</v>
      </c>
      <c r="G122" s="6">
        <f>-E122-F122+D122</f>
        <v>557</v>
      </c>
      <c r="H122" s="9">
        <v>33.820899959999998</v>
      </c>
      <c r="I122" s="8">
        <v>0.5</v>
      </c>
      <c r="J122" s="6">
        <v>0.55000000000000004</v>
      </c>
      <c r="K122" s="6">
        <v>182</v>
      </c>
      <c r="L122" s="17">
        <v>1.6</v>
      </c>
    </row>
    <row r="123" spans="1:12" x14ac:dyDescent="0.25">
      <c r="A123" s="3" t="s">
        <v>245</v>
      </c>
      <c r="B123" s="6" t="s">
        <v>246</v>
      </c>
      <c r="C123" s="6">
        <v>181889</v>
      </c>
      <c r="D123" s="6">
        <v>19</v>
      </c>
      <c r="E123" s="6">
        <v>18</v>
      </c>
      <c r="F123" s="6">
        <v>0</v>
      </c>
      <c r="G123" s="6">
        <f>-E123-F123+D123</f>
        <v>1</v>
      </c>
      <c r="H123" s="9">
        <v>13.8767</v>
      </c>
      <c r="I123" s="8">
        <v>0.5</v>
      </c>
      <c r="J123" s="6">
        <v>0.25</v>
      </c>
      <c r="K123" s="6">
        <v>182</v>
      </c>
      <c r="L123" s="17">
        <v>1.1000000000000001</v>
      </c>
    </row>
    <row r="124" spans="1:12" x14ac:dyDescent="0.25">
      <c r="A124" s="3" t="s">
        <v>247</v>
      </c>
      <c r="B124" s="6" t="s">
        <v>248</v>
      </c>
      <c r="C124" s="6">
        <v>21670000</v>
      </c>
      <c r="D124" s="6">
        <v>1905</v>
      </c>
      <c r="E124" s="6">
        <v>1342</v>
      </c>
      <c r="F124" s="6">
        <v>11</v>
      </c>
      <c r="G124" s="6">
        <f>-E124-F124+D124</f>
        <v>552</v>
      </c>
      <c r="H124" s="9">
        <v>7.0213581392142865</v>
      </c>
      <c r="I124" s="8">
        <v>0.5</v>
      </c>
      <c r="J124" s="6">
        <v>0.25</v>
      </c>
      <c r="K124" s="6">
        <v>182</v>
      </c>
      <c r="L124" s="17">
        <v>1.1000000000000001</v>
      </c>
    </row>
    <row r="125" spans="1:12" x14ac:dyDescent="0.25">
      <c r="A125" s="3" t="s">
        <v>249</v>
      </c>
      <c r="B125" s="6" t="s">
        <v>250</v>
      </c>
      <c r="C125" s="6">
        <v>4818977</v>
      </c>
      <c r="D125" s="6">
        <v>498</v>
      </c>
      <c r="E125" s="6">
        <v>221</v>
      </c>
      <c r="F125" s="6">
        <v>33</v>
      </c>
      <c r="G125" s="6">
        <f>-E125-F125+D125</f>
        <v>244</v>
      </c>
      <c r="H125" s="9">
        <v>6.2337899999999999</v>
      </c>
      <c r="I125" s="8">
        <v>0.5</v>
      </c>
      <c r="J125" s="6">
        <v>0.25</v>
      </c>
      <c r="K125" s="6">
        <v>182</v>
      </c>
      <c r="L125" s="17">
        <v>1.1000000000000001</v>
      </c>
    </row>
    <row r="126" spans="1:12" x14ac:dyDescent="0.25">
      <c r="A126" s="3" t="s">
        <v>477</v>
      </c>
      <c r="B126" s="6" t="s">
        <v>251</v>
      </c>
      <c r="C126" s="6">
        <v>2108132</v>
      </c>
      <c r="D126" s="6">
        <v>4</v>
      </c>
      <c r="E126" s="6">
        <v>2</v>
      </c>
      <c r="F126" s="6">
        <v>0</v>
      </c>
      <c r="G126" s="6">
        <f>-E126-F126+D126</f>
        <v>2</v>
      </c>
      <c r="H126" s="9">
        <v>-29.462299349999999</v>
      </c>
      <c r="I126" s="8">
        <v>0.5</v>
      </c>
      <c r="J126" s="6">
        <v>0.55000000000000004</v>
      </c>
      <c r="K126" s="6">
        <v>0</v>
      </c>
      <c r="L126" s="17">
        <v>1.6</v>
      </c>
    </row>
    <row r="127" spans="1:12" x14ac:dyDescent="0.25">
      <c r="A127" s="3" t="s">
        <v>252</v>
      </c>
      <c r="B127" s="6" t="s">
        <v>253</v>
      </c>
      <c r="C127" s="6">
        <v>2801543</v>
      </c>
      <c r="D127" s="6">
        <v>1773</v>
      </c>
      <c r="E127" s="6">
        <v>1429</v>
      </c>
      <c r="F127" s="6">
        <v>76</v>
      </c>
      <c r="G127" s="6">
        <f>-E127-F127+D127</f>
        <v>268</v>
      </c>
      <c r="H127" s="9">
        <v>55.190401756666667</v>
      </c>
      <c r="I127" s="8">
        <v>0.5</v>
      </c>
      <c r="J127" s="6">
        <v>0.55000000000000004</v>
      </c>
      <c r="K127" s="6">
        <v>182</v>
      </c>
      <c r="L127" s="17">
        <v>1.6</v>
      </c>
    </row>
    <row r="128" spans="1:12" x14ac:dyDescent="0.25">
      <c r="A128" s="3" t="s">
        <v>254</v>
      </c>
      <c r="B128" s="6" t="s">
        <v>255</v>
      </c>
      <c r="C128" s="6">
        <v>607950</v>
      </c>
      <c r="D128" s="6">
        <v>4072</v>
      </c>
      <c r="E128" s="6">
        <v>3931</v>
      </c>
      <c r="F128" s="6">
        <v>110</v>
      </c>
      <c r="G128" s="6">
        <f>-E128-F128+D128</f>
        <v>31</v>
      </c>
      <c r="H128" s="9">
        <v>49.623333299999999</v>
      </c>
      <c r="I128" s="8">
        <v>0.5</v>
      </c>
      <c r="J128" s="6">
        <v>0.55000000000000004</v>
      </c>
      <c r="K128" s="6">
        <v>182</v>
      </c>
      <c r="L128" s="17">
        <v>1.6</v>
      </c>
    </row>
    <row r="129" spans="1:12" x14ac:dyDescent="0.25">
      <c r="A129" s="3" t="s">
        <v>256</v>
      </c>
      <c r="B129" s="6" t="s">
        <v>257</v>
      </c>
      <c r="C129" s="6">
        <v>1927174</v>
      </c>
      <c r="D129" s="6">
        <v>1097</v>
      </c>
      <c r="E129" s="6">
        <v>845</v>
      </c>
      <c r="F129" s="6">
        <v>28</v>
      </c>
      <c r="G129" s="6">
        <f>-E129-F129+D129</f>
        <v>224</v>
      </c>
      <c r="H129" s="9">
        <v>56.720550535000001</v>
      </c>
      <c r="I129" s="8">
        <v>0.5</v>
      </c>
      <c r="J129" s="6">
        <v>0.55000000000000004</v>
      </c>
      <c r="K129" s="6">
        <v>182</v>
      </c>
      <c r="L129" s="17">
        <v>1.6</v>
      </c>
    </row>
    <row r="130" spans="1:12" x14ac:dyDescent="0.25">
      <c r="A130" s="3" t="s">
        <v>258</v>
      </c>
      <c r="B130" s="6" t="s">
        <v>259</v>
      </c>
      <c r="C130" s="6">
        <v>6678567</v>
      </c>
      <c r="D130" s="6">
        <v>467</v>
      </c>
      <c r="E130" s="6">
        <v>70</v>
      </c>
      <c r="F130" s="6">
        <v>10</v>
      </c>
      <c r="G130" s="6">
        <f>-E130-F130+D130</f>
        <v>387</v>
      </c>
      <c r="H130" s="9">
        <v>29.93479817454546</v>
      </c>
      <c r="I130" s="8">
        <v>0.5</v>
      </c>
      <c r="J130" s="6">
        <v>0.55000000000000004</v>
      </c>
      <c r="K130" s="6">
        <v>182</v>
      </c>
      <c r="L130" s="17">
        <v>1.6</v>
      </c>
    </row>
    <row r="131" spans="1:12" x14ac:dyDescent="0.25">
      <c r="A131" s="3" t="s">
        <v>260</v>
      </c>
      <c r="B131" s="6" t="s">
        <v>261</v>
      </c>
      <c r="C131" s="6">
        <v>36029138</v>
      </c>
      <c r="D131" s="6">
        <v>8885</v>
      </c>
      <c r="E131" s="6">
        <v>7828</v>
      </c>
      <c r="F131" s="6">
        <v>212</v>
      </c>
      <c r="G131" s="6">
        <f>-E131-F131+D131</f>
        <v>845</v>
      </c>
      <c r="H131" s="9">
        <v>32.585999780555554</v>
      </c>
      <c r="I131" s="8">
        <v>0.5</v>
      </c>
      <c r="J131" s="6">
        <v>0.55000000000000004</v>
      </c>
      <c r="K131" s="6">
        <v>182</v>
      </c>
      <c r="L131" s="17">
        <v>1.6</v>
      </c>
    </row>
    <row r="132" spans="1:12" x14ac:dyDescent="0.25">
      <c r="A132" s="3" t="s">
        <v>262</v>
      </c>
      <c r="B132" s="6" t="s">
        <v>263</v>
      </c>
      <c r="C132" s="6">
        <v>38682</v>
      </c>
      <c r="D132" s="6">
        <v>99</v>
      </c>
      <c r="E132" s="6">
        <v>93</v>
      </c>
      <c r="F132" s="6">
        <v>4</v>
      </c>
      <c r="G132" s="6">
        <f>-E132-F132+D132</f>
        <v>2</v>
      </c>
      <c r="H132" s="9">
        <v>43.725600999999997</v>
      </c>
      <c r="I132" s="8">
        <v>0.5</v>
      </c>
      <c r="J132" s="6">
        <v>0.55000000000000004</v>
      </c>
      <c r="K132" s="6">
        <v>182</v>
      </c>
      <c r="L132" s="17">
        <v>1.6</v>
      </c>
    </row>
    <row r="133" spans="1:12" x14ac:dyDescent="0.25">
      <c r="A133" s="3" t="s">
        <v>264</v>
      </c>
      <c r="B133" s="6" t="s">
        <v>265</v>
      </c>
      <c r="C133" s="6">
        <v>2706049</v>
      </c>
      <c r="D133" s="6">
        <v>11879</v>
      </c>
      <c r="E133" s="6">
        <v>6794</v>
      </c>
      <c r="F133" s="6">
        <v>411</v>
      </c>
      <c r="G133" s="6">
        <f>-E133-F133+D133</f>
        <v>4674</v>
      </c>
      <c r="H133" s="9">
        <v>46.927700039999998</v>
      </c>
      <c r="I133" s="8">
        <v>0.5</v>
      </c>
      <c r="J133" s="6">
        <v>0.55000000000000004</v>
      </c>
      <c r="K133" s="6">
        <v>182</v>
      </c>
      <c r="L133" s="17">
        <v>1.6</v>
      </c>
    </row>
    <row r="134" spans="1:12" x14ac:dyDescent="0.25">
      <c r="A134" s="3" t="s">
        <v>266</v>
      </c>
      <c r="B134" s="6" t="s">
        <v>267</v>
      </c>
      <c r="C134" s="6">
        <v>622227</v>
      </c>
      <c r="D134" s="6">
        <v>326</v>
      </c>
      <c r="E134" s="6">
        <v>315</v>
      </c>
      <c r="F134" s="6">
        <v>9</v>
      </c>
      <c r="G134" s="6">
        <f>-E134-F134+D134</f>
        <v>2</v>
      </c>
      <c r="H134" s="9">
        <v>42.382051615000002</v>
      </c>
      <c r="I134" s="8">
        <v>0.5</v>
      </c>
      <c r="J134" s="6">
        <v>0.55000000000000004</v>
      </c>
      <c r="K134" s="6">
        <v>182</v>
      </c>
      <c r="L134" s="17">
        <v>1.6</v>
      </c>
    </row>
    <row r="135" spans="1:12" x14ac:dyDescent="0.25">
      <c r="A135" s="3" t="s">
        <v>579</v>
      </c>
      <c r="B135" s="6" t="s">
        <v>269</v>
      </c>
      <c r="C135" s="6">
        <v>37264</v>
      </c>
      <c r="D135" s="6">
        <v>0</v>
      </c>
      <c r="E135" s="6">
        <v>0</v>
      </c>
      <c r="F135" s="6">
        <v>0</v>
      </c>
      <c r="G135" s="6">
        <f>-E135-F135+D135</f>
        <v>0</v>
      </c>
      <c r="H135" s="9">
        <v>18.099899000000001</v>
      </c>
      <c r="I135" s="8">
        <v>0.5</v>
      </c>
      <c r="J135" s="6">
        <v>0.25</v>
      </c>
      <c r="K135" s="6">
        <v>182</v>
      </c>
      <c r="L135" s="17">
        <v>1.1000000000000001</v>
      </c>
    </row>
    <row r="136" spans="1:12" x14ac:dyDescent="0.25">
      <c r="A136" s="3" t="s">
        <v>270</v>
      </c>
      <c r="B136" s="6" t="s">
        <v>271</v>
      </c>
      <c r="C136" s="6">
        <v>26262368</v>
      </c>
      <c r="D136" s="6">
        <v>1290</v>
      </c>
      <c r="E136" s="6">
        <v>384</v>
      </c>
      <c r="F136" s="6">
        <v>10</v>
      </c>
      <c r="G136" s="6">
        <f>-E136-F136+D136</f>
        <v>896</v>
      </c>
      <c r="H136" s="9">
        <v>-17.61364932181818</v>
      </c>
      <c r="I136" s="8">
        <v>0.5</v>
      </c>
      <c r="J136" s="6">
        <v>0.25</v>
      </c>
      <c r="K136" s="6">
        <v>0</v>
      </c>
      <c r="L136" s="17">
        <v>1.1000000000000001</v>
      </c>
    </row>
    <row r="137" spans="1:12" x14ac:dyDescent="0.25">
      <c r="A137" s="3" t="s">
        <v>272</v>
      </c>
      <c r="B137" s="6" t="s">
        <v>273</v>
      </c>
      <c r="C137" s="6">
        <v>58413</v>
      </c>
      <c r="D137" s="6">
        <v>0</v>
      </c>
      <c r="E137" s="6">
        <v>0</v>
      </c>
      <c r="F137" s="6">
        <v>0</v>
      </c>
      <c r="G137" s="6">
        <v>0</v>
      </c>
      <c r="H137" s="9">
        <v>8.4395111619259264</v>
      </c>
      <c r="I137" s="8">
        <v>0.5</v>
      </c>
      <c r="J137" s="6">
        <v>0.25</v>
      </c>
      <c r="K137" s="6">
        <v>182</v>
      </c>
      <c r="L137" s="17">
        <v>1.1000000000000001</v>
      </c>
    </row>
    <row r="138" spans="1:12" x14ac:dyDescent="0.25">
      <c r="A138" s="3" t="s">
        <v>578</v>
      </c>
      <c r="B138" s="6" t="s">
        <v>275</v>
      </c>
      <c r="C138" s="6">
        <v>2062958</v>
      </c>
      <c r="D138" s="6">
        <v>0</v>
      </c>
      <c r="E138" s="6">
        <v>0</v>
      </c>
      <c r="F138" s="6">
        <v>0</v>
      </c>
      <c r="G138" s="6">
        <v>0</v>
      </c>
      <c r="H138" s="9">
        <v>41.570800500000004</v>
      </c>
      <c r="I138" s="8">
        <v>0.5</v>
      </c>
      <c r="J138" s="6">
        <v>0.55000000000000004</v>
      </c>
      <c r="K138" s="6">
        <v>182</v>
      </c>
      <c r="L138" s="17">
        <v>1.6</v>
      </c>
    </row>
    <row r="139" spans="1:12" x14ac:dyDescent="0.25">
      <c r="A139" s="3" t="s">
        <v>276</v>
      </c>
      <c r="B139" s="6" t="s">
        <v>277</v>
      </c>
      <c r="C139" s="6">
        <v>19077690</v>
      </c>
      <c r="D139" s="6">
        <v>1860</v>
      </c>
      <c r="E139" s="6">
        <v>1125</v>
      </c>
      <c r="F139" s="6">
        <v>104</v>
      </c>
      <c r="G139" s="6">
        <f>-E139-F139+D139</f>
        <v>631</v>
      </c>
      <c r="H139" s="9">
        <v>12.5335</v>
      </c>
      <c r="I139" s="8">
        <v>0.5</v>
      </c>
      <c r="J139" s="6">
        <v>0.25</v>
      </c>
      <c r="K139" s="6">
        <v>182</v>
      </c>
      <c r="L139" s="17">
        <v>1.1000000000000001</v>
      </c>
    </row>
    <row r="140" spans="1:12" s="16" customFormat="1" x14ac:dyDescent="0.25">
      <c r="A140" s="11" t="s">
        <v>278</v>
      </c>
      <c r="B140" s="12" t="s">
        <v>279</v>
      </c>
      <c r="C140" s="12">
        <v>53708395</v>
      </c>
      <c r="D140" s="12">
        <v>262</v>
      </c>
      <c r="E140" s="12">
        <v>175</v>
      </c>
      <c r="F140" s="12">
        <v>6</v>
      </c>
      <c r="G140" s="12">
        <f>-E140-F140+D140</f>
        <v>81</v>
      </c>
      <c r="H140" s="13">
        <v>19.869446186206901</v>
      </c>
      <c r="I140" s="14">
        <v>0.5</v>
      </c>
      <c r="J140" s="6">
        <v>0.25</v>
      </c>
      <c r="K140" s="6">
        <v>182</v>
      </c>
      <c r="L140" s="17">
        <v>1.1000000000000001</v>
      </c>
    </row>
    <row r="141" spans="1:12" x14ac:dyDescent="0.25">
      <c r="A141" s="3" t="s">
        <v>280</v>
      </c>
      <c r="B141" s="6" t="s">
        <v>281</v>
      </c>
      <c r="C141" s="6">
        <v>3170208</v>
      </c>
      <c r="D141" s="6">
        <v>197</v>
      </c>
      <c r="E141" s="6">
        <v>109</v>
      </c>
      <c r="F141" s="6">
        <v>0</v>
      </c>
      <c r="G141" s="6">
        <f>-E141-F141+D141</f>
        <v>88</v>
      </c>
      <c r="H141" s="9">
        <v>47.930049328999999</v>
      </c>
      <c r="I141" s="8">
        <v>0.5</v>
      </c>
      <c r="J141" s="6">
        <v>0.55000000000000004</v>
      </c>
      <c r="K141" s="6">
        <v>182</v>
      </c>
      <c r="L141" s="17">
        <v>1.6</v>
      </c>
    </row>
    <row r="142" spans="1:12" x14ac:dyDescent="0.25">
      <c r="A142" s="3" t="s">
        <v>282</v>
      </c>
      <c r="B142" s="6" t="s">
        <v>283</v>
      </c>
      <c r="C142" s="6">
        <v>631636</v>
      </c>
      <c r="D142" s="6">
        <v>45</v>
      </c>
      <c r="E142" s="6">
        <v>45</v>
      </c>
      <c r="F142" s="6">
        <v>0</v>
      </c>
      <c r="G142" s="6">
        <v>0</v>
      </c>
      <c r="H142" s="9">
        <v>22.1733495</v>
      </c>
      <c r="I142" s="8">
        <v>0.5</v>
      </c>
      <c r="J142" s="6">
        <v>0.25</v>
      </c>
      <c r="K142" s="6">
        <v>182</v>
      </c>
      <c r="L142" s="17">
        <v>1.1000000000000001</v>
      </c>
    </row>
    <row r="143" spans="1:12" x14ac:dyDescent="0.25">
      <c r="A143" s="3" t="s">
        <v>284</v>
      </c>
      <c r="B143" s="6" t="s">
        <v>285</v>
      </c>
      <c r="C143" s="6">
        <v>56882</v>
      </c>
      <c r="D143" s="6">
        <v>4157</v>
      </c>
      <c r="E143" s="6">
        <v>1723</v>
      </c>
      <c r="F143" s="6">
        <v>193</v>
      </c>
      <c r="G143" s="6">
        <f>-E143-F143+D143</f>
        <v>2241</v>
      </c>
      <c r="H143" s="9">
        <v>14.646650095</v>
      </c>
      <c r="I143" s="8">
        <v>0.5</v>
      </c>
      <c r="J143" s="6">
        <v>0.25</v>
      </c>
      <c r="K143" s="6">
        <v>182</v>
      </c>
      <c r="L143" s="17">
        <v>1.1000000000000001</v>
      </c>
    </row>
    <row r="144" spans="1:12" x14ac:dyDescent="0.25">
      <c r="A144" s="3" t="s">
        <v>286</v>
      </c>
      <c r="B144" s="6" t="s">
        <v>287</v>
      </c>
      <c r="C144" s="6">
        <v>390000</v>
      </c>
      <c r="D144" s="6">
        <v>0</v>
      </c>
      <c r="E144" s="6">
        <v>0</v>
      </c>
      <c r="F144" s="6">
        <v>0</v>
      </c>
      <c r="G144" s="6">
        <f>-E144-F144+D144</f>
        <v>0</v>
      </c>
      <c r="H144" s="9">
        <v>14.5909996</v>
      </c>
      <c r="I144" s="8">
        <v>0.5</v>
      </c>
      <c r="J144" s="6">
        <v>0.25</v>
      </c>
      <c r="K144" s="6">
        <v>182</v>
      </c>
      <c r="L144" s="17">
        <v>1.1000000000000001</v>
      </c>
    </row>
    <row r="145" spans="1:12" x14ac:dyDescent="0.25">
      <c r="A145" s="3" t="s">
        <v>288</v>
      </c>
      <c r="B145" s="6" t="s">
        <v>289</v>
      </c>
      <c r="C145" s="6">
        <v>4403319</v>
      </c>
      <c r="D145" s="6">
        <v>1887</v>
      </c>
      <c r="E145" s="6">
        <v>360</v>
      </c>
      <c r="F145" s="6">
        <v>91</v>
      </c>
      <c r="G145" s="6">
        <f>-E145-F145+D145</f>
        <v>1436</v>
      </c>
      <c r="H145" s="9">
        <v>20.666499583333334</v>
      </c>
      <c r="I145" s="8">
        <v>0.5</v>
      </c>
      <c r="J145" s="6">
        <v>0.25</v>
      </c>
      <c r="K145" s="6">
        <v>182</v>
      </c>
      <c r="L145" s="17">
        <v>1.1000000000000001</v>
      </c>
    </row>
    <row r="146" spans="1:12" x14ac:dyDescent="0.25">
      <c r="A146" s="3" t="s">
        <v>290</v>
      </c>
      <c r="B146" s="6" t="s">
        <v>291</v>
      </c>
      <c r="C146" s="6">
        <v>13000</v>
      </c>
      <c r="D146" s="6">
        <v>0</v>
      </c>
      <c r="E146" s="6">
        <v>0</v>
      </c>
      <c r="F146" s="6">
        <v>0</v>
      </c>
      <c r="G146" s="6">
        <f>-E146-F146+D146</f>
        <v>0</v>
      </c>
      <c r="H146" s="9">
        <v>16.7751503</v>
      </c>
      <c r="I146" s="8">
        <v>0.5</v>
      </c>
      <c r="J146" s="6">
        <v>0.25</v>
      </c>
      <c r="K146" s="6">
        <v>182</v>
      </c>
      <c r="L146" s="17">
        <v>1.1000000000000001</v>
      </c>
    </row>
    <row r="147" spans="1:12" x14ac:dyDescent="0.25">
      <c r="A147" s="3" t="s">
        <v>292</v>
      </c>
      <c r="B147" s="6" t="s">
        <v>293</v>
      </c>
      <c r="C147" s="6">
        <v>484630</v>
      </c>
      <c r="D147" s="6">
        <v>650</v>
      </c>
      <c r="E147" s="6">
        <v>603</v>
      </c>
      <c r="F147" s="6">
        <v>9</v>
      </c>
      <c r="G147" s="6">
        <f>-E147-F147+D147</f>
        <v>38</v>
      </c>
      <c r="H147" s="9">
        <v>35.857498</v>
      </c>
      <c r="I147" s="8">
        <v>0.5</v>
      </c>
      <c r="J147" s="6">
        <v>0.55000000000000004</v>
      </c>
      <c r="K147" s="6">
        <v>182</v>
      </c>
      <c r="L147" s="17">
        <v>1.6</v>
      </c>
    </row>
    <row r="148" spans="1:12" x14ac:dyDescent="0.25">
      <c r="A148" s="3" t="s">
        <v>294</v>
      </c>
      <c r="B148" s="6" t="s">
        <v>295</v>
      </c>
      <c r="C148" s="6">
        <v>1265303</v>
      </c>
      <c r="D148" s="6">
        <v>337</v>
      </c>
      <c r="E148" s="6">
        <v>325</v>
      </c>
      <c r="F148" s="6">
        <v>10</v>
      </c>
      <c r="G148" s="6">
        <f>-E148-F148+D148</f>
        <v>2</v>
      </c>
      <c r="H148" s="9">
        <v>-20.093950499999998</v>
      </c>
      <c r="I148" s="8">
        <v>0.5</v>
      </c>
      <c r="J148" s="6">
        <v>0.25</v>
      </c>
      <c r="K148" s="6">
        <v>0</v>
      </c>
      <c r="L148" s="17">
        <v>1.1000000000000001</v>
      </c>
    </row>
    <row r="149" spans="1:12" x14ac:dyDescent="0.25">
      <c r="A149" s="3" t="s">
        <v>296</v>
      </c>
      <c r="B149" s="6" t="s">
        <v>297</v>
      </c>
      <c r="C149" s="6">
        <v>515696</v>
      </c>
      <c r="D149" s="6">
        <v>2065</v>
      </c>
      <c r="E149" s="6">
        <v>1540</v>
      </c>
      <c r="F149" s="6">
        <v>8</v>
      </c>
      <c r="G149" s="6">
        <f>-E149-F149+D149</f>
        <v>517</v>
      </c>
      <c r="H149" s="9">
        <v>2.6853939360833334</v>
      </c>
      <c r="I149" s="8">
        <v>0.5</v>
      </c>
      <c r="J149" s="6">
        <v>0.25</v>
      </c>
      <c r="K149" s="6">
        <v>182</v>
      </c>
      <c r="L149" s="17">
        <v>1.1000000000000001</v>
      </c>
    </row>
    <row r="150" spans="1:12" x14ac:dyDescent="0.25">
      <c r="A150" s="3" t="s">
        <v>298</v>
      </c>
      <c r="B150" s="6" t="s">
        <v>299</v>
      </c>
      <c r="C150" s="6">
        <v>18143315</v>
      </c>
      <c r="D150" s="6">
        <v>555</v>
      </c>
      <c r="E150" s="6">
        <v>69</v>
      </c>
      <c r="F150" s="6">
        <v>6</v>
      </c>
      <c r="G150" s="6">
        <f>-E150-F150+D150</f>
        <v>480</v>
      </c>
      <c r="H150" s="9">
        <v>-13.346018092500001</v>
      </c>
      <c r="I150" s="8">
        <v>0.5</v>
      </c>
      <c r="J150" s="6">
        <v>0.25</v>
      </c>
      <c r="K150" s="6">
        <v>0</v>
      </c>
      <c r="L150" s="17">
        <v>1.1000000000000001</v>
      </c>
    </row>
    <row r="151" spans="1:12" s="16" customFormat="1" x14ac:dyDescent="0.25">
      <c r="A151" s="11" t="s">
        <v>300</v>
      </c>
      <c r="B151" s="12" t="s">
        <v>301</v>
      </c>
      <c r="C151" s="12">
        <v>126190788</v>
      </c>
      <c r="D151" s="12">
        <v>150264</v>
      </c>
      <c r="E151" s="12">
        <v>112292</v>
      </c>
      <c r="F151" s="12">
        <v>17580</v>
      </c>
      <c r="G151" s="12">
        <f>-E151-F151+D151</f>
        <v>20392</v>
      </c>
      <c r="H151" s="13">
        <v>22.389474000468748</v>
      </c>
      <c r="I151" s="14">
        <v>0.5</v>
      </c>
      <c r="J151" s="6">
        <v>0.25</v>
      </c>
      <c r="K151" s="6">
        <v>182</v>
      </c>
      <c r="L151" s="17">
        <v>1.1000000000000001</v>
      </c>
    </row>
    <row r="152" spans="1:12" s="16" customFormat="1" x14ac:dyDescent="0.25">
      <c r="A152" s="11" t="s">
        <v>302</v>
      </c>
      <c r="B152" s="12" t="s">
        <v>303</v>
      </c>
      <c r="C152" s="12">
        <v>31528585</v>
      </c>
      <c r="D152" s="12">
        <v>8494</v>
      </c>
      <c r="E152" s="12">
        <v>7400</v>
      </c>
      <c r="F152" s="12">
        <v>121</v>
      </c>
      <c r="G152" s="12">
        <f>-E152-F152+D152</f>
        <v>973</v>
      </c>
      <c r="H152" s="13">
        <v>4.0692028515714282</v>
      </c>
      <c r="I152" s="14">
        <v>0.5</v>
      </c>
      <c r="J152" s="6">
        <v>0.25</v>
      </c>
      <c r="K152" s="6">
        <v>182</v>
      </c>
      <c r="L152" s="17">
        <v>1.1000000000000001</v>
      </c>
    </row>
    <row r="153" spans="1:12" x14ac:dyDescent="0.25">
      <c r="A153" s="3" t="s">
        <v>304</v>
      </c>
      <c r="B153" s="6" t="s">
        <v>305</v>
      </c>
      <c r="C153" s="6">
        <v>29495962</v>
      </c>
      <c r="D153" s="6">
        <v>609</v>
      </c>
      <c r="E153" s="6">
        <v>157</v>
      </c>
      <c r="F153" s="6">
        <v>3</v>
      </c>
      <c r="G153" s="6">
        <f>-E153-F153+D153</f>
        <v>449</v>
      </c>
      <c r="H153" s="9">
        <v>-18.23483281181818</v>
      </c>
      <c r="I153" s="8">
        <v>0.5</v>
      </c>
      <c r="J153" s="6">
        <v>0.25</v>
      </c>
      <c r="K153" s="6">
        <v>0</v>
      </c>
      <c r="L153" s="17">
        <v>1.1000000000000001</v>
      </c>
    </row>
    <row r="154" spans="1:12" x14ac:dyDescent="0.25">
      <c r="A154" s="3" t="s">
        <v>306</v>
      </c>
      <c r="B154" s="6" t="s">
        <v>307</v>
      </c>
      <c r="C154" s="6">
        <v>2448255</v>
      </c>
      <c r="D154" s="6">
        <v>32</v>
      </c>
      <c r="E154" s="6">
        <v>17</v>
      </c>
      <c r="F154" s="6">
        <v>0</v>
      </c>
      <c r="G154" s="6">
        <f>-E154-F154+D154</f>
        <v>15</v>
      </c>
      <c r="H154" s="9">
        <v>-22.101649962499998</v>
      </c>
      <c r="I154" s="8">
        <v>0.5</v>
      </c>
      <c r="J154" s="6">
        <v>0.25</v>
      </c>
      <c r="K154" s="6">
        <v>0</v>
      </c>
      <c r="L154" s="17">
        <v>1.1000000000000001</v>
      </c>
    </row>
    <row r="155" spans="1:12" x14ac:dyDescent="0.25">
      <c r="A155" s="3" t="s">
        <v>308</v>
      </c>
      <c r="B155" s="6" t="s">
        <v>309</v>
      </c>
      <c r="C155" s="6">
        <v>22442948</v>
      </c>
      <c r="D155" s="6">
        <v>980</v>
      </c>
      <c r="E155" s="6">
        <v>885</v>
      </c>
      <c r="F155" s="6">
        <v>66</v>
      </c>
      <c r="G155" s="6">
        <f>-E155-F155+D155</f>
        <v>29</v>
      </c>
      <c r="H155" s="9">
        <v>14.742166626666666</v>
      </c>
      <c r="I155" s="8">
        <v>0.5</v>
      </c>
      <c r="J155" s="6">
        <v>0.25</v>
      </c>
      <c r="K155" s="6">
        <v>182</v>
      </c>
      <c r="L155" s="17">
        <v>1.1000000000000001</v>
      </c>
    </row>
    <row r="156" spans="1:12" x14ac:dyDescent="0.25">
      <c r="A156" s="3" t="s">
        <v>310</v>
      </c>
      <c r="B156" s="6" t="s">
        <v>311</v>
      </c>
      <c r="C156" s="6">
        <v>2300</v>
      </c>
      <c r="D156" s="6">
        <v>0</v>
      </c>
      <c r="E156" s="6">
        <v>0</v>
      </c>
      <c r="F156" s="6">
        <v>0</v>
      </c>
      <c r="G156" s="6">
        <f>-E156-F156+D156</f>
        <v>0</v>
      </c>
      <c r="H156" s="9">
        <v>-29.041599269999999</v>
      </c>
      <c r="I156" s="8">
        <v>0.5</v>
      </c>
      <c r="J156" s="6">
        <v>0.55000000000000004</v>
      </c>
      <c r="K156" s="6">
        <v>0</v>
      </c>
      <c r="L156" s="17">
        <v>1.6</v>
      </c>
    </row>
    <row r="157" spans="1:12" x14ac:dyDescent="0.25">
      <c r="A157" s="3" t="s">
        <v>312</v>
      </c>
      <c r="B157" s="6" t="s">
        <v>313</v>
      </c>
      <c r="C157" s="6">
        <v>195874740</v>
      </c>
      <c r="D157" s="6">
        <v>16658</v>
      </c>
      <c r="E157" s="6">
        <v>5349</v>
      </c>
      <c r="F157" s="6">
        <v>424</v>
      </c>
      <c r="G157" s="6">
        <f>-E157-F157+D157</f>
        <v>10885</v>
      </c>
      <c r="H157" s="9">
        <v>8.1290435018571419</v>
      </c>
      <c r="I157" s="8">
        <v>0.5</v>
      </c>
      <c r="J157" s="6">
        <v>0.25</v>
      </c>
      <c r="K157" s="6">
        <v>182</v>
      </c>
      <c r="L157" s="17">
        <v>1.1000000000000001</v>
      </c>
    </row>
    <row r="158" spans="1:12" x14ac:dyDescent="0.25">
      <c r="A158" s="3" t="s">
        <v>314</v>
      </c>
      <c r="B158" s="6" t="s">
        <v>315</v>
      </c>
      <c r="C158" s="6">
        <v>6465513</v>
      </c>
      <c r="D158" s="6">
        <v>1464</v>
      </c>
      <c r="E158" s="6">
        <v>953</v>
      </c>
      <c r="F158" s="6">
        <v>55</v>
      </c>
      <c r="G158" s="6">
        <f>-E158-F158+D158</f>
        <v>456</v>
      </c>
      <c r="H158" s="9">
        <v>12.929118880000001</v>
      </c>
      <c r="I158" s="8">
        <v>0.5</v>
      </c>
      <c r="J158" s="6">
        <v>0.25</v>
      </c>
      <c r="K158" s="6">
        <v>182</v>
      </c>
      <c r="L158" s="17">
        <v>1.1000000000000001</v>
      </c>
    </row>
    <row r="159" spans="1:12" x14ac:dyDescent="0.25">
      <c r="A159" s="3" t="s">
        <v>316</v>
      </c>
      <c r="B159" s="6" t="s">
        <v>317</v>
      </c>
      <c r="C159" s="6">
        <v>17231624</v>
      </c>
      <c r="D159" s="6">
        <v>49155</v>
      </c>
      <c r="E159" s="6">
        <v>186</v>
      </c>
      <c r="F159" s="6">
        <v>6084</v>
      </c>
      <c r="G159" s="6">
        <f>-E159-F159+D159</f>
        <v>42885</v>
      </c>
      <c r="H159" s="9">
        <v>51.949401068000007</v>
      </c>
      <c r="I159" s="8">
        <v>0.5</v>
      </c>
      <c r="J159" s="6">
        <v>0.55000000000000004</v>
      </c>
      <c r="K159" s="6">
        <v>182</v>
      </c>
      <c r="L159" s="17">
        <v>1.6</v>
      </c>
    </row>
    <row r="160" spans="1:12" x14ac:dyDescent="0.25">
      <c r="A160" s="3" t="s">
        <v>318</v>
      </c>
      <c r="B160" s="6" t="s">
        <v>319</v>
      </c>
      <c r="C160" s="6">
        <v>5311916</v>
      </c>
      <c r="D160" s="6">
        <v>8647</v>
      </c>
      <c r="E160" s="6">
        <v>8138</v>
      </c>
      <c r="F160" s="6">
        <v>242</v>
      </c>
      <c r="G160" s="6">
        <f>-E160-F160+D160</f>
        <v>267</v>
      </c>
      <c r="H160" s="9">
        <v>65.785916169599972</v>
      </c>
      <c r="I160" s="8">
        <v>0.5</v>
      </c>
      <c r="J160" s="6">
        <v>0.55000000000000004</v>
      </c>
      <c r="K160" s="6">
        <v>182</v>
      </c>
      <c r="L160" s="17">
        <v>1.6</v>
      </c>
    </row>
    <row r="161" spans="1:12" x14ac:dyDescent="0.25">
      <c r="A161" s="3" t="s">
        <v>320</v>
      </c>
      <c r="B161" s="6" t="s">
        <v>321</v>
      </c>
      <c r="C161" s="6">
        <v>28087871</v>
      </c>
      <c r="D161" s="6">
        <v>6211</v>
      </c>
      <c r="E161" s="6">
        <v>1041</v>
      </c>
      <c r="F161" s="6">
        <v>19</v>
      </c>
      <c r="G161" s="6">
        <f>-E161-F161+D161</f>
        <v>5151</v>
      </c>
      <c r="H161" s="9">
        <v>27.867682364210527</v>
      </c>
      <c r="I161" s="8">
        <v>0.5</v>
      </c>
      <c r="J161" s="6">
        <v>0.55000000000000004</v>
      </c>
      <c r="K161" s="6">
        <v>182</v>
      </c>
      <c r="L161" s="17">
        <v>1.6</v>
      </c>
    </row>
    <row r="162" spans="1:12" x14ac:dyDescent="0.25">
      <c r="A162" s="3" t="s">
        <v>322</v>
      </c>
      <c r="B162" s="6" t="s">
        <v>323</v>
      </c>
      <c r="C162" s="6">
        <v>12704</v>
      </c>
      <c r="D162" s="6">
        <v>0</v>
      </c>
      <c r="E162" s="6">
        <v>0</v>
      </c>
      <c r="F162" s="6">
        <v>0</v>
      </c>
      <c r="G162" s="6">
        <f>-E162-F162+D162</f>
        <v>0</v>
      </c>
      <c r="H162" s="9">
        <v>-0.547458</v>
      </c>
      <c r="I162" s="8">
        <v>0.5</v>
      </c>
      <c r="J162" s="6">
        <v>0.25</v>
      </c>
      <c r="K162" s="6">
        <v>0</v>
      </c>
      <c r="L162" s="17">
        <v>1.1000000000000001</v>
      </c>
    </row>
    <row r="163" spans="1:12" x14ac:dyDescent="0.25">
      <c r="A163" s="3" t="s">
        <v>324</v>
      </c>
      <c r="B163" s="6" t="s">
        <v>325</v>
      </c>
      <c r="C163" s="6">
        <v>1620</v>
      </c>
      <c r="D163" s="6">
        <v>0</v>
      </c>
      <c r="E163" s="6">
        <v>0</v>
      </c>
      <c r="F163" s="6">
        <v>0</v>
      </c>
      <c r="G163" s="6">
        <f>-E163-F163+D163</f>
        <v>0</v>
      </c>
      <c r="H163" s="9">
        <v>-19.07903099</v>
      </c>
      <c r="I163" s="8">
        <v>0.5</v>
      </c>
      <c r="J163" s="6">
        <v>0.25</v>
      </c>
      <c r="K163" s="6">
        <v>0</v>
      </c>
      <c r="L163" s="17">
        <v>1.1000000000000001</v>
      </c>
    </row>
    <row r="164" spans="1:12" x14ac:dyDescent="0.25">
      <c r="A164" s="3" t="s">
        <v>326</v>
      </c>
      <c r="B164" s="6" t="s">
        <v>327</v>
      </c>
      <c r="C164" s="6">
        <v>4841000</v>
      </c>
      <c r="D164" s="6">
        <v>1506</v>
      </c>
      <c r="E164" s="6">
        <v>1482</v>
      </c>
      <c r="F164" s="6">
        <v>22</v>
      </c>
      <c r="G164" s="6">
        <f>-E164-F164+D164</f>
        <v>2</v>
      </c>
      <c r="H164" s="9">
        <v>-40.666773892222231</v>
      </c>
      <c r="I164" s="8">
        <v>0.5</v>
      </c>
      <c r="J164" s="6">
        <v>0.55000000000000004</v>
      </c>
      <c r="K164" s="6">
        <v>0</v>
      </c>
      <c r="L164" s="17">
        <v>1.6</v>
      </c>
    </row>
    <row r="165" spans="1:12" x14ac:dyDescent="0.25">
      <c r="A165" s="3" t="s">
        <v>328</v>
      </c>
      <c r="B165" s="6" t="s">
        <v>329</v>
      </c>
      <c r="C165" s="6">
        <v>4829483</v>
      </c>
      <c r="D165" s="6">
        <v>24524</v>
      </c>
      <c r="E165" s="6">
        <v>9533</v>
      </c>
      <c r="F165" s="6">
        <v>108</v>
      </c>
      <c r="G165" s="6">
        <f>-E165-F165+D165</f>
        <v>14883</v>
      </c>
      <c r="H165" s="9">
        <v>21.679562064999999</v>
      </c>
      <c r="I165" s="8">
        <v>0.5</v>
      </c>
      <c r="J165" s="6">
        <v>0.25</v>
      </c>
      <c r="K165" s="6">
        <v>182</v>
      </c>
      <c r="L165" s="17">
        <v>1.1000000000000001</v>
      </c>
    </row>
    <row r="166" spans="1:12" x14ac:dyDescent="0.25">
      <c r="A166" s="3" t="s">
        <v>330</v>
      </c>
      <c r="B166" s="6" t="s">
        <v>331</v>
      </c>
      <c r="C166" s="6">
        <v>4176873</v>
      </c>
      <c r="D166" s="6">
        <v>21422</v>
      </c>
      <c r="E166" s="6">
        <v>13766</v>
      </c>
      <c r="F166" s="6">
        <v>448</v>
      </c>
      <c r="G166" s="6">
        <f>-E166-F166+D166</f>
        <v>7208</v>
      </c>
      <c r="H166" s="9">
        <v>8.6635828575625009</v>
      </c>
      <c r="I166" s="8">
        <v>0.5</v>
      </c>
      <c r="J166" s="6">
        <v>0.25</v>
      </c>
      <c r="K166" s="6">
        <v>182</v>
      </c>
      <c r="L166" s="17">
        <v>1.1000000000000001</v>
      </c>
    </row>
    <row r="167" spans="1:12" x14ac:dyDescent="0.25">
      <c r="A167" s="3" t="s">
        <v>332</v>
      </c>
      <c r="B167" s="6" t="s">
        <v>333</v>
      </c>
      <c r="C167" s="6">
        <v>31989256</v>
      </c>
      <c r="D167" s="6">
        <v>232992</v>
      </c>
      <c r="E167" s="6">
        <v>119409</v>
      </c>
      <c r="F167" s="6">
        <v>6860</v>
      </c>
      <c r="G167" s="6">
        <f>-E167-F167+D167</f>
        <v>106723</v>
      </c>
      <c r="H167" s="9">
        <v>-10.091394076199999</v>
      </c>
      <c r="I167" s="8">
        <v>0.5</v>
      </c>
      <c r="J167" s="6">
        <v>0.25</v>
      </c>
      <c r="K167" s="6">
        <v>0</v>
      </c>
      <c r="L167" s="17">
        <v>1.1000000000000001</v>
      </c>
    </row>
    <row r="168" spans="1:12" x14ac:dyDescent="0.25">
      <c r="A168" s="3" t="s">
        <v>334</v>
      </c>
      <c r="B168" s="6" t="s">
        <v>335</v>
      </c>
      <c r="C168" s="6">
        <v>277679</v>
      </c>
      <c r="D168" s="6">
        <v>0</v>
      </c>
      <c r="E168" s="6">
        <v>0</v>
      </c>
      <c r="F168" s="6">
        <v>0</v>
      </c>
      <c r="G168" s="6">
        <f>-E168-F168+D168</f>
        <v>0</v>
      </c>
      <c r="H168" s="9">
        <v>-16.679300495959186</v>
      </c>
      <c r="I168" s="8">
        <v>0.5</v>
      </c>
      <c r="J168" s="6">
        <v>0.25</v>
      </c>
      <c r="K168" s="6">
        <v>0</v>
      </c>
      <c r="L168" s="17">
        <v>1.1000000000000001</v>
      </c>
    </row>
    <row r="169" spans="1:12" x14ac:dyDescent="0.25">
      <c r="A169" s="3" t="s">
        <v>336</v>
      </c>
      <c r="B169" s="6" t="s">
        <v>337</v>
      </c>
      <c r="C169" s="6">
        <v>8606316</v>
      </c>
      <c r="D169" s="6">
        <v>8</v>
      </c>
      <c r="E169" s="6">
        <v>8</v>
      </c>
      <c r="F169" s="6">
        <v>0</v>
      </c>
      <c r="G169" s="6">
        <f>-E169-F169+D169</f>
        <v>0</v>
      </c>
      <c r="H169" s="9">
        <v>-6.2065139436071428</v>
      </c>
      <c r="I169" s="8">
        <v>0.5</v>
      </c>
      <c r="J169" s="6">
        <v>0.25</v>
      </c>
      <c r="K169" s="6">
        <v>0</v>
      </c>
      <c r="L169" s="17">
        <v>1.1000000000000001</v>
      </c>
    </row>
    <row r="170" spans="1:12" s="16" customFormat="1" x14ac:dyDescent="0.25">
      <c r="A170" s="11" t="s">
        <v>338</v>
      </c>
      <c r="B170" s="12" t="s">
        <v>339</v>
      </c>
      <c r="C170" s="12">
        <v>106651922</v>
      </c>
      <c r="D170" s="12">
        <v>26420</v>
      </c>
      <c r="E170" s="12">
        <v>6252</v>
      </c>
      <c r="F170" s="12">
        <v>1098</v>
      </c>
      <c r="G170" s="12">
        <f>-E170-F170+D170</f>
        <v>19070</v>
      </c>
      <c r="H170" s="13">
        <v>11.273616568553191</v>
      </c>
      <c r="I170" s="14">
        <v>0.5</v>
      </c>
      <c r="J170" s="6">
        <v>0.25</v>
      </c>
      <c r="K170" s="6">
        <v>182</v>
      </c>
      <c r="L170" s="17">
        <v>1.1000000000000001</v>
      </c>
    </row>
    <row r="171" spans="1:12" x14ac:dyDescent="0.25">
      <c r="A171" s="3" t="s">
        <v>340</v>
      </c>
      <c r="B171" s="6" t="s">
        <v>341</v>
      </c>
      <c r="C171" s="6">
        <v>212215030</v>
      </c>
      <c r="D171" s="6">
        <v>148921</v>
      </c>
      <c r="E171" s="6">
        <v>56390</v>
      </c>
      <c r="F171" s="6">
        <v>2839</v>
      </c>
      <c r="G171" s="6">
        <f>-E171-F171+D171</f>
        <v>89692</v>
      </c>
      <c r="H171" s="9">
        <v>29.854181142857136</v>
      </c>
      <c r="I171" s="8">
        <v>0.5</v>
      </c>
      <c r="J171" s="6">
        <v>0.55000000000000004</v>
      </c>
      <c r="K171" s="6">
        <v>182</v>
      </c>
      <c r="L171" s="17">
        <v>1.6</v>
      </c>
    </row>
    <row r="172" spans="1:12" x14ac:dyDescent="0.25">
      <c r="A172" s="3" t="s">
        <v>342</v>
      </c>
      <c r="B172" s="6" t="s">
        <v>343</v>
      </c>
      <c r="C172" s="6">
        <v>37974750</v>
      </c>
      <c r="D172" s="6">
        <v>29788</v>
      </c>
      <c r="E172" s="6">
        <v>14383</v>
      </c>
      <c r="F172" s="6">
        <v>1256</v>
      </c>
      <c r="G172" s="6">
        <f>-E172-F172+D172</f>
        <v>14149</v>
      </c>
      <c r="H172" s="9">
        <v>51.988892179999993</v>
      </c>
      <c r="I172" s="8">
        <v>0.5</v>
      </c>
      <c r="J172" s="6">
        <v>0.55000000000000004</v>
      </c>
      <c r="K172" s="6">
        <v>182</v>
      </c>
      <c r="L172" s="17">
        <v>1.6</v>
      </c>
    </row>
    <row r="173" spans="1:12" x14ac:dyDescent="0.25">
      <c r="A173" s="3" t="s">
        <v>344</v>
      </c>
      <c r="B173" s="6" t="s">
        <v>345</v>
      </c>
      <c r="C173" s="6">
        <v>7000</v>
      </c>
      <c r="D173" s="6">
        <v>0</v>
      </c>
      <c r="E173" s="6">
        <v>0</v>
      </c>
      <c r="F173" s="6">
        <v>0</v>
      </c>
      <c r="G173" s="6">
        <f>-E173-F173+D173</f>
        <v>0</v>
      </c>
      <c r="H173" s="9">
        <v>46.762901309999997</v>
      </c>
      <c r="I173" s="8">
        <v>0.5</v>
      </c>
      <c r="J173" s="6">
        <v>0.55000000000000004</v>
      </c>
      <c r="K173" s="6">
        <v>182</v>
      </c>
      <c r="L173" s="17">
        <v>1.6</v>
      </c>
    </row>
    <row r="174" spans="1:12" x14ac:dyDescent="0.25">
      <c r="A174" s="3" t="s">
        <v>346</v>
      </c>
      <c r="B174" s="6" t="s">
        <v>347</v>
      </c>
      <c r="C174" s="6">
        <v>3195153</v>
      </c>
      <c r="D174" s="6">
        <v>0</v>
      </c>
      <c r="E174" s="6">
        <v>0</v>
      </c>
      <c r="F174" s="6">
        <v>0</v>
      </c>
      <c r="G174" s="6">
        <v>0</v>
      </c>
      <c r="H174" s="9">
        <v>18.273809997777779</v>
      </c>
      <c r="I174" s="8">
        <v>0.5</v>
      </c>
      <c r="J174" s="6">
        <v>0.25</v>
      </c>
      <c r="K174" s="6">
        <v>182</v>
      </c>
      <c r="L174" s="17">
        <v>1.1000000000000001</v>
      </c>
    </row>
    <row r="175" spans="1:12" x14ac:dyDescent="0.25">
      <c r="A175" s="3" t="s">
        <v>348</v>
      </c>
      <c r="B175" s="6" t="s">
        <v>349</v>
      </c>
      <c r="C175" s="6">
        <v>10283822</v>
      </c>
      <c r="D175" s="6">
        <v>37036</v>
      </c>
      <c r="E175" s="6">
        <v>22852</v>
      </c>
      <c r="F175" s="6">
        <v>1520</v>
      </c>
      <c r="G175" s="6">
        <f>-E175-F175+D175</f>
        <v>12664</v>
      </c>
      <c r="H175" s="9">
        <v>38.402949747000001</v>
      </c>
      <c r="I175" s="8">
        <v>0.5</v>
      </c>
      <c r="J175" s="6">
        <v>0.55000000000000004</v>
      </c>
      <c r="K175" s="6">
        <v>182</v>
      </c>
      <c r="L175" s="17">
        <v>1.6</v>
      </c>
    </row>
    <row r="176" spans="1:12" x14ac:dyDescent="0.25">
      <c r="A176" s="3" t="s">
        <v>350</v>
      </c>
      <c r="B176" s="6" t="s">
        <v>351</v>
      </c>
      <c r="C176" s="6">
        <v>17907</v>
      </c>
      <c r="D176" s="6">
        <v>0</v>
      </c>
      <c r="E176" s="6">
        <v>0</v>
      </c>
      <c r="F176" s="6">
        <v>0</v>
      </c>
      <c r="G176" s="6">
        <f>-E176-F176+D176</f>
        <v>0</v>
      </c>
      <c r="H176" s="9">
        <v>7.3673099999999998</v>
      </c>
      <c r="I176" s="8">
        <v>0.5</v>
      </c>
      <c r="J176" s="6">
        <v>0.25</v>
      </c>
      <c r="K176" s="6">
        <v>182</v>
      </c>
      <c r="L176" s="17">
        <v>1.1000000000000001</v>
      </c>
    </row>
    <row r="177" spans="1:12" x14ac:dyDescent="0.25">
      <c r="A177" s="3" t="s">
        <v>352</v>
      </c>
      <c r="B177" s="6" t="s">
        <v>353</v>
      </c>
      <c r="C177" s="6">
        <v>6956071</v>
      </c>
      <c r="D177" s="6">
        <v>1296</v>
      </c>
      <c r="E177" s="6">
        <v>673</v>
      </c>
      <c r="F177" s="6">
        <v>12</v>
      </c>
      <c r="G177" s="6">
        <f>-E177-F177+D177</f>
        <v>611</v>
      </c>
      <c r="H177" s="9">
        <v>-25.14047029</v>
      </c>
      <c r="I177" s="8">
        <v>0.5</v>
      </c>
      <c r="J177" s="6">
        <v>0.55000000000000004</v>
      </c>
      <c r="K177" s="6">
        <v>0</v>
      </c>
      <c r="L177" s="17">
        <v>1.6</v>
      </c>
    </row>
    <row r="178" spans="1:12" x14ac:dyDescent="0.25">
      <c r="A178" s="3" t="s">
        <v>354</v>
      </c>
      <c r="B178" s="6" t="s">
        <v>355</v>
      </c>
      <c r="C178" s="6">
        <v>2781677</v>
      </c>
      <c r="D178" s="6">
        <v>80876</v>
      </c>
      <c r="E178" s="6">
        <v>58681</v>
      </c>
      <c r="F178" s="6">
        <v>76</v>
      </c>
      <c r="G178" s="6">
        <f>-E178-F178+D178</f>
        <v>22119</v>
      </c>
      <c r="H178" s="9">
        <v>25.195178015</v>
      </c>
      <c r="I178" s="8">
        <v>0.5</v>
      </c>
      <c r="J178" s="6">
        <v>0.55000000000000004</v>
      </c>
      <c r="K178" s="6">
        <v>182</v>
      </c>
      <c r="L178" s="17">
        <v>1.6</v>
      </c>
    </row>
    <row r="179" spans="1:12" x14ac:dyDescent="0.25">
      <c r="A179" s="3" t="s">
        <v>356</v>
      </c>
      <c r="B179" s="6" t="s">
        <v>357</v>
      </c>
      <c r="C179" s="6">
        <v>827000</v>
      </c>
      <c r="D179" s="6">
        <v>0</v>
      </c>
      <c r="E179" s="6">
        <v>0</v>
      </c>
      <c r="F179" s="6">
        <v>0</v>
      </c>
      <c r="G179" s="6">
        <f>-E179-F179+D179</f>
        <v>0</v>
      </c>
      <c r="H179" s="9">
        <v>-21.10400009</v>
      </c>
      <c r="I179" s="8">
        <v>0.5</v>
      </c>
      <c r="J179" s="6">
        <v>0.25</v>
      </c>
      <c r="K179" s="6">
        <v>0</v>
      </c>
      <c r="L179" s="17">
        <v>1.1000000000000001</v>
      </c>
    </row>
    <row r="180" spans="1:12" x14ac:dyDescent="0.25">
      <c r="A180" s="3" t="s">
        <v>358</v>
      </c>
      <c r="B180" s="6" t="s">
        <v>359</v>
      </c>
      <c r="C180" s="6">
        <v>19466145</v>
      </c>
      <c r="D180" s="6">
        <v>22165</v>
      </c>
      <c r="E180" s="6">
        <v>15817</v>
      </c>
      <c r="F180" s="6">
        <v>1427</v>
      </c>
      <c r="G180" s="6">
        <f>-E180-F180+D180</f>
        <v>4921</v>
      </c>
      <c r="H180" s="9">
        <v>46.170447310666667</v>
      </c>
      <c r="I180" s="8">
        <v>0.5</v>
      </c>
      <c r="J180" s="6">
        <v>0.55000000000000004</v>
      </c>
      <c r="K180" s="6">
        <v>182</v>
      </c>
      <c r="L180" s="17">
        <v>1.6</v>
      </c>
    </row>
    <row r="181" spans="1:12" x14ac:dyDescent="0.25">
      <c r="A181" s="3" t="s">
        <v>360</v>
      </c>
      <c r="B181" s="6" t="s">
        <v>361</v>
      </c>
      <c r="C181" s="6">
        <v>6982604</v>
      </c>
      <c r="D181" s="6">
        <v>12367</v>
      </c>
      <c r="E181" s="6">
        <v>11561</v>
      </c>
      <c r="F181" s="6">
        <v>255</v>
      </c>
      <c r="G181" s="6">
        <f>-E181-F181+D181</f>
        <v>551</v>
      </c>
      <c r="H181" s="9">
        <v>44.077850170000005</v>
      </c>
      <c r="I181" s="8">
        <v>0.5</v>
      </c>
      <c r="J181" s="6">
        <v>0.55000000000000004</v>
      </c>
      <c r="K181" s="6">
        <v>182</v>
      </c>
      <c r="L181" s="17">
        <v>1.6</v>
      </c>
    </row>
    <row r="182" spans="1:12" x14ac:dyDescent="0.25">
      <c r="A182" s="3" t="s">
        <v>587</v>
      </c>
      <c r="B182" s="6" t="s">
        <v>363</v>
      </c>
      <c r="C182" s="6">
        <v>144478050</v>
      </c>
      <c r="D182" s="6">
        <v>536484</v>
      </c>
      <c r="E182" s="6">
        <v>284021</v>
      </c>
      <c r="F182" s="6">
        <v>7081</v>
      </c>
      <c r="G182" s="6">
        <f>-E182-F182+D182</f>
        <v>245382</v>
      </c>
      <c r="H182" s="9">
        <v>57.560791213488393</v>
      </c>
      <c r="I182" s="8">
        <v>0.5</v>
      </c>
      <c r="J182" s="6">
        <v>0.55000000000000004</v>
      </c>
      <c r="K182" s="6">
        <v>182</v>
      </c>
      <c r="L182" s="17">
        <v>1.6</v>
      </c>
    </row>
    <row r="183" spans="1:12" x14ac:dyDescent="0.25">
      <c r="A183" s="3" t="s">
        <v>364</v>
      </c>
      <c r="B183" s="6" t="s">
        <v>365</v>
      </c>
      <c r="C183" s="6">
        <v>12301939</v>
      </c>
      <c r="D183" s="6">
        <v>612</v>
      </c>
      <c r="E183" s="6">
        <v>338</v>
      </c>
      <c r="F183" s="6">
        <v>2</v>
      </c>
      <c r="G183" s="6">
        <f>-E183-F183+D183</f>
        <v>272</v>
      </c>
      <c r="H183" s="9">
        <v>-2.2154349905000004</v>
      </c>
      <c r="I183" s="8">
        <v>0.5</v>
      </c>
      <c r="J183" s="6">
        <v>0.25</v>
      </c>
      <c r="K183" s="6">
        <v>0</v>
      </c>
      <c r="L183" s="17">
        <v>1.1000000000000001</v>
      </c>
    </row>
    <row r="184" spans="1:12" x14ac:dyDescent="0.25">
      <c r="A184" s="3" t="s">
        <v>563</v>
      </c>
      <c r="B184" s="6" t="s">
        <v>367</v>
      </c>
      <c r="C184" s="6">
        <v>33699947</v>
      </c>
      <c r="D184" s="6">
        <v>132048</v>
      </c>
      <c r="E184" s="6">
        <v>87890</v>
      </c>
      <c r="F184" s="6">
        <v>1011</v>
      </c>
      <c r="G184" s="6">
        <f>-E184-F184+D184</f>
        <v>43147</v>
      </c>
      <c r="H184" s="9">
        <v>24.63736166423077</v>
      </c>
      <c r="I184" s="8">
        <v>0.5</v>
      </c>
      <c r="J184" s="6">
        <v>0.55000000000000004</v>
      </c>
      <c r="K184" s="6">
        <v>182</v>
      </c>
      <c r="L184" s="17">
        <v>1.6</v>
      </c>
    </row>
    <row r="185" spans="1:12" x14ac:dyDescent="0.25">
      <c r="A185" s="3" t="s">
        <v>368</v>
      </c>
      <c r="B185" s="6" t="s">
        <v>369</v>
      </c>
      <c r="C185" s="6">
        <v>652858</v>
      </c>
      <c r="D185" s="6">
        <v>0</v>
      </c>
      <c r="E185" s="6">
        <v>0</v>
      </c>
      <c r="F185" s="6">
        <v>0</v>
      </c>
      <c r="G185" s="6">
        <f>-E185-F185+D185</f>
        <v>0</v>
      </c>
      <c r="H185" s="9">
        <v>-8.9499226066363651</v>
      </c>
      <c r="I185" s="8">
        <v>0.5</v>
      </c>
      <c r="J185" s="6">
        <v>0.25</v>
      </c>
      <c r="K185" s="6">
        <v>0</v>
      </c>
      <c r="L185" s="17">
        <v>1.1000000000000001</v>
      </c>
    </row>
    <row r="186" spans="1:12" x14ac:dyDescent="0.25">
      <c r="A186" s="3" t="s">
        <v>370</v>
      </c>
      <c r="B186" s="6" t="s">
        <v>371</v>
      </c>
      <c r="C186" s="6">
        <v>96762</v>
      </c>
      <c r="D186" s="6">
        <v>11</v>
      </c>
      <c r="E186" s="6">
        <v>11</v>
      </c>
      <c r="F186" s="6">
        <v>0</v>
      </c>
      <c r="G186" s="6">
        <f>-E186-F186+D186</f>
        <v>0</v>
      </c>
      <c r="H186" s="9">
        <v>-4.4968150804999993</v>
      </c>
      <c r="I186" s="8">
        <v>0.5</v>
      </c>
      <c r="J186" s="6">
        <v>0.25</v>
      </c>
      <c r="K186" s="6">
        <v>0</v>
      </c>
      <c r="L186" s="17">
        <v>1.1000000000000001</v>
      </c>
    </row>
    <row r="187" spans="1:12" x14ac:dyDescent="0.25">
      <c r="A187" s="3" t="s">
        <v>573</v>
      </c>
      <c r="B187" s="6" t="s">
        <v>373</v>
      </c>
      <c r="C187" s="6">
        <v>41801533</v>
      </c>
      <c r="D187" s="6">
        <v>7435</v>
      </c>
      <c r="E187" s="6">
        <v>2720</v>
      </c>
      <c r="F187" s="6">
        <v>468</v>
      </c>
      <c r="G187" s="6">
        <f>-E187-F187+D187</f>
        <v>4247</v>
      </c>
      <c r="H187" s="9">
        <v>15.41981088583333</v>
      </c>
      <c r="I187" s="8">
        <v>0.5</v>
      </c>
      <c r="J187" s="6">
        <v>0.25</v>
      </c>
      <c r="K187" s="6">
        <v>182</v>
      </c>
      <c r="L187" s="17">
        <v>1.1000000000000001</v>
      </c>
    </row>
    <row r="188" spans="1:12" x14ac:dyDescent="0.25">
      <c r="A188" s="3" t="s">
        <v>374</v>
      </c>
      <c r="B188" s="6" t="s">
        <v>375</v>
      </c>
      <c r="C188" s="6">
        <v>10175214</v>
      </c>
      <c r="D188" s="6">
        <v>52383</v>
      </c>
      <c r="E188" s="6">
        <v>0</v>
      </c>
      <c r="F188" s="6">
        <v>4891</v>
      </c>
      <c r="G188" s="6">
        <f>-E188-F188+D188</f>
        <v>47492</v>
      </c>
      <c r="H188" s="9">
        <v>60.822158234999996</v>
      </c>
      <c r="I188" s="8">
        <v>0.5</v>
      </c>
      <c r="J188" s="6">
        <v>0.55000000000000004</v>
      </c>
      <c r="K188" s="6">
        <v>182</v>
      </c>
      <c r="L188" s="17">
        <v>1.6</v>
      </c>
    </row>
    <row r="189" spans="1:12" s="16" customFormat="1" x14ac:dyDescent="0.25">
      <c r="A189" s="11" t="s">
        <v>376</v>
      </c>
      <c r="B189" s="12" t="s">
        <v>377</v>
      </c>
      <c r="C189" s="12">
        <v>5638676</v>
      </c>
      <c r="D189" s="12">
        <v>40818</v>
      </c>
      <c r="E189" s="12">
        <v>30366</v>
      </c>
      <c r="F189" s="12">
        <v>26</v>
      </c>
      <c r="G189" s="12">
        <f>-E189-F189+D189</f>
        <v>10426</v>
      </c>
      <c r="H189" s="13">
        <v>1.3835699935000001</v>
      </c>
      <c r="I189" s="14">
        <v>0.5</v>
      </c>
      <c r="J189" s="6">
        <v>0.25</v>
      </c>
      <c r="K189" s="6">
        <v>182</v>
      </c>
      <c r="L189" s="17">
        <v>1.1000000000000001</v>
      </c>
    </row>
    <row r="190" spans="1:12" x14ac:dyDescent="0.25">
      <c r="A190" s="3" t="s">
        <v>574</v>
      </c>
      <c r="B190" s="6" t="s">
        <v>379</v>
      </c>
      <c r="C190" s="6">
        <v>7100</v>
      </c>
      <c r="D190" s="6">
        <v>0</v>
      </c>
      <c r="E190" s="6">
        <v>0</v>
      </c>
      <c r="F190" s="6">
        <v>0</v>
      </c>
      <c r="G190" s="6">
        <f>-E190-F190+D190</f>
        <v>0</v>
      </c>
      <c r="H190" s="9">
        <v>-11.9636625</v>
      </c>
      <c r="I190" s="8">
        <v>0.5</v>
      </c>
      <c r="J190" s="6">
        <v>0.25</v>
      </c>
      <c r="K190" s="6">
        <v>0</v>
      </c>
      <c r="L190" s="17">
        <v>1.1000000000000001</v>
      </c>
    </row>
    <row r="191" spans="1:12" x14ac:dyDescent="0.25">
      <c r="A191" s="3" t="s">
        <v>380</v>
      </c>
      <c r="B191" s="6" t="s">
        <v>381</v>
      </c>
      <c r="C191" s="6">
        <v>2073894</v>
      </c>
      <c r="D191" s="6">
        <v>1496</v>
      </c>
      <c r="E191" s="6">
        <v>1359</v>
      </c>
      <c r="F191" s="6">
        <v>109</v>
      </c>
      <c r="G191" s="6">
        <f>-E191-F191+D191</f>
        <v>28</v>
      </c>
      <c r="H191" s="9">
        <v>46.351800679999997</v>
      </c>
      <c r="I191" s="8">
        <v>0.5</v>
      </c>
      <c r="J191" s="6">
        <v>0.55000000000000004</v>
      </c>
      <c r="K191" s="6">
        <v>182</v>
      </c>
      <c r="L191" s="17">
        <v>1.6</v>
      </c>
    </row>
    <row r="192" spans="1:12" x14ac:dyDescent="0.25">
      <c r="A192" s="3" t="s">
        <v>382</v>
      </c>
      <c r="B192" s="6" t="s">
        <v>383</v>
      </c>
      <c r="C192" s="6">
        <v>5446771</v>
      </c>
      <c r="D192" s="6">
        <v>1552</v>
      </c>
      <c r="E192" s="6">
        <v>1410</v>
      </c>
      <c r="F192" s="6">
        <v>28</v>
      </c>
      <c r="G192" s="6">
        <f>-E192-F192+D192</f>
        <v>114</v>
      </c>
      <c r="H192" s="9">
        <v>48.636175157500006</v>
      </c>
      <c r="I192" s="8">
        <v>0.5</v>
      </c>
      <c r="J192" s="6">
        <v>0.55000000000000004</v>
      </c>
      <c r="K192" s="6">
        <v>182</v>
      </c>
      <c r="L192" s="17">
        <v>1.6</v>
      </c>
    </row>
    <row r="193" spans="1:12" x14ac:dyDescent="0.25">
      <c r="A193" s="3" t="s">
        <v>384</v>
      </c>
      <c r="B193" s="6" t="s">
        <v>385</v>
      </c>
      <c r="C193" s="6">
        <v>7650154</v>
      </c>
      <c r="D193" s="6">
        <v>1176</v>
      </c>
      <c r="E193" s="6">
        <v>683</v>
      </c>
      <c r="F193" s="6">
        <v>51</v>
      </c>
      <c r="G193" s="6">
        <f>-E193-F193+D193</f>
        <v>442</v>
      </c>
      <c r="H193" s="9">
        <v>8.6164400000000008</v>
      </c>
      <c r="I193" s="8">
        <v>0.5</v>
      </c>
      <c r="J193" s="6">
        <v>0.25</v>
      </c>
      <c r="K193" s="6">
        <v>182</v>
      </c>
      <c r="L193" s="17">
        <v>1.1000000000000001</v>
      </c>
    </row>
    <row r="194" spans="1:12" x14ac:dyDescent="0.25">
      <c r="A194" s="3" t="s">
        <v>386</v>
      </c>
      <c r="B194" s="6" t="s">
        <v>387</v>
      </c>
      <c r="C194" s="6">
        <v>15854360</v>
      </c>
      <c r="D194" s="6">
        <v>5173</v>
      </c>
      <c r="E194" s="6">
        <v>3424</v>
      </c>
      <c r="F194" s="6">
        <v>64</v>
      </c>
      <c r="G194" s="6">
        <f>-E194-F194+D194</f>
        <v>1685</v>
      </c>
      <c r="H194" s="9">
        <v>13.499321825000001</v>
      </c>
      <c r="I194" s="8">
        <v>0.5</v>
      </c>
      <c r="J194" s="6">
        <v>0.25</v>
      </c>
      <c r="K194" s="6">
        <v>182</v>
      </c>
      <c r="L194" s="17">
        <v>1.1000000000000001</v>
      </c>
    </row>
    <row r="195" spans="1:12" x14ac:dyDescent="0.25">
      <c r="A195" s="3" t="s">
        <v>388</v>
      </c>
      <c r="B195" s="6" t="s">
        <v>389</v>
      </c>
      <c r="C195" s="6">
        <v>15008154</v>
      </c>
      <c r="D195" s="6">
        <v>2642</v>
      </c>
      <c r="E195" s="6">
        <v>622</v>
      </c>
      <c r="F195" s="6">
        <v>88</v>
      </c>
      <c r="G195" s="6">
        <f>-E195-F195+D195</f>
        <v>1932</v>
      </c>
      <c r="H195" s="9">
        <v>6.7686710241250001</v>
      </c>
      <c r="I195" s="8">
        <v>0.5</v>
      </c>
      <c r="J195" s="6">
        <v>0.25</v>
      </c>
      <c r="K195" s="6">
        <v>182</v>
      </c>
      <c r="L195" s="17">
        <v>1.1000000000000001</v>
      </c>
    </row>
    <row r="196" spans="1:12" x14ac:dyDescent="0.25">
      <c r="A196" s="3" t="s">
        <v>390</v>
      </c>
      <c r="B196" s="6" t="s">
        <v>391</v>
      </c>
      <c r="C196" s="6">
        <v>575991</v>
      </c>
      <c r="D196" s="6">
        <v>229</v>
      </c>
      <c r="E196" s="6">
        <v>48</v>
      </c>
      <c r="F196" s="6">
        <v>5</v>
      </c>
      <c r="G196" s="6">
        <f>-E196-F196+D196</f>
        <v>176</v>
      </c>
      <c r="H196" s="9">
        <v>5.631954919</v>
      </c>
      <c r="I196" s="8">
        <v>0.5</v>
      </c>
      <c r="J196" s="6">
        <v>0.25</v>
      </c>
      <c r="K196" s="6">
        <v>182</v>
      </c>
      <c r="L196" s="17">
        <v>1.1000000000000001</v>
      </c>
    </row>
    <row r="197" spans="1:12" x14ac:dyDescent="0.25">
      <c r="A197" s="3" t="s">
        <v>589</v>
      </c>
      <c r="B197" s="6" t="s">
        <v>393</v>
      </c>
      <c r="C197" s="6">
        <v>10975920</v>
      </c>
      <c r="D197" s="6">
        <v>1693</v>
      </c>
      <c r="E197" s="6">
        <v>49</v>
      </c>
      <c r="F197" s="6">
        <v>27</v>
      </c>
      <c r="G197" s="6">
        <f>-E197-F197+D197</f>
        <v>1617</v>
      </c>
      <c r="H197" s="9">
        <v>6.2989201545000002</v>
      </c>
      <c r="I197" s="8">
        <v>0.5</v>
      </c>
      <c r="J197" s="6">
        <v>0.25</v>
      </c>
      <c r="K197" s="6">
        <v>182</v>
      </c>
      <c r="L197" s="17">
        <v>1.1000000000000001</v>
      </c>
    </row>
    <row r="198" spans="1:12" x14ac:dyDescent="0.25">
      <c r="A198" s="3" t="s">
        <v>394</v>
      </c>
      <c r="B198" s="6" t="s">
        <v>395</v>
      </c>
      <c r="C198" s="6">
        <v>211028</v>
      </c>
      <c r="D198" s="6">
        <v>662</v>
      </c>
      <c r="E198" s="6">
        <v>177</v>
      </c>
      <c r="F198" s="6">
        <v>12</v>
      </c>
      <c r="G198" s="6">
        <f>-E198-F198+D198</f>
        <v>473</v>
      </c>
      <c r="H198" s="9">
        <v>1.0205575075</v>
      </c>
      <c r="I198" s="8">
        <v>0.5</v>
      </c>
      <c r="J198" s="6">
        <v>0.25</v>
      </c>
      <c r="K198" s="6">
        <v>182</v>
      </c>
      <c r="L198" s="17">
        <v>1.1000000000000001</v>
      </c>
    </row>
    <row r="199" spans="1:12" x14ac:dyDescent="0.25">
      <c r="A199" s="3" t="s">
        <v>396</v>
      </c>
      <c r="B199" s="6" t="s">
        <v>397</v>
      </c>
      <c r="C199" s="6">
        <v>6420744</v>
      </c>
      <c r="D199" s="6">
        <v>3826</v>
      </c>
      <c r="E199" s="6">
        <v>1926</v>
      </c>
      <c r="F199" s="6">
        <v>74</v>
      </c>
      <c r="G199" s="6">
        <f>-E199-F199+D199</f>
        <v>1826</v>
      </c>
      <c r="H199" s="9">
        <v>13.440899999999999</v>
      </c>
      <c r="I199" s="8">
        <v>0.5</v>
      </c>
      <c r="J199" s="6">
        <v>0.25</v>
      </c>
      <c r="K199" s="6">
        <v>182</v>
      </c>
      <c r="L199" s="17">
        <v>1.1000000000000001</v>
      </c>
    </row>
    <row r="200" spans="1:12" x14ac:dyDescent="0.25">
      <c r="A200" s="3" t="s">
        <v>581</v>
      </c>
      <c r="B200" s="6" t="s">
        <v>399</v>
      </c>
      <c r="C200" s="6">
        <v>40564</v>
      </c>
      <c r="D200" s="6">
        <v>0</v>
      </c>
      <c r="E200" s="6">
        <v>0</v>
      </c>
      <c r="F200" s="6">
        <v>0</v>
      </c>
      <c r="G200" s="6">
        <f>-E200-F200+D200</f>
        <v>0</v>
      </c>
      <c r="H200" s="9">
        <v>18.041000369999999</v>
      </c>
      <c r="I200" s="8">
        <v>0.5</v>
      </c>
      <c r="J200" s="6">
        <v>0.25</v>
      </c>
      <c r="K200" s="6">
        <v>182</v>
      </c>
      <c r="L200" s="17">
        <v>1.1000000000000001</v>
      </c>
    </row>
    <row r="201" spans="1:12" x14ac:dyDescent="0.25">
      <c r="A201" s="3" t="s">
        <v>580</v>
      </c>
      <c r="B201" s="6" t="s">
        <v>401</v>
      </c>
      <c r="C201" s="6">
        <v>16906283</v>
      </c>
      <c r="D201" s="6">
        <v>177</v>
      </c>
      <c r="E201" s="6">
        <v>78</v>
      </c>
      <c r="F201" s="6">
        <v>6</v>
      </c>
      <c r="G201" s="6">
        <f>-E201-F201+D201</f>
        <v>93</v>
      </c>
      <c r="H201" s="9">
        <v>35.27773285</v>
      </c>
      <c r="I201" s="8">
        <v>0.5</v>
      </c>
      <c r="J201" s="6">
        <v>0.55000000000000004</v>
      </c>
      <c r="K201" s="6">
        <v>182</v>
      </c>
      <c r="L201" s="17">
        <v>1.6</v>
      </c>
    </row>
    <row r="202" spans="1:12" x14ac:dyDescent="0.25">
      <c r="A202" s="3" t="s">
        <v>402</v>
      </c>
      <c r="B202" s="6" t="s">
        <v>403</v>
      </c>
      <c r="C202" s="6">
        <v>1136191</v>
      </c>
      <c r="D202" s="6">
        <v>506</v>
      </c>
      <c r="E202" s="6">
        <v>249</v>
      </c>
      <c r="F202" s="6">
        <v>4</v>
      </c>
      <c r="G202" s="6">
        <f>-E202-F202+D202</f>
        <v>253</v>
      </c>
      <c r="H202" s="9">
        <v>-26.443805165000001</v>
      </c>
      <c r="I202" s="8">
        <v>0.5</v>
      </c>
      <c r="J202" s="6">
        <v>0.55000000000000004</v>
      </c>
      <c r="K202" s="6">
        <v>0</v>
      </c>
      <c r="L202" s="17">
        <v>1.6</v>
      </c>
    </row>
    <row r="203" spans="1:12" x14ac:dyDescent="0.25">
      <c r="A203" s="3" t="s">
        <v>404</v>
      </c>
      <c r="B203" s="6" t="s">
        <v>405</v>
      </c>
      <c r="C203" s="6">
        <v>37665</v>
      </c>
      <c r="D203" s="6">
        <v>0</v>
      </c>
      <c r="E203" s="6">
        <v>0</v>
      </c>
      <c r="F203" s="6">
        <v>0</v>
      </c>
      <c r="G203" s="6">
        <f>-E203-F203+D203</f>
        <v>0</v>
      </c>
      <c r="H203" s="9">
        <v>21.516699789999997</v>
      </c>
      <c r="I203" s="8">
        <v>0.5</v>
      </c>
      <c r="J203" s="6">
        <v>0.25</v>
      </c>
      <c r="K203" s="6">
        <v>182</v>
      </c>
      <c r="L203" s="17">
        <v>1.1000000000000001</v>
      </c>
    </row>
    <row r="204" spans="1:12" x14ac:dyDescent="0.25">
      <c r="A204" s="3" t="s">
        <v>406</v>
      </c>
      <c r="B204" s="6" t="s">
        <v>407</v>
      </c>
      <c r="C204" s="6">
        <v>15477751</v>
      </c>
      <c r="D204" s="6">
        <v>850</v>
      </c>
      <c r="E204" s="6">
        <v>720</v>
      </c>
      <c r="F204" s="6">
        <v>73</v>
      </c>
      <c r="G204" s="6">
        <f>-E204-F204+D204</f>
        <v>57</v>
      </c>
      <c r="H204" s="9">
        <v>12.333330141199999</v>
      </c>
      <c r="I204" s="8">
        <v>0.5</v>
      </c>
      <c r="J204" s="6">
        <v>0.25</v>
      </c>
      <c r="K204" s="6">
        <v>182</v>
      </c>
      <c r="L204" s="17">
        <v>1.1000000000000001</v>
      </c>
    </row>
    <row r="205" spans="1:12" x14ac:dyDescent="0.25">
      <c r="A205" s="3" t="s">
        <v>408</v>
      </c>
      <c r="B205" s="6" t="s">
        <v>409</v>
      </c>
      <c r="C205" s="6">
        <v>7889094</v>
      </c>
      <c r="D205" s="6">
        <v>531</v>
      </c>
      <c r="E205" s="6">
        <v>299</v>
      </c>
      <c r="F205" s="6">
        <v>13</v>
      </c>
      <c r="G205" s="6">
        <f>-E205-F205+D205</f>
        <v>219</v>
      </c>
      <c r="H205" s="9">
        <v>6.1656098369999999</v>
      </c>
      <c r="I205" s="8">
        <v>0.5</v>
      </c>
      <c r="J205" s="6">
        <v>0.25</v>
      </c>
      <c r="K205" s="6">
        <v>182</v>
      </c>
      <c r="L205" s="17">
        <v>1.1000000000000001</v>
      </c>
    </row>
    <row r="206" spans="1:12" s="16" customFormat="1" x14ac:dyDescent="0.25">
      <c r="A206" s="11" t="s">
        <v>410</v>
      </c>
      <c r="B206" s="12" t="s">
        <v>411</v>
      </c>
      <c r="C206" s="12">
        <v>69428524</v>
      </c>
      <c r="D206" s="12">
        <v>3135</v>
      </c>
      <c r="E206" s="12">
        <v>2987</v>
      </c>
      <c r="F206" s="12">
        <v>58</v>
      </c>
      <c r="G206" s="12">
        <f>-E206-F206+D206</f>
        <v>90</v>
      </c>
      <c r="H206" s="13">
        <v>14.192241818117649</v>
      </c>
      <c r="I206" s="14">
        <v>0.5</v>
      </c>
      <c r="J206" s="6">
        <v>0.25</v>
      </c>
      <c r="K206" s="6">
        <v>182</v>
      </c>
      <c r="L206" s="17">
        <v>1.1000000000000001</v>
      </c>
    </row>
    <row r="207" spans="1:12" x14ac:dyDescent="0.25">
      <c r="A207" s="3" t="s">
        <v>412</v>
      </c>
      <c r="B207" s="6" t="s">
        <v>413</v>
      </c>
      <c r="C207" s="6">
        <v>9100837</v>
      </c>
      <c r="D207" s="6">
        <v>5097</v>
      </c>
      <c r="E207" s="6">
        <v>3503</v>
      </c>
      <c r="F207" s="6">
        <v>50</v>
      </c>
      <c r="G207" s="6">
        <f>-E207-F207+D207</f>
        <v>1544</v>
      </c>
      <c r="H207" s="9">
        <v>38.653300285</v>
      </c>
      <c r="I207" s="8">
        <v>0.5</v>
      </c>
      <c r="J207" s="6">
        <v>0.55000000000000004</v>
      </c>
      <c r="K207" s="6">
        <v>182</v>
      </c>
      <c r="L207" s="17">
        <v>1.6</v>
      </c>
    </row>
    <row r="208" spans="1:12" x14ac:dyDescent="0.25">
      <c r="A208" s="3" t="s">
        <v>414</v>
      </c>
      <c r="B208" s="6" t="s">
        <v>415</v>
      </c>
      <c r="C208" s="6">
        <v>1267972</v>
      </c>
      <c r="D208" s="6">
        <v>24</v>
      </c>
      <c r="E208" s="6">
        <v>24</v>
      </c>
      <c r="F208" s="6">
        <v>0</v>
      </c>
      <c r="G208" s="6">
        <f>-E208-F208+D208</f>
        <v>0</v>
      </c>
      <c r="H208" s="9">
        <v>-8.5464000700000007</v>
      </c>
      <c r="I208" s="8">
        <v>0.5</v>
      </c>
      <c r="J208" s="6">
        <v>0.25</v>
      </c>
      <c r="K208" s="6">
        <v>0</v>
      </c>
      <c r="L208" s="17">
        <v>1.1000000000000001</v>
      </c>
    </row>
    <row r="209" spans="1:12" x14ac:dyDescent="0.25">
      <c r="A209" s="3" t="s">
        <v>416</v>
      </c>
      <c r="B209" s="6" t="s">
        <v>417</v>
      </c>
      <c r="C209" s="6">
        <v>5850908</v>
      </c>
      <c r="D209" s="6">
        <v>0</v>
      </c>
      <c r="E209" s="6">
        <v>0</v>
      </c>
      <c r="F209" s="6">
        <v>0</v>
      </c>
      <c r="G209" s="6">
        <f>-E209-F209+D209</f>
        <v>0</v>
      </c>
      <c r="H209" s="9">
        <v>39.33241709</v>
      </c>
      <c r="I209" s="8">
        <v>0.5</v>
      </c>
      <c r="J209" s="6">
        <v>0.55000000000000004</v>
      </c>
      <c r="K209" s="6">
        <v>182</v>
      </c>
      <c r="L209" s="17">
        <v>1.6</v>
      </c>
    </row>
    <row r="210" spans="1:12" x14ac:dyDescent="0.25">
      <c r="A210" s="3" t="s">
        <v>418</v>
      </c>
      <c r="B210" s="6" t="s">
        <v>419</v>
      </c>
      <c r="C210" s="6">
        <v>11565204</v>
      </c>
      <c r="D210" s="6">
        <v>1110</v>
      </c>
      <c r="E210" s="6">
        <v>999</v>
      </c>
      <c r="F210" s="6">
        <v>49</v>
      </c>
      <c r="G210" s="6">
        <f>-E210-F210+D210</f>
        <v>62</v>
      </c>
      <c r="H210" s="9">
        <v>35.166281452222222</v>
      </c>
      <c r="I210" s="8">
        <v>0.5</v>
      </c>
      <c r="J210" s="6">
        <v>0.55000000000000004</v>
      </c>
      <c r="K210" s="6">
        <v>182</v>
      </c>
      <c r="L210" s="17">
        <v>1.6</v>
      </c>
    </row>
    <row r="211" spans="1:12" x14ac:dyDescent="0.25">
      <c r="A211" s="3" t="s">
        <v>420</v>
      </c>
      <c r="B211" s="6" t="s">
        <v>421</v>
      </c>
      <c r="C211" s="6">
        <v>103197</v>
      </c>
      <c r="D211" s="6">
        <v>0</v>
      </c>
      <c r="E211" s="6">
        <v>0</v>
      </c>
      <c r="F211" s="6">
        <v>0</v>
      </c>
      <c r="G211" s="6">
        <f>-E211-F211+D211</f>
        <v>0</v>
      </c>
      <c r="H211" s="9">
        <v>-18.754982818333335</v>
      </c>
      <c r="I211" s="8">
        <v>0.5</v>
      </c>
      <c r="J211" s="6">
        <v>0.25</v>
      </c>
      <c r="K211" s="6">
        <v>0</v>
      </c>
      <c r="L211" s="17">
        <v>1.1000000000000001</v>
      </c>
    </row>
    <row r="212" spans="1:12" x14ac:dyDescent="0.25">
      <c r="A212" s="3" t="s">
        <v>422</v>
      </c>
      <c r="B212" s="6" t="s">
        <v>423</v>
      </c>
      <c r="C212" s="6">
        <v>82319724</v>
      </c>
      <c r="D212" s="6">
        <v>179831</v>
      </c>
      <c r="E212" s="6">
        <v>152364</v>
      </c>
      <c r="F212" s="6">
        <v>4825</v>
      </c>
      <c r="G212" s="6">
        <f>-E212-F212+D212</f>
        <v>22642</v>
      </c>
      <c r="H212" s="9">
        <v>39.024447148653842</v>
      </c>
      <c r="I212" s="8">
        <v>0.5</v>
      </c>
      <c r="J212" s="6">
        <v>0.55000000000000004</v>
      </c>
      <c r="K212" s="6">
        <v>182</v>
      </c>
      <c r="L212" s="17">
        <v>1.6</v>
      </c>
    </row>
    <row r="213" spans="1:12" x14ac:dyDescent="0.25">
      <c r="A213" s="3" t="s">
        <v>424</v>
      </c>
      <c r="B213" s="6" t="s">
        <v>425</v>
      </c>
      <c r="C213" s="6">
        <v>1389858</v>
      </c>
      <c r="D213" s="6">
        <v>123</v>
      </c>
      <c r="E213" s="6">
        <v>109</v>
      </c>
      <c r="F213" s="6">
        <v>8</v>
      </c>
      <c r="G213" s="6">
        <f>-E213-F213+D213</f>
        <v>6</v>
      </c>
      <c r="H213" s="9">
        <v>10.872550010000001</v>
      </c>
      <c r="I213" s="8">
        <v>0.5</v>
      </c>
      <c r="J213" s="6">
        <v>0.25</v>
      </c>
      <c r="K213" s="6">
        <v>182</v>
      </c>
      <c r="L213" s="17">
        <v>1.1000000000000001</v>
      </c>
    </row>
    <row r="214" spans="1:12" x14ac:dyDescent="0.25">
      <c r="A214" s="3" t="s">
        <v>426</v>
      </c>
      <c r="B214" s="6" t="s">
        <v>427</v>
      </c>
      <c r="C214" s="6">
        <v>11508</v>
      </c>
      <c r="D214" s="6">
        <v>0</v>
      </c>
      <c r="E214" s="6">
        <v>0</v>
      </c>
      <c r="F214" s="6">
        <v>0</v>
      </c>
      <c r="G214" s="6">
        <f>-E214-F214+D214</f>
        <v>0</v>
      </c>
      <c r="H214" s="9">
        <v>-8.5250000000000004</v>
      </c>
      <c r="I214" s="8">
        <v>0.5</v>
      </c>
      <c r="J214" s="6">
        <v>0.25</v>
      </c>
      <c r="K214" s="6">
        <v>0</v>
      </c>
      <c r="L214" s="17">
        <v>1.1000000000000001</v>
      </c>
    </row>
    <row r="215" spans="1:12" s="16" customFormat="1" x14ac:dyDescent="0.25">
      <c r="A215" s="11" t="s">
        <v>566</v>
      </c>
      <c r="B215" s="12" t="s">
        <v>429</v>
      </c>
      <c r="C215" s="12">
        <v>23600000</v>
      </c>
      <c r="D215" s="12">
        <v>445</v>
      </c>
      <c r="E215" s="12">
        <v>433</v>
      </c>
      <c r="F215" s="12">
        <v>7</v>
      </c>
      <c r="G215" s="12">
        <f>-E215-F215+D215</f>
        <v>5</v>
      </c>
      <c r="H215" s="13">
        <v>24.046222992307687</v>
      </c>
      <c r="I215" s="14">
        <v>0.5</v>
      </c>
      <c r="J215" s="6">
        <v>0.55000000000000004</v>
      </c>
      <c r="K215" s="6">
        <v>182</v>
      </c>
      <c r="L215" s="17">
        <v>1.6</v>
      </c>
    </row>
    <row r="216" spans="1:12" x14ac:dyDescent="0.25">
      <c r="A216" s="3" t="s">
        <v>565</v>
      </c>
      <c r="B216" s="6" t="s">
        <v>431</v>
      </c>
      <c r="C216" s="6">
        <v>56318348</v>
      </c>
      <c r="D216" s="6">
        <v>509</v>
      </c>
      <c r="E216" s="6">
        <v>183</v>
      </c>
      <c r="F216" s="6">
        <v>21</v>
      </c>
      <c r="G216" s="6">
        <f>-E216-F216+D216</f>
        <v>305</v>
      </c>
      <c r="H216" s="9">
        <v>-5.547406431681817</v>
      </c>
      <c r="I216" s="8">
        <v>0.5</v>
      </c>
      <c r="J216" s="6">
        <v>0.25</v>
      </c>
      <c r="K216" s="6">
        <v>0</v>
      </c>
      <c r="L216" s="17">
        <v>1.1000000000000001</v>
      </c>
    </row>
    <row r="217" spans="1:12" x14ac:dyDescent="0.25">
      <c r="A217" s="3" t="s">
        <v>432</v>
      </c>
      <c r="B217" s="6" t="s">
        <v>433</v>
      </c>
      <c r="C217" s="6">
        <v>44622516</v>
      </c>
      <c r="D217" s="6">
        <v>32536</v>
      </c>
      <c r="E217" s="6">
        <v>14771</v>
      </c>
      <c r="F217" s="6">
        <v>911</v>
      </c>
      <c r="G217" s="6">
        <f>-E217-F217+D217</f>
        <v>16854</v>
      </c>
      <c r="H217" s="9">
        <v>48.452582760769239</v>
      </c>
      <c r="I217" s="8">
        <v>0.5</v>
      </c>
      <c r="J217" s="6">
        <v>0.55000000000000004</v>
      </c>
      <c r="K217" s="6">
        <v>182</v>
      </c>
      <c r="L217" s="17">
        <v>1.6</v>
      </c>
    </row>
    <row r="218" spans="1:12" x14ac:dyDescent="0.25">
      <c r="A218" s="3" t="s">
        <v>434</v>
      </c>
      <c r="B218" s="6" t="s">
        <v>435</v>
      </c>
      <c r="C218" s="6">
        <v>42723139</v>
      </c>
      <c r="D218" s="6">
        <v>705</v>
      </c>
      <c r="E218" s="6">
        <v>299</v>
      </c>
      <c r="F218" s="6">
        <v>0</v>
      </c>
      <c r="G218" s="6">
        <f>-E218-F218+D218</f>
        <v>406</v>
      </c>
      <c r="H218" s="9">
        <v>1.1629765785714288</v>
      </c>
      <c r="I218" s="8">
        <v>0.5</v>
      </c>
      <c r="J218" s="6">
        <v>0.25</v>
      </c>
      <c r="K218" s="6">
        <v>182</v>
      </c>
      <c r="L218" s="17">
        <v>1.1000000000000001</v>
      </c>
    </row>
    <row r="219" spans="1:12" s="16" customFormat="1" x14ac:dyDescent="0.25">
      <c r="A219" s="11" t="s">
        <v>436</v>
      </c>
      <c r="B219" s="12" t="s">
        <v>437</v>
      </c>
      <c r="C219" s="12">
        <v>326687501</v>
      </c>
      <c r="D219" s="12">
        <v>2114026</v>
      </c>
      <c r="E219" s="12">
        <v>576334</v>
      </c>
      <c r="F219" s="12">
        <v>116127</v>
      </c>
      <c r="G219" s="12">
        <f>-E219-F219+D219</f>
        <v>1421565</v>
      </c>
      <c r="H219" s="13">
        <v>44.191350433861054</v>
      </c>
      <c r="I219" s="14">
        <v>0.5</v>
      </c>
      <c r="J219" s="6">
        <v>0.55000000000000004</v>
      </c>
      <c r="K219" s="6">
        <v>182</v>
      </c>
      <c r="L219" s="17">
        <v>1.6</v>
      </c>
    </row>
    <row r="220" spans="1:12" x14ac:dyDescent="0.25">
      <c r="A220" s="3" t="s">
        <v>438</v>
      </c>
      <c r="B220" s="6" t="s">
        <v>439</v>
      </c>
      <c r="C220" s="6">
        <v>3449299</v>
      </c>
      <c r="D220" s="6">
        <v>848</v>
      </c>
      <c r="E220" s="6">
        <v>792</v>
      </c>
      <c r="F220" s="6">
        <v>23</v>
      </c>
      <c r="G220" s="6">
        <f>-E220-F220+D220</f>
        <v>33</v>
      </c>
      <c r="H220" s="9">
        <v>-34.846750360000001</v>
      </c>
      <c r="I220" s="8">
        <v>0.5</v>
      </c>
      <c r="J220" s="6">
        <v>0.55000000000000004</v>
      </c>
      <c r="K220" s="6">
        <v>0</v>
      </c>
      <c r="L220" s="17">
        <v>1.6</v>
      </c>
    </row>
    <row r="221" spans="1:12" x14ac:dyDescent="0.25">
      <c r="A221" s="3" t="s">
        <v>440</v>
      </c>
      <c r="B221" s="6" t="s">
        <v>441</v>
      </c>
      <c r="C221" s="6">
        <v>32955400</v>
      </c>
      <c r="D221" s="6">
        <v>5263</v>
      </c>
      <c r="E221" s="6">
        <v>4019</v>
      </c>
      <c r="F221" s="6">
        <v>19</v>
      </c>
      <c r="G221" s="6">
        <f>-E221-F221+D221</f>
        <v>1225</v>
      </c>
      <c r="H221" s="9">
        <v>40.283154574545456</v>
      </c>
      <c r="I221" s="8">
        <v>0.5</v>
      </c>
      <c r="J221" s="6">
        <v>0.55000000000000004</v>
      </c>
      <c r="K221" s="6">
        <v>182</v>
      </c>
      <c r="L221" s="17">
        <v>1.6</v>
      </c>
    </row>
    <row r="222" spans="1:12" x14ac:dyDescent="0.25">
      <c r="A222" s="3" t="s">
        <v>442</v>
      </c>
      <c r="B222" s="6" t="s">
        <v>443</v>
      </c>
      <c r="C222" s="6">
        <v>110210</v>
      </c>
      <c r="D222" s="6">
        <v>27</v>
      </c>
      <c r="E222" s="6">
        <v>25</v>
      </c>
      <c r="F222" s="6">
        <v>0</v>
      </c>
      <c r="G222" s="6">
        <f>-E222-F222+D222</f>
        <v>2</v>
      </c>
      <c r="H222" s="9">
        <v>13.1504975</v>
      </c>
      <c r="I222" s="8">
        <v>0.5</v>
      </c>
      <c r="J222" s="6">
        <v>0.25</v>
      </c>
      <c r="K222" s="6">
        <v>182</v>
      </c>
      <c r="L222" s="17">
        <v>1.1000000000000001</v>
      </c>
    </row>
    <row r="223" spans="1:12" x14ac:dyDescent="0.25">
      <c r="A223" s="3" t="s">
        <v>569</v>
      </c>
      <c r="B223" s="6" t="s">
        <v>445</v>
      </c>
      <c r="C223" s="6">
        <v>28870195</v>
      </c>
      <c r="D223" s="6">
        <v>3062</v>
      </c>
      <c r="E223" s="6">
        <v>835</v>
      </c>
      <c r="F223" s="6">
        <v>26</v>
      </c>
      <c r="G223" s="6">
        <f>-E223-F223+D223</f>
        <v>2201</v>
      </c>
      <c r="H223" s="9">
        <v>9.4008380032800005</v>
      </c>
      <c r="I223" s="8">
        <v>0.5</v>
      </c>
      <c r="J223" s="6">
        <v>0.25</v>
      </c>
      <c r="K223" s="6">
        <v>182</v>
      </c>
      <c r="L223" s="17">
        <v>1.1000000000000001</v>
      </c>
    </row>
    <row r="224" spans="1:12" x14ac:dyDescent="0.25">
      <c r="A224" s="3" t="s">
        <v>570</v>
      </c>
      <c r="B224" s="6" t="s">
        <v>447</v>
      </c>
      <c r="C224" s="6">
        <v>31000</v>
      </c>
      <c r="D224" s="6">
        <v>0</v>
      </c>
      <c r="E224" s="6">
        <v>0</v>
      </c>
      <c r="F224" s="6">
        <v>0</v>
      </c>
      <c r="G224" s="6">
        <f>-E224-F224+D224</f>
        <v>0</v>
      </c>
      <c r="H224" s="9">
        <v>18.539466220000001</v>
      </c>
      <c r="I224" s="8">
        <v>0.5</v>
      </c>
      <c r="J224" s="6">
        <v>0.25</v>
      </c>
      <c r="K224" s="6">
        <v>182</v>
      </c>
      <c r="L224" s="17">
        <v>1.1000000000000001</v>
      </c>
    </row>
    <row r="225" spans="1:12" x14ac:dyDescent="0.25">
      <c r="A225" s="3" t="s">
        <v>570</v>
      </c>
      <c r="B225" s="6" t="s">
        <v>449</v>
      </c>
      <c r="C225" s="6">
        <v>106977</v>
      </c>
      <c r="D225" s="6">
        <v>0</v>
      </c>
      <c r="E225" s="6">
        <v>0</v>
      </c>
      <c r="F225" s="6">
        <v>0</v>
      </c>
      <c r="G225" s="6">
        <f>-E225-F225+D225</f>
        <v>0</v>
      </c>
      <c r="H225" s="9">
        <v>18.03125</v>
      </c>
      <c r="I225" s="8">
        <v>0.5</v>
      </c>
      <c r="J225" s="6">
        <v>0.25</v>
      </c>
      <c r="K225" s="6">
        <v>182</v>
      </c>
      <c r="L225" s="17">
        <v>1.1000000000000001</v>
      </c>
    </row>
    <row r="226" spans="1:12" s="16" customFormat="1" x14ac:dyDescent="0.25">
      <c r="A226" s="11" t="s">
        <v>591</v>
      </c>
      <c r="B226" s="12" t="s">
        <v>451</v>
      </c>
      <c r="C226" s="12">
        <v>95540395</v>
      </c>
      <c r="D226" s="12">
        <v>334</v>
      </c>
      <c r="E226" s="12">
        <v>323</v>
      </c>
      <c r="F226" s="12">
        <v>0</v>
      </c>
      <c r="G226" s="12">
        <f>-E226-F226+D226</f>
        <v>11</v>
      </c>
      <c r="H226" s="13">
        <v>14.769348814636366</v>
      </c>
      <c r="I226" s="14">
        <v>0.5</v>
      </c>
      <c r="J226" s="6">
        <v>0.25</v>
      </c>
      <c r="K226" s="6">
        <v>182</v>
      </c>
      <c r="L226" s="17">
        <v>1.1000000000000001</v>
      </c>
    </row>
    <row r="227" spans="1:12" x14ac:dyDescent="0.25">
      <c r="A227" s="3" t="s">
        <v>452</v>
      </c>
      <c r="B227" s="6" t="s">
        <v>453</v>
      </c>
      <c r="C227" s="6">
        <v>292680</v>
      </c>
      <c r="D227" s="6">
        <v>0</v>
      </c>
      <c r="E227" s="6">
        <v>0</v>
      </c>
      <c r="F227" s="6">
        <v>0</v>
      </c>
      <c r="G227" s="6">
        <f>-E227-F227+D227</f>
        <v>0</v>
      </c>
      <c r="H227" s="9">
        <v>-16.549144785925925</v>
      </c>
      <c r="I227" s="8">
        <v>0.5</v>
      </c>
      <c r="J227" s="6">
        <v>0.25</v>
      </c>
      <c r="K227" s="6">
        <v>0</v>
      </c>
      <c r="L227" s="17">
        <v>1.1000000000000001</v>
      </c>
    </row>
    <row r="228" spans="1:12" x14ac:dyDescent="0.25">
      <c r="A228" s="3" t="s">
        <v>454</v>
      </c>
      <c r="B228" s="6" t="s">
        <v>455</v>
      </c>
      <c r="C228" s="6">
        <v>18000</v>
      </c>
      <c r="D228" s="6">
        <v>0</v>
      </c>
      <c r="E228" s="6">
        <v>0</v>
      </c>
      <c r="F228" s="6">
        <v>0</v>
      </c>
      <c r="G228" s="6">
        <f>-E228-F228+D228</f>
        <v>0</v>
      </c>
      <c r="H228" s="9">
        <v>-13.774850364999999</v>
      </c>
      <c r="I228" s="8">
        <v>0.5</v>
      </c>
      <c r="J228" s="6">
        <v>0.25</v>
      </c>
      <c r="K228" s="6">
        <v>0</v>
      </c>
      <c r="L228" s="17">
        <v>1.1000000000000001</v>
      </c>
    </row>
    <row r="229" spans="1:12" x14ac:dyDescent="0.25">
      <c r="A229" s="3" t="s">
        <v>456</v>
      </c>
      <c r="B229" s="6" t="s">
        <v>457</v>
      </c>
      <c r="C229" s="6">
        <v>196130</v>
      </c>
      <c r="D229" s="6">
        <v>0</v>
      </c>
      <c r="E229" s="6">
        <v>0</v>
      </c>
      <c r="F229" s="6">
        <v>0</v>
      </c>
      <c r="G229" s="6">
        <f>-E229-F229+D229</f>
        <v>0</v>
      </c>
      <c r="H229" s="9">
        <v>-13.839349745</v>
      </c>
      <c r="I229" s="8">
        <v>0.5</v>
      </c>
      <c r="J229" s="6">
        <v>0.25</v>
      </c>
      <c r="K229" s="6">
        <v>0</v>
      </c>
      <c r="L229" s="17">
        <v>1.1000000000000001</v>
      </c>
    </row>
    <row r="230" spans="1:12" x14ac:dyDescent="0.25">
      <c r="A230" s="3" t="s">
        <v>458</v>
      </c>
      <c r="B230" s="6" t="s">
        <v>459</v>
      </c>
      <c r="C230" s="6">
        <v>1845300</v>
      </c>
      <c r="D230" s="6">
        <v>1486</v>
      </c>
      <c r="E230" s="6">
        <v>953</v>
      </c>
      <c r="F230" s="6">
        <v>33</v>
      </c>
      <c r="G230" s="6">
        <f>-E230-F230+D230</f>
        <v>500</v>
      </c>
      <c r="H230" s="9">
        <v>42.572800000000001</v>
      </c>
      <c r="I230" s="8">
        <v>0.5</v>
      </c>
      <c r="J230" s="6">
        <v>0.55000000000000004</v>
      </c>
      <c r="K230" s="6">
        <v>182</v>
      </c>
      <c r="L230" s="17">
        <v>1.6</v>
      </c>
    </row>
    <row r="231" spans="1:12" x14ac:dyDescent="0.25">
      <c r="A231" s="3" t="s">
        <v>460</v>
      </c>
      <c r="B231" s="6" t="s">
        <v>461</v>
      </c>
      <c r="C231" s="6">
        <v>28498687</v>
      </c>
      <c r="D231" s="6">
        <v>844</v>
      </c>
      <c r="E231" s="6">
        <v>79</v>
      </c>
      <c r="F231" s="6">
        <v>208</v>
      </c>
      <c r="G231" s="6">
        <f>-E231-F231+D231</f>
        <v>557</v>
      </c>
      <c r="H231" s="9">
        <v>14.524487550000002</v>
      </c>
      <c r="I231" s="8">
        <v>0.5</v>
      </c>
      <c r="J231" s="6">
        <v>0.25</v>
      </c>
      <c r="K231" s="6">
        <v>182</v>
      </c>
      <c r="L231" s="17">
        <v>1.1000000000000001</v>
      </c>
    </row>
    <row r="232" spans="1:12" x14ac:dyDescent="0.25">
      <c r="A232" s="3" t="s">
        <v>462</v>
      </c>
      <c r="B232" s="6" t="s">
        <v>463</v>
      </c>
      <c r="C232" s="6">
        <v>216452</v>
      </c>
      <c r="D232" s="6">
        <v>0</v>
      </c>
      <c r="E232" s="6">
        <v>0</v>
      </c>
      <c r="F232" s="6">
        <v>0</v>
      </c>
      <c r="G232" s="6">
        <f>-E232-F232+D232</f>
        <v>0</v>
      </c>
      <c r="H232" s="9">
        <v>-12.804699899999999</v>
      </c>
      <c r="I232" s="8">
        <v>0.5</v>
      </c>
      <c r="J232" s="6">
        <v>0.25</v>
      </c>
      <c r="K232" s="6">
        <v>0</v>
      </c>
      <c r="L232" s="17">
        <v>1.1000000000000001</v>
      </c>
    </row>
    <row r="233" spans="1:12" x14ac:dyDescent="0.25">
      <c r="A233" s="3" t="s">
        <v>464</v>
      </c>
      <c r="B233" s="6" t="s">
        <v>465</v>
      </c>
      <c r="C233" s="6">
        <v>57779622</v>
      </c>
      <c r="D233" s="6">
        <v>73533</v>
      </c>
      <c r="E233" s="6">
        <v>39867</v>
      </c>
      <c r="F233" s="6">
        <v>1568</v>
      </c>
      <c r="G233" s="6">
        <f>-E233-F233+D233</f>
        <v>32098</v>
      </c>
      <c r="H233" s="9">
        <v>-27.810127314848486</v>
      </c>
      <c r="I233" s="8">
        <v>0.5</v>
      </c>
      <c r="J233" s="6">
        <v>0.55000000000000004</v>
      </c>
      <c r="K233" s="6">
        <v>0</v>
      </c>
      <c r="L233" s="17">
        <v>1.6</v>
      </c>
    </row>
    <row r="234" spans="1:12" x14ac:dyDescent="0.25">
      <c r="A234" s="3" t="s">
        <v>466</v>
      </c>
      <c r="B234" s="6" t="s">
        <v>467</v>
      </c>
      <c r="C234" s="6">
        <v>17351822</v>
      </c>
      <c r="D234" s="6">
        <v>1382</v>
      </c>
      <c r="E234" s="6">
        <v>1142</v>
      </c>
      <c r="F234" s="6">
        <v>11</v>
      </c>
      <c r="G234" s="6">
        <f>-E234-F234+D234</f>
        <v>229</v>
      </c>
      <c r="H234" s="9">
        <v>-13.929419958</v>
      </c>
      <c r="I234" s="8">
        <v>0.5</v>
      </c>
      <c r="J234" s="6">
        <v>0.25</v>
      </c>
      <c r="K234" s="6">
        <v>0</v>
      </c>
      <c r="L234" s="17">
        <v>1.1000000000000001</v>
      </c>
    </row>
    <row r="235" spans="1:12" x14ac:dyDescent="0.25">
      <c r="A235" s="3" t="s">
        <v>468</v>
      </c>
      <c r="B235" s="6" t="s">
        <v>469</v>
      </c>
      <c r="C235" s="6">
        <v>14439018</v>
      </c>
      <c r="D235" s="6">
        <v>387</v>
      </c>
      <c r="E235" s="6">
        <v>54</v>
      </c>
      <c r="F235" s="6">
        <v>4</v>
      </c>
      <c r="G235" s="6">
        <f>-E235-F235+D235</f>
        <v>329</v>
      </c>
      <c r="H235" s="9">
        <v>-18.141225442500001</v>
      </c>
      <c r="I235" s="8">
        <v>0.5</v>
      </c>
      <c r="J235" s="6">
        <v>0.25</v>
      </c>
      <c r="K235" s="6">
        <v>0</v>
      </c>
      <c r="L235" s="17">
        <v>1.1000000000000001</v>
      </c>
    </row>
    <row r="236" spans="1:12" x14ac:dyDescent="0.25">
      <c r="A236" s="3" t="s">
        <v>470</v>
      </c>
      <c r="B236" s="9"/>
      <c r="C236" s="9"/>
      <c r="D236" s="9"/>
      <c r="E236" s="9"/>
      <c r="F236" s="9"/>
      <c r="G236" s="9"/>
      <c r="H236" s="9"/>
      <c r="I236" s="9"/>
      <c r="J236" s="9"/>
      <c r="K236" s="9"/>
    </row>
    <row r="237" spans="1:12" x14ac:dyDescent="0.25">
      <c r="A237" s="3" t="s">
        <v>471</v>
      </c>
      <c r="B237" s="9"/>
      <c r="C237" s="9"/>
      <c r="D237" s="9"/>
      <c r="E237" s="9"/>
      <c r="F237" s="9"/>
      <c r="G237" s="9"/>
      <c r="H237" s="9"/>
      <c r="I237" s="9"/>
      <c r="J237" s="9"/>
      <c r="K237" s="9"/>
    </row>
    <row r="238" spans="1:12" x14ac:dyDescent="0.25">
      <c r="A238" s="3" t="s">
        <v>473</v>
      </c>
      <c r="B238" s="9"/>
      <c r="C238" s="9"/>
      <c r="D238" s="9"/>
      <c r="E238" s="9"/>
      <c r="F238" s="9"/>
      <c r="G238" s="9"/>
      <c r="H238" s="9"/>
      <c r="I238" s="9"/>
      <c r="J238" s="9"/>
      <c r="K238" s="9"/>
    </row>
    <row r="239" spans="1:12" x14ac:dyDescent="0.25">
      <c r="A239" s="3" t="s">
        <v>472</v>
      </c>
      <c r="B239" s="9"/>
      <c r="C239" s="9"/>
      <c r="D239" s="9"/>
      <c r="E239" s="9"/>
      <c r="F239" s="9"/>
      <c r="G239" s="9"/>
      <c r="H239" s="9"/>
      <c r="I239" s="9"/>
      <c r="J239" s="9"/>
      <c r="K239" s="9"/>
    </row>
  </sheetData>
  <sortState ref="A2:L239">
    <sortCondition ref="B2:B239"/>
  </sortState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8"/>
  <sheetViews>
    <sheetView topLeftCell="A199" workbookViewId="0">
      <selection activeCell="E227" sqref="E227"/>
    </sheetView>
  </sheetViews>
  <sheetFormatPr defaultColWidth="9" defaultRowHeight="13.8" x14ac:dyDescent="0.25"/>
  <cols>
    <col min="1" max="1" width="31.88671875" style="3" customWidth="1"/>
    <col min="2" max="7" width="10.77734375" customWidth="1"/>
    <col min="8" max="8" width="14.88671875" customWidth="1"/>
    <col min="9" max="9" width="11.6640625" bestFit="1" customWidth="1"/>
    <col min="15" max="15" width="11.6640625" bestFit="1" customWidth="1"/>
  </cols>
  <sheetData>
    <row r="1" spans="1:9" s="2" customForma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2" t="s">
        <v>474</v>
      </c>
    </row>
    <row r="2" spans="1:9" x14ac:dyDescent="0.25">
      <c r="A2" s="3" t="s">
        <v>165</v>
      </c>
      <c r="B2" s="1" t="s">
        <v>166</v>
      </c>
      <c r="C2" s="1">
        <v>56025</v>
      </c>
      <c r="D2" s="1">
        <v>0</v>
      </c>
      <c r="E2" s="1">
        <v>0</v>
      </c>
      <c r="F2" s="1">
        <v>0</v>
      </c>
      <c r="G2" s="1">
        <v>0</v>
      </c>
      <c r="H2">
        <v>68.19498662243241</v>
      </c>
      <c r="I2" s="7"/>
    </row>
    <row r="3" spans="1:9" x14ac:dyDescent="0.25">
      <c r="A3" s="3" t="s">
        <v>318</v>
      </c>
      <c r="B3" s="1" t="s">
        <v>319</v>
      </c>
      <c r="C3" s="1">
        <v>5311916</v>
      </c>
      <c r="D3" s="1">
        <v>8647</v>
      </c>
      <c r="E3" s="1">
        <v>8138</v>
      </c>
      <c r="F3" s="1">
        <v>242</v>
      </c>
      <c r="G3" s="1">
        <f t="shared" ref="G3:G48" si="0">-E3-F3+D3</f>
        <v>267</v>
      </c>
      <c r="H3">
        <v>65.785916169599972</v>
      </c>
      <c r="I3" s="7"/>
    </row>
    <row r="4" spans="1:9" x14ac:dyDescent="0.25">
      <c r="A4" s="3" t="s">
        <v>209</v>
      </c>
      <c r="B4" s="1" t="s">
        <v>210</v>
      </c>
      <c r="C4" s="1">
        <v>352721</v>
      </c>
      <c r="D4" s="1">
        <v>1810</v>
      </c>
      <c r="E4" s="1">
        <v>1796</v>
      </c>
      <c r="F4" s="1">
        <v>10</v>
      </c>
      <c r="G4" s="1">
        <f t="shared" si="0"/>
        <v>4</v>
      </c>
      <c r="H4">
        <v>65.30077664846155</v>
      </c>
      <c r="I4" s="7"/>
    </row>
    <row r="5" spans="1:9" x14ac:dyDescent="0.25">
      <c r="A5" s="3" t="s">
        <v>137</v>
      </c>
      <c r="B5" s="1" t="s">
        <v>138</v>
      </c>
      <c r="C5" s="1">
        <v>5515525</v>
      </c>
      <c r="D5" s="1">
        <v>7108</v>
      </c>
      <c r="E5" s="1">
        <v>6200</v>
      </c>
      <c r="F5" s="1">
        <v>326</v>
      </c>
      <c r="G5" s="1">
        <f t="shared" si="0"/>
        <v>582</v>
      </c>
      <c r="H5">
        <v>63.448073514736841</v>
      </c>
      <c r="I5" s="7"/>
    </row>
    <row r="6" spans="1:9" x14ac:dyDescent="0.25">
      <c r="A6" s="3" t="s">
        <v>145</v>
      </c>
      <c r="B6" s="1" t="s">
        <v>146</v>
      </c>
      <c r="C6" s="1">
        <v>48497</v>
      </c>
      <c r="D6" s="1">
        <v>0</v>
      </c>
      <c r="E6" s="1">
        <v>0</v>
      </c>
      <c r="F6" s="1">
        <v>0</v>
      </c>
      <c r="G6" s="1">
        <f t="shared" si="0"/>
        <v>0</v>
      </c>
      <c r="H6">
        <v>62.063598630000001</v>
      </c>
      <c r="I6" s="7"/>
    </row>
    <row r="7" spans="1:9" x14ac:dyDescent="0.25">
      <c r="A7" s="3" t="s">
        <v>374</v>
      </c>
      <c r="B7" s="1" t="s">
        <v>375</v>
      </c>
      <c r="C7" s="1">
        <v>10175214</v>
      </c>
      <c r="D7" s="1">
        <v>52383</v>
      </c>
      <c r="E7" s="1">
        <v>0</v>
      </c>
      <c r="F7" s="1">
        <v>4891</v>
      </c>
      <c r="G7" s="1">
        <f t="shared" si="0"/>
        <v>47492</v>
      </c>
      <c r="H7">
        <v>60.822158234999996</v>
      </c>
      <c r="I7" s="7"/>
    </row>
    <row r="8" spans="1:9" x14ac:dyDescent="0.25">
      <c r="A8" s="3" t="s">
        <v>125</v>
      </c>
      <c r="B8" s="1" t="s">
        <v>126</v>
      </c>
      <c r="C8" s="1">
        <v>1321977</v>
      </c>
      <c r="D8" s="1">
        <v>1974</v>
      </c>
      <c r="E8" s="1">
        <v>1717</v>
      </c>
      <c r="F8" s="1">
        <v>69</v>
      </c>
      <c r="G8" s="1">
        <f t="shared" si="0"/>
        <v>188</v>
      </c>
      <c r="H8">
        <v>58.735374450000002</v>
      </c>
      <c r="I8" s="7"/>
    </row>
    <row r="9" spans="1:9" x14ac:dyDescent="0.25">
      <c r="A9" s="3" t="s">
        <v>362</v>
      </c>
      <c r="B9" s="1" t="s">
        <v>363</v>
      </c>
      <c r="C9" s="1">
        <v>144478050</v>
      </c>
      <c r="D9" s="1">
        <v>536484</v>
      </c>
      <c r="E9" s="1">
        <v>284021</v>
      </c>
      <c r="F9" s="1">
        <v>7081</v>
      </c>
      <c r="G9" s="1">
        <f t="shared" si="0"/>
        <v>245382</v>
      </c>
      <c r="H9">
        <v>57.560791213488393</v>
      </c>
      <c r="I9" s="7"/>
    </row>
    <row r="10" spans="1:9" x14ac:dyDescent="0.25">
      <c r="A10" s="3" t="s">
        <v>256</v>
      </c>
      <c r="B10" s="1" t="s">
        <v>257</v>
      </c>
      <c r="C10" s="1">
        <v>1927174</v>
      </c>
      <c r="D10" s="1">
        <v>1097</v>
      </c>
      <c r="E10" s="1">
        <v>845</v>
      </c>
      <c r="F10" s="1">
        <v>28</v>
      </c>
      <c r="G10" s="1">
        <f t="shared" si="0"/>
        <v>224</v>
      </c>
      <c r="H10">
        <v>56.720550535000001</v>
      </c>
      <c r="I10" s="7"/>
    </row>
    <row r="11" spans="1:9" x14ac:dyDescent="0.25">
      <c r="A11" s="3" t="s">
        <v>115</v>
      </c>
      <c r="B11" s="1" t="s">
        <v>116</v>
      </c>
      <c r="C11" s="1">
        <v>5793636</v>
      </c>
      <c r="D11" s="1">
        <v>712</v>
      </c>
      <c r="E11" s="1">
        <v>651</v>
      </c>
      <c r="F11" s="1">
        <v>13</v>
      </c>
      <c r="G11" s="1">
        <f t="shared" si="0"/>
        <v>48</v>
      </c>
      <c r="H11">
        <v>55.903778509090905</v>
      </c>
      <c r="I11" s="7"/>
    </row>
    <row r="12" spans="1:9" x14ac:dyDescent="0.25">
      <c r="A12" s="3" t="s">
        <v>252</v>
      </c>
      <c r="B12" s="1" t="s">
        <v>253</v>
      </c>
      <c r="C12" s="1">
        <v>2801543</v>
      </c>
      <c r="D12" s="1">
        <v>1773</v>
      </c>
      <c r="E12" s="1">
        <v>1429</v>
      </c>
      <c r="F12" s="1">
        <v>76</v>
      </c>
      <c r="G12" s="1">
        <f t="shared" si="0"/>
        <v>268</v>
      </c>
      <c r="H12">
        <v>55.190401756666667</v>
      </c>
      <c r="I12" s="7"/>
    </row>
    <row r="13" spans="1:9" x14ac:dyDescent="0.25">
      <c r="A13" s="3" t="s">
        <v>151</v>
      </c>
      <c r="B13" s="1" t="s">
        <v>152</v>
      </c>
      <c r="C13" s="1">
        <v>66460344</v>
      </c>
      <c r="D13" s="1">
        <v>298315</v>
      </c>
      <c r="E13" s="1">
        <v>1284</v>
      </c>
      <c r="F13" s="1">
        <v>41821</v>
      </c>
      <c r="G13" s="1">
        <f t="shared" si="0"/>
        <v>255210</v>
      </c>
      <c r="H13">
        <v>54.876715259047607</v>
      </c>
      <c r="I13" s="7"/>
    </row>
    <row r="14" spans="1:9" x14ac:dyDescent="0.25">
      <c r="A14" s="3" t="s">
        <v>73</v>
      </c>
      <c r="B14" s="1" t="s">
        <v>74</v>
      </c>
      <c r="C14" s="1">
        <v>37057765</v>
      </c>
      <c r="D14" s="1">
        <v>100763</v>
      </c>
      <c r="E14" s="1">
        <v>61466</v>
      </c>
      <c r="F14" s="1">
        <v>8228</v>
      </c>
      <c r="G14" s="1">
        <f t="shared" si="0"/>
        <v>31069</v>
      </c>
      <c r="H14">
        <v>54.707429601906632</v>
      </c>
      <c r="I14" s="7"/>
    </row>
    <row r="15" spans="1:9" x14ac:dyDescent="0.25">
      <c r="A15" s="3" t="s">
        <v>201</v>
      </c>
      <c r="B15" s="1" t="s">
        <v>202</v>
      </c>
      <c r="C15" s="1">
        <v>84077</v>
      </c>
      <c r="D15" s="1">
        <v>0</v>
      </c>
      <c r="E15" s="1">
        <v>0</v>
      </c>
      <c r="F15" s="1">
        <v>0</v>
      </c>
      <c r="G15" s="1">
        <f t="shared" si="0"/>
        <v>0</v>
      </c>
      <c r="H15">
        <v>54.083301540000001</v>
      </c>
      <c r="I15" s="7"/>
    </row>
    <row r="16" spans="1:9" x14ac:dyDescent="0.25">
      <c r="A16" s="3" t="s">
        <v>69</v>
      </c>
      <c r="B16" s="1" t="s">
        <v>70</v>
      </c>
      <c r="C16" s="1">
        <v>9483499</v>
      </c>
      <c r="D16" s="1">
        <v>54680</v>
      </c>
      <c r="E16" s="1">
        <v>30420</v>
      </c>
      <c r="F16" s="1">
        <v>312</v>
      </c>
      <c r="G16" s="1">
        <f t="shared" si="0"/>
        <v>23948</v>
      </c>
      <c r="H16">
        <v>53.449259898000001</v>
      </c>
      <c r="I16" s="7"/>
    </row>
    <row r="17" spans="1:9" x14ac:dyDescent="0.25">
      <c r="A17" s="3" t="s">
        <v>197</v>
      </c>
      <c r="B17" s="1" t="s">
        <v>198</v>
      </c>
      <c r="C17" s="1">
        <v>4867309</v>
      </c>
      <c r="D17" s="1">
        <v>25321</v>
      </c>
      <c r="E17" s="1">
        <v>22698</v>
      </c>
      <c r="F17" s="1">
        <v>1706</v>
      </c>
      <c r="G17" s="1">
        <f t="shared" si="0"/>
        <v>917</v>
      </c>
      <c r="H17">
        <v>53.183333773333338</v>
      </c>
      <c r="I17" s="7"/>
    </row>
    <row r="18" spans="1:9" x14ac:dyDescent="0.25">
      <c r="A18" s="3" t="s">
        <v>342</v>
      </c>
      <c r="B18" s="1" t="s">
        <v>343</v>
      </c>
      <c r="C18" s="1">
        <v>37974750</v>
      </c>
      <c r="D18" s="1">
        <v>29788</v>
      </c>
      <c r="E18" s="1">
        <v>14383</v>
      </c>
      <c r="F18" s="1">
        <v>1256</v>
      </c>
      <c r="G18" s="1">
        <f t="shared" si="0"/>
        <v>14149</v>
      </c>
      <c r="H18">
        <v>51.988892179999993</v>
      </c>
      <c r="I18" s="7"/>
    </row>
    <row r="19" spans="1:9" x14ac:dyDescent="0.25">
      <c r="A19" s="3" t="s">
        <v>316</v>
      </c>
      <c r="B19" s="1" t="s">
        <v>317</v>
      </c>
      <c r="C19" s="1">
        <v>17231624</v>
      </c>
      <c r="D19" s="1">
        <v>49155</v>
      </c>
      <c r="E19" s="1">
        <v>186</v>
      </c>
      <c r="F19" s="1">
        <v>6084</v>
      </c>
      <c r="G19" s="1">
        <f t="shared" si="0"/>
        <v>42885</v>
      </c>
      <c r="H19">
        <v>51.949401068000007</v>
      </c>
      <c r="I19" s="7"/>
    </row>
    <row r="20" spans="1:9" x14ac:dyDescent="0.25">
      <c r="A20" s="3" t="s">
        <v>111</v>
      </c>
      <c r="B20" s="1" t="s">
        <v>112</v>
      </c>
      <c r="C20" s="1">
        <v>82905782</v>
      </c>
      <c r="D20" s="1">
        <v>187682</v>
      </c>
      <c r="E20" s="1">
        <v>172692</v>
      </c>
      <c r="F20" s="1">
        <v>8807</v>
      </c>
      <c r="G20" s="1">
        <f t="shared" si="0"/>
        <v>6183</v>
      </c>
      <c r="H20">
        <v>51.334321367368432</v>
      </c>
      <c r="I20" s="7"/>
    </row>
    <row r="21" spans="1:9" x14ac:dyDescent="0.25">
      <c r="A21" s="3" t="s">
        <v>39</v>
      </c>
      <c r="B21" s="1" t="s">
        <v>40</v>
      </c>
      <c r="C21" s="1">
        <v>11433256</v>
      </c>
      <c r="D21" s="1">
        <v>60100</v>
      </c>
      <c r="E21" s="1">
        <v>16610</v>
      </c>
      <c r="F21" s="1">
        <v>9661</v>
      </c>
      <c r="G21" s="1">
        <f t="shared" si="0"/>
        <v>33829</v>
      </c>
      <c r="H21">
        <v>50.877260628000002</v>
      </c>
      <c r="I21" s="7"/>
    </row>
    <row r="22" spans="1:9" x14ac:dyDescent="0.25">
      <c r="A22" s="3" t="s">
        <v>109</v>
      </c>
      <c r="B22" s="1" t="s">
        <v>110</v>
      </c>
      <c r="C22" s="1">
        <v>10629928</v>
      </c>
      <c r="D22" s="1">
        <v>4837</v>
      </c>
      <c r="E22" s="1">
        <v>613</v>
      </c>
      <c r="F22" s="1">
        <v>112</v>
      </c>
      <c r="G22" s="1">
        <f t="shared" si="0"/>
        <v>4112</v>
      </c>
      <c r="H22">
        <v>49.832959833999993</v>
      </c>
      <c r="I22" s="7"/>
    </row>
    <row r="23" spans="1:9" x14ac:dyDescent="0.25">
      <c r="A23" s="3" t="s">
        <v>254</v>
      </c>
      <c r="B23" s="1" t="s">
        <v>255</v>
      </c>
      <c r="C23" s="1">
        <v>607950</v>
      </c>
      <c r="D23" s="1">
        <v>4072</v>
      </c>
      <c r="E23" s="1">
        <v>3931</v>
      </c>
      <c r="F23" s="1">
        <v>110</v>
      </c>
      <c r="G23" s="1">
        <f t="shared" si="0"/>
        <v>31</v>
      </c>
      <c r="H23">
        <v>49.623333299999999</v>
      </c>
      <c r="I23" s="7"/>
    </row>
    <row r="24" spans="1:9" x14ac:dyDescent="0.25">
      <c r="A24" s="3" t="s">
        <v>159</v>
      </c>
      <c r="B24" s="1" t="s">
        <v>160</v>
      </c>
      <c r="C24" s="1">
        <v>65345</v>
      </c>
      <c r="D24" s="1">
        <v>0</v>
      </c>
      <c r="E24" s="1">
        <v>0</v>
      </c>
      <c r="F24" s="1">
        <v>0</v>
      </c>
      <c r="G24" s="1">
        <f t="shared" si="0"/>
        <v>0</v>
      </c>
      <c r="H24">
        <v>49.570552685000003</v>
      </c>
      <c r="I24" s="7"/>
    </row>
    <row r="25" spans="1:9" x14ac:dyDescent="0.25">
      <c r="A25" s="3" t="s">
        <v>213</v>
      </c>
      <c r="B25" s="1" t="s">
        <v>214</v>
      </c>
      <c r="C25" s="1">
        <v>170499</v>
      </c>
      <c r="D25" s="1">
        <v>0</v>
      </c>
      <c r="E25" s="1">
        <v>0</v>
      </c>
      <c r="F25" s="1">
        <v>0</v>
      </c>
      <c r="G25" s="1">
        <f t="shared" si="0"/>
        <v>0</v>
      </c>
      <c r="H25">
        <v>49.207901</v>
      </c>
      <c r="I25" s="7"/>
    </row>
    <row r="26" spans="1:9" x14ac:dyDescent="0.25">
      <c r="A26" s="3" t="s">
        <v>382</v>
      </c>
      <c r="B26" s="1" t="s">
        <v>383</v>
      </c>
      <c r="C26" s="1">
        <v>5446771</v>
      </c>
      <c r="D26" s="1">
        <v>1552</v>
      </c>
      <c r="E26" s="1">
        <v>1410</v>
      </c>
      <c r="F26" s="1">
        <v>28</v>
      </c>
      <c r="G26" s="1">
        <f t="shared" si="0"/>
        <v>114</v>
      </c>
      <c r="H26">
        <v>48.636175157500006</v>
      </c>
      <c r="I26" s="7"/>
    </row>
    <row r="27" spans="1:9" x14ac:dyDescent="0.25">
      <c r="A27" s="3" t="s">
        <v>432</v>
      </c>
      <c r="B27" s="1" t="s">
        <v>433</v>
      </c>
      <c r="C27" s="1">
        <v>44622516</v>
      </c>
      <c r="D27" s="1">
        <v>32536</v>
      </c>
      <c r="E27" s="1">
        <v>14771</v>
      </c>
      <c r="F27" s="1">
        <v>911</v>
      </c>
      <c r="G27" s="1">
        <f t="shared" si="0"/>
        <v>16854</v>
      </c>
      <c r="H27">
        <v>48.452582760769239</v>
      </c>
      <c r="I27" s="7"/>
    </row>
    <row r="28" spans="1:9" x14ac:dyDescent="0.25">
      <c r="A28" s="3" t="s">
        <v>239</v>
      </c>
      <c r="B28" s="1" t="s">
        <v>240</v>
      </c>
      <c r="C28" s="1">
        <v>18272430</v>
      </c>
      <c r="D28" s="1">
        <v>15192</v>
      </c>
      <c r="E28" s="1">
        <v>9388</v>
      </c>
      <c r="F28" s="1">
        <v>81</v>
      </c>
      <c r="G28" s="1">
        <f t="shared" si="0"/>
        <v>5723</v>
      </c>
      <c r="H28">
        <v>48.102660960869571</v>
      </c>
      <c r="I28" s="7"/>
    </row>
    <row r="29" spans="1:9" x14ac:dyDescent="0.25">
      <c r="A29" s="3" t="s">
        <v>280</v>
      </c>
      <c r="B29" s="1" t="s">
        <v>281</v>
      </c>
      <c r="C29" s="1">
        <v>3170208</v>
      </c>
      <c r="D29" s="1">
        <v>197</v>
      </c>
      <c r="E29" s="1">
        <v>109</v>
      </c>
      <c r="F29" s="1">
        <v>0</v>
      </c>
      <c r="G29" s="1">
        <f t="shared" si="0"/>
        <v>88</v>
      </c>
      <c r="H29">
        <v>47.930049328999999</v>
      </c>
      <c r="I29" s="7"/>
    </row>
    <row r="30" spans="1:9" x14ac:dyDescent="0.25">
      <c r="A30" s="3" t="s">
        <v>25</v>
      </c>
      <c r="B30" s="1" t="s">
        <v>26</v>
      </c>
      <c r="C30" s="1">
        <v>8840521</v>
      </c>
      <c r="D30" s="1">
        <v>17135</v>
      </c>
      <c r="E30" s="1">
        <v>16066</v>
      </c>
      <c r="F30" s="1">
        <v>678</v>
      </c>
      <c r="G30" s="1">
        <f t="shared" si="0"/>
        <v>391</v>
      </c>
      <c r="H30">
        <v>47.505100349999999</v>
      </c>
      <c r="I30" s="7"/>
    </row>
    <row r="31" spans="1:9" x14ac:dyDescent="0.25">
      <c r="A31" s="3" t="s">
        <v>193</v>
      </c>
      <c r="B31" s="1" t="s">
        <v>194</v>
      </c>
      <c r="C31" s="1">
        <v>9775564</v>
      </c>
      <c r="D31" s="1">
        <v>4076</v>
      </c>
      <c r="E31" s="1">
        <v>2485</v>
      </c>
      <c r="F31" s="1">
        <v>563</v>
      </c>
      <c r="G31" s="1">
        <f t="shared" si="0"/>
        <v>1028</v>
      </c>
      <c r="H31">
        <v>47.201683410000008</v>
      </c>
      <c r="I31" s="7"/>
    </row>
    <row r="32" spans="1:9" x14ac:dyDescent="0.25">
      <c r="A32" s="3" t="s">
        <v>264</v>
      </c>
      <c r="B32" s="1" t="s">
        <v>265</v>
      </c>
      <c r="C32" s="1">
        <v>2706049</v>
      </c>
      <c r="D32" s="1">
        <v>11879</v>
      </c>
      <c r="E32" s="1">
        <v>6794</v>
      </c>
      <c r="F32" s="1">
        <v>411</v>
      </c>
      <c r="G32" s="1">
        <f t="shared" si="0"/>
        <v>4674</v>
      </c>
      <c r="H32">
        <v>46.927700039999998</v>
      </c>
      <c r="I32" s="7"/>
    </row>
    <row r="33" spans="1:9" x14ac:dyDescent="0.25">
      <c r="A33" s="3" t="s">
        <v>344</v>
      </c>
      <c r="B33" s="1" t="s">
        <v>345</v>
      </c>
      <c r="C33" s="1">
        <v>7000</v>
      </c>
      <c r="D33" s="1">
        <v>0</v>
      </c>
      <c r="E33" s="1">
        <v>0</v>
      </c>
      <c r="F33" s="1">
        <v>0</v>
      </c>
      <c r="G33" s="1">
        <f t="shared" si="0"/>
        <v>0</v>
      </c>
      <c r="H33">
        <v>46.762901309999997</v>
      </c>
      <c r="I33" s="7"/>
    </row>
    <row r="34" spans="1:9" x14ac:dyDescent="0.25">
      <c r="A34" s="3" t="s">
        <v>83</v>
      </c>
      <c r="B34" s="1" t="s">
        <v>84</v>
      </c>
      <c r="C34" s="1">
        <v>8513227</v>
      </c>
      <c r="D34" s="1">
        <v>31131</v>
      </c>
      <c r="E34" s="1">
        <v>28900</v>
      </c>
      <c r="F34" s="1">
        <v>1939</v>
      </c>
      <c r="G34" s="1">
        <f t="shared" si="0"/>
        <v>292</v>
      </c>
      <c r="H34">
        <v>46.720966373333333</v>
      </c>
      <c r="I34" s="7"/>
    </row>
    <row r="35" spans="1:9" x14ac:dyDescent="0.25">
      <c r="A35" s="3" t="s">
        <v>380</v>
      </c>
      <c r="B35" s="1" t="s">
        <v>381</v>
      </c>
      <c r="C35" s="1">
        <v>2073894</v>
      </c>
      <c r="D35" s="1">
        <v>1496</v>
      </c>
      <c r="E35" s="1">
        <v>1359</v>
      </c>
      <c r="F35" s="1">
        <v>109</v>
      </c>
      <c r="G35" s="1">
        <f t="shared" si="0"/>
        <v>28</v>
      </c>
      <c r="H35">
        <v>46.351800679999997</v>
      </c>
      <c r="I35" s="7"/>
    </row>
    <row r="36" spans="1:9" x14ac:dyDescent="0.25">
      <c r="A36" s="3" t="s">
        <v>358</v>
      </c>
      <c r="B36" s="1" t="s">
        <v>359</v>
      </c>
      <c r="C36" s="1">
        <v>19466145</v>
      </c>
      <c r="D36" s="1">
        <v>22165</v>
      </c>
      <c r="E36" s="1">
        <v>15817</v>
      </c>
      <c r="F36" s="1">
        <v>1427</v>
      </c>
      <c r="G36" s="1">
        <f t="shared" si="0"/>
        <v>4921</v>
      </c>
      <c r="H36">
        <v>46.170447310666667</v>
      </c>
      <c r="I36" s="7"/>
    </row>
    <row r="37" spans="1:9" x14ac:dyDescent="0.25">
      <c r="A37" s="3" t="s">
        <v>147</v>
      </c>
      <c r="B37" s="1" t="s">
        <v>148</v>
      </c>
      <c r="C37" s="1">
        <v>66977107</v>
      </c>
      <c r="D37" s="1">
        <v>194305</v>
      </c>
      <c r="E37" s="1">
        <v>73168</v>
      </c>
      <c r="F37" s="1">
        <v>29439</v>
      </c>
      <c r="G37" s="1">
        <f t="shared" si="0"/>
        <v>91698</v>
      </c>
      <c r="H37">
        <v>46.001384828888888</v>
      </c>
      <c r="I37" s="7"/>
    </row>
    <row r="38" spans="1:9" x14ac:dyDescent="0.25">
      <c r="A38" s="3" t="s">
        <v>189</v>
      </c>
      <c r="B38" s="1" t="s">
        <v>190</v>
      </c>
      <c r="C38" s="1">
        <v>4087843</v>
      </c>
      <c r="D38" s="1">
        <v>2254</v>
      </c>
      <c r="E38" s="1">
        <v>2140</v>
      </c>
      <c r="F38" s="1">
        <v>107</v>
      </c>
      <c r="G38" s="1">
        <f t="shared" si="0"/>
        <v>7</v>
      </c>
      <c r="H38">
        <v>44.375122465555556</v>
      </c>
      <c r="I38" s="7"/>
    </row>
    <row r="39" spans="1:9" x14ac:dyDescent="0.25">
      <c r="A39" s="3" t="s">
        <v>436</v>
      </c>
      <c r="B39" s="1" t="s">
        <v>437</v>
      </c>
      <c r="C39" s="1">
        <v>326687501</v>
      </c>
      <c r="D39" s="1">
        <v>2114026</v>
      </c>
      <c r="E39" s="1">
        <v>576334</v>
      </c>
      <c r="F39" s="1">
        <v>116127</v>
      </c>
      <c r="G39" s="1">
        <f t="shared" si="0"/>
        <v>1421565</v>
      </c>
      <c r="H39">
        <v>44.191350433861054</v>
      </c>
      <c r="I39" s="7"/>
    </row>
    <row r="40" spans="1:9" x14ac:dyDescent="0.25">
      <c r="A40" s="3" t="s">
        <v>33</v>
      </c>
      <c r="B40" s="1" t="s">
        <v>34</v>
      </c>
      <c r="C40" s="1">
        <v>3323929</v>
      </c>
      <c r="D40" s="1">
        <v>3040</v>
      </c>
      <c r="E40" s="1">
        <v>2162</v>
      </c>
      <c r="F40" s="1">
        <v>165</v>
      </c>
      <c r="G40" s="1">
        <f t="shared" si="0"/>
        <v>713</v>
      </c>
      <c r="H40">
        <v>44.126899717499995</v>
      </c>
      <c r="I40" s="7"/>
    </row>
    <row r="41" spans="1:9" x14ac:dyDescent="0.25">
      <c r="A41" s="3" t="s">
        <v>360</v>
      </c>
      <c r="B41" s="1" t="s">
        <v>361</v>
      </c>
      <c r="C41" s="1">
        <v>6982604</v>
      </c>
      <c r="D41" s="1">
        <v>12367</v>
      </c>
      <c r="E41" s="1">
        <v>11561</v>
      </c>
      <c r="F41" s="1">
        <v>255</v>
      </c>
      <c r="G41" s="1">
        <f t="shared" si="0"/>
        <v>551</v>
      </c>
      <c r="H41">
        <v>44.077850170000005</v>
      </c>
      <c r="I41" s="7"/>
    </row>
    <row r="42" spans="1:9" x14ac:dyDescent="0.25">
      <c r="A42" s="3" t="s">
        <v>262</v>
      </c>
      <c r="B42" s="1" t="s">
        <v>263</v>
      </c>
      <c r="C42" s="1">
        <v>38682</v>
      </c>
      <c r="D42" s="1">
        <v>99</v>
      </c>
      <c r="E42" s="1">
        <v>93</v>
      </c>
      <c r="F42" s="1">
        <v>4</v>
      </c>
      <c r="G42" s="1">
        <f t="shared" si="0"/>
        <v>2</v>
      </c>
      <c r="H42">
        <v>43.725600999999997</v>
      </c>
      <c r="I42" s="7"/>
    </row>
    <row r="43" spans="1:9" x14ac:dyDescent="0.25">
      <c r="A43" s="3" t="s">
        <v>43</v>
      </c>
      <c r="B43" s="1" t="s">
        <v>44</v>
      </c>
      <c r="C43" s="1">
        <v>7025037</v>
      </c>
      <c r="D43" s="1">
        <v>3341</v>
      </c>
      <c r="E43" s="1">
        <v>1784</v>
      </c>
      <c r="F43" s="1">
        <v>176</v>
      </c>
      <c r="G43" s="1">
        <f t="shared" si="0"/>
        <v>1381</v>
      </c>
      <c r="H43">
        <v>42.6415481425</v>
      </c>
      <c r="I43" s="7"/>
    </row>
    <row r="44" spans="1:9" x14ac:dyDescent="0.25">
      <c r="A44" s="3" t="s">
        <v>458</v>
      </c>
      <c r="B44" s="1" t="s">
        <v>459</v>
      </c>
      <c r="C44" s="1">
        <v>1845300</v>
      </c>
      <c r="D44" s="1">
        <v>1486</v>
      </c>
      <c r="E44" s="1">
        <v>953</v>
      </c>
      <c r="F44" s="1">
        <v>33</v>
      </c>
      <c r="G44" s="1">
        <f t="shared" si="0"/>
        <v>500</v>
      </c>
      <c r="H44">
        <v>42.572800000000001</v>
      </c>
      <c r="I44" s="7"/>
    </row>
    <row r="45" spans="1:9" x14ac:dyDescent="0.25">
      <c r="A45" s="3" t="s">
        <v>266</v>
      </c>
      <c r="B45" s="1" t="s">
        <v>267</v>
      </c>
      <c r="C45" s="1">
        <v>622227</v>
      </c>
      <c r="D45" s="1">
        <v>326</v>
      </c>
      <c r="E45" s="1">
        <v>315</v>
      </c>
      <c r="F45" s="1">
        <v>9</v>
      </c>
      <c r="G45" s="1">
        <f t="shared" si="0"/>
        <v>2</v>
      </c>
      <c r="H45">
        <v>42.382051615000002</v>
      </c>
      <c r="I45" s="7"/>
    </row>
    <row r="46" spans="1:9" x14ac:dyDescent="0.25">
      <c r="A46" s="3" t="s">
        <v>211</v>
      </c>
      <c r="B46" s="1" t="s">
        <v>212</v>
      </c>
      <c r="C46" s="1">
        <v>60421760</v>
      </c>
      <c r="D46" s="1">
        <v>237290</v>
      </c>
      <c r="E46" s="1">
        <v>177010</v>
      </c>
      <c r="F46" s="1">
        <v>34371</v>
      </c>
      <c r="G46" s="1">
        <f t="shared" si="0"/>
        <v>25909</v>
      </c>
      <c r="H46">
        <v>42.087560458536586</v>
      </c>
      <c r="I46" s="7"/>
    </row>
    <row r="47" spans="1:9" x14ac:dyDescent="0.25">
      <c r="A47" s="3" t="s">
        <v>223</v>
      </c>
      <c r="B47" s="1" t="s">
        <v>224</v>
      </c>
      <c r="C47" s="1">
        <v>6322800</v>
      </c>
      <c r="D47" s="1">
        <v>2472</v>
      </c>
      <c r="E47" s="1">
        <v>1847</v>
      </c>
      <c r="F47" s="1">
        <v>28</v>
      </c>
      <c r="G47" s="1">
        <f t="shared" si="0"/>
        <v>597</v>
      </c>
      <c r="H47">
        <v>42.086073176666666</v>
      </c>
      <c r="I47" s="7"/>
    </row>
    <row r="48" spans="1:9" x14ac:dyDescent="0.25">
      <c r="A48" s="3" t="s">
        <v>155</v>
      </c>
      <c r="B48" s="1" t="s">
        <v>156</v>
      </c>
      <c r="C48" s="1">
        <v>3726549</v>
      </c>
      <c r="D48" s="1">
        <v>879</v>
      </c>
      <c r="E48" s="1">
        <v>704</v>
      </c>
      <c r="F48" s="1">
        <v>14</v>
      </c>
      <c r="G48" s="1">
        <f t="shared" si="0"/>
        <v>161</v>
      </c>
      <c r="H48">
        <v>41.922950745000001</v>
      </c>
      <c r="I48" s="7"/>
    </row>
    <row r="49" spans="1:9" x14ac:dyDescent="0.25">
      <c r="A49" s="3" t="s">
        <v>274</v>
      </c>
      <c r="B49" s="1" t="s">
        <v>275</v>
      </c>
      <c r="C49" s="1">
        <v>2062958</v>
      </c>
      <c r="D49" s="1">
        <v>0</v>
      </c>
      <c r="E49" s="1">
        <v>0</v>
      </c>
      <c r="F49" s="1">
        <v>0</v>
      </c>
      <c r="G49" s="1">
        <v>0</v>
      </c>
      <c r="H49">
        <v>41.570800500000004</v>
      </c>
      <c r="I49" s="7"/>
    </row>
    <row r="50" spans="1:9" x14ac:dyDescent="0.25">
      <c r="A50" s="3" t="s">
        <v>15</v>
      </c>
      <c r="B50" s="1" t="s">
        <v>16</v>
      </c>
      <c r="C50" s="1">
        <v>2866376</v>
      </c>
      <c r="D50" s="1">
        <v>1590</v>
      </c>
      <c r="E50" s="1">
        <v>1055</v>
      </c>
      <c r="F50" s="1">
        <v>36</v>
      </c>
      <c r="G50" s="1">
        <f t="shared" ref="G50:G73" si="1">-E50-F50+D50</f>
        <v>499</v>
      </c>
      <c r="H50">
        <v>41.414699550000002</v>
      </c>
      <c r="I50" s="7"/>
    </row>
    <row r="51" spans="1:9" x14ac:dyDescent="0.25">
      <c r="A51" s="3" t="s">
        <v>17</v>
      </c>
      <c r="B51" s="1" t="s">
        <v>18</v>
      </c>
      <c r="C51" s="1">
        <v>2951776</v>
      </c>
      <c r="D51" s="1">
        <v>17064</v>
      </c>
      <c r="E51" s="1">
        <v>6276</v>
      </c>
      <c r="F51" s="1">
        <v>285</v>
      </c>
      <c r="G51" s="1">
        <f t="shared" si="1"/>
        <v>10503</v>
      </c>
      <c r="H51">
        <v>40.448850629999995</v>
      </c>
      <c r="I51" s="7"/>
    </row>
    <row r="52" spans="1:9" x14ac:dyDescent="0.25">
      <c r="A52" s="3" t="s">
        <v>440</v>
      </c>
      <c r="B52" s="1" t="s">
        <v>441</v>
      </c>
      <c r="C52" s="1">
        <v>32955400</v>
      </c>
      <c r="D52" s="1">
        <v>5263</v>
      </c>
      <c r="E52" s="1">
        <v>4019</v>
      </c>
      <c r="F52" s="1">
        <v>19</v>
      </c>
      <c r="G52" s="1">
        <f t="shared" si="1"/>
        <v>1225</v>
      </c>
      <c r="H52">
        <v>40.283154574545456</v>
      </c>
      <c r="I52" s="7"/>
    </row>
    <row r="53" spans="1:9" x14ac:dyDescent="0.25">
      <c r="A53" s="3" t="s">
        <v>31</v>
      </c>
      <c r="B53" s="1" t="s">
        <v>32</v>
      </c>
      <c r="C53" s="1">
        <v>9939800</v>
      </c>
      <c r="D53" s="1">
        <v>10324</v>
      </c>
      <c r="E53" s="1">
        <v>5739</v>
      </c>
      <c r="F53" s="1">
        <v>122</v>
      </c>
      <c r="G53" s="1">
        <f t="shared" si="1"/>
        <v>4463</v>
      </c>
      <c r="H53">
        <v>39.993413388</v>
      </c>
      <c r="I53" s="7"/>
    </row>
    <row r="54" spans="1:9" x14ac:dyDescent="0.25">
      <c r="A54" s="3" t="s">
        <v>416</v>
      </c>
      <c r="B54" s="1" t="s">
        <v>417</v>
      </c>
      <c r="C54" s="1">
        <v>5850908</v>
      </c>
      <c r="D54" s="1">
        <v>0</v>
      </c>
      <c r="E54" s="1">
        <v>0</v>
      </c>
      <c r="F54" s="1">
        <v>0</v>
      </c>
      <c r="G54" s="1">
        <f t="shared" si="1"/>
        <v>0</v>
      </c>
      <c r="H54">
        <v>39.33241709</v>
      </c>
      <c r="I54" s="7"/>
    </row>
    <row r="55" spans="1:9" x14ac:dyDescent="0.25">
      <c r="A55" s="3" t="s">
        <v>233</v>
      </c>
      <c r="B55" s="1" t="s">
        <v>234</v>
      </c>
      <c r="C55" s="1">
        <v>25549819</v>
      </c>
      <c r="D55" s="1">
        <v>0</v>
      </c>
      <c r="E55" s="1">
        <v>0</v>
      </c>
      <c r="F55" s="1">
        <v>0</v>
      </c>
      <c r="G55" s="1">
        <f t="shared" si="1"/>
        <v>0</v>
      </c>
      <c r="H55">
        <v>39.224097999999998</v>
      </c>
      <c r="I55" s="7"/>
    </row>
    <row r="56" spans="1:9" x14ac:dyDescent="0.25">
      <c r="A56" s="3" t="s">
        <v>422</v>
      </c>
      <c r="B56" s="1" t="s">
        <v>423</v>
      </c>
      <c r="C56" s="1">
        <v>82319724</v>
      </c>
      <c r="D56" s="1">
        <v>179831</v>
      </c>
      <c r="E56" s="1">
        <v>152364</v>
      </c>
      <c r="F56" s="1">
        <v>4825</v>
      </c>
      <c r="G56" s="1">
        <f t="shared" si="1"/>
        <v>22642</v>
      </c>
      <c r="H56">
        <v>39.024447148653842</v>
      </c>
      <c r="I56" s="7"/>
    </row>
    <row r="57" spans="1:9" x14ac:dyDescent="0.25">
      <c r="A57" s="3" t="s">
        <v>412</v>
      </c>
      <c r="B57" s="1" t="s">
        <v>413</v>
      </c>
      <c r="C57" s="1">
        <v>9100837</v>
      </c>
      <c r="D57" s="1">
        <v>5097</v>
      </c>
      <c r="E57" s="1">
        <v>3503</v>
      </c>
      <c r="F57" s="1">
        <v>50</v>
      </c>
      <c r="G57" s="1">
        <f t="shared" si="1"/>
        <v>1544</v>
      </c>
      <c r="H57">
        <v>38.653300285</v>
      </c>
      <c r="I57" s="7"/>
    </row>
    <row r="58" spans="1:9" x14ac:dyDescent="0.25">
      <c r="A58" s="3" t="s">
        <v>348</v>
      </c>
      <c r="B58" s="1" t="s">
        <v>349</v>
      </c>
      <c r="C58" s="1">
        <v>10283822</v>
      </c>
      <c r="D58" s="1">
        <v>37036</v>
      </c>
      <c r="E58" s="1">
        <v>22852</v>
      </c>
      <c r="F58" s="1">
        <v>1520</v>
      </c>
      <c r="G58" s="1">
        <f t="shared" si="1"/>
        <v>12664</v>
      </c>
      <c r="H58">
        <v>38.402949747000001</v>
      </c>
      <c r="I58" s="7"/>
    </row>
    <row r="59" spans="1:9" x14ac:dyDescent="0.25">
      <c r="A59" s="3" t="s">
        <v>133</v>
      </c>
      <c r="B59" s="1" t="s">
        <v>134</v>
      </c>
      <c r="C59" s="1">
        <v>46796540</v>
      </c>
      <c r="D59" s="1">
        <v>244109</v>
      </c>
      <c r="E59" s="1">
        <v>150376</v>
      </c>
      <c r="F59" s="1">
        <v>27136</v>
      </c>
      <c r="G59" s="1">
        <f t="shared" si="1"/>
        <v>66597</v>
      </c>
      <c r="H59">
        <v>38.166381163913051</v>
      </c>
      <c r="I59" s="7"/>
    </row>
    <row r="60" spans="1:9" x14ac:dyDescent="0.25">
      <c r="A60" s="3" t="s">
        <v>175</v>
      </c>
      <c r="B60" s="1" t="s">
        <v>176</v>
      </c>
      <c r="C60" s="1">
        <v>10731726</v>
      </c>
      <c r="D60" s="1">
        <v>3134</v>
      </c>
      <c r="E60" s="1">
        <v>1374</v>
      </c>
      <c r="F60" s="1">
        <v>184</v>
      </c>
      <c r="G60" s="1">
        <f t="shared" si="1"/>
        <v>1576</v>
      </c>
      <c r="H60">
        <v>37.837296933076928</v>
      </c>
      <c r="I60" s="7"/>
    </row>
    <row r="61" spans="1:9" x14ac:dyDescent="0.25">
      <c r="A61" s="3" t="s">
        <v>235</v>
      </c>
      <c r="B61" s="1" t="s">
        <v>236</v>
      </c>
      <c r="C61" s="1">
        <v>51606633</v>
      </c>
      <c r="D61" s="1">
        <v>12155</v>
      </c>
      <c r="E61" s="1">
        <v>10760</v>
      </c>
      <c r="F61" s="1">
        <v>278</v>
      </c>
      <c r="G61" s="1">
        <f t="shared" si="1"/>
        <v>1117</v>
      </c>
      <c r="H61">
        <v>36.152824721764716</v>
      </c>
      <c r="I61" s="7"/>
    </row>
    <row r="62" spans="1:9" x14ac:dyDescent="0.25">
      <c r="A62" s="3" t="s">
        <v>163</v>
      </c>
      <c r="B62" s="1" t="s">
        <v>164</v>
      </c>
      <c r="C62" s="1">
        <v>33718</v>
      </c>
      <c r="D62" s="1">
        <v>0</v>
      </c>
      <c r="E62" s="1">
        <v>0</v>
      </c>
      <c r="F62" s="1">
        <v>0</v>
      </c>
      <c r="G62" s="1">
        <f t="shared" si="1"/>
        <v>0</v>
      </c>
      <c r="H62">
        <v>36.151199339999998</v>
      </c>
      <c r="I62" s="7"/>
    </row>
    <row r="63" spans="1:9" x14ac:dyDescent="0.25">
      <c r="A63" s="3" t="s">
        <v>292</v>
      </c>
      <c r="B63" s="1" t="s">
        <v>293</v>
      </c>
      <c r="C63" s="1">
        <v>484630</v>
      </c>
      <c r="D63" s="1">
        <v>650</v>
      </c>
      <c r="E63" s="1">
        <v>603</v>
      </c>
      <c r="F63" s="1">
        <v>9</v>
      </c>
      <c r="G63" s="1">
        <f t="shared" si="1"/>
        <v>38</v>
      </c>
      <c r="H63">
        <v>35.857498</v>
      </c>
      <c r="I63" s="7"/>
    </row>
    <row r="64" spans="1:9" x14ac:dyDescent="0.25">
      <c r="A64" s="3" t="s">
        <v>400</v>
      </c>
      <c r="B64" s="1" t="s">
        <v>401</v>
      </c>
      <c r="C64" s="1">
        <v>16906283</v>
      </c>
      <c r="D64" s="1">
        <v>177</v>
      </c>
      <c r="E64" s="1">
        <v>78</v>
      </c>
      <c r="F64" s="1">
        <v>6</v>
      </c>
      <c r="G64" s="1">
        <f t="shared" si="1"/>
        <v>93</v>
      </c>
      <c r="H64">
        <v>35.27773285</v>
      </c>
      <c r="I64" s="7"/>
    </row>
    <row r="65" spans="1:9" x14ac:dyDescent="0.25">
      <c r="A65" s="3" t="s">
        <v>418</v>
      </c>
      <c r="B65" s="1" t="s">
        <v>419</v>
      </c>
      <c r="C65" s="1">
        <v>11565204</v>
      </c>
      <c r="D65" s="1">
        <v>1110</v>
      </c>
      <c r="E65" s="1">
        <v>999</v>
      </c>
      <c r="F65" s="1">
        <v>49</v>
      </c>
      <c r="G65" s="1">
        <f t="shared" si="1"/>
        <v>62</v>
      </c>
      <c r="H65">
        <v>35.166281452222222</v>
      </c>
      <c r="I65" s="7"/>
    </row>
    <row r="66" spans="1:9" x14ac:dyDescent="0.25">
      <c r="A66" s="3" t="s">
        <v>107</v>
      </c>
      <c r="B66" s="1" t="s">
        <v>108</v>
      </c>
      <c r="C66" s="1">
        <v>1189265</v>
      </c>
      <c r="D66" s="1">
        <v>10064</v>
      </c>
      <c r="E66" s="1">
        <v>7296</v>
      </c>
      <c r="F66" s="1">
        <v>330</v>
      </c>
      <c r="G66" s="1">
        <f t="shared" si="1"/>
        <v>2438</v>
      </c>
      <c r="H66">
        <v>34.91593297</v>
      </c>
      <c r="I66" s="7"/>
    </row>
    <row r="67" spans="1:9" x14ac:dyDescent="0.25">
      <c r="A67" s="3" t="s">
        <v>219</v>
      </c>
      <c r="B67" s="1" t="s">
        <v>220</v>
      </c>
      <c r="C67" s="1">
        <v>126529100</v>
      </c>
      <c r="D67" s="1">
        <v>17439</v>
      </c>
      <c r="E67" s="1">
        <v>15567</v>
      </c>
      <c r="F67" s="1">
        <v>929</v>
      </c>
      <c r="G67" s="1">
        <f t="shared" si="1"/>
        <v>943</v>
      </c>
      <c r="H67">
        <v>34.731582359390245</v>
      </c>
      <c r="I67" s="7"/>
    </row>
    <row r="68" spans="1:9" x14ac:dyDescent="0.25">
      <c r="A68" s="3" t="s">
        <v>93</v>
      </c>
      <c r="B68" s="1" t="s">
        <v>94</v>
      </c>
      <c r="C68" s="1">
        <v>1392730000</v>
      </c>
      <c r="D68" s="1">
        <v>84378</v>
      </c>
      <c r="E68" s="1">
        <v>79489</v>
      </c>
      <c r="F68" s="1">
        <v>4638</v>
      </c>
      <c r="G68" s="1">
        <f t="shared" si="1"/>
        <v>251</v>
      </c>
      <c r="H68">
        <v>34.357061878940691</v>
      </c>
      <c r="I68" s="7"/>
    </row>
    <row r="69" spans="1:9" x14ac:dyDescent="0.25">
      <c r="A69" s="3" t="s">
        <v>9</v>
      </c>
      <c r="B69" s="1" t="s">
        <v>10</v>
      </c>
      <c r="C69" s="1">
        <v>37172386</v>
      </c>
      <c r="D69" s="1">
        <v>25527</v>
      </c>
      <c r="E69" s="1">
        <v>5164</v>
      </c>
      <c r="F69" s="1">
        <v>478</v>
      </c>
      <c r="G69" s="1">
        <f t="shared" si="1"/>
        <v>19885</v>
      </c>
      <c r="H69">
        <v>33.940470642142856</v>
      </c>
      <c r="I69" s="7"/>
    </row>
    <row r="70" spans="1:9" x14ac:dyDescent="0.25">
      <c r="A70" s="3" t="s">
        <v>243</v>
      </c>
      <c r="B70" s="1" t="s">
        <v>244</v>
      </c>
      <c r="C70" s="1">
        <v>6848925</v>
      </c>
      <c r="D70" s="1">
        <v>1464</v>
      </c>
      <c r="E70" s="1">
        <v>875</v>
      </c>
      <c r="F70" s="1">
        <v>32</v>
      </c>
      <c r="G70" s="1">
        <f t="shared" si="1"/>
        <v>557</v>
      </c>
      <c r="H70">
        <v>33.820899959999998</v>
      </c>
      <c r="I70" s="7"/>
    </row>
    <row r="71" spans="1:9" x14ac:dyDescent="0.25">
      <c r="A71" s="3" t="s">
        <v>205</v>
      </c>
      <c r="B71" s="1" t="s">
        <v>206</v>
      </c>
      <c r="C71" s="1">
        <v>38433600</v>
      </c>
      <c r="D71" s="1">
        <v>21315</v>
      </c>
      <c r="E71" s="1">
        <v>9271</v>
      </c>
      <c r="F71" s="1">
        <v>652</v>
      </c>
      <c r="G71" s="1">
        <f t="shared" si="1"/>
        <v>11392</v>
      </c>
      <c r="H71">
        <v>33.089433759999999</v>
      </c>
      <c r="I71" s="7"/>
    </row>
    <row r="72" spans="1:9" x14ac:dyDescent="0.25">
      <c r="A72" s="3" t="s">
        <v>260</v>
      </c>
      <c r="B72" s="1" t="s">
        <v>261</v>
      </c>
      <c r="C72" s="1">
        <v>36029138</v>
      </c>
      <c r="D72" s="1">
        <v>8885</v>
      </c>
      <c r="E72" s="1">
        <v>7828</v>
      </c>
      <c r="F72" s="1">
        <v>212</v>
      </c>
      <c r="G72" s="1">
        <f t="shared" si="1"/>
        <v>845</v>
      </c>
      <c r="H72">
        <v>32.585999780555554</v>
      </c>
      <c r="I72" s="7"/>
    </row>
    <row r="73" spans="1:9" x14ac:dyDescent="0.25">
      <c r="A73" s="3" t="s">
        <v>207</v>
      </c>
      <c r="B73" s="1" t="s">
        <v>208</v>
      </c>
      <c r="C73" s="1">
        <v>81800269</v>
      </c>
      <c r="D73" s="1">
        <v>189876</v>
      </c>
      <c r="E73" s="1">
        <v>150590</v>
      </c>
      <c r="F73" s="1">
        <v>8950</v>
      </c>
      <c r="G73" s="1">
        <f t="shared" si="1"/>
        <v>30336</v>
      </c>
      <c r="H73">
        <v>32.528759686166659</v>
      </c>
      <c r="I73" s="7"/>
    </row>
    <row r="74" spans="1:9" x14ac:dyDescent="0.25">
      <c r="A74" s="3" t="s">
        <v>53</v>
      </c>
      <c r="B74" s="1" t="s">
        <v>54</v>
      </c>
      <c r="C74" s="1">
        <v>63973</v>
      </c>
      <c r="D74" s="1">
        <v>0</v>
      </c>
      <c r="E74" s="1">
        <v>0</v>
      </c>
      <c r="F74" s="1">
        <v>0</v>
      </c>
      <c r="G74" s="1">
        <v>0</v>
      </c>
      <c r="H74">
        <v>32.363998410000001</v>
      </c>
      <c r="I74" s="7"/>
    </row>
    <row r="75" spans="1:9" x14ac:dyDescent="0.25">
      <c r="A75" s="3" t="s">
        <v>121</v>
      </c>
      <c r="B75" s="1" t="s">
        <v>122</v>
      </c>
      <c r="C75" s="1">
        <v>42228429</v>
      </c>
      <c r="D75" s="1">
        <v>11031</v>
      </c>
      <c r="E75" s="1">
        <v>7735</v>
      </c>
      <c r="F75" s="1">
        <v>777</v>
      </c>
      <c r="G75" s="1">
        <f t="shared" ref="G75:G84" si="2">-E75-F75+D75</f>
        <v>2519</v>
      </c>
      <c r="H75">
        <v>31.867452239411765</v>
      </c>
      <c r="I75" s="7"/>
    </row>
    <row r="76" spans="1:9" x14ac:dyDescent="0.25">
      <c r="A76" s="3" t="s">
        <v>199</v>
      </c>
      <c r="B76" s="1" t="s">
        <v>200</v>
      </c>
      <c r="C76" s="1">
        <v>8882800</v>
      </c>
      <c r="D76" s="1">
        <v>19237</v>
      </c>
      <c r="E76" s="1">
        <v>15415</v>
      </c>
      <c r="F76" s="1">
        <v>302</v>
      </c>
      <c r="G76" s="1">
        <f t="shared" si="2"/>
        <v>3520</v>
      </c>
      <c r="H76">
        <v>31.026798493333331</v>
      </c>
      <c r="I76" s="7"/>
    </row>
    <row r="77" spans="1:9" x14ac:dyDescent="0.25">
      <c r="A77" s="3" t="s">
        <v>217</v>
      </c>
      <c r="B77" s="1" t="s">
        <v>218</v>
      </c>
      <c r="C77" s="1">
        <v>9956011</v>
      </c>
      <c r="D77" s="1">
        <v>979</v>
      </c>
      <c r="E77" s="1">
        <v>692</v>
      </c>
      <c r="F77" s="1">
        <v>9</v>
      </c>
      <c r="G77" s="1">
        <f t="shared" si="2"/>
        <v>278</v>
      </c>
      <c r="H77">
        <v>30.667100910000002</v>
      </c>
      <c r="I77" s="7"/>
    </row>
    <row r="78" spans="1:9" x14ac:dyDescent="0.25">
      <c r="A78" s="3" t="s">
        <v>258</v>
      </c>
      <c r="B78" s="1" t="s">
        <v>259</v>
      </c>
      <c r="C78" s="1">
        <v>6678567</v>
      </c>
      <c r="D78" s="1">
        <v>467</v>
      </c>
      <c r="E78" s="1">
        <v>70</v>
      </c>
      <c r="F78" s="1">
        <v>10</v>
      </c>
      <c r="G78" s="1">
        <f t="shared" si="2"/>
        <v>387</v>
      </c>
      <c r="H78">
        <v>29.93479817454546</v>
      </c>
      <c r="I78" s="7"/>
    </row>
    <row r="79" spans="1:9" x14ac:dyDescent="0.25">
      <c r="A79" s="3" t="s">
        <v>340</v>
      </c>
      <c r="B79" s="1" t="s">
        <v>341</v>
      </c>
      <c r="C79" s="1">
        <v>212215030</v>
      </c>
      <c r="D79" s="1">
        <v>148921</v>
      </c>
      <c r="E79" s="1">
        <v>56390</v>
      </c>
      <c r="F79" s="1">
        <v>2839</v>
      </c>
      <c r="G79" s="1">
        <f t="shared" si="2"/>
        <v>89692</v>
      </c>
      <c r="H79">
        <v>29.854181142857136</v>
      </c>
      <c r="I79" s="7"/>
    </row>
    <row r="80" spans="1:9" x14ac:dyDescent="0.25">
      <c r="A80" s="3" t="s">
        <v>237</v>
      </c>
      <c r="B80" s="1" t="s">
        <v>238</v>
      </c>
      <c r="C80" s="1">
        <v>4137309</v>
      </c>
      <c r="D80" s="1">
        <v>36431</v>
      </c>
      <c r="E80" s="1">
        <v>27531</v>
      </c>
      <c r="F80" s="1">
        <v>298</v>
      </c>
      <c r="G80" s="1">
        <f t="shared" si="2"/>
        <v>8602</v>
      </c>
      <c r="H80">
        <v>29.226600650000002</v>
      </c>
      <c r="I80" s="7"/>
    </row>
    <row r="81" spans="1:15" x14ac:dyDescent="0.25">
      <c r="A81" s="3" t="s">
        <v>320</v>
      </c>
      <c r="B81" s="1" t="s">
        <v>321</v>
      </c>
      <c r="C81" s="1">
        <v>28087871</v>
      </c>
      <c r="D81" s="1">
        <v>6211</v>
      </c>
      <c r="E81" s="1">
        <v>1041</v>
      </c>
      <c r="F81" s="1">
        <v>19</v>
      </c>
      <c r="G81" s="1">
        <f t="shared" si="2"/>
        <v>5151</v>
      </c>
      <c r="H81">
        <v>27.867682364210527</v>
      </c>
      <c r="I81" s="7"/>
    </row>
    <row r="82" spans="1:15" x14ac:dyDescent="0.25">
      <c r="A82" s="3" t="s">
        <v>127</v>
      </c>
      <c r="B82" s="1" t="s">
        <v>128</v>
      </c>
      <c r="C82" s="1">
        <v>98423595</v>
      </c>
      <c r="D82" s="1">
        <v>46289</v>
      </c>
      <c r="E82" s="1">
        <v>12329</v>
      </c>
      <c r="F82" s="1">
        <v>1672</v>
      </c>
      <c r="G82" s="1">
        <f t="shared" si="2"/>
        <v>32288</v>
      </c>
      <c r="H82">
        <v>27.338848056666667</v>
      </c>
      <c r="I82" s="7"/>
    </row>
    <row r="83" spans="1:15" x14ac:dyDescent="0.25">
      <c r="A83" s="3" t="s">
        <v>65</v>
      </c>
      <c r="B83" s="1" t="s">
        <v>66</v>
      </c>
      <c r="C83" s="1">
        <v>754394</v>
      </c>
      <c r="D83" s="1">
        <v>67</v>
      </c>
      <c r="E83" s="1">
        <v>22</v>
      </c>
      <c r="F83" s="1">
        <v>0</v>
      </c>
      <c r="G83" s="1">
        <f t="shared" si="2"/>
        <v>45</v>
      </c>
      <c r="H83">
        <v>27.276589787500001</v>
      </c>
      <c r="I83" s="7"/>
    </row>
    <row r="84" spans="1:15" x14ac:dyDescent="0.25">
      <c r="A84" s="3" t="s">
        <v>45</v>
      </c>
      <c r="B84" s="1" t="s">
        <v>46</v>
      </c>
      <c r="C84" s="1">
        <v>1569439</v>
      </c>
      <c r="D84" s="1">
        <v>19013</v>
      </c>
      <c r="E84" s="1">
        <v>13267</v>
      </c>
      <c r="F84" s="1">
        <v>46</v>
      </c>
      <c r="G84" s="1">
        <f t="shared" si="2"/>
        <v>5700</v>
      </c>
      <c r="H84">
        <v>26.27079964</v>
      </c>
      <c r="I84" s="7"/>
    </row>
    <row r="85" spans="1:15" x14ac:dyDescent="0.25">
      <c r="A85" s="3" t="s">
        <v>129</v>
      </c>
      <c r="B85" s="1" t="s">
        <v>130</v>
      </c>
      <c r="C85" s="1">
        <v>594200</v>
      </c>
      <c r="D85" s="1">
        <v>9</v>
      </c>
      <c r="E85" s="1">
        <v>8</v>
      </c>
      <c r="F85" s="1">
        <v>1</v>
      </c>
      <c r="G85" s="1">
        <v>0</v>
      </c>
      <c r="H85">
        <v>25.4349995</v>
      </c>
      <c r="I85" s="7"/>
    </row>
    <row r="86" spans="1:15" x14ac:dyDescent="0.25">
      <c r="A86" s="3" t="s">
        <v>354</v>
      </c>
      <c r="B86" s="1" t="s">
        <v>355</v>
      </c>
      <c r="C86" s="1">
        <v>2781677</v>
      </c>
      <c r="D86" s="1">
        <v>80876</v>
      </c>
      <c r="E86" s="1">
        <v>58681</v>
      </c>
      <c r="F86" s="1">
        <v>76</v>
      </c>
      <c r="G86" s="1">
        <f t="shared" ref="G86:G92" si="3">-E86-F86+D86</f>
        <v>22119</v>
      </c>
      <c r="H86">
        <v>25.195178015</v>
      </c>
      <c r="I86" s="7"/>
    </row>
    <row r="87" spans="1:15" x14ac:dyDescent="0.25">
      <c r="A87" s="3" t="s">
        <v>7</v>
      </c>
      <c r="B87" s="1" t="s">
        <v>8</v>
      </c>
      <c r="C87" s="1">
        <v>9630959</v>
      </c>
      <c r="D87" s="1">
        <v>42636</v>
      </c>
      <c r="E87" s="1">
        <v>28129</v>
      </c>
      <c r="F87" s="1">
        <v>291</v>
      </c>
      <c r="G87" s="1">
        <f t="shared" si="3"/>
        <v>14216</v>
      </c>
      <c r="H87">
        <v>24.971376907272727</v>
      </c>
      <c r="I87" s="7"/>
    </row>
    <row r="88" spans="1:15" x14ac:dyDescent="0.25">
      <c r="A88" s="3" t="s">
        <v>366</v>
      </c>
      <c r="B88" s="1" t="s">
        <v>367</v>
      </c>
      <c r="C88" s="1">
        <v>33699947</v>
      </c>
      <c r="D88" s="1">
        <v>132048</v>
      </c>
      <c r="E88" s="1">
        <v>87890</v>
      </c>
      <c r="F88" s="1">
        <v>1011</v>
      </c>
      <c r="G88" s="1">
        <f t="shared" si="3"/>
        <v>43147</v>
      </c>
      <c r="H88">
        <v>24.63736166423077</v>
      </c>
      <c r="I88" s="7"/>
    </row>
    <row r="89" spans="1:15" x14ac:dyDescent="0.25">
      <c r="A89" s="3" t="s">
        <v>63</v>
      </c>
      <c r="B89" s="1" t="s">
        <v>64</v>
      </c>
      <c r="C89" s="1">
        <v>385640</v>
      </c>
      <c r="D89" s="1">
        <v>103</v>
      </c>
      <c r="E89" s="1">
        <v>68</v>
      </c>
      <c r="F89" s="1">
        <v>11</v>
      </c>
      <c r="G89" s="1">
        <f t="shared" si="3"/>
        <v>24</v>
      </c>
      <c r="H89">
        <v>24.392799844347831</v>
      </c>
      <c r="I89" s="7"/>
    </row>
    <row r="90" spans="1:15" x14ac:dyDescent="0.25">
      <c r="A90" s="3" t="s">
        <v>428</v>
      </c>
      <c r="B90" s="1" t="s">
        <v>429</v>
      </c>
      <c r="C90" s="1">
        <v>23600000</v>
      </c>
      <c r="D90" s="1">
        <v>445</v>
      </c>
      <c r="E90" s="1">
        <v>433</v>
      </c>
      <c r="F90" s="1">
        <v>7</v>
      </c>
      <c r="G90" s="1">
        <f t="shared" si="3"/>
        <v>5</v>
      </c>
      <c r="H90">
        <v>24.046222992307687</v>
      </c>
      <c r="I90" s="8" t="s">
        <v>478</v>
      </c>
      <c r="K90" s="9" t="s">
        <v>479</v>
      </c>
      <c r="L90" s="9" t="s">
        <v>480</v>
      </c>
      <c r="M90" s="9" t="s">
        <v>481</v>
      </c>
      <c r="N90" s="9" t="s">
        <v>482</v>
      </c>
      <c r="O90" s="9" t="s">
        <v>483</v>
      </c>
    </row>
    <row r="91" spans="1:15" x14ac:dyDescent="0.25">
      <c r="A91" s="3" t="s">
        <v>37</v>
      </c>
      <c r="B91" s="1" t="s">
        <v>38</v>
      </c>
      <c r="C91" s="1">
        <v>161356039</v>
      </c>
      <c r="D91" s="1">
        <v>90619</v>
      </c>
      <c r="E91" s="1">
        <v>18731</v>
      </c>
      <c r="F91" s="1">
        <v>1209</v>
      </c>
      <c r="G91" s="1">
        <f t="shared" si="3"/>
        <v>70679</v>
      </c>
      <c r="H91">
        <v>23.841894089999997</v>
      </c>
      <c r="I91" s="8">
        <f>SUM(C2:C91)</f>
        <v>3755494787</v>
      </c>
      <c r="J91">
        <f>SUM(D2:D91)</f>
        <v>5647815</v>
      </c>
      <c r="K91">
        <f>SUM(E2:E91)</f>
        <v>2538760</v>
      </c>
      <c r="L91">
        <f>SUM(F2:F91)</f>
        <v>337026</v>
      </c>
      <c r="M91">
        <f>SUM(G2:G91)</f>
        <v>2772029</v>
      </c>
      <c r="N91">
        <v>2772029</v>
      </c>
      <c r="O91">
        <f>I91-K91-L91-M91-N91</f>
        <v>3747074943</v>
      </c>
    </row>
    <row r="92" spans="1:15" x14ac:dyDescent="0.25">
      <c r="A92" s="3" t="s">
        <v>300</v>
      </c>
      <c r="B92" s="1" t="s">
        <v>301</v>
      </c>
      <c r="C92" s="1">
        <v>126190788</v>
      </c>
      <c r="D92" s="1">
        <v>150264</v>
      </c>
      <c r="E92" s="1">
        <v>112292</v>
      </c>
      <c r="F92" s="1">
        <v>17580</v>
      </c>
      <c r="G92" s="1">
        <f t="shared" si="3"/>
        <v>20392</v>
      </c>
      <c r="H92">
        <v>22.389474000468748</v>
      </c>
      <c r="I92" s="7"/>
      <c r="K92">
        <f>K91+L91</f>
        <v>2875786</v>
      </c>
    </row>
    <row r="93" spans="1:15" x14ac:dyDescent="0.25">
      <c r="A93" s="3" t="s">
        <v>185</v>
      </c>
      <c r="B93" s="1" t="s">
        <v>186</v>
      </c>
      <c r="C93" s="1">
        <v>7451000</v>
      </c>
      <c r="D93" s="1">
        <v>1112</v>
      </c>
      <c r="E93" s="1">
        <v>1069</v>
      </c>
      <c r="F93" s="1">
        <v>3</v>
      </c>
      <c r="G93" s="1">
        <v>40</v>
      </c>
      <c r="H93">
        <v>22.299136245</v>
      </c>
      <c r="I93" s="7"/>
    </row>
    <row r="94" spans="1:15" x14ac:dyDescent="0.25">
      <c r="A94" s="3" t="s">
        <v>282</v>
      </c>
      <c r="B94" s="1" t="s">
        <v>283</v>
      </c>
      <c r="C94" s="1">
        <v>631636</v>
      </c>
      <c r="D94" s="1">
        <v>45</v>
      </c>
      <c r="E94" s="1">
        <v>45</v>
      </c>
      <c r="F94" s="1">
        <v>0</v>
      </c>
      <c r="G94" s="1">
        <v>0</v>
      </c>
      <c r="H94">
        <v>22.1733495</v>
      </c>
      <c r="I94" s="7"/>
    </row>
    <row r="95" spans="1:15" x14ac:dyDescent="0.25">
      <c r="A95" s="3" t="s">
        <v>203</v>
      </c>
      <c r="B95" s="1" t="s">
        <v>204</v>
      </c>
      <c r="C95" s="1">
        <v>1352617328</v>
      </c>
      <c r="D95" s="1">
        <v>343091</v>
      </c>
      <c r="E95" s="1">
        <v>180013</v>
      </c>
      <c r="F95" s="1">
        <v>9900</v>
      </c>
      <c r="G95" s="1">
        <f t="shared" ref="G95:G100" si="4">-E95-F95+D95</f>
        <v>153178</v>
      </c>
      <c r="H95">
        <v>22.165434333571422</v>
      </c>
      <c r="I95" s="7"/>
    </row>
    <row r="96" spans="1:15" x14ac:dyDescent="0.25">
      <c r="A96" s="3" t="s">
        <v>328</v>
      </c>
      <c r="B96" s="1" t="s">
        <v>329</v>
      </c>
      <c r="C96" s="1">
        <v>4829483</v>
      </c>
      <c r="D96" s="1">
        <v>24524</v>
      </c>
      <c r="E96" s="1">
        <v>9533</v>
      </c>
      <c r="F96" s="1">
        <v>108</v>
      </c>
      <c r="G96" s="1">
        <f t="shared" si="4"/>
        <v>14883</v>
      </c>
      <c r="H96">
        <v>21.679562064999999</v>
      </c>
      <c r="I96" s="7"/>
    </row>
    <row r="97" spans="1:9" x14ac:dyDescent="0.25">
      <c r="A97" s="3" t="s">
        <v>404</v>
      </c>
      <c r="B97" s="1" t="s">
        <v>405</v>
      </c>
      <c r="C97" s="1">
        <v>37665</v>
      </c>
      <c r="D97" s="1">
        <v>0</v>
      </c>
      <c r="E97" s="1">
        <v>0</v>
      </c>
      <c r="F97" s="1">
        <v>0</v>
      </c>
      <c r="G97" s="1">
        <f t="shared" si="4"/>
        <v>0</v>
      </c>
      <c r="H97">
        <v>21.516699789999997</v>
      </c>
      <c r="I97" s="7"/>
    </row>
    <row r="98" spans="1:9" x14ac:dyDescent="0.25">
      <c r="A98" s="3" t="s">
        <v>99</v>
      </c>
      <c r="B98" s="1" t="s">
        <v>100</v>
      </c>
      <c r="C98" s="1">
        <v>11338138</v>
      </c>
      <c r="D98" s="1">
        <v>2262</v>
      </c>
      <c r="E98" s="1">
        <v>1965</v>
      </c>
      <c r="F98" s="1">
        <v>84</v>
      </c>
      <c r="G98" s="1">
        <f t="shared" si="4"/>
        <v>213</v>
      </c>
      <c r="H98">
        <v>21.260988459411767</v>
      </c>
      <c r="I98" s="7"/>
    </row>
    <row r="99" spans="1:9" x14ac:dyDescent="0.25">
      <c r="A99" s="3" t="s">
        <v>288</v>
      </c>
      <c r="B99" s="1" t="s">
        <v>289</v>
      </c>
      <c r="C99" s="1">
        <v>4403319</v>
      </c>
      <c r="D99" s="1">
        <v>1887</v>
      </c>
      <c r="E99" s="1">
        <v>360</v>
      </c>
      <c r="F99" s="1">
        <v>91</v>
      </c>
      <c r="G99" s="1">
        <f t="shared" si="4"/>
        <v>1436</v>
      </c>
      <c r="H99">
        <v>20.666499583333334</v>
      </c>
      <c r="I99" s="7"/>
    </row>
    <row r="100" spans="1:9" x14ac:dyDescent="0.25">
      <c r="A100" s="3" t="s">
        <v>278</v>
      </c>
      <c r="B100" s="1" t="s">
        <v>279</v>
      </c>
      <c r="C100" s="1">
        <v>53708395</v>
      </c>
      <c r="D100" s="1">
        <v>262</v>
      </c>
      <c r="E100" s="1">
        <v>175</v>
      </c>
      <c r="F100" s="1">
        <v>6</v>
      </c>
      <c r="G100" s="1">
        <f t="shared" si="4"/>
        <v>81</v>
      </c>
      <c r="H100">
        <v>19.869446186206901</v>
      </c>
      <c r="I100" s="7"/>
    </row>
    <row r="101" spans="1:9" x14ac:dyDescent="0.25">
      <c r="A101" s="3" t="s">
        <v>476</v>
      </c>
      <c r="B101" s="6" t="s">
        <v>475</v>
      </c>
      <c r="C101" s="1">
        <v>64174</v>
      </c>
      <c r="D101" s="1">
        <v>0</v>
      </c>
      <c r="E101" s="1">
        <v>0</v>
      </c>
      <c r="F101" s="1">
        <v>0</v>
      </c>
      <c r="G101" s="1">
        <v>0</v>
      </c>
      <c r="H101">
        <v>19.546654056666668</v>
      </c>
      <c r="I101" s="7"/>
    </row>
    <row r="102" spans="1:9" x14ac:dyDescent="0.25">
      <c r="A102" s="3" t="s">
        <v>191</v>
      </c>
      <c r="B102" s="1" t="s">
        <v>192</v>
      </c>
      <c r="C102" s="1">
        <v>11123176</v>
      </c>
      <c r="D102" s="1">
        <v>4441</v>
      </c>
      <c r="E102" s="1">
        <v>24</v>
      </c>
      <c r="F102" s="1">
        <v>76</v>
      </c>
      <c r="G102" s="1">
        <f>-E102-F102+D102</f>
        <v>4341</v>
      </c>
      <c r="H102">
        <v>19.156499959999998</v>
      </c>
      <c r="I102" s="7"/>
    </row>
    <row r="103" spans="1:9" x14ac:dyDescent="0.25">
      <c r="A103" s="3" t="s">
        <v>119</v>
      </c>
      <c r="B103" s="1" t="s">
        <v>120</v>
      </c>
      <c r="C103" s="1">
        <v>10627165</v>
      </c>
      <c r="D103" s="1">
        <v>23271</v>
      </c>
      <c r="E103" s="1">
        <v>14025</v>
      </c>
      <c r="F103" s="1">
        <v>605</v>
      </c>
      <c r="G103" s="1">
        <f>-E103-F103+D103</f>
        <v>8641</v>
      </c>
      <c r="H103">
        <v>18.921614511428572</v>
      </c>
      <c r="I103" s="7"/>
    </row>
    <row r="104" spans="1:9" x14ac:dyDescent="0.25">
      <c r="A104" s="3" t="s">
        <v>241</v>
      </c>
      <c r="B104" s="1" t="s">
        <v>242</v>
      </c>
      <c r="C104" s="1">
        <v>7061507</v>
      </c>
      <c r="D104" s="1">
        <v>19</v>
      </c>
      <c r="E104" s="1">
        <v>19</v>
      </c>
      <c r="F104" s="1">
        <v>0</v>
      </c>
      <c r="G104" s="1">
        <f>-E104-F104+D104</f>
        <v>0</v>
      </c>
      <c r="H104">
        <v>18.890023286363636</v>
      </c>
      <c r="I104" s="7"/>
    </row>
    <row r="105" spans="1:9" x14ac:dyDescent="0.25">
      <c r="A105" s="3" t="s">
        <v>446</v>
      </c>
      <c r="B105" s="1" t="s">
        <v>447</v>
      </c>
      <c r="C105" s="1">
        <v>31000</v>
      </c>
      <c r="D105" s="1">
        <v>0</v>
      </c>
      <c r="E105" s="1">
        <v>0</v>
      </c>
      <c r="F105" s="1">
        <v>0</v>
      </c>
      <c r="G105" s="1">
        <f>-E105-F105+D105</f>
        <v>0</v>
      </c>
      <c r="H105">
        <v>18.539466220000001</v>
      </c>
      <c r="I105" s="7"/>
    </row>
    <row r="106" spans="1:9" x14ac:dyDescent="0.25">
      <c r="A106" s="3" t="s">
        <v>346</v>
      </c>
      <c r="B106" s="1" t="s">
        <v>347</v>
      </c>
      <c r="C106" s="1">
        <v>3195153</v>
      </c>
      <c r="D106" s="1">
        <v>0</v>
      </c>
      <c r="E106" s="1">
        <v>0</v>
      </c>
      <c r="F106" s="1">
        <v>0</v>
      </c>
      <c r="G106" s="1">
        <v>0</v>
      </c>
      <c r="H106">
        <v>18.273809997777779</v>
      </c>
      <c r="I106" s="7"/>
    </row>
    <row r="107" spans="1:9" x14ac:dyDescent="0.25">
      <c r="A107" s="3" t="s">
        <v>215</v>
      </c>
      <c r="B107" s="1" t="s">
        <v>216</v>
      </c>
      <c r="C107" s="1">
        <v>2934855</v>
      </c>
      <c r="D107" s="1">
        <v>621</v>
      </c>
      <c r="E107" s="1">
        <v>430</v>
      </c>
      <c r="F107" s="1">
        <v>10</v>
      </c>
      <c r="G107" s="1">
        <f>-E107-F107+D107</f>
        <v>181</v>
      </c>
      <c r="H107">
        <v>18.219699859999999</v>
      </c>
      <c r="I107" s="7"/>
    </row>
    <row r="108" spans="1:9" x14ac:dyDescent="0.25">
      <c r="A108" s="3" t="s">
        <v>13</v>
      </c>
      <c r="B108" s="1" t="s">
        <v>14</v>
      </c>
      <c r="C108" s="1">
        <v>13452</v>
      </c>
      <c r="D108" s="1">
        <v>3</v>
      </c>
      <c r="E108" s="1">
        <v>3</v>
      </c>
      <c r="F108" s="1">
        <v>0</v>
      </c>
      <c r="G108" s="1">
        <v>0</v>
      </c>
      <c r="H108">
        <v>18.204799999999999</v>
      </c>
      <c r="I108" s="7"/>
    </row>
    <row r="109" spans="1:9" x14ac:dyDescent="0.25">
      <c r="A109" s="3" t="s">
        <v>268</v>
      </c>
      <c r="B109" s="1" t="s">
        <v>269</v>
      </c>
      <c r="C109" s="1">
        <v>37264</v>
      </c>
      <c r="D109" s="1">
        <v>0</v>
      </c>
      <c r="E109" s="1">
        <v>0</v>
      </c>
      <c r="F109" s="1">
        <v>0</v>
      </c>
      <c r="G109" s="1">
        <f>-E109-F109+D109</f>
        <v>0</v>
      </c>
      <c r="H109">
        <v>18.099899000000001</v>
      </c>
      <c r="I109" s="7"/>
    </row>
    <row r="110" spans="1:9" x14ac:dyDescent="0.25">
      <c r="A110" s="3" t="s">
        <v>398</v>
      </c>
      <c r="B110" s="1" t="s">
        <v>399</v>
      </c>
      <c r="C110" s="1">
        <v>40564</v>
      </c>
      <c r="D110" s="1">
        <v>0</v>
      </c>
      <c r="E110" s="1">
        <v>0</v>
      </c>
      <c r="F110" s="1">
        <v>0</v>
      </c>
      <c r="G110" s="1">
        <f>-E110-F110+D110</f>
        <v>0</v>
      </c>
      <c r="H110">
        <v>18.041000369999999</v>
      </c>
      <c r="I110" s="7"/>
    </row>
    <row r="111" spans="1:9" x14ac:dyDescent="0.25">
      <c r="A111" s="3" t="s">
        <v>448</v>
      </c>
      <c r="B111" s="1" t="s">
        <v>449</v>
      </c>
      <c r="C111" s="1">
        <v>106977</v>
      </c>
      <c r="D111" s="1">
        <v>0</v>
      </c>
      <c r="E111" s="1">
        <v>0</v>
      </c>
      <c r="F111" s="1">
        <v>0</v>
      </c>
      <c r="G111" s="1">
        <f>-E111-F111+D111</f>
        <v>0</v>
      </c>
      <c r="H111">
        <v>18.03125</v>
      </c>
      <c r="I111" s="7"/>
    </row>
    <row r="112" spans="1:9" x14ac:dyDescent="0.25">
      <c r="A112" s="3" t="s">
        <v>51</v>
      </c>
      <c r="B112" s="1" t="s">
        <v>52</v>
      </c>
      <c r="C112" s="1">
        <v>7500</v>
      </c>
      <c r="D112" s="1">
        <v>0</v>
      </c>
      <c r="E112" s="1">
        <v>0</v>
      </c>
      <c r="F112" s="1">
        <v>0</v>
      </c>
      <c r="G112" s="1">
        <v>0</v>
      </c>
      <c r="H112">
        <v>17.904399869999999</v>
      </c>
      <c r="I112" s="7"/>
    </row>
    <row r="113" spans="1:9" x14ac:dyDescent="0.25">
      <c r="A113" s="3" t="s">
        <v>11</v>
      </c>
      <c r="B113" s="1" t="s">
        <v>12</v>
      </c>
      <c r="C113" s="1">
        <v>96286</v>
      </c>
      <c r="D113" s="1">
        <v>26</v>
      </c>
      <c r="E113" s="1">
        <v>20</v>
      </c>
      <c r="F113" s="1">
        <v>3</v>
      </c>
      <c r="G113" s="1">
        <f t="shared" ref="G113:G119" si="5">-E113-F113+D113</f>
        <v>3</v>
      </c>
      <c r="H113">
        <v>17.386249499999998</v>
      </c>
      <c r="I113" s="7"/>
    </row>
    <row r="114" spans="1:9" x14ac:dyDescent="0.25">
      <c r="A114" s="3" t="s">
        <v>71</v>
      </c>
      <c r="B114" s="1" t="s">
        <v>72</v>
      </c>
      <c r="C114" s="1">
        <v>383071</v>
      </c>
      <c r="D114" s="1">
        <v>21</v>
      </c>
      <c r="E114" s="1">
        <v>16</v>
      </c>
      <c r="F114" s="1">
        <v>2</v>
      </c>
      <c r="G114" s="1">
        <f t="shared" si="5"/>
        <v>3</v>
      </c>
      <c r="H114">
        <v>17.292142671428572</v>
      </c>
      <c r="I114" s="7"/>
    </row>
    <row r="115" spans="1:9" x14ac:dyDescent="0.25">
      <c r="A115" s="3" t="s">
        <v>231</v>
      </c>
      <c r="B115" s="1" t="s">
        <v>232</v>
      </c>
      <c r="C115" s="1">
        <v>52441</v>
      </c>
      <c r="D115" s="1">
        <v>15</v>
      </c>
      <c r="E115" s="1">
        <v>15</v>
      </c>
      <c r="F115" s="1">
        <v>0</v>
      </c>
      <c r="G115" s="1">
        <f t="shared" si="5"/>
        <v>0</v>
      </c>
      <c r="H115">
        <v>17.258449554999999</v>
      </c>
      <c r="I115" s="7"/>
    </row>
    <row r="116" spans="1:9" x14ac:dyDescent="0.25">
      <c r="A116" s="3" t="s">
        <v>290</v>
      </c>
      <c r="B116" s="1" t="s">
        <v>291</v>
      </c>
      <c r="C116" s="1">
        <v>13000</v>
      </c>
      <c r="D116" s="1">
        <v>0</v>
      </c>
      <c r="E116" s="1">
        <v>0</v>
      </c>
      <c r="F116" s="1">
        <v>0</v>
      </c>
      <c r="G116" s="1">
        <f t="shared" si="5"/>
        <v>0</v>
      </c>
      <c r="H116">
        <v>16.7751503</v>
      </c>
      <c r="I116" s="7"/>
    </row>
    <row r="117" spans="1:9" x14ac:dyDescent="0.25">
      <c r="A117" s="3" t="s">
        <v>171</v>
      </c>
      <c r="B117" s="1" t="s">
        <v>172</v>
      </c>
      <c r="C117" s="1">
        <v>410000</v>
      </c>
      <c r="D117" s="1">
        <v>0</v>
      </c>
      <c r="E117" s="1">
        <v>0</v>
      </c>
      <c r="F117" s="1">
        <v>0</v>
      </c>
      <c r="G117" s="1">
        <f t="shared" si="5"/>
        <v>0</v>
      </c>
      <c r="H117">
        <v>16.265301000000001</v>
      </c>
      <c r="I117" s="7"/>
    </row>
    <row r="118" spans="1:9" x14ac:dyDescent="0.25">
      <c r="A118" s="3" t="s">
        <v>177</v>
      </c>
      <c r="B118" s="1" t="s">
        <v>178</v>
      </c>
      <c r="C118" s="1">
        <v>17247807</v>
      </c>
      <c r="D118" s="1">
        <v>10272</v>
      </c>
      <c r="E118" s="1">
        <v>1966</v>
      </c>
      <c r="F118" s="1">
        <v>399</v>
      </c>
      <c r="G118" s="1">
        <f t="shared" si="5"/>
        <v>7907</v>
      </c>
      <c r="H118">
        <v>16.2450190725</v>
      </c>
      <c r="I118" s="7"/>
    </row>
    <row r="119" spans="1:9" x14ac:dyDescent="0.25">
      <c r="A119" s="3" t="s">
        <v>101</v>
      </c>
      <c r="B119" s="1" t="s">
        <v>102</v>
      </c>
      <c r="C119" s="1">
        <v>543767</v>
      </c>
      <c r="D119" s="1">
        <v>760</v>
      </c>
      <c r="E119" s="1">
        <v>340</v>
      </c>
      <c r="F119" s="1">
        <v>7</v>
      </c>
      <c r="G119" s="1">
        <f t="shared" si="5"/>
        <v>413</v>
      </c>
      <c r="H119">
        <v>15.89498577714286</v>
      </c>
      <c r="I119" s="7"/>
    </row>
    <row r="120" spans="1:9" x14ac:dyDescent="0.25">
      <c r="A120" s="3" t="s">
        <v>59</v>
      </c>
      <c r="B120" s="1" t="s">
        <v>60</v>
      </c>
      <c r="C120" s="1">
        <v>19500</v>
      </c>
      <c r="D120" s="1">
        <v>0</v>
      </c>
      <c r="E120" s="1">
        <v>0</v>
      </c>
      <c r="F120" s="1">
        <v>0</v>
      </c>
      <c r="G120" s="1">
        <v>0</v>
      </c>
      <c r="H120">
        <v>15.757500016666667</v>
      </c>
      <c r="I120" s="7"/>
    </row>
    <row r="121" spans="1:9" x14ac:dyDescent="0.25">
      <c r="A121" s="3" t="s">
        <v>187</v>
      </c>
      <c r="B121" s="1" t="s">
        <v>188</v>
      </c>
      <c r="C121" s="1">
        <v>9587522</v>
      </c>
      <c r="D121" s="1">
        <v>9178</v>
      </c>
      <c r="E121" s="1">
        <v>1025</v>
      </c>
      <c r="F121" s="1">
        <v>322</v>
      </c>
      <c r="G121" s="1">
        <f t="shared" ref="G121:G139" si="6">-E121-F121+D121</f>
        <v>7831</v>
      </c>
      <c r="H121">
        <v>15.549951216250001</v>
      </c>
      <c r="I121" s="7"/>
    </row>
    <row r="122" spans="1:9" x14ac:dyDescent="0.25">
      <c r="A122" s="3" t="s">
        <v>117</v>
      </c>
      <c r="B122" s="1" t="s">
        <v>118</v>
      </c>
      <c r="C122" s="1">
        <v>71625</v>
      </c>
      <c r="D122" s="1">
        <v>18</v>
      </c>
      <c r="E122" s="1">
        <v>16</v>
      </c>
      <c r="F122" s="1">
        <v>0</v>
      </c>
      <c r="G122" s="1">
        <f t="shared" si="6"/>
        <v>2</v>
      </c>
      <c r="H122">
        <v>15.441850219999999</v>
      </c>
      <c r="I122" s="7"/>
    </row>
    <row r="123" spans="1:9" x14ac:dyDescent="0.25">
      <c r="A123" s="3" t="s">
        <v>372</v>
      </c>
      <c r="B123" s="1" t="s">
        <v>373</v>
      </c>
      <c r="C123" s="1">
        <v>41801533</v>
      </c>
      <c r="D123" s="1">
        <v>7435</v>
      </c>
      <c r="E123" s="1">
        <v>2720</v>
      </c>
      <c r="F123" s="1">
        <v>468</v>
      </c>
      <c r="G123" s="1">
        <f t="shared" si="6"/>
        <v>4247</v>
      </c>
      <c r="H123">
        <v>15.41981088583333</v>
      </c>
      <c r="I123" s="7"/>
    </row>
    <row r="124" spans="1:9" x14ac:dyDescent="0.25">
      <c r="A124" s="3" t="s">
        <v>450</v>
      </c>
      <c r="B124" s="1" t="s">
        <v>451</v>
      </c>
      <c r="C124" s="1">
        <v>95540395</v>
      </c>
      <c r="D124" s="1">
        <v>334</v>
      </c>
      <c r="E124" s="1">
        <v>323</v>
      </c>
      <c r="F124" s="1">
        <v>0</v>
      </c>
      <c r="G124" s="1">
        <f t="shared" si="6"/>
        <v>11</v>
      </c>
      <c r="H124">
        <v>14.769348814636366</v>
      </c>
      <c r="I124" s="7"/>
    </row>
    <row r="125" spans="1:9" x14ac:dyDescent="0.25">
      <c r="A125" s="3" t="s">
        <v>308</v>
      </c>
      <c r="B125" s="1" t="s">
        <v>309</v>
      </c>
      <c r="C125" s="1">
        <v>22442948</v>
      </c>
      <c r="D125" s="1">
        <v>980</v>
      </c>
      <c r="E125" s="1">
        <v>885</v>
      </c>
      <c r="F125" s="1">
        <v>66</v>
      </c>
      <c r="G125" s="1">
        <f t="shared" si="6"/>
        <v>29</v>
      </c>
      <c r="H125">
        <v>14.742166626666666</v>
      </c>
      <c r="I125" s="7"/>
    </row>
    <row r="126" spans="1:9" x14ac:dyDescent="0.25">
      <c r="A126" s="3" t="s">
        <v>284</v>
      </c>
      <c r="B126" s="1" t="s">
        <v>285</v>
      </c>
      <c r="C126" s="1">
        <v>56882</v>
      </c>
      <c r="D126" s="1">
        <v>4157</v>
      </c>
      <c r="E126" s="1">
        <v>1723</v>
      </c>
      <c r="F126" s="1">
        <v>193</v>
      </c>
      <c r="G126" s="1">
        <f t="shared" si="6"/>
        <v>2241</v>
      </c>
      <c r="H126">
        <v>14.646650095</v>
      </c>
      <c r="I126" s="7"/>
    </row>
    <row r="127" spans="1:9" x14ac:dyDescent="0.25">
      <c r="A127" s="3" t="s">
        <v>286</v>
      </c>
      <c r="B127" s="1" t="s">
        <v>287</v>
      </c>
      <c r="C127" s="1">
        <v>390000</v>
      </c>
      <c r="D127" s="1">
        <v>0</v>
      </c>
      <c r="E127" s="1">
        <v>0</v>
      </c>
      <c r="F127" s="1">
        <v>0</v>
      </c>
      <c r="G127" s="1">
        <f t="shared" si="6"/>
        <v>0</v>
      </c>
      <c r="H127">
        <v>14.5909996</v>
      </c>
      <c r="I127" s="7"/>
    </row>
    <row r="128" spans="1:9" x14ac:dyDescent="0.25">
      <c r="A128" s="3" t="s">
        <v>460</v>
      </c>
      <c r="B128" s="1" t="s">
        <v>461</v>
      </c>
      <c r="C128" s="1">
        <v>28498687</v>
      </c>
      <c r="D128" s="1">
        <v>844</v>
      </c>
      <c r="E128" s="1">
        <v>79</v>
      </c>
      <c r="F128" s="1">
        <v>208</v>
      </c>
      <c r="G128" s="1">
        <f t="shared" si="6"/>
        <v>557</v>
      </c>
      <c r="H128">
        <v>14.524487550000002</v>
      </c>
      <c r="I128" s="7"/>
    </row>
    <row r="129" spans="1:9" x14ac:dyDescent="0.25">
      <c r="A129" s="3" t="s">
        <v>410</v>
      </c>
      <c r="B129" s="1" t="s">
        <v>411</v>
      </c>
      <c r="C129" s="1">
        <v>69428524</v>
      </c>
      <c r="D129" s="1">
        <v>3135</v>
      </c>
      <c r="E129" s="1">
        <v>2987</v>
      </c>
      <c r="F129" s="1">
        <v>58</v>
      </c>
      <c r="G129" s="1">
        <f t="shared" si="6"/>
        <v>90</v>
      </c>
      <c r="H129">
        <v>14.192241818117649</v>
      </c>
      <c r="I129" s="7"/>
    </row>
    <row r="130" spans="1:9" x14ac:dyDescent="0.25">
      <c r="A130" s="3" t="s">
        <v>131</v>
      </c>
      <c r="B130" s="1" t="s">
        <v>132</v>
      </c>
      <c r="C130" s="1">
        <v>6700000</v>
      </c>
      <c r="D130" s="1">
        <v>109</v>
      </c>
      <c r="E130" s="1">
        <v>39</v>
      </c>
      <c r="F130" s="1">
        <v>0</v>
      </c>
      <c r="G130" s="1">
        <f t="shared" si="6"/>
        <v>70</v>
      </c>
      <c r="H130">
        <v>14.181849955000001</v>
      </c>
      <c r="I130" s="7"/>
    </row>
    <row r="131" spans="1:9" x14ac:dyDescent="0.25">
      <c r="A131" s="3" t="s">
        <v>245</v>
      </c>
      <c r="B131" s="1" t="s">
        <v>246</v>
      </c>
      <c r="C131" s="1">
        <v>181889</v>
      </c>
      <c r="D131" s="1">
        <v>19</v>
      </c>
      <c r="E131" s="1">
        <v>18</v>
      </c>
      <c r="F131" s="1">
        <v>0</v>
      </c>
      <c r="G131" s="1">
        <f t="shared" si="6"/>
        <v>1</v>
      </c>
      <c r="H131">
        <v>13.8767</v>
      </c>
      <c r="I131" s="7"/>
    </row>
    <row r="132" spans="1:9" x14ac:dyDescent="0.25">
      <c r="A132" s="3" t="s">
        <v>179</v>
      </c>
      <c r="B132" s="1" t="s">
        <v>180</v>
      </c>
      <c r="C132" s="1">
        <v>165800</v>
      </c>
      <c r="D132" s="1">
        <v>0</v>
      </c>
      <c r="E132" s="1">
        <v>0</v>
      </c>
      <c r="F132" s="1">
        <v>0</v>
      </c>
      <c r="G132" s="1">
        <f t="shared" si="6"/>
        <v>0</v>
      </c>
      <c r="H132">
        <v>13.533700169999999</v>
      </c>
      <c r="I132" s="7"/>
    </row>
    <row r="133" spans="1:9" x14ac:dyDescent="0.25">
      <c r="A133" s="3" t="s">
        <v>386</v>
      </c>
      <c r="B133" s="1" t="s">
        <v>387</v>
      </c>
      <c r="C133" s="1">
        <v>15854360</v>
      </c>
      <c r="D133" s="1">
        <v>5173</v>
      </c>
      <c r="E133" s="1">
        <v>3424</v>
      </c>
      <c r="F133" s="1">
        <v>64</v>
      </c>
      <c r="G133" s="1">
        <f t="shared" si="6"/>
        <v>1685</v>
      </c>
      <c r="H133">
        <v>13.499321825000001</v>
      </c>
      <c r="I133" s="7"/>
    </row>
    <row r="134" spans="1:9" x14ac:dyDescent="0.25">
      <c r="A134" s="3" t="s">
        <v>396</v>
      </c>
      <c r="B134" s="1" t="s">
        <v>397</v>
      </c>
      <c r="C134" s="1">
        <v>6420744</v>
      </c>
      <c r="D134" s="1">
        <v>3826</v>
      </c>
      <c r="E134" s="1">
        <v>1926</v>
      </c>
      <c r="F134" s="1">
        <v>74</v>
      </c>
      <c r="G134" s="1">
        <f t="shared" si="6"/>
        <v>1826</v>
      </c>
      <c r="H134">
        <v>13.440899999999999</v>
      </c>
      <c r="I134" s="7"/>
    </row>
    <row r="135" spans="1:9" x14ac:dyDescent="0.25">
      <c r="A135" s="3" t="s">
        <v>167</v>
      </c>
      <c r="B135" s="1" t="s">
        <v>168</v>
      </c>
      <c r="C135" s="1">
        <v>2280102</v>
      </c>
      <c r="D135" s="1">
        <v>30</v>
      </c>
      <c r="E135" s="1">
        <v>24</v>
      </c>
      <c r="F135" s="1">
        <v>1</v>
      </c>
      <c r="G135" s="1">
        <f t="shared" si="6"/>
        <v>5</v>
      </c>
      <c r="H135">
        <v>13.338000299999999</v>
      </c>
      <c r="I135" s="7"/>
    </row>
    <row r="136" spans="1:9" x14ac:dyDescent="0.25">
      <c r="A136" s="3" t="s">
        <v>442</v>
      </c>
      <c r="B136" s="1" t="s">
        <v>443</v>
      </c>
      <c r="C136" s="1">
        <v>110210</v>
      </c>
      <c r="D136" s="1">
        <v>27</v>
      </c>
      <c r="E136" s="1">
        <v>25</v>
      </c>
      <c r="F136" s="1">
        <v>0</v>
      </c>
      <c r="G136" s="1">
        <f t="shared" si="6"/>
        <v>2</v>
      </c>
      <c r="H136">
        <v>13.1504975</v>
      </c>
      <c r="I136" s="7"/>
    </row>
    <row r="137" spans="1:9" x14ac:dyDescent="0.25">
      <c r="A137" s="3" t="s">
        <v>35</v>
      </c>
      <c r="B137" s="1" t="s">
        <v>36</v>
      </c>
      <c r="C137" s="1">
        <v>286641</v>
      </c>
      <c r="D137" s="1">
        <v>97</v>
      </c>
      <c r="E137" s="1">
        <v>83</v>
      </c>
      <c r="F137" s="1">
        <v>7</v>
      </c>
      <c r="G137" s="1">
        <f t="shared" si="6"/>
        <v>7</v>
      </c>
      <c r="H137">
        <v>13.0746</v>
      </c>
      <c r="I137" s="7"/>
    </row>
    <row r="138" spans="1:9" x14ac:dyDescent="0.25">
      <c r="A138" s="3" t="s">
        <v>314</v>
      </c>
      <c r="B138" s="1" t="s">
        <v>315</v>
      </c>
      <c r="C138" s="1">
        <v>6465513</v>
      </c>
      <c r="D138" s="1">
        <v>1464</v>
      </c>
      <c r="E138" s="1">
        <v>953</v>
      </c>
      <c r="F138" s="1">
        <v>55</v>
      </c>
      <c r="G138" s="1">
        <f t="shared" si="6"/>
        <v>456</v>
      </c>
      <c r="H138">
        <v>12.929118880000001</v>
      </c>
      <c r="I138" s="7"/>
    </row>
    <row r="139" spans="1:9" x14ac:dyDescent="0.25">
      <c r="A139" s="3" t="s">
        <v>276</v>
      </c>
      <c r="B139" s="1" t="s">
        <v>277</v>
      </c>
      <c r="C139" s="1">
        <v>19077690</v>
      </c>
      <c r="D139" s="1">
        <v>1860</v>
      </c>
      <c r="E139" s="1">
        <v>1125</v>
      </c>
      <c r="F139" s="1">
        <v>104</v>
      </c>
      <c r="G139" s="1">
        <f t="shared" si="6"/>
        <v>631</v>
      </c>
      <c r="H139">
        <v>12.5335</v>
      </c>
      <c r="I139" s="7"/>
    </row>
    <row r="140" spans="1:9" x14ac:dyDescent="0.25">
      <c r="A140" s="3" t="s">
        <v>29</v>
      </c>
      <c r="B140" s="1" t="s">
        <v>30</v>
      </c>
      <c r="C140" s="1">
        <v>105264</v>
      </c>
      <c r="D140" s="1">
        <v>0</v>
      </c>
      <c r="E140" s="1">
        <v>0</v>
      </c>
      <c r="F140" s="1">
        <v>0</v>
      </c>
      <c r="G140" s="1">
        <v>0</v>
      </c>
      <c r="H140">
        <v>12.5014</v>
      </c>
      <c r="I140" s="7"/>
    </row>
    <row r="141" spans="1:9" x14ac:dyDescent="0.25">
      <c r="A141" s="3" t="s">
        <v>406</v>
      </c>
      <c r="B141" s="1" t="s">
        <v>407</v>
      </c>
      <c r="C141" s="1">
        <v>15477751</v>
      </c>
      <c r="D141" s="1">
        <v>850</v>
      </c>
      <c r="E141" s="1">
        <v>720</v>
      </c>
      <c r="F141" s="1">
        <v>73</v>
      </c>
      <c r="G141" s="1">
        <f t="shared" ref="G141:G155" si="7">-E141-F141+D141</f>
        <v>57</v>
      </c>
      <c r="H141">
        <v>12.333330141199999</v>
      </c>
      <c r="I141" s="7"/>
    </row>
    <row r="142" spans="1:9" x14ac:dyDescent="0.25">
      <c r="A142" s="3" t="s">
        <v>103</v>
      </c>
      <c r="B142" s="1" t="s">
        <v>104</v>
      </c>
      <c r="C142" s="1">
        <v>159800</v>
      </c>
      <c r="D142" s="1">
        <v>985</v>
      </c>
      <c r="E142" s="1">
        <v>807</v>
      </c>
      <c r="F142" s="1">
        <v>18</v>
      </c>
      <c r="G142" s="1">
        <f t="shared" si="7"/>
        <v>160</v>
      </c>
      <c r="H142">
        <v>12.1889</v>
      </c>
      <c r="I142" s="7"/>
    </row>
    <row r="143" spans="1:9" x14ac:dyDescent="0.25">
      <c r="A143" s="3" t="s">
        <v>153</v>
      </c>
      <c r="B143" s="1" t="s">
        <v>154</v>
      </c>
      <c r="C143" s="1">
        <v>111454</v>
      </c>
      <c r="D143" s="1">
        <v>23</v>
      </c>
      <c r="E143" s="1">
        <v>22</v>
      </c>
      <c r="F143" s="1">
        <v>0</v>
      </c>
      <c r="G143" s="1">
        <f t="shared" si="7"/>
        <v>1</v>
      </c>
      <c r="H143">
        <v>12.004199979999999</v>
      </c>
      <c r="I143" s="7"/>
    </row>
    <row r="144" spans="1:9" x14ac:dyDescent="0.25">
      <c r="A144" s="3" t="s">
        <v>181</v>
      </c>
      <c r="B144" s="1" t="s">
        <v>182</v>
      </c>
      <c r="C144" s="1">
        <v>1874309</v>
      </c>
      <c r="D144" s="1">
        <v>1492</v>
      </c>
      <c r="E144" s="1">
        <v>153</v>
      </c>
      <c r="F144" s="1">
        <v>15</v>
      </c>
      <c r="G144" s="1">
        <f t="shared" si="7"/>
        <v>1324</v>
      </c>
      <c r="H144">
        <v>11.89480019</v>
      </c>
      <c r="I144" s="7"/>
    </row>
    <row r="145" spans="1:9" x14ac:dyDescent="0.25">
      <c r="A145" s="3" t="s">
        <v>225</v>
      </c>
      <c r="B145" s="1" t="s">
        <v>226</v>
      </c>
      <c r="C145" s="1">
        <v>16249798</v>
      </c>
      <c r="D145" s="1">
        <v>128</v>
      </c>
      <c r="E145" s="1">
        <v>125</v>
      </c>
      <c r="F145" s="1">
        <v>0</v>
      </c>
      <c r="G145" s="1">
        <f t="shared" si="7"/>
        <v>3</v>
      </c>
      <c r="H145">
        <v>11.845666883333331</v>
      </c>
      <c r="I145" s="7"/>
    </row>
    <row r="146" spans="1:9" x14ac:dyDescent="0.25">
      <c r="A146" s="3" t="s">
        <v>41</v>
      </c>
      <c r="B146" s="1" t="s">
        <v>42</v>
      </c>
      <c r="C146" s="1">
        <v>19751535</v>
      </c>
      <c r="D146" s="1">
        <v>894</v>
      </c>
      <c r="E146" s="1">
        <v>804</v>
      </c>
      <c r="F146" s="1">
        <v>53</v>
      </c>
      <c r="G146" s="1">
        <f t="shared" si="7"/>
        <v>37</v>
      </c>
      <c r="H146">
        <v>11.75664999</v>
      </c>
      <c r="I146" s="7"/>
    </row>
    <row r="147" spans="1:9" x14ac:dyDescent="0.25">
      <c r="A147" s="3" t="s">
        <v>113</v>
      </c>
      <c r="B147" s="1" t="s">
        <v>114</v>
      </c>
      <c r="C147" s="1">
        <v>958920</v>
      </c>
      <c r="D147" s="1">
        <v>4501</v>
      </c>
      <c r="E147" s="1">
        <v>3183</v>
      </c>
      <c r="F147" s="1">
        <v>43</v>
      </c>
      <c r="G147" s="1">
        <f t="shared" si="7"/>
        <v>1275</v>
      </c>
      <c r="H147">
        <v>11.54730034</v>
      </c>
      <c r="I147" s="7"/>
    </row>
    <row r="148" spans="1:9" x14ac:dyDescent="0.25">
      <c r="A148" s="3" t="s">
        <v>338</v>
      </c>
      <c r="B148" s="1" t="s">
        <v>339</v>
      </c>
      <c r="C148" s="1">
        <v>106651922</v>
      </c>
      <c r="D148" s="1">
        <v>26420</v>
      </c>
      <c r="E148" s="1">
        <v>6252</v>
      </c>
      <c r="F148" s="1">
        <v>1098</v>
      </c>
      <c r="G148" s="1">
        <f t="shared" si="7"/>
        <v>19070</v>
      </c>
      <c r="H148">
        <v>11.273616568553191</v>
      </c>
      <c r="I148" s="7"/>
    </row>
    <row r="149" spans="1:9" x14ac:dyDescent="0.25">
      <c r="A149" s="3" t="s">
        <v>424</v>
      </c>
      <c r="B149" s="1" t="s">
        <v>425</v>
      </c>
      <c r="C149" s="1">
        <v>1389858</v>
      </c>
      <c r="D149" s="1">
        <v>123</v>
      </c>
      <c r="E149" s="1">
        <v>109</v>
      </c>
      <c r="F149" s="1">
        <v>8</v>
      </c>
      <c r="G149" s="1">
        <f t="shared" si="7"/>
        <v>6</v>
      </c>
      <c r="H149">
        <v>10.872550010000001</v>
      </c>
      <c r="I149" s="7"/>
    </row>
    <row r="150" spans="1:9" x14ac:dyDescent="0.25">
      <c r="A150" s="3" t="s">
        <v>135</v>
      </c>
      <c r="B150" s="1" t="s">
        <v>136</v>
      </c>
      <c r="C150" s="1">
        <v>109224559</v>
      </c>
      <c r="D150" s="1">
        <v>3521</v>
      </c>
      <c r="E150" s="1">
        <v>620</v>
      </c>
      <c r="F150" s="1">
        <v>60</v>
      </c>
      <c r="G150" s="1">
        <f t="shared" si="7"/>
        <v>2841</v>
      </c>
      <c r="H150">
        <v>9.8132815748636393</v>
      </c>
      <c r="I150" s="7"/>
    </row>
    <row r="151" spans="1:9" x14ac:dyDescent="0.25">
      <c r="A151" s="3" t="s">
        <v>97</v>
      </c>
      <c r="B151" s="1" t="s">
        <v>98</v>
      </c>
      <c r="C151" s="1">
        <v>4999441</v>
      </c>
      <c r="D151" s="1">
        <v>1744</v>
      </c>
      <c r="E151" s="1">
        <v>771</v>
      </c>
      <c r="F151" s="1">
        <v>12</v>
      </c>
      <c r="G151" s="1">
        <f t="shared" si="7"/>
        <v>961</v>
      </c>
      <c r="H151">
        <v>9.6052050353125011</v>
      </c>
      <c r="I151" s="7"/>
    </row>
    <row r="152" spans="1:9" x14ac:dyDescent="0.25">
      <c r="A152" s="3" t="s">
        <v>169</v>
      </c>
      <c r="B152" s="1" t="s">
        <v>170</v>
      </c>
      <c r="C152" s="1">
        <v>12414318</v>
      </c>
      <c r="D152" s="1">
        <v>4572</v>
      </c>
      <c r="E152" s="1">
        <v>3259</v>
      </c>
      <c r="F152" s="1">
        <v>26</v>
      </c>
      <c r="G152" s="1">
        <f t="shared" si="7"/>
        <v>1287</v>
      </c>
      <c r="H152">
        <v>9.5768900000000006</v>
      </c>
      <c r="I152" s="7"/>
    </row>
    <row r="153" spans="1:9" x14ac:dyDescent="0.25">
      <c r="A153" s="3" t="s">
        <v>444</v>
      </c>
      <c r="B153" s="1" t="s">
        <v>445</v>
      </c>
      <c r="C153" s="1">
        <v>28870195</v>
      </c>
      <c r="D153" s="1">
        <v>3062</v>
      </c>
      <c r="E153" s="1">
        <v>835</v>
      </c>
      <c r="F153" s="1">
        <v>26</v>
      </c>
      <c r="G153" s="1">
        <f t="shared" si="7"/>
        <v>2201</v>
      </c>
      <c r="H153">
        <v>9.4008380032800005</v>
      </c>
      <c r="I153" s="7"/>
    </row>
    <row r="154" spans="1:9" x14ac:dyDescent="0.25">
      <c r="A154" s="3" t="s">
        <v>330</v>
      </c>
      <c r="B154" s="1" t="s">
        <v>331</v>
      </c>
      <c r="C154" s="1">
        <v>4176873</v>
      </c>
      <c r="D154" s="1">
        <v>21422</v>
      </c>
      <c r="E154" s="1">
        <v>13766</v>
      </c>
      <c r="F154" s="1">
        <v>448</v>
      </c>
      <c r="G154" s="1">
        <f t="shared" si="7"/>
        <v>7208</v>
      </c>
      <c r="H154">
        <v>8.6635828575625009</v>
      </c>
      <c r="I154" s="7"/>
    </row>
    <row r="155" spans="1:9" x14ac:dyDescent="0.25">
      <c r="A155" s="3" t="s">
        <v>384</v>
      </c>
      <c r="B155" s="1" t="s">
        <v>385</v>
      </c>
      <c r="C155" s="1">
        <v>7650154</v>
      </c>
      <c r="D155" s="1">
        <v>1176</v>
      </c>
      <c r="E155" s="1">
        <v>683</v>
      </c>
      <c r="F155" s="1">
        <v>51</v>
      </c>
      <c r="G155" s="1">
        <f t="shared" si="7"/>
        <v>442</v>
      </c>
      <c r="H155">
        <v>8.6164400000000008</v>
      </c>
      <c r="I155" s="7"/>
    </row>
    <row r="156" spans="1:9" x14ac:dyDescent="0.25">
      <c r="A156" s="3" t="s">
        <v>272</v>
      </c>
      <c r="B156" s="1" t="s">
        <v>273</v>
      </c>
      <c r="C156" s="1">
        <v>58413</v>
      </c>
      <c r="D156" s="1">
        <v>0</v>
      </c>
      <c r="E156" s="1">
        <v>0</v>
      </c>
      <c r="F156" s="1">
        <v>0</v>
      </c>
      <c r="G156" s="1">
        <v>0</v>
      </c>
      <c r="H156">
        <v>8.4395111619259264</v>
      </c>
      <c r="I156" s="7"/>
    </row>
    <row r="157" spans="1:9" x14ac:dyDescent="0.25">
      <c r="A157" s="3" t="s">
        <v>312</v>
      </c>
      <c r="B157" s="1" t="s">
        <v>313</v>
      </c>
      <c r="C157" s="1">
        <v>195874740</v>
      </c>
      <c r="D157" s="1">
        <v>16658</v>
      </c>
      <c r="E157" s="1">
        <v>5349</v>
      </c>
      <c r="F157" s="1">
        <v>424</v>
      </c>
      <c r="G157" s="1">
        <f t="shared" ref="G157:G201" si="8">-E157-F157+D157</f>
        <v>10885</v>
      </c>
      <c r="H157">
        <v>8.1290435018571419</v>
      </c>
      <c r="I157" s="7"/>
    </row>
    <row r="158" spans="1:9" x14ac:dyDescent="0.25">
      <c r="A158" s="3" t="s">
        <v>49</v>
      </c>
      <c r="B158" s="1" t="s">
        <v>50</v>
      </c>
      <c r="C158" s="1">
        <v>11485048</v>
      </c>
      <c r="D158" s="1">
        <v>483</v>
      </c>
      <c r="E158" s="1">
        <v>232</v>
      </c>
      <c r="F158" s="1">
        <v>9</v>
      </c>
      <c r="G158" s="1">
        <f t="shared" si="8"/>
        <v>242</v>
      </c>
      <c r="H158">
        <v>7.8574600214999997</v>
      </c>
      <c r="I158" s="7"/>
    </row>
    <row r="159" spans="1:9" x14ac:dyDescent="0.25">
      <c r="A159" s="3" t="s">
        <v>350</v>
      </c>
      <c r="B159" s="1" t="s">
        <v>351</v>
      </c>
      <c r="C159" s="1">
        <v>17907</v>
      </c>
      <c r="D159" s="1">
        <v>0</v>
      </c>
      <c r="E159" s="1">
        <v>0</v>
      </c>
      <c r="F159" s="1">
        <v>0</v>
      </c>
      <c r="G159" s="1">
        <f t="shared" si="8"/>
        <v>0</v>
      </c>
      <c r="H159">
        <v>7.3673099999999998</v>
      </c>
      <c r="I159" s="7"/>
    </row>
    <row r="160" spans="1:9" x14ac:dyDescent="0.25">
      <c r="A160" s="3" t="s">
        <v>143</v>
      </c>
      <c r="B160" s="1" t="s">
        <v>144</v>
      </c>
      <c r="C160" s="1">
        <v>112640</v>
      </c>
      <c r="D160" s="1">
        <v>0</v>
      </c>
      <c r="E160" s="1">
        <v>0</v>
      </c>
      <c r="F160" s="1">
        <v>0</v>
      </c>
      <c r="G160" s="1">
        <f t="shared" si="8"/>
        <v>0</v>
      </c>
      <c r="H160">
        <v>7.3257149962499994</v>
      </c>
      <c r="I160" s="7"/>
    </row>
    <row r="161" spans="1:9" x14ac:dyDescent="0.25">
      <c r="A161" s="3" t="s">
        <v>85</v>
      </c>
      <c r="B161" s="1" t="s">
        <v>86</v>
      </c>
      <c r="C161" s="1">
        <v>25069229</v>
      </c>
      <c r="D161" s="1">
        <v>5439</v>
      </c>
      <c r="E161" s="1">
        <v>2590</v>
      </c>
      <c r="F161" s="1">
        <v>46</v>
      </c>
      <c r="G161" s="1">
        <f t="shared" si="8"/>
        <v>2803</v>
      </c>
      <c r="H161">
        <v>7.3176933923333332</v>
      </c>
      <c r="I161" s="7"/>
    </row>
    <row r="162" spans="1:9" x14ac:dyDescent="0.25">
      <c r="A162" s="3" t="s">
        <v>247</v>
      </c>
      <c r="B162" s="1" t="s">
        <v>248</v>
      </c>
      <c r="C162" s="1">
        <v>21670000</v>
      </c>
      <c r="D162" s="1">
        <v>1905</v>
      </c>
      <c r="E162" s="1">
        <v>1342</v>
      </c>
      <c r="F162" s="1">
        <v>11</v>
      </c>
      <c r="G162" s="1">
        <f t="shared" si="8"/>
        <v>552</v>
      </c>
      <c r="H162">
        <v>7.0213581392142865</v>
      </c>
      <c r="I162" s="7"/>
    </row>
    <row r="163" spans="1:9" x14ac:dyDescent="0.25">
      <c r="A163" s="3" t="s">
        <v>388</v>
      </c>
      <c r="B163" s="1" t="s">
        <v>389</v>
      </c>
      <c r="C163" s="1">
        <v>15008154</v>
      </c>
      <c r="D163" s="1">
        <v>2642</v>
      </c>
      <c r="E163" s="1">
        <v>622</v>
      </c>
      <c r="F163" s="1">
        <v>88</v>
      </c>
      <c r="G163" s="1">
        <f t="shared" si="8"/>
        <v>1932</v>
      </c>
      <c r="H163">
        <v>6.7686710241250001</v>
      </c>
      <c r="I163" s="7"/>
    </row>
    <row r="164" spans="1:9" x14ac:dyDescent="0.25">
      <c r="A164" s="3" t="s">
        <v>161</v>
      </c>
      <c r="B164" s="1" t="s">
        <v>162</v>
      </c>
      <c r="C164" s="1">
        <v>29767108</v>
      </c>
      <c r="D164" s="1">
        <v>11964</v>
      </c>
      <c r="E164" s="1">
        <v>4258</v>
      </c>
      <c r="F164" s="1">
        <v>54</v>
      </c>
      <c r="G164" s="1">
        <f t="shared" si="8"/>
        <v>7652</v>
      </c>
      <c r="H164">
        <v>6.6932499407500003</v>
      </c>
      <c r="I164" s="7"/>
    </row>
    <row r="165" spans="1:9" x14ac:dyDescent="0.25">
      <c r="A165" s="3" t="s">
        <v>183</v>
      </c>
      <c r="B165" s="1" t="s">
        <v>184</v>
      </c>
      <c r="C165" s="1">
        <v>779004</v>
      </c>
      <c r="D165" s="1">
        <v>159</v>
      </c>
      <c r="E165" s="1">
        <v>99</v>
      </c>
      <c r="F165" s="1">
        <v>12</v>
      </c>
      <c r="G165" s="1">
        <f t="shared" si="8"/>
        <v>48</v>
      </c>
      <c r="H165">
        <v>6.6524149690000005</v>
      </c>
      <c r="I165" s="7"/>
    </row>
    <row r="166" spans="1:9" x14ac:dyDescent="0.25">
      <c r="A166" s="3" t="s">
        <v>91</v>
      </c>
      <c r="B166" s="1" t="s">
        <v>92</v>
      </c>
      <c r="C166" s="1">
        <v>25216237</v>
      </c>
      <c r="D166" s="1">
        <v>9864</v>
      </c>
      <c r="E166" s="1">
        <v>5570</v>
      </c>
      <c r="F166" s="1">
        <v>276</v>
      </c>
      <c r="G166" s="1">
        <f t="shared" si="8"/>
        <v>4018</v>
      </c>
      <c r="H166">
        <v>6.3747137184999998</v>
      </c>
      <c r="I166" s="7"/>
    </row>
    <row r="167" spans="1:9" x14ac:dyDescent="0.25">
      <c r="A167" s="3" t="s">
        <v>392</v>
      </c>
      <c r="B167" s="1" t="s">
        <v>393</v>
      </c>
      <c r="C167" s="1">
        <v>10975920</v>
      </c>
      <c r="D167" s="1">
        <v>1693</v>
      </c>
      <c r="E167" s="1">
        <v>49</v>
      </c>
      <c r="F167" s="1">
        <v>27</v>
      </c>
      <c r="G167" s="1">
        <f t="shared" si="8"/>
        <v>1617</v>
      </c>
      <c r="H167">
        <v>6.2989201545000002</v>
      </c>
      <c r="I167" s="7"/>
    </row>
    <row r="168" spans="1:9" x14ac:dyDescent="0.25">
      <c r="A168" s="3" t="s">
        <v>249</v>
      </c>
      <c r="B168" s="1" t="s">
        <v>250</v>
      </c>
      <c r="C168" s="1">
        <v>4818977</v>
      </c>
      <c r="D168" s="1">
        <v>498</v>
      </c>
      <c r="E168" s="1">
        <v>221</v>
      </c>
      <c r="F168" s="1">
        <v>33</v>
      </c>
      <c r="G168" s="1">
        <f t="shared" si="8"/>
        <v>244</v>
      </c>
      <c r="H168">
        <v>6.2337899999999999</v>
      </c>
      <c r="I168" s="7"/>
    </row>
    <row r="169" spans="1:9" x14ac:dyDescent="0.25">
      <c r="A169" s="3" t="s">
        <v>408</v>
      </c>
      <c r="B169" s="1" t="s">
        <v>409</v>
      </c>
      <c r="C169" s="1">
        <v>7889094</v>
      </c>
      <c r="D169" s="1">
        <v>531</v>
      </c>
      <c r="E169" s="1">
        <v>299</v>
      </c>
      <c r="F169" s="1">
        <v>13</v>
      </c>
      <c r="G169" s="1">
        <f t="shared" si="8"/>
        <v>219</v>
      </c>
      <c r="H169">
        <v>6.1656098369999999</v>
      </c>
      <c r="I169" s="7"/>
    </row>
    <row r="170" spans="1:9" x14ac:dyDescent="0.25">
      <c r="A170" s="3" t="s">
        <v>390</v>
      </c>
      <c r="B170" s="1" t="s">
        <v>391</v>
      </c>
      <c r="C170" s="1">
        <v>575991</v>
      </c>
      <c r="D170" s="1">
        <v>229</v>
      </c>
      <c r="E170" s="1">
        <v>48</v>
      </c>
      <c r="F170" s="1">
        <v>5</v>
      </c>
      <c r="G170" s="1">
        <f t="shared" si="8"/>
        <v>176</v>
      </c>
      <c r="H170">
        <v>5.631954919</v>
      </c>
      <c r="I170" s="7"/>
    </row>
    <row r="171" spans="1:9" x14ac:dyDescent="0.25">
      <c r="A171" s="3" t="s">
        <v>55</v>
      </c>
      <c r="B171" s="1" t="s">
        <v>56</v>
      </c>
      <c r="C171" s="1">
        <v>428962</v>
      </c>
      <c r="D171" s="1">
        <v>141</v>
      </c>
      <c r="E171" s="1">
        <v>138</v>
      </c>
      <c r="F171" s="1">
        <v>2</v>
      </c>
      <c r="G171" s="1">
        <f t="shared" si="8"/>
        <v>1</v>
      </c>
      <c r="H171">
        <v>4.944200039</v>
      </c>
      <c r="I171" s="7"/>
    </row>
    <row r="172" spans="1:9" x14ac:dyDescent="0.25">
      <c r="A172" s="3" t="s">
        <v>157</v>
      </c>
      <c r="B172" s="1" t="s">
        <v>158</v>
      </c>
      <c r="C172" s="1">
        <v>779004</v>
      </c>
      <c r="D172" s="1">
        <v>159</v>
      </c>
      <c r="E172" s="1">
        <v>99</v>
      </c>
      <c r="F172" s="1">
        <v>12</v>
      </c>
      <c r="G172" s="1">
        <f t="shared" si="8"/>
        <v>48</v>
      </c>
      <c r="H172">
        <v>4.8198099140000004</v>
      </c>
      <c r="I172" s="7"/>
    </row>
    <row r="173" spans="1:9" x14ac:dyDescent="0.25">
      <c r="A173" s="3" t="s">
        <v>95</v>
      </c>
      <c r="B173" s="1" t="s">
        <v>96</v>
      </c>
      <c r="C173" s="1">
        <v>49648685</v>
      </c>
      <c r="D173" s="1">
        <v>53168</v>
      </c>
      <c r="E173" s="1">
        <v>19985</v>
      </c>
      <c r="F173" s="1">
        <v>1808</v>
      </c>
      <c r="G173" s="1">
        <f t="shared" si="8"/>
        <v>31375</v>
      </c>
      <c r="H173">
        <v>4.7106191228070173</v>
      </c>
      <c r="I173" s="7"/>
    </row>
    <row r="174" spans="1:9" x14ac:dyDescent="0.25">
      <c r="A174" s="3" t="s">
        <v>79</v>
      </c>
      <c r="B174" s="1" t="s">
        <v>80</v>
      </c>
      <c r="C174" s="1">
        <v>4666377</v>
      </c>
      <c r="D174" s="1">
        <v>2222</v>
      </c>
      <c r="E174" s="1">
        <v>369</v>
      </c>
      <c r="F174" s="1">
        <v>7</v>
      </c>
      <c r="G174" s="1">
        <f t="shared" si="8"/>
        <v>1846</v>
      </c>
      <c r="H174">
        <v>4.3984799389999996</v>
      </c>
      <c r="I174" s="7"/>
    </row>
    <row r="175" spans="1:9" x14ac:dyDescent="0.25">
      <c r="A175" s="3" t="s">
        <v>302</v>
      </c>
      <c r="B175" s="1" t="s">
        <v>303</v>
      </c>
      <c r="C175" s="1">
        <v>31528585</v>
      </c>
      <c r="D175" s="1">
        <v>8494</v>
      </c>
      <c r="E175" s="1">
        <v>7400</v>
      </c>
      <c r="F175" s="1">
        <v>121</v>
      </c>
      <c r="G175" s="1">
        <f t="shared" si="8"/>
        <v>973</v>
      </c>
      <c r="H175">
        <v>4.0692028515714282</v>
      </c>
      <c r="I175" s="7"/>
    </row>
    <row r="176" spans="1:9" x14ac:dyDescent="0.25">
      <c r="A176" s="3" t="s">
        <v>296</v>
      </c>
      <c r="B176" s="1" t="s">
        <v>297</v>
      </c>
      <c r="C176" s="1">
        <v>515696</v>
      </c>
      <c r="D176" s="1">
        <v>2065</v>
      </c>
      <c r="E176" s="1">
        <v>1540</v>
      </c>
      <c r="F176" s="1">
        <v>8</v>
      </c>
      <c r="G176" s="1">
        <f t="shared" si="8"/>
        <v>517</v>
      </c>
      <c r="H176">
        <v>2.6853939360833334</v>
      </c>
      <c r="I176" s="7"/>
    </row>
    <row r="177" spans="1:9" x14ac:dyDescent="0.25">
      <c r="A177" s="3" t="s">
        <v>173</v>
      </c>
      <c r="B177" s="1" t="s">
        <v>174</v>
      </c>
      <c r="C177" s="1">
        <v>1308974</v>
      </c>
      <c r="D177" s="1">
        <v>1306</v>
      </c>
      <c r="E177" s="1">
        <v>200</v>
      </c>
      <c r="F177" s="1">
        <v>12</v>
      </c>
      <c r="G177" s="1">
        <f t="shared" si="8"/>
        <v>1094</v>
      </c>
      <c r="H177">
        <v>1.4839492545000001</v>
      </c>
      <c r="I177" s="7"/>
    </row>
    <row r="178" spans="1:9" x14ac:dyDescent="0.25">
      <c r="A178" s="3" t="s">
        <v>376</v>
      </c>
      <c r="B178" s="1" t="s">
        <v>377</v>
      </c>
      <c r="C178" s="1">
        <v>5638676</v>
      </c>
      <c r="D178" s="1">
        <v>40818</v>
      </c>
      <c r="E178" s="1">
        <v>30366</v>
      </c>
      <c r="F178" s="1">
        <v>26</v>
      </c>
      <c r="G178" s="1">
        <f t="shared" si="8"/>
        <v>10426</v>
      </c>
      <c r="H178">
        <v>1.3835699935000001</v>
      </c>
      <c r="I178" s="7"/>
    </row>
    <row r="179" spans="1:9" x14ac:dyDescent="0.25">
      <c r="A179" s="3" t="s">
        <v>434</v>
      </c>
      <c r="B179" s="1" t="s">
        <v>435</v>
      </c>
      <c r="C179" s="1">
        <v>42723139</v>
      </c>
      <c r="D179" s="1">
        <v>705</v>
      </c>
      <c r="E179" s="1">
        <v>299</v>
      </c>
      <c r="F179" s="1">
        <v>0</v>
      </c>
      <c r="G179" s="1">
        <f t="shared" si="8"/>
        <v>406</v>
      </c>
      <c r="H179">
        <v>1.1629765785714288</v>
      </c>
      <c r="I179" s="7"/>
    </row>
    <row r="180" spans="1:9" x14ac:dyDescent="0.25">
      <c r="A180" s="3" t="s">
        <v>394</v>
      </c>
      <c r="B180" s="1" t="s">
        <v>395</v>
      </c>
      <c r="C180" s="1">
        <v>211028</v>
      </c>
      <c r="D180" s="1">
        <v>662</v>
      </c>
      <c r="E180" s="1">
        <v>177</v>
      </c>
      <c r="F180" s="1">
        <v>12</v>
      </c>
      <c r="G180" s="1">
        <f t="shared" si="8"/>
        <v>473</v>
      </c>
      <c r="H180">
        <v>1.0205575075</v>
      </c>
      <c r="I180" s="7"/>
    </row>
    <row r="181" spans="1:9" x14ac:dyDescent="0.25">
      <c r="A181" s="3" t="s">
        <v>227</v>
      </c>
      <c r="B181" s="1" t="s">
        <v>228</v>
      </c>
      <c r="C181" s="1">
        <v>115847</v>
      </c>
      <c r="D181" s="1">
        <v>0</v>
      </c>
      <c r="E181" s="1">
        <v>0</v>
      </c>
      <c r="F181" s="1">
        <v>0</v>
      </c>
      <c r="G181" s="1">
        <f t="shared" si="8"/>
        <v>0</v>
      </c>
      <c r="H181">
        <v>0.14876554066666667</v>
      </c>
      <c r="I181" s="7"/>
    </row>
    <row r="182" spans="1:9" x14ac:dyDescent="0.25">
      <c r="A182" s="3" t="s">
        <v>322</v>
      </c>
      <c r="B182" s="1" t="s">
        <v>323</v>
      </c>
      <c r="C182" s="1">
        <v>12704</v>
      </c>
      <c r="D182" s="1">
        <v>0</v>
      </c>
      <c r="E182" s="1">
        <v>0</v>
      </c>
      <c r="F182" s="1">
        <v>0</v>
      </c>
      <c r="G182" s="1">
        <f t="shared" si="8"/>
        <v>0</v>
      </c>
      <c r="H182">
        <v>-0.547458</v>
      </c>
      <c r="I182" s="7"/>
    </row>
    <row r="183" spans="1:9" x14ac:dyDescent="0.25">
      <c r="A183" s="3" t="s">
        <v>221</v>
      </c>
      <c r="B183" s="1" t="s">
        <v>222</v>
      </c>
      <c r="C183" s="1">
        <v>51393010</v>
      </c>
      <c r="D183" s="1">
        <v>3727</v>
      </c>
      <c r="E183" s="1">
        <v>1286</v>
      </c>
      <c r="F183" s="1">
        <v>104</v>
      </c>
      <c r="G183" s="1">
        <f t="shared" si="8"/>
        <v>2337</v>
      </c>
      <c r="H183">
        <v>-0.69752965726666671</v>
      </c>
      <c r="I183" s="7"/>
    </row>
    <row r="184" spans="1:9" x14ac:dyDescent="0.25">
      <c r="A184" s="3" t="s">
        <v>149</v>
      </c>
      <c r="B184" s="1" t="s">
        <v>150</v>
      </c>
      <c r="C184" s="1">
        <v>2119275</v>
      </c>
      <c r="D184" s="1">
        <v>4033</v>
      </c>
      <c r="E184" s="1">
        <v>1334</v>
      </c>
      <c r="F184" s="1">
        <v>27</v>
      </c>
      <c r="G184" s="1">
        <f t="shared" si="8"/>
        <v>2672</v>
      </c>
      <c r="H184">
        <v>-0.83843956785714291</v>
      </c>
      <c r="I184" s="7"/>
    </row>
    <row r="185" spans="1:9" x14ac:dyDescent="0.25">
      <c r="A185" s="3" t="s">
        <v>123</v>
      </c>
      <c r="B185" s="1" t="s">
        <v>124</v>
      </c>
      <c r="C185" s="1">
        <v>17084357</v>
      </c>
      <c r="D185" s="1">
        <v>47322</v>
      </c>
      <c r="E185" s="1">
        <v>23349</v>
      </c>
      <c r="F185" s="1">
        <v>3929</v>
      </c>
      <c r="G185" s="1">
        <f t="shared" si="8"/>
        <v>20044</v>
      </c>
      <c r="H185">
        <v>-1.3405468133076925</v>
      </c>
      <c r="I185" s="7"/>
    </row>
    <row r="186" spans="1:9" x14ac:dyDescent="0.25">
      <c r="A186" s="3" t="s">
        <v>364</v>
      </c>
      <c r="B186" s="1" t="s">
        <v>365</v>
      </c>
      <c r="C186" s="1">
        <v>12301939</v>
      </c>
      <c r="D186" s="1">
        <v>612</v>
      </c>
      <c r="E186" s="1">
        <v>338</v>
      </c>
      <c r="F186" s="1">
        <v>2</v>
      </c>
      <c r="G186" s="1">
        <f t="shared" si="8"/>
        <v>272</v>
      </c>
      <c r="H186">
        <v>-2.2154349905000004</v>
      </c>
      <c r="I186" s="7"/>
    </row>
    <row r="187" spans="1:9" x14ac:dyDescent="0.25">
      <c r="A187" s="3" t="s">
        <v>77</v>
      </c>
      <c r="B187" s="1" t="s">
        <v>78</v>
      </c>
      <c r="C187" s="1">
        <v>84068091</v>
      </c>
      <c r="D187" s="1">
        <v>12417</v>
      </c>
      <c r="E187" s="1">
        <v>11290</v>
      </c>
      <c r="F187" s="1">
        <v>598</v>
      </c>
      <c r="G187" s="1">
        <f t="shared" si="8"/>
        <v>529</v>
      </c>
      <c r="H187">
        <v>-2.6602125439166673</v>
      </c>
      <c r="I187" s="7"/>
    </row>
    <row r="188" spans="1:9" x14ac:dyDescent="0.25">
      <c r="A188" s="3" t="s">
        <v>195</v>
      </c>
      <c r="B188" s="1" t="s">
        <v>196</v>
      </c>
      <c r="C188" s="1">
        <v>267663435</v>
      </c>
      <c r="D188" s="1">
        <v>39294</v>
      </c>
      <c r="E188" s="1">
        <v>15123</v>
      </c>
      <c r="F188" s="1">
        <v>2198</v>
      </c>
      <c r="G188" s="1">
        <f t="shared" si="8"/>
        <v>21973</v>
      </c>
      <c r="H188">
        <v>-3.1503796738846157</v>
      </c>
      <c r="I188" s="7"/>
    </row>
    <row r="189" spans="1:9" x14ac:dyDescent="0.25">
      <c r="A189" s="3" t="s">
        <v>47</v>
      </c>
      <c r="B189" s="1" t="s">
        <v>48</v>
      </c>
      <c r="C189" s="1">
        <v>11175378</v>
      </c>
      <c r="D189" s="1">
        <v>85</v>
      </c>
      <c r="E189" s="1">
        <v>45</v>
      </c>
      <c r="F189" s="1">
        <v>1</v>
      </c>
      <c r="G189" s="1">
        <f t="shared" si="8"/>
        <v>39</v>
      </c>
      <c r="H189">
        <v>-3.324019909</v>
      </c>
      <c r="I189" s="7"/>
    </row>
    <row r="190" spans="1:9" x14ac:dyDescent="0.25">
      <c r="A190" s="3" t="s">
        <v>81</v>
      </c>
      <c r="B190" s="1" t="s">
        <v>82</v>
      </c>
      <c r="C190" s="1">
        <v>5244363</v>
      </c>
      <c r="D190" s="1">
        <v>883</v>
      </c>
      <c r="E190" s="1">
        <v>391</v>
      </c>
      <c r="F190" s="1">
        <v>27</v>
      </c>
      <c r="G190" s="1">
        <f t="shared" si="8"/>
        <v>465</v>
      </c>
      <c r="H190">
        <v>-3.6251864872499997</v>
      </c>
      <c r="I190" s="7"/>
    </row>
    <row r="191" spans="1:9" x14ac:dyDescent="0.25">
      <c r="A191" s="3" t="s">
        <v>370</v>
      </c>
      <c r="B191" s="1" t="s">
        <v>371</v>
      </c>
      <c r="C191" s="1">
        <v>96762</v>
      </c>
      <c r="D191" s="1">
        <v>11</v>
      </c>
      <c r="E191" s="1">
        <v>11</v>
      </c>
      <c r="F191" s="1">
        <v>0</v>
      </c>
      <c r="G191" s="1">
        <f t="shared" si="8"/>
        <v>0</v>
      </c>
      <c r="H191">
        <v>-4.4968150804999993</v>
      </c>
      <c r="I191" s="7"/>
    </row>
    <row r="192" spans="1:9" x14ac:dyDescent="0.25">
      <c r="A192" s="3" t="s">
        <v>430</v>
      </c>
      <c r="B192" s="1" t="s">
        <v>431</v>
      </c>
      <c r="C192" s="1">
        <v>56318348</v>
      </c>
      <c r="D192" s="1">
        <v>509</v>
      </c>
      <c r="E192" s="1">
        <v>183</v>
      </c>
      <c r="F192" s="1">
        <v>21</v>
      </c>
      <c r="G192" s="1">
        <f t="shared" si="8"/>
        <v>305</v>
      </c>
      <c r="H192">
        <v>-5.547406431681817</v>
      </c>
      <c r="I192" s="7"/>
    </row>
    <row r="193" spans="1:11" x14ac:dyDescent="0.25">
      <c r="A193" s="3" t="s">
        <v>336</v>
      </c>
      <c r="B193" s="1" t="s">
        <v>337</v>
      </c>
      <c r="C193" s="1">
        <v>8606316</v>
      </c>
      <c r="D193" s="1">
        <v>8</v>
      </c>
      <c r="E193" s="1">
        <v>8</v>
      </c>
      <c r="F193" s="1">
        <v>0</v>
      </c>
      <c r="G193" s="1">
        <f t="shared" si="8"/>
        <v>0</v>
      </c>
      <c r="H193">
        <v>-6.2065139436071428</v>
      </c>
      <c r="I193" s="7"/>
    </row>
    <row r="194" spans="1:11" x14ac:dyDescent="0.25">
      <c r="A194" s="3" t="s">
        <v>426</v>
      </c>
      <c r="B194" s="1" t="s">
        <v>427</v>
      </c>
      <c r="C194" s="1">
        <v>11508</v>
      </c>
      <c r="D194" s="1">
        <v>0</v>
      </c>
      <c r="E194" s="1">
        <v>0</v>
      </c>
      <c r="F194" s="1">
        <v>0</v>
      </c>
      <c r="G194" s="1">
        <f t="shared" si="8"/>
        <v>0</v>
      </c>
      <c r="H194">
        <v>-8.5250000000000004</v>
      </c>
      <c r="I194" s="7"/>
    </row>
    <row r="195" spans="1:11" x14ac:dyDescent="0.25">
      <c r="A195" s="3" t="s">
        <v>414</v>
      </c>
      <c r="B195" s="1" t="s">
        <v>415</v>
      </c>
      <c r="C195" s="1">
        <v>1267972</v>
      </c>
      <c r="D195" s="1">
        <v>24</v>
      </c>
      <c r="E195" s="1">
        <v>24</v>
      </c>
      <c r="F195" s="1">
        <v>0</v>
      </c>
      <c r="G195" s="1">
        <f t="shared" si="8"/>
        <v>0</v>
      </c>
      <c r="H195">
        <v>-8.5464000700000007</v>
      </c>
      <c r="I195" s="7"/>
    </row>
    <row r="196" spans="1:11" x14ac:dyDescent="0.25">
      <c r="A196" s="3" t="s">
        <v>368</v>
      </c>
      <c r="B196" s="1" t="s">
        <v>369</v>
      </c>
      <c r="C196" s="1">
        <v>652858</v>
      </c>
      <c r="D196" s="1">
        <v>0</v>
      </c>
      <c r="E196" s="1">
        <v>0</v>
      </c>
      <c r="F196" s="1">
        <v>0</v>
      </c>
      <c r="G196" s="1">
        <f t="shared" si="8"/>
        <v>0</v>
      </c>
      <c r="H196">
        <v>-8.9499226066363651</v>
      </c>
      <c r="I196" s="7"/>
    </row>
    <row r="197" spans="1:11" x14ac:dyDescent="0.25">
      <c r="A197" s="3" t="s">
        <v>332</v>
      </c>
      <c r="B197" s="1" t="s">
        <v>333</v>
      </c>
      <c r="C197" s="1">
        <v>31989256</v>
      </c>
      <c r="D197" s="1">
        <v>232992</v>
      </c>
      <c r="E197" s="1">
        <v>119409</v>
      </c>
      <c r="F197" s="1">
        <v>6860</v>
      </c>
      <c r="G197" s="1">
        <f t="shared" si="8"/>
        <v>106723</v>
      </c>
      <c r="H197">
        <v>-10.091394076199999</v>
      </c>
      <c r="I197" s="7"/>
    </row>
    <row r="198" spans="1:11" ht="14.4" thickBot="1" x14ac:dyDescent="0.3">
      <c r="A198" s="3" t="s">
        <v>105</v>
      </c>
      <c r="B198" s="1" t="s">
        <v>106</v>
      </c>
      <c r="C198" s="1">
        <v>2000</v>
      </c>
      <c r="D198" s="1">
        <v>0</v>
      </c>
      <c r="E198" s="1">
        <v>0</v>
      </c>
      <c r="F198" s="1">
        <v>0</v>
      </c>
      <c r="G198" s="1">
        <f t="shared" si="8"/>
        <v>0</v>
      </c>
      <c r="H198">
        <v>-10.450599670000001</v>
      </c>
      <c r="I198" s="7"/>
    </row>
    <row r="199" spans="1:11" ht="14.4" thickBot="1" x14ac:dyDescent="0.3">
      <c r="A199" s="3" t="s">
        <v>19</v>
      </c>
      <c r="B199" s="1" t="s">
        <v>20</v>
      </c>
      <c r="C199" s="1">
        <v>30809762</v>
      </c>
      <c r="D199" s="1">
        <v>142</v>
      </c>
      <c r="E199" s="1">
        <v>64</v>
      </c>
      <c r="F199" s="1">
        <v>6</v>
      </c>
      <c r="G199" s="1">
        <f t="shared" si="8"/>
        <v>72</v>
      </c>
      <c r="H199">
        <v>-11.325664335285714</v>
      </c>
      <c r="I199" s="7"/>
      <c r="K199" s="5"/>
    </row>
    <row r="200" spans="1:11" x14ac:dyDescent="0.25">
      <c r="A200" s="3" t="s">
        <v>378</v>
      </c>
      <c r="B200" s="1" t="s">
        <v>379</v>
      </c>
      <c r="C200" s="1">
        <v>7100</v>
      </c>
      <c r="D200" s="1">
        <v>0</v>
      </c>
      <c r="E200" s="1">
        <v>0</v>
      </c>
      <c r="F200" s="1">
        <v>0</v>
      </c>
      <c r="G200" s="1">
        <f t="shared" si="8"/>
        <v>0</v>
      </c>
      <c r="H200">
        <v>-11.9636625</v>
      </c>
      <c r="I200" s="7"/>
    </row>
    <row r="201" spans="1:11" x14ac:dyDescent="0.25">
      <c r="A201" s="3" t="s">
        <v>229</v>
      </c>
      <c r="B201" s="1" t="s">
        <v>230</v>
      </c>
      <c r="C201" s="1">
        <v>832322</v>
      </c>
      <c r="D201" s="1">
        <v>176</v>
      </c>
      <c r="E201" s="1">
        <v>114</v>
      </c>
      <c r="F201" s="1">
        <v>2</v>
      </c>
      <c r="G201" s="1">
        <f t="shared" si="8"/>
        <v>60</v>
      </c>
      <c r="H201">
        <v>-11.987833343333334</v>
      </c>
      <c r="I201" s="7"/>
    </row>
    <row r="202" spans="1:11" x14ac:dyDescent="0.25">
      <c r="A202" s="3" t="s">
        <v>75</v>
      </c>
      <c r="B202" s="1" t="s">
        <v>76</v>
      </c>
      <c r="C202" s="1">
        <v>628</v>
      </c>
      <c r="D202" s="1">
        <v>0</v>
      </c>
      <c r="E202" s="1">
        <v>0</v>
      </c>
      <c r="F202" s="1">
        <v>0</v>
      </c>
      <c r="G202" s="1">
        <v>0</v>
      </c>
      <c r="H202">
        <v>-12.18830013</v>
      </c>
      <c r="I202" s="7"/>
    </row>
    <row r="203" spans="1:11" x14ac:dyDescent="0.25">
      <c r="A203" s="3" t="s">
        <v>462</v>
      </c>
      <c r="B203" s="1" t="s">
        <v>463</v>
      </c>
      <c r="C203" s="1">
        <v>216452</v>
      </c>
      <c r="D203" s="1">
        <v>0</v>
      </c>
      <c r="E203" s="1">
        <v>0</v>
      </c>
      <c r="F203" s="1">
        <v>0</v>
      </c>
      <c r="G203" s="1">
        <f>-E203-F203+D203</f>
        <v>0</v>
      </c>
      <c r="H203">
        <v>-12.804699899999999</v>
      </c>
      <c r="I203" s="7"/>
    </row>
    <row r="204" spans="1:11" x14ac:dyDescent="0.25">
      <c r="A204" s="3" t="s">
        <v>298</v>
      </c>
      <c r="B204" s="1" t="s">
        <v>299</v>
      </c>
      <c r="C204" s="1">
        <v>18143315</v>
      </c>
      <c r="D204" s="1">
        <v>555</v>
      </c>
      <c r="E204" s="1">
        <v>69</v>
      </c>
      <c r="F204" s="1">
        <v>6</v>
      </c>
      <c r="G204" s="1">
        <f>-E204-F204+D204</f>
        <v>480</v>
      </c>
      <c r="H204">
        <v>-13.346018092500001</v>
      </c>
      <c r="I204" s="7"/>
    </row>
    <row r="205" spans="1:11" x14ac:dyDescent="0.25">
      <c r="A205" s="3" t="s">
        <v>454</v>
      </c>
      <c r="B205" s="1" t="s">
        <v>455</v>
      </c>
      <c r="C205" s="1">
        <v>18000</v>
      </c>
      <c r="D205" s="1">
        <v>0</v>
      </c>
      <c r="E205" s="1">
        <v>0</v>
      </c>
      <c r="F205" s="1">
        <v>0</v>
      </c>
      <c r="G205" s="1">
        <f>-E205-F205+D205</f>
        <v>0</v>
      </c>
      <c r="H205">
        <v>-13.774850364999999</v>
      </c>
      <c r="I205" s="7"/>
    </row>
    <row r="206" spans="1:11" x14ac:dyDescent="0.25">
      <c r="A206" s="3" t="s">
        <v>456</v>
      </c>
      <c r="B206" s="1" t="s">
        <v>457</v>
      </c>
      <c r="C206" s="1">
        <v>196130</v>
      </c>
      <c r="D206" s="1">
        <v>0</v>
      </c>
      <c r="E206" s="1">
        <v>0</v>
      </c>
      <c r="F206" s="1">
        <v>0</v>
      </c>
      <c r="G206" s="1">
        <f>-E206-F206+D206</f>
        <v>0</v>
      </c>
      <c r="H206">
        <v>-13.839349745</v>
      </c>
      <c r="I206" s="7"/>
    </row>
    <row r="207" spans="1:11" x14ac:dyDescent="0.25">
      <c r="A207" s="3" t="s">
        <v>466</v>
      </c>
      <c r="B207" s="1" t="s">
        <v>467</v>
      </c>
      <c r="C207" s="1">
        <v>17351822</v>
      </c>
      <c r="D207" s="1">
        <v>1382</v>
      </c>
      <c r="E207" s="1">
        <v>1142</v>
      </c>
      <c r="F207" s="1">
        <v>11</v>
      </c>
      <c r="G207" s="1">
        <f>-E207-F207+D207</f>
        <v>229</v>
      </c>
      <c r="H207">
        <v>-13.929419958</v>
      </c>
      <c r="I207" s="7"/>
    </row>
    <row r="208" spans="1:11" x14ac:dyDescent="0.25">
      <c r="A208" s="3" t="s">
        <v>23</v>
      </c>
      <c r="B208" s="1" t="s">
        <v>24</v>
      </c>
      <c r="C208" s="1">
        <v>55465</v>
      </c>
      <c r="D208" s="1">
        <v>0</v>
      </c>
      <c r="E208" s="1">
        <v>0</v>
      </c>
      <c r="F208" s="1">
        <v>0</v>
      </c>
      <c r="G208" s="1">
        <v>0</v>
      </c>
      <c r="H208">
        <v>-14.244200110000001</v>
      </c>
      <c r="I208" s="7"/>
    </row>
    <row r="209" spans="1:15" x14ac:dyDescent="0.25">
      <c r="A209" s="3" t="s">
        <v>61</v>
      </c>
      <c r="B209" s="1" t="s">
        <v>62</v>
      </c>
      <c r="C209" s="1">
        <v>209469333</v>
      </c>
      <c r="D209" s="1">
        <v>888271</v>
      </c>
      <c r="E209" s="1">
        <v>477709</v>
      </c>
      <c r="F209" s="1">
        <v>43959</v>
      </c>
      <c r="G209" s="1">
        <f t="shared" ref="G209:G218" si="9">-E209-F209+D209</f>
        <v>366603</v>
      </c>
      <c r="H209">
        <v>-15.051319759587306</v>
      </c>
      <c r="I209" s="7"/>
    </row>
    <row r="210" spans="1:15" x14ac:dyDescent="0.25">
      <c r="A210" s="3" t="s">
        <v>452</v>
      </c>
      <c r="B210" s="1" t="s">
        <v>453</v>
      </c>
      <c r="C210" s="1">
        <v>292680</v>
      </c>
      <c r="D210" s="1">
        <v>0</v>
      </c>
      <c r="E210" s="1">
        <v>0</v>
      </c>
      <c r="F210" s="1">
        <v>0</v>
      </c>
      <c r="G210" s="1">
        <f t="shared" si="9"/>
        <v>0</v>
      </c>
      <c r="H210">
        <v>-16.549144785925925</v>
      </c>
      <c r="I210" s="7"/>
    </row>
    <row r="211" spans="1:15" x14ac:dyDescent="0.25">
      <c r="A211" s="3" t="s">
        <v>334</v>
      </c>
      <c r="B211" s="1" t="s">
        <v>335</v>
      </c>
      <c r="C211" s="1">
        <v>277679</v>
      </c>
      <c r="D211" s="1">
        <v>0</v>
      </c>
      <c r="E211" s="1">
        <v>0</v>
      </c>
      <c r="F211" s="1">
        <v>0</v>
      </c>
      <c r="G211" s="1">
        <f t="shared" si="9"/>
        <v>0</v>
      </c>
      <c r="H211">
        <v>-16.679300495959186</v>
      </c>
      <c r="I211" s="7"/>
    </row>
    <row r="212" spans="1:15" x14ac:dyDescent="0.25">
      <c r="A212" s="3" t="s">
        <v>57</v>
      </c>
      <c r="B212" s="1" t="s">
        <v>58</v>
      </c>
      <c r="C212" s="1">
        <v>11353142</v>
      </c>
      <c r="D212" s="1">
        <v>19073</v>
      </c>
      <c r="E212" s="1">
        <v>3430</v>
      </c>
      <c r="F212" s="1">
        <v>632</v>
      </c>
      <c r="G212" s="1">
        <f t="shared" si="9"/>
        <v>15011</v>
      </c>
      <c r="H212">
        <v>-16.950393771875</v>
      </c>
      <c r="I212" s="7"/>
    </row>
    <row r="213" spans="1:15" x14ac:dyDescent="0.25">
      <c r="A213" s="3" t="s">
        <v>139</v>
      </c>
      <c r="B213" s="1" t="s">
        <v>140</v>
      </c>
      <c r="C213" s="1">
        <v>883483</v>
      </c>
      <c r="D213" s="1">
        <v>18</v>
      </c>
      <c r="E213" s="1">
        <v>18</v>
      </c>
      <c r="F213" s="1">
        <v>0</v>
      </c>
      <c r="G213" s="1">
        <f t="shared" si="9"/>
        <v>0</v>
      </c>
      <c r="H213">
        <v>-17.130649725000001</v>
      </c>
      <c r="I213" s="7"/>
    </row>
    <row r="214" spans="1:15" x14ac:dyDescent="0.25">
      <c r="A214" s="3" t="s">
        <v>270</v>
      </c>
      <c r="B214" s="1" t="s">
        <v>271</v>
      </c>
      <c r="C214" s="1">
        <v>26262368</v>
      </c>
      <c r="D214" s="1">
        <v>1290</v>
      </c>
      <c r="E214" s="1">
        <v>384</v>
      </c>
      <c r="F214" s="1">
        <v>10</v>
      </c>
      <c r="G214" s="1">
        <f t="shared" si="9"/>
        <v>896</v>
      </c>
      <c r="H214">
        <v>-17.61364932181818</v>
      </c>
      <c r="I214" s="7"/>
    </row>
    <row r="215" spans="1:15" x14ac:dyDescent="0.25">
      <c r="A215" s="3" t="s">
        <v>468</v>
      </c>
      <c r="B215" s="1" t="s">
        <v>469</v>
      </c>
      <c r="C215" s="1">
        <v>14439018</v>
      </c>
      <c r="D215" s="1">
        <v>387</v>
      </c>
      <c r="E215" s="1">
        <v>54</v>
      </c>
      <c r="F215" s="1">
        <v>4</v>
      </c>
      <c r="G215" s="1">
        <f t="shared" si="9"/>
        <v>329</v>
      </c>
      <c r="H215">
        <v>-18.141225442500001</v>
      </c>
      <c r="I215" s="7"/>
    </row>
    <row r="216" spans="1:15" x14ac:dyDescent="0.25">
      <c r="A216" s="3" t="s">
        <v>304</v>
      </c>
      <c r="B216" s="1" t="s">
        <v>305</v>
      </c>
      <c r="C216" s="1">
        <v>29495962</v>
      </c>
      <c r="D216" s="1">
        <v>609</v>
      </c>
      <c r="E216" s="1">
        <v>157</v>
      </c>
      <c r="F216" s="1">
        <v>3</v>
      </c>
      <c r="G216" s="1">
        <f t="shared" si="9"/>
        <v>449</v>
      </c>
      <c r="H216">
        <v>-18.23483281181818</v>
      </c>
      <c r="I216" s="7"/>
    </row>
    <row r="217" spans="1:15" x14ac:dyDescent="0.25">
      <c r="A217" s="3" t="s">
        <v>420</v>
      </c>
      <c r="B217" s="1" t="s">
        <v>421</v>
      </c>
      <c r="C217" s="1">
        <v>103197</v>
      </c>
      <c r="D217" s="1">
        <v>0</v>
      </c>
      <c r="E217" s="1">
        <v>0</v>
      </c>
      <c r="F217" s="1">
        <v>0</v>
      </c>
      <c r="G217" s="1">
        <f t="shared" si="9"/>
        <v>0</v>
      </c>
      <c r="H217">
        <v>-18.754982818333335</v>
      </c>
      <c r="I217" s="7"/>
    </row>
    <row r="218" spans="1:15" x14ac:dyDescent="0.25">
      <c r="A218" s="3" t="s">
        <v>324</v>
      </c>
      <c r="B218" s="1" t="s">
        <v>325</v>
      </c>
      <c r="C218" s="1">
        <v>1620</v>
      </c>
      <c r="D218" s="1">
        <v>0</v>
      </c>
      <c r="E218" s="1">
        <v>0</v>
      </c>
      <c r="F218" s="1">
        <v>0</v>
      </c>
      <c r="G218" s="1">
        <f t="shared" si="9"/>
        <v>0</v>
      </c>
      <c r="H218">
        <v>-19.07903099</v>
      </c>
      <c r="I218" s="7"/>
    </row>
    <row r="219" spans="1:15" x14ac:dyDescent="0.25">
      <c r="A219" s="3" t="s">
        <v>87</v>
      </c>
      <c r="B219" s="1" t="s">
        <v>88</v>
      </c>
      <c r="C219" s="1">
        <v>17500</v>
      </c>
      <c r="D219" s="1">
        <v>0</v>
      </c>
      <c r="E219" s="1">
        <v>0</v>
      </c>
      <c r="F219" s="1">
        <v>0</v>
      </c>
      <c r="G219" s="1">
        <v>0</v>
      </c>
      <c r="H219">
        <v>-20.000466663333334</v>
      </c>
      <c r="I219" s="7"/>
    </row>
    <row r="220" spans="1:15" x14ac:dyDescent="0.25">
      <c r="A220" s="3" t="s">
        <v>294</v>
      </c>
      <c r="B220" s="1" t="s">
        <v>295</v>
      </c>
      <c r="C220" s="1">
        <v>1265303</v>
      </c>
      <c r="D220" s="1">
        <v>337</v>
      </c>
      <c r="E220" s="1">
        <v>325</v>
      </c>
      <c r="F220" s="1">
        <v>10</v>
      </c>
      <c r="G220" s="1">
        <f t="shared" ref="G220:G234" si="10">-E220-F220+D220</f>
        <v>2</v>
      </c>
      <c r="H220">
        <v>-20.093950499999998</v>
      </c>
      <c r="I220" s="7"/>
    </row>
    <row r="221" spans="1:15" x14ac:dyDescent="0.25">
      <c r="A221" s="3" t="s">
        <v>67</v>
      </c>
      <c r="B221" s="1" t="s">
        <v>68</v>
      </c>
      <c r="C221" s="1">
        <v>2254126</v>
      </c>
      <c r="D221" s="1">
        <v>60</v>
      </c>
      <c r="E221" s="1">
        <v>24</v>
      </c>
      <c r="F221" s="1">
        <v>1</v>
      </c>
      <c r="G221" s="1">
        <f t="shared" si="10"/>
        <v>35</v>
      </c>
      <c r="H221">
        <v>-20.880075082499999</v>
      </c>
      <c r="I221" s="7"/>
    </row>
    <row r="222" spans="1:15" x14ac:dyDescent="0.25">
      <c r="A222" s="3" t="s">
        <v>356</v>
      </c>
      <c r="B222" s="1" t="s">
        <v>357</v>
      </c>
      <c r="C222" s="1">
        <v>827000</v>
      </c>
      <c r="D222" s="1">
        <v>0</v>
      </c>
      <c r="E222" s="1">
        <v>0</v>
      </c>
      <c r="F222" s="1">
        <v>0</v>
      </c>
      <c r="G222" s="1">
        <f t="shared" si="10"/>
        <v>0</v>
      </c>
      <c r="H222">
        <v>-21.10400009</v>
      </c>
      <c r="I222" s="7"/>
      <c r="K222" s="9" t="s">
        <v>479</v>
      </c>
      <c r="L222" s="9" t="s">
        <v>480</v>
      </c>
      <c r="M222" s="9" t="s">
        <v>481</v>
      </c>
      <c r="N222" s="9" t="s">
        <v>482</v>
      </c>
      <c r="O222" s="9" t="s">
        <v>483</v>
      </c>
    </row>
    <row r="223" spans="1:15" x14ac:dyDescent="0.25">
      <c r="A223" s="3" t="s">
        <v>306</v>
      </c>
      <c r="B223" s="1" t="s">
        <v>307</v>
      </c>
      <c r="C223" s="1">
        <v>2448255</v>
      </c>
      <c r="D223" s="1">
        <v>32</v>
      </c>
      <c r="E223" s="1">
        <v>17</v>
      </c>
      <c r="F223" s="1">
        <v>0</v>
      </c>
      <c r="G223" s="1">
        <f t="shared" si="10"/>
        <v>15</v>
      </c>
      <c r="H223">
        <v>-22.101649962499998</v>
      </c>
      <c r="I223" s="7">
        <f>SUM(C92:C223)</f>
        <v>3674556296</v>
      </c>
      <c r="J223" s="7">
        <f t="shared" ref="J223:M223" si="11">SUM(D92:D223)</f>
        <v>2088549</v>
      </c>
      <c r="K223" s="7">
        <f t="shared" si="11"/>
        <v>1109344</v>
      </c>
      <c r="L223" s="7">
        <f t="shared" si="11"/>
        <v>93842</v>
      </c>
      <c r="M223" s="7">
        <f t="shared" si="11"/>
        <v>885363</v>
      </c>
      <c r="N223">
        <v>885363</v>
      </c>
      <c r="O223" s="7">
        <f>I223-K223-L223-M223-N223</f>
        <v>3671582384</v>
      </c>
    </row>
    <row r="224" spans="1:15" x14ac:dyDescent="0.25">
      <c r="A224" s="3" t="s">
        <v>352</v>
      </c>
      <c r="B224" s="1" t="s">
        <v>353</v>
      </c>
      <c r="C224" s="1">
        <v>6956071</v>
      </c>
      <c r="D224" s="1">
        <v>1296</v>
      </c>
      <c r="E224" s="1">
        <v>673</v>
      </c>
      <c r="F224" s="1">
        <v>12</v>
      </c>
      <c r="G224" s="1">
        <f t="shared" si="10"/>
        <v>611</v>
      </c>
      <c r="H224">
        <v>-25.14047029</v>
      </c>
      <c r="I224" s="7"/>
      <c r="K224">
        <f>K223+L223</f>
        <v>1203186</v>
      </c>
    </row>
    <row r="225" spans="1:15" x14ac:dyDescent="0.25">
      <c r="A225" s="3" t="s">
        <v>27</v>
      </c>
      <c r="B225" s="1" t="s">
        <v>28</v>
      </c>
      <c r="C225" s="1">
        <v>24982688</v>
      </c>
      <c r="D225" s="1">
        <v>7347</v>
      </c>
      <c r="E225" s="1">
        <v>6856</v>
      </c>
      <c r="F225" s="1">
        <v>102</v>
      </c>
      <c r="G225" s="1">
        <f t="shared" si="10"/>
        <v>389</v>
      </c>
      <c r="H225">
        <v>-25.232638281431818</v>
      </c>
      <c r="I225" s="7"/>
    </row>
    <row r="226" spans="1:15" x14ac:dyDescent="0.25">
      <c r="A226" s="3" t="s">
        <v>402</v>
      </c>
      <c r="B226" s="1" t="s">
        <v>403</v>
      </c>
      <c r="C226" s="1">
        <v>1136191</v>
      </c>
      <c r="D226" s="1">
        <v>506</v>
      </c>
      <c r="E226" s="1">
        <v>249</v>
      </c>
      <c r="F226" s="1">
        <v>4</v>
      </c>
      <c r="G226" s="1">
        <f t="shared" si="10"/>
        <v>253</v>
      </c>
      <c r="H226">
        <v>-26.443805165000001</v>
      </c>
      <c r="I226" s="7"/>
    </row>
    <row r="227" spans="1:15" x14ac:dyDescent="0.25">
      <c r="A227" s="3" t="s">
        <v>464</v>
      </c>
      <c r="B227" s="1" t="s">
        <v>465</v>
      </c>
      <c r="C227" s="1">
        <v>57779622</v>
      </c>
      <c r="D227" s="1">
        <v>73533</v>
      </c>
      <c r="E227" s="1">
        <v>39867</v>
      </c>
      <c r="F227" s="1">
        <v>1568</v>
      </c>
      <c r="G227" s="1">
        <f t="shared" si="10"/>
        <v>32098</v>
      </c>
      <c r="H227">
        <v>-27.810127314848486</v>
      </c>
      <c r="I227" s="7"/>
    </row>
    <row r="228" spans="1:15" x14ac:dyDescent="0.25">
      <c r="A228" s="3" t="s">
        <v>310</v>
      </c>
      <c r="B228" s="1" t="s">
        <v>311</v>
      </c>
      <c r="C228" s="1">
        <v>2300</v>
      </c>
      <c r="D228" s="1">
        <v>0</v>
      </c>
      <c r="E228" s="1">
        <v>0</v>
      </c>
      <c r="F228" s="1">
        <v>0</v>
      </c>
      <c r="G228" s="1">
        <f t="shared" si="10"/>
        <v>0</v>
      </c>
      <c r="H228">
        <v>-29.041599269999999</v>
      </c>
      <c r="I228" s="7"/>
    </row>
    <row r="229" spans="1:15" x14ac:dyDescent="0.25">
      <c r="A229" s="3" t="s">
        <v>477</v>
      </c>
      <c r="B229" s="1" t="s">
        <v>251</v>
      </c>
      <c r="C229" s="1">
        <v>2108132</v>
      </c>
      <c r="D229" s="1">
        <v>4</v>
      </c>
      <c r="E229" s="1">
        <v>2</v>
      </c>
      <c r="F229" s="1">
        <v>0</v>
      </c>
      <c r="G229" s="1">
        <f t="shared" si="10"/>
        <v>2</v>
      </c>
      <c r="H229">
        <v>-29.462299349999999</v>
      </c>
      <c r="I229" s="7"/>
    </row>
    <row r="230" spans="1:15" x14ac:dyDescent="0.25">
      <c r="A230" s="3" t="s">
        <v>438</v>
      </c>
      <c r="B230" s="1" t="s">
        <v>439</v>
      </c>
      <c r="C230" s="1">
        <v>3449299</v>
      </c>
      <c r="D230" s="1">
        <v>848</v>
      </c>
      <c r="E230" s="1">
        <v>792</v>
      </c>
      <c r="F230" s="1">
        <v>23</v>
      </c>
      <c r="G230" s="1">
        <f t="shared" si="10"/>
        <v>33</v>
      </c>
      <c r="H230">
        <v>-34.846750360000001</v>
      </c>
      <c r="I230" s="7"/>
    </row>
    <row r="231" spans="1:15" x14ac:dyDescent="0.25">
      <c r="A231" s="3" t="s">
        <v>21</v>
      </c>
      <c r="B231" s="1" t="s">
        <v>22</v>
      </c>
      <c r="C231" s="1">
        <v>44494502</v>
      </c>
      <c r="D231" s="1">
        <v>32785</v>
      </c>
      <c r="E231" s="1">
        <v>9891</v>
      </c>
      <c r="F231" s="1">
        <v>854</v>
      </c>
      <c r="G231" s="1">
        <f t="shared" si="10"/>
        <v>22040</v>
      </c>
      <c r="H231">
        <v>-35.137191817142849</v>
      </c>
      <c r="I231" s="7"/>
    </row>
    <row r="232" spans="1:15" x14ac:dyDescent="0.25">
      <c r="A232" s="3" t="s">
        <v>89</v>
      </c>
      <c r="B232" s="1" t="s">
        <v>90</v>
      </c>
      <c r="C232" s="1">
        <v>18729160</v>
      </c>
      <c r="D232" s="1">
        <v>179436</v>
      </c>
      <c r="E232" s="1">
        <v>148792</v>
      </c>
      <c r="F232" s="1">
        <v>3362</v>
      </c>
      <c r="G232" s="1">
        <f t="shared" si="10"/>
        <v>27282</v>
      </c>
      <c r="H232">
        <v>-36.078010690555551</v>
      </c>
      <c r="I232" s="7"/>
    </row>
    <row r="233" spans="1:15" x14ac:dyDescent="0.25">
      <c r="A233" s="3" t="s">
        <v>326</v>
      </c>
      <c r="B233" s="1" t="s">
        <v>327</v>
      </c>
      <c r="C233" s="1">
        <v>4841000</v>
      </c>
      <c r="D233" s="1">
        <v>1506</v>
      </c>
      <c r="E233" s="1">
        <v>1482</v>
      </c>
      <c r="F233" s="1">
        <v>22</v>
      </c>
      <c r="G233" s="1">
        <f t="shared" si="10"/>
        <v>2</v>
      </c>
      <c r="H233">
        <v>-40.666773892222231</v>
      </c>
      <c r="I233" s="7"/>
      <c r="K233" s="9" t="s">
        <v>479</v>
      </c>
      <c r="L233" s="9" t="s">
        <v>480</v>
      </c>
      <c r="M233" s="9" t="s">
        <v>481</v>
      </c>
      <c r="N233" s="9" t="s">
        <v>482</v>
      </c>
      <c r="O233" s="9" t="s">
        <v>483</v>
      </c>
    </row>
    <row r="234" spans="1:15" x14ac:dyDescent="0.25">
      <c r="A234" s="3" t="s">
        <v>141</v>
      </c>
      <c r="B234" s="1" t="s">
        <v>142</v>
      </c>
      <c r="C234" s="1">
        <v>3500</v>
      </c>
      <c r="D234" s="1">
        <v>0</v>
      </c>
      <c r="E234" s="1">
        <v>0</v>
      </c>
      <c r="F234" s="1">
        <v>0</v>
      </c>
      <c r="G234" s="1">
        <f t="shared" si="10"/>
        <v>0</v>
      </c>
      <c r="H234">
        <v>-51.822799680000003</v>
      </c>
      <c r="I234" s="7">
        <f>SUM(C224:C234)</f>
        <v>164482465</v>
      </c>
      <c r="J234" s="7">
        <f t="shared" ref="J234:M234" si="12">SUM(D224:D234)</f>
        <v>297261</v>
      </c>
      <c r="K234" s="7">
        <f t="shared" si="12"/>
        <v>208604</v>
      </c>
      <c r="L234" s="7">
        <f t="shared" si="12"/>
        <v>5947</v>
      </c>
      <c r="M234" s="7">
        <f t="shared" si="12"/>
        <v>82710</v>
      </c>
      <c r="N234">
        <v>82710</v>
      </c>
      <c r="O234" s="7">
        <f>I234-J234-K234-L234-M234-N234</f>
        <v>163805233</v>
      </c>
    </row>
    <row r="235" spans="1:15" x14ac:dyDescent="0.25">
      <c r="A235" s="3" t="s">
        <v>470</v>
      </c>
      <c r="K235">
        <f>K234+L234</f>
        <v>214551</v>
      </c>
    </row>
    <row r="236" spans="1:15" x14ac:dyDescent="0.25">
      <c r="A236" s="3" t="s">
        <v>471</v>
      </c>
    </row>
    <row r="237" spans="1:15" x14ac:dyDescent="0.25">
      <c r="A237" s="3" t="s">
        <v>472</v>
      </c>
    </row>
    <row r="238" spans="1:15" x14ac:dyDescent="0.25">
      <c r="A238" s="3" t="s">
        <v>473</v>
      </c>
    </row>
  </sheetData>
  <sortState ref="A2:H238">
    <sortCondition descending="1" ref="H2:H238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38"/>
  <sheetViews>
    <sheetView workbookViewId="0">
      <selection activeCell="B1" sqref="B1"/>
    </sheetView>
  </sheetViews>
  <sheetFormatPr defaultRowHeight="13.8" x14ac:dyDescent="0.25"/>
  <cols>
    <col min="1" max="1" width="38.109375" customWidth="1"/>
    <col min="2" max="2" width="24.6640625" customWidth="1"/>
  </cols>
  <sheetData>
    <row r="1" spans="1:38" x14ac:dyDescent="0.25">
      <c r="A1" s="2" t="s">
        <v>554</v>
      </c>
      <c r="B1" t="s">
        <v>484</v>
      </c>
      <c r="C1" t="s">
        <v>485</v>
      </c>
      <c r="D1" t="s">
        <v>486</v>
      </c>
      <c r="E1" t="s">
        <v>487</v>
      </c>
      <c r="F1" t="s">
        <v>488</v>
      </c>
      <c r="G1" t="s">
        <v>489</v>
      </c>
      <c r="H1" t="s">
        <v>490</v>
      </c>
      <c r="I1" t="s">
        <v>491</v>
      </c>
      <c r="J1" t="s">
        <v>492</v>
      </c>
      <c r="K1" t="s">
        <v>493</v>
      </c>
      <c r="L1" t="s">
        <v>494</v>
      </c>
      <c r="M1" t="s">
        <v>495</v>
      </c>
      <c r="N1" t="s">
        <v>496</v>
      </c>
      <c r="O1" t="s">
        <v>497</v>
      </c>
      <c r="P1" t="s">
        <v>498</v>
      </c>
      <c r="Q1" t="s">
        <v>499</v>
      </c>
      <c r="R1" t="s">
        <v>500</v>
      </c>
      <c r="S1" t="s">
        <v>501</v>
      </c>
      <c r="T1" t="s">
        <v>502</v>
      </c>
      <c r="U1" t="s">
        <v>503</v>
      </c>
      <c r="V1" t="s">
        <v>504</v>
      </c>
      <c r="W1" t="s">
        <v>505</v>
      </c>
      <c r="X1" t="s">
        <v>506</v>
      </c>
      <c r="Y1" t="s">
        <v>507</v>
      </c>
      <c r="Z1" t="s">
        <v>508</v>
      </c>
      <c r="AA1" t="s">
        <v>509</v>
      </c>
      <c r="AB1" t="s">
        <v>510</v>
      </c>
      <c r="AC1" t="s">
        <v>511</v>
      </c>
      <c r="AD1" t="s">
        <v>512</v>
      </c>
      <c r="AE1" t="s">
        <v>513</v>
      </c>
      <c r="AF1" t="s">
        <v>514</v>
      </c>
      <c r="AG1" t="s">
        <v>515</v>
      </c>
      <c r="AH1" t="s">
        <v>516</v>
      </c>
      <c r="AI1" t="s">
        <v>517</v>
      </c>
      <c r="AJ1" t="s">
        <v>518</v>
      </c>
      <c r="AK1" t="s">
        <v>519</v>
      </c>
      <c r="AL1" t="s">
        <v>520</v>
      </c>
    </row>
    <row r="2" spans="1:38" x14ac:dyDescent="0.25">
      <c r="A2" s="3" t="s">
        <v>9</v>
      </c>
      <c r="B2" t="s">
        <v>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1.8285714285714201</v>
      </c>
      <c r="N2">
        <v>0.128571428571428</v>
      </c>
      <c r="O2">
        <v>0</v>
      </c>
      <c r="P2">
        <v>0</v>
      </c>
      <c r="Q2">
        <v>0</v>
      </c>
      <c r="R2">
        <v>0</v>
      </c>
      <c r="S2">
        <v>1.6857142857142799</v>
      </c>
      <c r="T2">
        <v>0.27142857142857102</v>
      </c>
      <c r="U2">
        <v>1.6142857142857101</v>
      </c>
      <c r="V2">
        <v>0.314285714285714</v>
      </c>
      <c r="W2">
        <v>1.48571428571428</v>
      </c>
      <c r="X2">
        <v>0.214285714285714</v>
      </c>
      <c r="Y2">
        <v>3.0714285714285698</v>
      </c>
      <c r="Z2">
        <v>0.185714285714285</v>
      </c>
      <c r="AA2">
        <v>3.52857142857142</v>
      </c>
      <c r="AB2">
        <v>0.128571428571428</v>
      </c>
      <c r="AC2">
        <v>0</v>
      </c>
      <c r="AD2">
        <v>0</v>
      </c>
      <c r="AE2">
        <v>5.0571428571428498</v>
      </c>
      <c r="AF2">
        <v>0.47142857142857097</v>
      </c>
      <c r="AG2">
        <v>0</v>
      </c>
      <c r="AH2">
        <v>0</v>
      </c>
      <c r="AI2">
        <v>0</v>
      </c>
      <c r="AJ2">
        <v>0</v>
      </c>
      <c r="AK2">
        <v>8.5714285714285694</v>
      </c>
      <c r="AL2">
        <v>0.55714285714285705</v>
      </c>
    </row>
    <row r="3" spans="1:38" x14ac:dyDescent="0.25">
      <c r="A3" s="3" t="s">
        <v>15</v>
      </c>
      <c r="B3" t="s">
        <v>15</v>
      </c>
      <c r="C3">
        <v>0</v>
      </c>
      <c r="D3">
        <v>0</v>
      </c>
      <c r="E3">
        <v>0</v>
      </c>
      <c r="F3">
        <v>0</v>
      </c>
      <c r="G3">
        <v>1.74285714285714</v>
      </c>
      <c r="H3">
        <v>0.25714285714285701</v>
      </c>
      <c r="I3">
        <v>3.5142857142857098</v>
      </c>
      <c r="J3">
        <v>0.32857142857142801</v>
      </c>
      <c r="K3">
        <v>9.0857142857142801</v>
      </c>
      <c r="L3">
        <v>0.71428571428571397</v>
      </c>
      <c r="M3">
        <v>0</v>
      </c>
      <c r="N3">
        <v>0</v>
      </c>
      <c r="O3">
        <v>0</v>
      </c>
      <c r="P3">
        <v>0</v>
      </c>
      <c r="Q3">
        <v>1.8428571428571401</v>
      </c>
      <c r="R3">
        <v>0.157142857142857</v>
      </c>
      <c r="S3">
        <v>1.6</v>
      </c>
      <c r="T3">
        <v>0.28571428571428498</v>
      </c>
      <c r="U3">
        <v>1.54285714285714</v>
      </c>
      <c r="V3">
        <v>0.314285714285714</v>
      </c>
      <c r="W3">
        <v>6.8857142857142799</v>
      </c>
      <c r="X3">
        <v>0.81428571428571395</v>
      </c>
      <c r="Y3">
        <v>3.3285714285714199</v>
      </c>
      <c r="Z3">
        <v>0.28571428571428498</v>
      </c>
      <c r="AA3">
        <v>5.1428571428571397</v>
      </c>
      <c r="AB3">
        <v>0.38571428571428501</v>
      </c>
      <c r="AC3">
        <v>0</v>
      </c>
      <c r="AD3">
        <v>0</v>
      </c>
      <c r="AE3">
        <v>0</v>
      </c>
      <c r="AF3">
        <v>0</v>
      </c>
      <c r="AG3">
        <v>5.2285714285714198</v>
      </c>
      <c r="AH3">
        <v>0.41428571428571398</v>
      </c>
      <c r="AI3">
        <v>0</v>
      </c>
      <c r="AJ3">
        <v>0</v>
      </c>
      <c r="AK3">
        <v>18.271428571428501</v>
      </c>
      <c r="AL3">
        <v>1.3571428571428501</v>
      </c>
    </row>
    <row r="4" spans="1:38" x14ac:dyDescent="0.25">
      <c r="A4" s="3" t="s">
        <v>121</v>
      </c>
      <c r="B4" t="s">
        <v>121</v>
      </c>
      <c r="C4">
        <v>0</v>
      </c>
      <c r="D4">
        <v>0</v>
      </c>
      <c r="E4">
        <v>3.8714285714285701</v>
      </c>
      <c r="F4">
        <v>8.5714285714285701E-2</v>
      </c>
      <c r="G4">
        <v>22.428571428571399</v>
      </c>
      <c r="H4">
        <v>1.27142857142857</v>
      </c>
      <c r="I4">
        <v>18.857142857142801</v>
      </c>
      <c r="J4">
        <v>1</v>
      </c>
      <c r="K4">
        <v>27.5857142857142</v>
      </c>
      <c r="L4">
        <v>1.8857142857142799</v>
      </c>
      <c r="M4">
        <v>37.214285714285701</v>
      </c>
      <c r="N4">
        <v>3.5857142857142801</v>
      </c>
      <c r="O4">
        <v>26.957142857142799</v>
      </c>
      <c r="P4">
        <v>2.1142857142857099</v>
      </c>
      <c r="Q4">
        <v>40.200000000000003</v>
      </c>
      <c r="R4">
        <v>4.25714285714285</v>
      </c>
      <c r="S4">
        <v>25.857142857142801</v>
      </c>
      <c r="T4">
        <v>2.6285714285714201</v>
      </c>
      <c r="U4">
        <v>38.571428571428498</v>
      </c>
      <c r="V4">
        <v>3.44285714285714</v>
      </c>
      <c r="W4">
        <v>38.414285714285697</v>
      </c>
      <c r="X4">
        <v>3.3142857142857101</v>
      </c>
      <c r="Y4">
        <v>34.371428571428503</v>
      </c>
      <c r="Z4">
        <v>2.9571428571428502</v>
      </c>
      <c r="AA4">
        <v>46</v>
      </c>
      <c r="AB4">
        <v>3.8571428571428501</v>
      </c>
      <c r="AC4">
        <v>28.4428571428571</v>
      </c>
      <c r="AD4">
        <v>2.9714285714285702</v>
      </c>
      <c r="AE4">
        <v>39.185714285714198</v>
      </c>
      <c r="AF4">
        <v>3.02857142857142</v>
      </c>
      <c r="AG4">
        <v>33.0571428571428</v>
      </c>
      <c r="AH4">
        <v>2.8857142857142799</v>
      </c>
      <c r="AI4">
        <v>8.5571428571428498</v>
      </c>
      <c r="AJ4">
        <v>0.38571428571428501</v>
      </c>
      <c r="AK4">
        <v>331.92857142857099</v>
      </c>
      <c r="AL4">
        <v>25.9</v>
      </c>
    </row>
    <row r="5" spans="1:38" x14ac:dyDescent="0.25">
      <c r="A5" s="3" t="s">
        <v>23</v>
      </c>
      <c r="B5" t="s">
        <v>23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3.77142857142857</v>
      </c>
      <c r="L5">
        <v>0.157142857142857</v>
      </c>
      <c r="M5">
        <v>0</v>
      </c>
      <c r="N5">
        <v>0</v>
      </c>
      <c r="O5">
        <v>3.7428571428571402</v>
      </c>
      <c r="P5">
        <v>0.157142857142857</v>
      </c>
      <c r="Q5">
        <v>1.71428571428571</v>
      </c>
      <c r="R5">
        <v>0.24285714285714199</v>
      </c>
      <c r="S5">
        <v>3.21428571428571</v>
      </c>
      <c r="T5">
        <v>0.71428571428571397</v>
      </c>
      <c r="U5">
        <v>5.1285714285714201</v>
      </c>
      <c r="V5">
        <v>0.42857142857142799</v>
      </c>
      <c r="W5">
        <v>1.6428571428571399</v>
      </c>
      <c r="X5">
        <v>0.24285714285714199</v>
      </c>
      <c r="Y5">
        <v>0</v>
      </c>
      <c r="Z5">
        <v>0</v>
      </c>
      <c r="AA5">
        <v>1.7</v>
      </c>
      <c r="AB5">
        <v>0.114285714285714</v>
      </c>
      <c r="AC5">
        <v>0</v>
      </c>
      <c r="AD5">
        <v>0</v>
      </c>
      <c r="AE5">
        <v>0</v>
      </c>
      <c r="AF5">
        <v>0</v>
      </c>
      <c r="AG5">
        <v>3.2857142857142798</v>
      </c>
      <c r="AH5">
        <v>0.314285714285714</v>
      </c>
      <c r="AI5">
        <v>1.6571428571428499</v>
      </c>
      <c r="AJ5">
        <v>0.157142857142857</v>
      </c>
      <c r="AK5">
        <v>13.4857142857142</v>
      </c>
      <c r="AL5">
        <v>1.1142857142857101</v>
      </c>
    </row>
    <row r="6" spans="1:38" x14ac:dyDescent="0.25">
      <c r="A6" s="3" t="s">
        <v>19</v>
      </c>
      <c r="B6" t="s">
        <v>521</v>
      </c>
      <c r="C6">
        <v>0</v>
      </c>
      <c r="D6">
        <v>0</v>
      </c>
      <c r="E6">
        <v>0</v>
      </c>
      <c r="F6">
        <v>0</v>
      </c>
      <c r="G6">
        <v>5.6714285714285699</v>
      </c>
      <c r="H6">
        <v>0.25714285714285701</v>
      </c>
      <c r="I6">
        <v>1.8857142857142799</v>
      </c>
      <c r="J6">
        <v>0.114285714285714</v>
      </c>
      <c r="K6">
        <v>3.6428571428571401</v>
      </c>
      <c r="L6">
        <v>0.157142857142857</v>
      </c>
      <c r="M6">
        <v>0</v>
      </c>
      <c r="N6">
        <v>0</v>
      </c>
      <c r="O6">
        <v>0</v>
      </c>
      <c r="P6">
        <v>0</v>
      </c>
      <c r="Q6">
        <v>1.6428571428571399</v>
      </c>
      <c r="R6">
        <v>0.2</v>
      </c>
      <c r="S6">
        <v>1.6857142857142799</v>
      </c>
      <c r="T6">
        <v>0.2</v>
      </c>
      <c r="U6">
        <v>0</v>
      </c>
      <c r="V6">
        <v>0</v>
      </c>
      <c r="W6">
        <v>0</v>
      </c>
      <c r="X6">
        <v>0</v>
      </c>
      <c r="Y6">
        <v>1.75714285714285</v>
      </c>
      <c r="Z6">
        <v>0.128571428571428</v>
      </c>
      <c r="AA6">
        <v>1.77142857142857</v>
      </c>
      <c r="AB6">
        <v>0.17142857142857101</v>
      </c>
      <c r="AC6">
        <v>0</v>
      </c>
      <c r="AD6">
        <v>0</v>
      </c>
      <c r="AE6">
        <v>0</v>
      </c>
      <c r="AF6">
        <v>0</v>
      </c>
      <c r="AG6">
        <v>1.48571428571428</v>
      </c>
      <c r="AH6">
        <v>0.157142857142857</v>
      </c>
      <c r="AI6">
        <v>1.6714285714285699</v>
      </c>
      <c r="AJ6">
        <v>2.8571428571428501E-2</v>
      </c>
      <c r="AK6">
        <v>20.4428571428571</v>
      </c>
      <c r="AL6">
        <v>1.3571428571428501</v>
      </c>
    </row>
    <row r="7" spans="1:38" x14ac:dyDescent="0.25">
      <c r="A7" s="3" t="s">
        <v>13</v>
      </c>
      <c r="B7" t="s">
        <v>19</v>
      </c>
      <c r="C7">
        <v>0</v>
      </c>
      <c r="D7">
        <v>0</v>
      </c>
      <c r="E7">
        <v>0</v>
      </c>
      <c r="F7">
        <v>0</v>
      </c>
      <c r="G7">
        <v>14.9285714285714</v>
      </c>
      <c r="H7">
        <v>0.88571428571428501</v>
      </c>
      <c r="I7">
        <v>9.21428571428571</v>
      </c>
      <c r="J7">
        <v>0.51428571428571401</v>
      </c>
      <c r="K7">
        <v>5.6428571428571397</v>
      </c>
      <c r="L7">
        <v>0.35714285714285698</v>
      </c>
      <c r="M7">
        <v>10.328571428571401</v>
      </c>
      <c r="N7">
        <v>1.4142857142857099</v>
      </c>
      <c r="O7">
        <v>17.314285714285699</v>
      </c>
      <c r="P7">
        <v>2</v>
      </c>
      <c r="Q7">
        <v>7.1</v>
      </c>
      <c r="R7">
        <v>0.48571428571428499</v>
      </c>
      <c r="S7">
        <v>7.2857142857142803</v>
      </c>
      <c r="T7">
        <v>0.25714285714285701</v>
      </c>
      <c r="U7">
        <v>8.3142857142857096</v>
      </c>
      <c r="V7">
        <v>0.9</v>
      </c>
      <c r="W7">
        <v>19.571428571428498</v>
      </c>
      <c r="X7">
        <v>1.28571428571428</v>
      </c>
      <c r="Y7">
        <v>13.8</v>
      </c>
      <c r="Z7">
        <v>1.28571428571428</v>
      </c>
      <c r="AA7">
        <v>10.271428571428499</v>
      </c>
      <c r="AB7">
        <v>0.57142857142857095</v>
      </c>
      <c r="AC7">
        <v>6.9571428571428502</v>
      </c>
      <c r="AD7">
        <v>0.38571428571428501</v>
      </c>
      <c r="AE7">
        <v>7.9714285714285698</v>
      </c>
      <c r="AF7">
        <v>0.78571428571428503</v>
      </c>
      <c r="AG7">
        <v>16.342857142857099</v>
      </c>
      <c r="AH7">
        <v>0.871428571428571</v>
      </c>
      <c r="AI7">
        <v>3.54285714285714</v>
      </c>
      <c r="AJ7">
        <v>0.157142857142857</v>
      </c>
      <c r="AK7">
        <v>120.65714285714201</v>
      </c>
      <c r="AL7">
        <v>8.7428571428571402</v>
      </c>
    </row>
    <row r="8" spans="1:38" x14ac:dyDescent="0.25">
      <c r="A8" s="3" t="s">
        <v>11</v>
      </c>
      <c r="B8" t="s">
        <v>522</v>
      </c>
      <c r="C8">
        <v>0</v>
      </c>
      <c r="D8">
        <v>0</v>
      </c>
      <c r="E8">
        <v>0</v>
      </c>
      <c r="F8">
        <v>0</v>
      </c>
      <c r="G8">
        <v>7.1</v>
      </c>
      <c r="H8">
        <v>0.6</v>
      </c>
      <c r="I8">
        <v>8.8571428571428505</v>
      </c>
      <c r="J8">
        <v>1.01428571428571</v>
      </c>
      <c r="K8">
        <v>0</v>
      </c>
      <c r="L8">
        <v>0</v>
      </c>
      <c r="M8">
        <v>1.8142857142857101</v>
      </c>
      <c r="N8">
        <v>0.185714285714285</v>
      </c>
      <c r="O8">
        <v>3.8571428571428501</v>
      </c>
      <c r="P8">
        <v>0.128571428571428</v>
      </c>
      <c r="Q8">
        <v>5.2857142857142803</v>
      </c>
      <c r="R8">
        <v>0.38571428571428501</v>
      </c>
      <c r="S8">
        <v>3.4714285714285702</v>
      </c>
      <c r="T8">
        <v>0.25714285714285701</v>
      </c>
      <c r="U8">
        <v>1.71428571428571</v>
      </c>
      <c r="V8">
        <v>0.22857142857142801</v>
      </c>
      <c r="W8">
        <v>1.6714285714285699</v>
      </c>
      <c r="X8">
        <v>0.27142857142857102</v>
      </c>
      <c r="Y8">
        <v>4.9857142857142804</v>
      </c>
      <c r="Z8">
        <v>0.42857142857142799</v>
      </c>
      <c r="AA8">
        <v>5.3</v>
      </c>
      <c r="AB8">
        <v>0.4</v>
      </c>
      <c r="AC8">
        <v>3.4142857142857101</v>
      </c>
      <c r="AD8">
        <v>0.185714285714285</v>
      </c>
      <c r="AE8">
        <v>4.8</v>
      </c>
      <c r="AF8">
        <v>0.38571428571428501</v>
      </c>
      <c r="AG8">
        <v>4.9285714285714199</v>
      </c>
      <c r="AH8">
        <v>0.42857142857142799</v>
      </c>
      <c r="AI8">
        <v>0</v>
      </c>
      <c r="AJ8">
        <v>0</v>
      </c>
      <c r="AK8">
        <v>41.6</v>
      </c>
      <c r="AL8">
        <v>3.6285714285714201</v>
      </c>
    </row>
    <row r="9" spans="1:38" x14ac:dyDescent="0.25">
      <c r="A9" s="3" t="s">
        <v>21</v>
      </c>
      <c r="B9" t="s">
        <v>21</v>
      </c>
      <c r="C9">
        <v>0</v>
      </c>
      <c r="D9">
        <v>0</v>
      </c>
      <c r="E9">
        <v>5.8142857142857096</v>
      </c>
      <c r="F9">
        <v>0.185714285714285</v>
      </c>
      <c r="G9">
        <v>79.414285714285697</v>
      </c>
      <c r="H9">
        <v>5.4714285714285698</v>
      </c>
      <c r="I9">
        <v>98.885714285714201</v>
      </c>
      <c r="J9">
        <v>7.1714285714285699</v>
      </c>
      <c r="K9">
        <v>90.257142857142796</v>
      </c>
      <c r="L9">
        <v>7.4142857142857101</v>
      </c>
      <c r="M9">
        <v>72.599999999999994</v>
      </c>
      <c r="N9">
        <v>6.54285714285714</v>
      </c>
      <c r="O9">
        <v>99.157142857142802</v>
      </c>
      <c r="P9">
        <v>9.1571428571428495</v>
      </c>
      <c r="Q9">
        <v>95.7</v>
      </c>
      <c r="R9">
        <v>8.0285714285714196</v>
      </c>
      <c r="S9">
        <v>93.142857142857096</v>
      </c>
      <c r="T9">
        <v>9.8000000000000007</v>
      </c>
      <c r="U9">
        <v>100.257142857142</v>
      </c>
      <c r="V9">
        <v>9.6285714285714192</v>
      </c>
      <c r="W9">
        <v>142.61428571428499</v>
      </c>
      <c r="X9">
        <v>13.371428571428501</v>
      </c>
      <c r="Y9">
        <v>96.028571428571396</v>
      </c>
      <c r="Z9">
        <v>9.4</v>
      </c>
      <c r="AA9">
        <v>90.457142857142799</v>
      </c>
      <c r="AB9">
        <v>8.7285714285714207</v>
      </c>
      <c r="AC9">
        <v>105.771428571428</v>
      </c>
      <c r="AD9">
        <v>9.7571428571428491</v>
      </c>
      <c r="AE9">
        <v>111.371428571428</v>
      </c>
      <c r="AF9">
        <v>9.3142857142857096</v>
      </c>
      <c r="AG9">
        <v>117.371428571428</v>
      </c>
      <c r="AH9">
        <v>9.5285714285714196</v>
      </c>
      <c r="AI9">
        <v>24.185714285714202</v>
      </c>
      <c r="AJ9">
        <v>1.5</v>
      </c>
      <c r="AK9">
        <v>954</v>
      </c>
      <c r="AL9">
        <v>70.942857142857093</v>
      </c>
    </row>
    <row r="10" spans="1:38" x14ac:dyDescent="0.25">
      <c r="A10" s="3" t="s">
        <v>17</v>
      </c>
      <c r="B10" t="s">
        <v>17</v>
      </c>
      <c r="C10">
        <v>0</v>
      </c>
      <c r="D10">
        <v>0</v>
      </c>
      <c r="E10">
        <v>0</v>
      </c>
      <c r="F10">
        <v>0</v>
      </c>
      <c r="G10">
        <v>11.4428571428571</v>
      </c>
      <c r="H10">
        <v>0.55714285714285705</v>
      </c>
      <c r="I10">
        <v>19.657142857142802</v>
      </c>
      <c r="J10">
        <v>1.8428571428571401</v>
      </c>
      <c r="K10">
        <v>12.5285714285714</v>
      </c>
      <c r="L10">
        <v>1.1142857142857101</v>
      </c>
      <c r="M10">
        <v>17.9142857142857</v>
      </c>
      <c r="N10">
        <v>1.3571428571428501</v>
      </c>
      <c r="O10">
        <v>5.2714285714285696</v>
      </c>
      <c r="P10">
        <v>0.54285714285714204</v>
      </c>
      <c r="Q10">
        <v>20.7</v>
      </c>
      <c r="R10">
        <v>2.2857142857142798</v>
      </c>
      <c r="S10">
        <v>12.271428571428499</v>
      </c>
      <c r="T10">
        <v>1.1428571428571399</v>
      </c>
      <c r="U10">
        <v>19.957142857142799</v>
      </c>
      <c r="V10">
        <v>1.21428571428571</v>
      </c>
      <c r="W10">
        <v>24.1142857142857</v>
      </c>
      <c r="X10">
        <v>2.5</v>
      </c>
      <c r="Y10">
        <v>14.0714285714285</v>
      </c>
      <c r="Z10">
        <v>0.97142857142857097</v>
      </c>
      <c r="AA10">
        <v>18.728571428571399</v>
      </c>
      <c r="AB10">
        <v>1.6714285714285699</v>
      </c>
      <c r="AC10">
        <v>13.9142857142857</v>
      </c>
      <c r="AD10">
        <v>1.2</v>
      </c>
      <c r="AE10">
        <v>18.9428571428571</v>
      </c>
      <c r="AF10">
        <v>1.25714285714285</v>
      </c>
      <c r="AG10">
        <v>13.214285714285699</v>
      </c>
      <c r="AH10">
        <v>1.25714285714285</v>
      </c>
      <c r="AI10">
        <v>3.4571428571428502</v>
      </c>
      <c r="AJ10">
        <v>0.27142857142857102</v>
      </c>
      <c r="AK10">
        <v>137.35714285714201</v>
      </c>
      <c r="AL10">
        <v>11.1142857142857</v>
      </c>
    </row>
    <row r="11" spans="1:38" x14ac:dyDescent="0.25">
      <c r="A11" s="3" t="s">
        <v>29</v>
      </c>
      <c r="B11" t="s">
        <v>29</v>
      </c>
      <c r="C11">
        <v>0</v>
      </c>
      <c r="D11">
        <v>0</v>
      </c>
      <c r="E11">
        <v>0</v>
      </c>
      <c r="F11">
        <v>0</v>
      </c>
      <c r="G11">
        <v>1.94285714285714</v>
      </c>
      <c r="H11">
        <v>5.7142857142857099E-2</v>
      </c>
      <c r="I11">
        <v>0</v>
      </c>
      <c r="J11">
        <v>0</v>
      </c>
      <c r="K11">
        <v>3.5571428571428498</v>
      </c>
      <c r="L11">
        <v>0.371428571428571</v>
      </c>
      <c r="M11">
        <v>3.5714285714285698</v>
      </c>
      <c r="N11">
        <v>0.28571428571428498</v>
      </c>
      <c r="O11">
        <v>5.1857142857142797</v>
      </c>
      <c r="P11">
        <v>0.48571428571428499</v>
      </c>
      <c r="Q11">
        <v>1.5857142857142801</v>
      </c>
      <c r="R11">
        <v>0.314285714285714</v>
      </c>
      <c r="S11">
        <v>3</v>
      </c>
      <c r="T11">
        <v>0.84285714285714197</v>
      </c>
      <c r="U11">
        <v>5.4571428571428502</v>
      </c>
      <c r="V11">
        <v>0.38571428571428501</v>
      </c>
      <c r="W11">
        <v>0</v>
      </c>
      <c r="X11">
        <v>0</v>
      </c>
      <c r="Y11">
        <v>1.9</v>
      </c>
      <c r="Z11">
        <v>7.1428571428571397E-2</v>
      </c>
      <c r="AA11">
        <v>1.47142857142857</v>
      </c>
      <c r="AB11">
        <v>0.371428571428571</v>
      </c>
      <c r="AC11">
        <v>6.7</v>
      </c>
      <c r="AD11">
        <v>0.64285714285714202</v>
      </c>
      <c r="AE11">
        <v>4.8</v>
      </c>
      <c r="AF11">
        <v>0.45714285714285702</v>
      </c>
      <c r="AG11">
        <v>1.8857142857142799</v>
      </c>
      <c r="AH11">
        <v>0.1</v>
      </c>
      <c r="AI11">
        <v>0</v>
      </c>
      <c r="AJ11">
        <v>0</v>
      </c>
      <c r="AK11">
        <v>29.657142857142802</v>
      </c>
      <c r="AL11">
        <v>1.47142857142857</v>
      </c>
    </row>
    <row r="12" spans="1:38" x14ac:dyDescent="0.25">
      <c r="A12" s="3" t="s">
        <v>27</v>
      </c>
      <c r="B12" t="s">
        <v>27</v>
      </c>
      <c r="C12">
        <v>0</v>
      </c>
      <c r="D12">
        <v>0</v>
      </c>
      <c r="E12">
        <v>13.0714285714285</v>
      </c>
      <c r="F12">
        <v>0.871428571428571</v>
      </c>
      <c r="G12">
        <v>197.185714285714</v>
      </c>
      <c r="H12">
        <v>14.342857142857101</v>
      </c>
      <c r="I12">
        <v>172.1</v>
      </c>
      <c r="J12">
        <v>13.1285714285714</v>
      </c>
      <c r="K12">
        <v>190.2</v>
      </c>
      <c r="L12">
        <v>15.6285714285714</v>
      </c>
      <c r="M12">
        <v>214.15714285714199</v>
      </c>
      <c r="N12">
        <v>20.842857142857099</v>
      </c>
      <c r="O12">
        <v>211.28571428571399</v>
      </c>
      <c r="P12">
        <v>18.342857142857099</v>
      </c>
      <c r="Q12">
        <v>247.85714285714201</v>
      </c>
      <c r="R12">
        <v>23.928571428571399</v>
      </c>
      <c r="S12">
        <v>299.82857142857102</v>
      </c>
      <c r="T12">
        <v>28.257142857142799</v>
      </c>
      <c r="U12">
        <v>311.21428571428498</v>
      </c>
      <c r="V12">
        <v>28.228571428571399</v>
      </c>
      <c r="W12">
        <v>259.44285714285701</v>
      </c>
      <c r="X12">
        <v>23.285714285714199</v>
      </c>
      <c r="Y12">
        <v>226.8</v>
      </c>
      <c r="Z12">
        <v>20.214285714285701</v>
      </c>
      <c r="AA12">
        <v>243.42857142857099</v>
      </c>
      <c r="AB12">
        <v>23.9428571428571</v>
      </c>
      <c r="AC12">
        <v>226.042857142857</v>
      </c>
      <c r="AD12">
        <v>20.428571428571399</v>
      </c>
      <c r="AE12">
        <v>245.21428571428501</v>
      </c>
      <c r="AF12">
        <v>21.757142857142799</v>
      </c>
      <c r="AG12">
        <v>248.17142857142801</v>
      </c>
      <c r="AH12">
        <v>20.8</v>
      </c>
      <c r="AI12">
        <v>66.642857142857096</v>
      </c>
      <c r="AJ12">
        <v>4.6142857142857103</v>
      </c>
      <c r="AK12">
        <v>2112.6857142857102</v>
      </c>
      <c r="AL12">
        <v>152.185714285714</v>
      </c>
    </row>
    <row r="13" spans="1:38" x14ac:dyDescent="0.25">
      <c r="A13" s="3" t="s">
        <v>25</v>
      </c>
      <c r="B13" t="s">
        <v>25</v>
      </c>
      <c r="C13">
        <v>0</v>
      </c>
      <c r="D13">
        <v>0</v>
      </c>
      <c r="E13">
        <v>5.54285714285714</v>
      </c>
      <c r="F13">
        <v>0.38571428571428501</v>
      </c>
      <c r="G13">
        <v>25.4714285714285</v>
      </c>
      <c r="H13">
        <v>2.2285714285714202</v>
      </c>
      <c r="I13">
        <v>25.928571428571399</v>
      </c>
      <c r="J13">
        <v>1.8</v>
      </c>
      <c r="K13">
        <v>40.457142857142799</v>
      </c>
      <c r="L13">
        <v>4.3428571428571399</v>
      </c>
      <c r="M13">
        <v>48.928571428571402</v>
      </c>
      <c r="N13">
        <v>4.4714285714285698</v>
      </c>
      <c r="O13">
        <v>28.5571428571428</v>
      </c>
      <c r="P13">
        <v>1.9142857142857099</v>
      </c>
      <c r="Q13">
        <v>25.9</v>
      </c>
      <c r="R13">
        <v>2.75714285714285</v>
      </c>
      <c r="S13">
        <v>22.228571428571399</v>
      </c>
      <c r="T13">
        <v>2.2999999999999998</v>
      </c>
      <c r="U13">
        <v>55.971428571428497</v>
      </c>
      <c r="V13">
        <v>5.4428571428571404</v>
      </c>
      <c r="W13">
        <v>52.085714285714197</v>
      </c>
      <c r="X13">
        <v>4.8571428571428497</v>
      </c>
      <c r="Y13">
        <v>45.1142857142857</v>
      </c>
      <c r="Z13">
        <v>4.5999999999999996</v>
      </c>
      <c r="AA13">
        <v>42.971428571428497</v>
      </c>
      <c r="AB13">
        <v>3.8857142857142799</v>
      </c>
      <c r="AC13">
        <v>30.157142857142802</v>
      </c>
      <c r="AD13">
        <v>2.8285714285714199</v>
      </c>
      <c r="AE13">
        <v>41.028571428571396</v>
      </c>
      <c r="AF13">
        <v>3.27142857142857</v>
      </c>
      <c r="AG13">
        <v>50.9</v>
      </c>
      <c r="AH13">
        <v>3.8571428571428501</v>
      </c>
      <c r="AI13">
        <v>11.6571428571428</v>
      </c>
      <c r="AJ13">
        <v>0.871428571428571</v>
      </c>
      <c r="AK13">
        <v>318.89999999999998</v>
      </c>
      <c r="AL13">
        <v>23.728571428571399</v>
      </c>
    </row>
    <row r="14" spans="1:38" x14ac:dyDescent="0.25">
      <c r="A14" s="3" t="s">
        <v>31</v>
      </c>
      <c r="B14" t="s">
        <v>31</v>
      </c>
      <c r="C14">
        <v>0</v>
      </c>
      <c r="D14">
        <v>0</v>
      </c>
      <c r="E14">
        <v>3.5571428571428498</v>
      </c>
      <c r="F14">
        <v>0.38571428571428501</v>
      </c>
      <c r="G14">
        <v>22.157142857142802</v>
      </c>
      <c r="H14">
        <v>1.6285714285714199</v>
      </c>
      <c r="I14">
        <v>29.285714285714199</v>
      </c>
      <c r="J14">
        <v>2.3714285714285701</v>
      </c>
      <c r="K14">
        <v>23.814285714285699</v>
      </c>
      <c r="L14">
        <v>1.6</v>
      </c>
      <c r="M14">
        <v>20.014285714285698</v>
      </c>
      <c r="N14">
        <v>1.45714285714285</v>
      </c>
      <c r="O14">
        <v>21.214285714285701</v>
      </c>
      <c r="P14">
        <v>2.27142857142857</v>
      </c>
      <c r="Q14">
        <v>47.128571428571398</v>
      </c>
      <c r="R14">
        <v>5</v>
      </c>
      <c r="S14">
        <v>42.3</v>
      </c>
      <c r="T14">
        <v>3.6285714285714201</v>
      </c>
      <c r="U14">
        <v>32.857142857142797</v>
      </c>
      <c r="V14">
        <v>3.25714285714285</v>
      </c>
      <c r="W14">
        <v>42.6</v>
      </c>
      <c r="X14">
        <v>4.04285714285714</v>
      </c>
      <c r="Y14">
        <v>38.585714285714197</v>
      </c>
      <c r="Z14">
        <v>3.8</v>
      </c>
      <c r="AA14">
        <v>26.457142857142799</v>
      </c>
      <c r="AB14">
        <v>2.9714285714285702</v>
      </c>
      <c r="AC14">
        <v>32.042857142857102</v>
      </c>
      <c r="AD14">
        <v>3.6285714285714201</v>
      </c>
      <c r="AE14">
        <v>23.957142857142799</v>
      </c>
      <c r="AF14">
        <v>2</v>
      </c>
      <c r="AG14">
        <v>33.1</v>
      </c>
      <c r="AH14">
        <v>3.0714285714285698</v>
      </c>
      <c r="AI14">
        <v>3.4</v>
      </c>
      <c r="AJ14">
        <v>0.32857142857142801</v>
      </c>
      <c r="AK14">
        <v>263.75714285714201</v>
      </c>
      <c r="AL14">
        <v>19.7</v>
      </c>
    </row>
    <row r="15" spans="1:38" x14ac:dyDescent="0.25">
      <c r="A15" s="3" t="s">
        <v>63</v>
      </c>
      <c r="B15" t="s">
        <v>63</v>
      </c>
      <c r="C15">
        <v>0</v>
      </c>
      <c r="D15">
        <v>0</v>
      </c>
      <c r="E15">
        <v>1.6285714285714199</v>
      </c>
      <c r="F15">
        <v>0.371428571428571</v>
      </c>
      <c r="G15">
        <v>9.1285714285714192</v>
      </c>
      <c r="H15">
        <v>0.67142857142857104</v>
      </c>
      <c r="I15">
        <v>7.3142857142857096</v>
      </c>
      <c r="J15">
        <v>0.61428571428571399</v>
      </c>
      <c r="K15">
        <v>17.757142857142799</v>
      </c>
      <c r="L15">
        <v>1.9</v>
      </c>
      <c r="M15">
        <v>16.1428571428571</v>
      </c>
      <c r="N15">
        <v>1.4142857142857099</v>
      </c>
      <c r="O15">
        <v>15.5571428571428</v>
      </c>
      <c r="P15">
        <v>1.8571428571428501</v>
      </c>
      <c r="Q15">
        <v>30.5</v>
      </c>
      <c r="R15">
        <v>2.3428571428571399</v>
      </c>
      <c r="S15">
        <v>17.1714285714285</v>
      </c>
      <c r="T15">
        <v>1.5571428571428501</v>
      </c>
      <c r="U15">
        <v>24.157142857142802</v>
      </c>
      <c r="V15">
        <v>2.4714285714285702</v>
      </c>
      <c r="W15">
        <v>23.728571428571399</v>
      </c>
      <c r="X15">
        <v>2.2428571428571402</v>
      </c>
      <c r="Y15">
        <v>27.4142857142857</v>
      </c>
      <c r="Z15">
        <v>2.3285714285714199</v>
      </c>
      <c r="AA15">
        <v>25.5857142857142</v>
      </c>
      <c r="AB15">
        <v>2.48571428571428</v>
      </c>
      <c r="AC15">
        <v>18.714285714285701</v>
      </c>
      <c r="AD15">
        <v>1.3714285714285701</v>
      </c>
      <c r="AE15">
        <v>15.0285714285714</v>
      </c>
      <c r="AF15">
        <v>1.47142857142857</v>
      </c>
      <c r="AG15">
        <v>10.242857142857099</v>
      </c>
      <c r="AH15">
        <v>0.88571428571428501</v>
      </c>
      <c r="AI15">
        <v>5.4571428571428502</v>
      </c>
      <c r="AJ15">
        <v>0.3</v>
      </c>
      <c r="AK15">
        <v>137.21428571428501</v>
      </c>
      <c r="AL15">
        <v>10.4428571428571</v>
      </c>
    </row>
    <row r="16" spans="1:38" x14ac:dyDescent="0.25">
      <c r="A16" s="3" t="s">
        <v>45</v>
      </c>
      <c r="B16" t="s">
        <v>45</v>
      </c>
      <c r="C16">
        <v>0</v>
      </c>
      <c r="D16">
        <v>0</v>
      </c>
      <c r="E16">
        <v>1.6857142857142799</v>
      </c>
      <c r="F16">
        <v>0.314285714285714</v>
      </c>
      <c r="G16">
        <v>13.0714285714285</v>
      </c>
      <c r="H16">
        <v>0.82857142857142796</v>
      </c>
      <c r="I16">
        <v>12.9142857142857</v>
      </c>
      <c r="J16">
        <v>0.77142857142857102</v>
      </c>
      <c r="K16">
        <v>15.714285714285699</v>
      </c>
      <c r="L16">
        <v>1.98571428571428</v>
      </c>
      <c r="M16">
        <v>16.0571428571428</v>
      </c>
      <c r="N16">
        <v>1.27142857142857</v>
      </c>
      <c r="O16">
        <v>11.9285714285714</v>
      </c>
      <c r="P16">
        <v>1.52857142857142</v>
      </c>
      <c r="Q16">
        <v>17.4714285714285</v>
      </c>
      <c r="R16">
        <v>1.75714285714285</v>
      </c>
      <c r="S16">
        <v>18.271428571428501</v>
      </c>
      <c r="T16">
        <v>1.1857142857142799</v>
      </c>
      <c r="U16">
        <v>5.0857142857142801</v>
      </c>
      <c r="V16">
        <v>0.71428571428571397</v>
      </c>
      <c r="W16">
        <v>6.5857142857142801</v>
      </c>
      <c r="X16">
        <v>0.82857142857142796</v>
      </c>
      <c r="Y16">
        <v>21</v>
      </c>
      <c r="Z16">
        <v>1.52857142857142</v>
      </c>
      <c r="AA16">
        <v>13.4714285714285</v>
      </c>
      <c r="AB16">
        <v>1.3714285714285701</v>
      </c>
      <c r="AC16">
        <v>13.242857142857099</v>
      </c>
      <c r="AD16">
        <v>1.1285714285714199</v>
      </c>
      <c r="AE16">
        <v>20.928571428571399</v>
      </c>
      <c r="AF16">
        <v>1.78571428571428</v>
      </c>
      <c r="AG16">
        <v>13.4714285714285</v>
      </c>
      <c r="AH16">
        <v>1.0714285714285701</v>
      </c>
      <c r="AI16">
        <v>3.1428571428571401</v>
      </c>
      <c r="AJ16">
        <v>0.25714285714285701</v>
      </c>
      <c r="AK16">
        <v>131.52857142857101</v>
      </c>
      <c r="AL16">
        <v>9.3571428571428505</v>
      </c>
    </row>
    <row r="17" spans="1:38" x14ac:dyDescent="0.25">
      <c r="A17" s="3" t="s">
        <v>37</v>
      </c>
      <c r="B17" t="s">
        <v>37</v>
      </c>
      <c r="C17">
        <v>0</v>
      </c>
      <c r="D17">
        <v>0</v>
      </c>
      <c r="E17">
        <v>0</v>
      </c>
      <c r="F17">
        <v>0</v>
      </c>
      <c r="G17">
        <v>3.77142857142857</v>
      </c>
      <c r="H17">
        <v>0.185714285714285</v>
      </c>
      <c r="I17">
        <v>4.8428571428571399</v>
      </c>
      <c r="J17">
        <v>1.0571428571428501</v>
      </c>
      <c r="K17">
        <v>1.6714285714285699</v>
      </c>
      <c r="L17">
        <v>0.25714285714285701</v>
      </c>
      <c r="M17">
        <v>1.78571428571428</v>
      </c>
      <c r="N17">
        <v>0.2</v>
      </c>
      <c r="O17">
        <v>1.9142857142857099</v>
      </c>
      <c r="P17">
        <v>8.5714285714285701E-2</v>
      </c>
      <c r="Q17">
        <v>1.5714285714285701</v>
      </c>
      <c r="R17">
        <v>0.371428571428571</v>
      </c>
      <c r="S17">
        <v>3.7857142857142798</v>
      </c>
      <c r="T17">
        <v>0.17142857142857101</v>
      </c>
      <c r="U17">
        <v>5.1428571428571397</v>
      </c>
      <c r="V17">
        <v>0.45714285714285702</v>
      </c>
      <c r="W17">
        <v>8.6285714285714192</v>
      </c>
      <c r="X17">
        <v>0.88571428571428501</v>
      </c>
      <c r="Y17">
        <v>1.8428571428571401</v>
      </c>
      <c r="Z17">
        <v>0.128571428571428</v>
      </c>
      <c r="AA17">
        <v>1.5714285714285701</v>
      </c>
      <c r="AB17">
        <v>0.128571428571428</v>
      </c>
      <c r="AC17">
        <v>6.8285714285714203</v>
      </c>
      <c r="AD17">
        <v>0.74285714285714199</v>
      </c>
      <c r="AE17">
        <v>3.3571428571428501</v>
      </c>
      <c r="AF17">
        <v>0.24285714285714199</v>
      </c>
      <c r="AG17">
        <v>5.0285714285714196</v>
      </c>
      <c r="AH17">
        <v>0.34285714285714203</v>
      </c>
      <c r="AI17">
        <v>0</v>
      </c>
      <c r="AJ17">
        <v>0</v>
      </c>
      <c r="AK17">
        <v>20.728571428571399</v>
      </c>
      <c r="AL17">
        <v>1.45714285714285</v>
      </c>
    </row>
    <row r="18" spans="1:38" x14ac:dyDescent="0.25">
      <c r="A18" s="3" t="s">
        <v>35</v>
      </c>
      <c r="B18" t="s">
        <v>35</v>
      </c>
      <c r="C18">
        <v>0</v>
      </c>
      <c r="D18">
        <v>0</v>
      </c>
      <c r="E18">
        <v>1.8428571428571401</v>
      </c>
      <c r="F18">
        <v>0.114285714285714</v>
      </c>
      <c r="G18">
        <v>9.2571428571428491</v>
      </c>
      <c r="H18">
        <v>0.68571428571428505</v>
      </c>
      <c r="I18">
        <v>5.5285714285714196</v>
      </c>
      <c r="J18">
        <v>0.47142857142857097</v>
      </c>
      <c r="K18">
        <v>1.8142857142857101</v>
      </c>
      <c r="L18">
        <v>0.185714285714285</v>
      </c>
      <c r="M18">
        <v>1.97142857142857</v>
      </c>
      <c r="N18">
        <v>2.8571428571428501E-2</v>
      </c>
      <c r="O18">
        <v>12.6571428571428</v>
      </c>
      <c r="P18">
        <v>0.88571428571428501</v>
      </c>
      <c r="Q18">
        <v>4.9428571428571404</v>
      </c>
      <c r="R18">
        <v>0.74285714285714199</v>
      </c>
      <c r="S18">
        <v>1.71428571428571</v>
      </c>
      <c r="T18">
        <v>0.17142857142857101</v>
      </c>
      <c r="U18">
        <v>4.9142857142857101</v>
      </c>
      <c r="V18">
        <v>0.72857142857142798</v>
      </c>
      <c r="W18">
        <v>1.8285714285714201</v>
      </c>
      <c r="X18">
        <v>0.114285714285714</v>
      </c>
      <c r="Y18">
        <v>4.8571428571428497</v>
      </c>
      <c r="Z18">
        <v>0.52857142857142803</v>
      </c>
      <c r="AA18">
        <v>4.7714285714285696</v>
      </c>
      <c r="AB18">
        <v>0.47142857142857097</v>
      </c>
      <c r="AC18">
        <v>6.6571428571428504</v>
      </c>
      <c r="AD18">
        <v>0.58571428571428497</v>
      </c>
      <c r="AE18">
        <v>8.4571428571428502</v>
      </c>
      <c r="AF18">
        <v>0.78571428571428503</v>
      </c>
      <c r="AG18">
        <v>11.6142857142857</v>
      </c>
      <c r="AH18">
        <v>1.0571428571428501</v>
      </c>
      <c r="AI18">
        <v>6.7285714285714198</v>
      </c>
      <c r="AJ18">
        <v>0.72857142857142798</v>
      </c>
      <c r="AK18">
        <v>49.414285714285697</v>
      </c>
      <c r="AL18">
        <v>3.2428571428571402</v>
      </c>
    </row>
    <row r="19" spans="1:38" x14ac:dyDescent="0.25">
      <c r="A19" s="3" t="s">
        <v>69</v>
      </c>
      <c r="B19" t="s">
        <v>69</v>
      </c>
      <c r="C19">
        <v>0</v>
      </c>
      <c r="D19">
        <v>0</v>
      </c>
      <c r="E19">
        <v>9.0285714285714196</v>
      </c>
      <c r="F19">
        <v>0.94285714285714195</v>
      </c>
      <c r="G19">
        <v>46.071428571428498</v>
      </c>
      <c r="H19">
        <v>3.54285714285714</v>
      </c>
      <c r="I19">
        <v>66.214285714285694</v>
      </c>
      <c r="J19">
        <v>4.8571428571428497</v>
      </c>
      <c r="K19">
        <v>35.828571428571401</v>
      </c>
      <c r="L19">
        <v>3.25714285714285</v>
      </c>
      <c r="M19">
        <v>56.842857142857099</v>
      </c>
      <c r="N19">
        <v>4.0142857142857098</v>
      </c>
      <c r="O19">
        <v>67.371428571428496</v>
      </c>
      <c r="P19">
        <v>5.7857142857142803</v>
      </c>
      <c r="Q19">
        <v>41.071428571428498</v>
      </c>
      <c r="R19">
        <v>3.54285714285714</v>
      </c>
      <c r="S19">
        <v>68.871428571428496</v>
      </c>
      <c r="T19">
        <v>7.6142857142857103</v>
      </c>
      <c r="U19">
        <v>114.271428571428</v>
      </c>
      <c r="V19">
        <v>10.228571428571399</v>
      </c>
      <c r="W19">
        <v>59.1142857142857</v>
      </c>
      <c r="X19">
        <v>4.8</v>
      </c>
      <c r="Y19">
        <v>77</v>
      </c>
      <c r="Z19">
        <v>7.2</v>
      </c>
      <c r="AA19">
        <v>58.728571428571399</v>
      </c>
      <c r="AB19">
        <v>4.3142857142857096</v>
      </c>
      <c r="AC19">
        <v>78.400000000000006</v>
      </c>
      <c r="AD19">
        <v>6.1857142857142797</v>
      </c>
      <c r="AE19">
        <v>65.757142857142796</v>
      </c>
      <c r="AF19">
        <v>4.75714285714285</v>
      </c>
      <c r="AG19">
        <v>75.657142857142802</v>
      </c>
      <c r="AH19">
        <v>5.1285714285714201</v>
      </c>
      <c r="AI19">
        <v>10.285714285714199</v>
      </c>
      <c r="AJ19">
        <v>0.85714285714285698</v>
      </c>
      <c r="AK19">
        <v>544.142857142857</v>
      </c>
      <c r="AL19">
        <v>42.885714285714201</v>
      </c>
    </row>
    <row r="20" spans="1:38" x14ac:dyDescent="0.25">
      <c r="A20" s="3" t="s">
        <v>39</v>
      </c>
      <c r="B20" t="s">
        <v>39</v>
      </c>
      <c r="C20">
        <v>0</v>
      </c>
      <c r="D20">
        <v>0</v>
      </c>
      <c r="E20">
        <v>3.8428571428571399</v>
      </c>
      <c r="F20">
        <v>0.14285714285714199</v>
      </c>
      <c r="G20">
        <v>41.657142857142802</v>
      </c>
      <c r="H20">
        <v>3.7428571428571402</v>
      </c>
      <c r="I20">
        <v>61.185714285714198</v>
      </c>
      <c r="J20">
        <v>4.0285714285714196</v>
      </c>
      <c r="K20">
        <v>38.971428571428497</v>
      </c>
      <c r="L20">
        <v>2.4285714285714199</v>
      </c>
      <c r="M20">
        <v>62.8</v>
      </c>
      <c r="N20">
        <v>5.7428571428571402</v>
      </c>
      <c r="O20">
        <v>70.528571428571396</v>
      </c>
      <c r="P20">
        <v>6.2714285714285696</v>
      </c>
      <c r="Q20">
        <v>62.2</v>
      </c>
      <c r="R20">
        <v>5.0999999999999996</v>
      </c>
      <c r="S20">
        <v>49.214285714285701</v>
      </c>
      <c r="T20">
        <v>5.54285714285714</v>
      </c>
      <c r="U20">
        <v>69.728571428571399</v>
      </c>
      <c r="V20">
        <v>6.75714285714285</v>
      </c>
      <c r="W20">
        <v>85.871428571428496</v>
      </c>
      <c r="X20">
        <v>7.9714285714285698</v>
      </c>
      <c r="Y20">
        <v>83.3</v>
      </c>
      <c r="Z20">
        <v>6.8</v>
      </c>
      <c r="AA20">
        <v>59.0571428571428</v>
      </c>
      <c r="AB20">
        <v>5.7</v>
      </c>
      <c r="AC20">
        <v>79.728571428571399</v>
      </c>
      <c r="AD20">
        <v>6.6</v>
      </c>
      <c r="AE20">
        <v>71.414285714285697</v>
      </c>
      <c r="AF20">
        <v>6.25714285714285</v>
      </c>
      <c r="AG20">
        <v>55.385714285714201</v>
      </c>
      <c r="AH20">
        <v>4.9571428571428502</v>
      </c>
      <c r="AI20">
        <v>12.4857142857142</v>
      </c>
      <c r="AJ20">
        <v>0.8</v>
      </c>
      <c r="AK20">
        <v>554.79999999999995</v>
      </c>
      <c r="AL20">
        <v>41.642857142857103</v>
      </c>
    </row>
    <row r="21" spans="1:38" x14ac:dyDescent="0.25">
      <c r="A21" s="3" t="s">
        <v>71</v>
      </c>
      <c r="B21" t="s">
        <v>71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1.94285714285714</v>
      </c>
      <c r="J21">
        <v>5.7142857142857099E-2</v>
      </c>
      <c r="K21">
        <v>1.72857142857142</v>
      </c>
      <c r="L21">
        <v>0.24285714285714199</v>
      </c>
      <c r="M21">
        <v>0</v>
      </c>
      <c r="N21">
        <v>0</v>
      </c>
      <c r="O21">
        <v>1.72857142857142</v>
      </c>
      <c r="P21">
        <v>0.128571428571428</v>
      </c>
      <c r="Q21">
        <v>1.8285714285714201</v>
      </c>
      <c r="R21">
        <v>0.114285714285714</v>
      </c>
      <c r="S21">
        <v>0</v>
      </c>
      <c r="T21">
        <v>0</v>
      </c>
      <c r="U21">
        <v>1.77142857142857</v>
      </c>
      <c r="V21">
        <v>0.1</v>
      </c>
      <c r="W21">
        <v>0</v>
      </c>
      <c r="X21">
        <v>0</v>
      </c>
      <c r="Y21">
        <v>5.0714285714285703</v>
      </c>
      <c r="Z21">
        <v>0.47142857142857097</v>
      </c>
      <c r="AA21">
        <v>0</v>
      </c>
      <c r="AB21">
        <v>0</v>
      </c>
      <c r="AC21">
        <v>0</v>
      </c>
      <c r="AD21">
        <v>0</v>
      </c>
      <c r="AE21">
        <v>3.5142857142857098</v>
      </c>
      <c r="AF21">
        <v>0.28571428571428498</v>
      </c>
      <c r="AG21">
        <v>1.6571428571428499</v>
      </c>
      <c r="AH21">
        <v>0.185714285714285</v>
      </c>
      <c r="AI21">
        <v>0</v>
      </c>
      <c r="AJ21">
        <v>0</v>
      </c>
      <c r="AK21">
        <v>11.314285714285701</v>
      </c>
      <c r="AL21">
        <v>0.92857142857142805</v>
      </c>
    </row>
    <row r="22" spans="1:38" x14ac:dyDescent="0.25">
      <c r="A22" s="3" t="s">
        <v>49</v>
      </c>
      <c r="B22" t="s">
        <v>49</v>
      </c>
      <c r="C22">
        <v>0</v>
      </c>
      <c r="D22">
        <v>0</v>
      </c>
      <c r="E22">
        <v>0</v>
      </c>
      <c r="F22">
        <v>0</v>
      </c>
      <c r="G22">
        <v>1.98571428571428</v>
      </c>
      <c r="H22">
        <v>0</v>
      </c>
      <c r="I22">
        <v>0</v>
      </c>
      <c r="J22">
        <v>0</v>
      </c>
      <c r="K22">
        <v>3.6571428571428499</v>
      </c>
      <c r="L22">
        <v>0.34285714285714203</v>
      </c>
      <c r="M22">
        <v>5.6</v>
      </c>
      <c r="N22">
        <v>0.25714285714285701</v>
      </c>
      <c r="O22">
        <v>3.4714285714285702</v>
      </c>
      <c r="P22">
        <v>0.27142857142857102</v>
      </c>
      <c r="Q22">
        <v>1.78571428571428</v>
      </c>
      <c r="R22">
        <v>0.214285714285714</v>
      </c>
      <c r="S22">
        <v>1.8142857142857101</v>
      </c>
      <c r="T22">
        <v>0.14285714285714199</v>
      </c>
      <c r="U22">
        <v>1.6571428571428499</v>
      </c>
      <c r="V22">
        <v>0.27142857142857102</v>
      </c>
      <c r="W22">
        <v>8.8857142857142808</v>
      </c>
      <c r="X22">
        <v>0.67142857142857104</v>
      </c>
      <c r="Y22">
        <v>0</v>
      </c>
      <c r="Z22">
        <v>0</v>
      </c>
      <c r="AA22">
        <v>6.71428571428571</v>
      </c>
      <c r="AB22">
        <v>0.51428571428571401</v>
      </c>
      <c r="AC22">
        <v>4.7428571428571402</v>
      </c>
      <c r="AD22">
        <v>0.27142857142857102</v>
      </c>
      <c r="AE22">
        <v>6.6714285714285699</v>
      </c>
      <c r="AF22">
        <v>0.35714285714285698</v>
      </c>
      <c r="AG22">
        <v>1.6571428571428499</v>
      </c>
      <c r="AH22">
        <v>4.2857142857142802E-2</v>
      </c>
      <c r="AI22">
        <v>0</v>
      </c>
      <c r="AJ22">
        <v>0</v>
      </c>
      <c r="AK22">
        <v>18.457142857142799</v>
      </c>
      <c r="AL22">
        <v>1.5571428571428501</v>
      </c>
    </row>
    <row r="23" spans="1:38" x14ac:dyDescent="0.25">
      <c r="A23" s="3" t="s">
        <v>53</v>
      </c>
      <c r="B23" t="s">
        <v>53</v>
      </c>
      <c r="C23">
        <v>0</v>
      </c>
      <c r="D23">
        <v>0</v>
      </c>
      <c r="E23">
        <v>0</v>
      </c>
      <c r="F23">
        <v>0</v>
      </c>
      <c r="G23">
        <v>3.8428571428571399</v>
      </c>
      <c r="H23">
        <v>0.14285714285714199</v>
      </c>
      <c r="I23">
        <v>0</v>
      </c>
      <c r="J23">
        <v>0</v>
      </c>
      <c r="K23">
        <v>5.4571428571428502</v>
      </c>
      <c r="L23">
        <v>0.34285714285714203</v>
      </c>
      <c r="M23">
        <v>7.0857142857142801</v>
      </c>
      <c r="N23">
        <v>0.61428571428571399</v>
      </c>
      <c r="O23">
        <v>3.54285714285714</v>
      </c>
      <c r="P23">
        <v>0.157142857142857</v>
      </c>
      <c r="Q23">
        <v>3.6285714285714201</v>
      </c>
      <c r="R23">
        <v>0.27142857142857102</v>
      </c>
      <c r="S23">
        <v>3.3857142857142799</v>
      </c>
      <c r="T23">
        <v>0.22857142857142801</v>
      </c>
      <c r="U23">
        <v>0</v>
      </c>
      <c r="V23">
        <v>0</v>
      </c>
      <c r="W23">
        <v>1.75714285714285</v>
      </c>
      <c r="X23">
        <v>0.1</v>
      </c>
      <c r="Y23">
        <v>5.1714285714285699</v>
      </c>
      <c r="Z23">
        <v>0.5</v>
      </c>
      <c r="AA23">
        <v>3.6428571428571401</v>
      </c>
      <c r="AB23">
        <v>0.314285714285714</v>
      </c>
      <c r="AC23">
        <v>3.44285714285714</v>
      </c>
      <c r="AD23">
        <v>0.28571428571428498</v>
      </c>
      <c r="AE23">
        <v>0</v>
      </c>
      <c r="AF23">
        <v>0</v>
      </c>
      <c r="AG23">
        <v>4.9000000000000004</v>
      </c>
      <c r="AH23">
        <v>0.5</v>
      </c>
      <c r="AI23">
        <v>0</v>
      </c>
      <c r="AJ23">
        <v>0</v>
      </c>
      <c r="AK23">
        <v>40.657142857142802</v>
      </c>
      <c r="AL23">
        <v>2.52857142857142</v>
      </c>
    </row>
    <row r="24" spans="1:38" x14ac:dyDescent="0.25">
      <c r="A24" s="3" t="s">
        <v>65</v>
      </c>
      <c r="B24" t="s">
        <v>65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1.8</v>
      </c>
      <c r="N24">
        <v>0.157142857142857</v>
      </c>
      <c r="O24">
        <v>1.77142857142857</v>
      </c>
      <c r="P24">
        <v>0.2</v>
      </c>
      <c r="Q24">
        <v>3.3571428571428501</v>
      </c>
      <c r="R24">
        <v>0.45714285714285702</v>
      </c>
      <c r="S24">
        <v>0</v>
      </c>
      <c r="T24">
        <v>0</v>
      </c>
      <c r="U24">
        <v>0</v>
      </c>
      <c r="V24">
        <v>0</v>
      </c>
      <c r="W24">
        <v>5.1142857142857103</v>
      </c>
      <c r="X24">
        <v>0.61428571428571399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11.742857142857099</v>
      </c>
      <c r="AL24">
        <v>0.92857142857142805</v>
      </c>
    </row>
    <row r="25" spans="1:38" x14ac:dyDescent="0.25">
      <c r="A25" s="3" t="s">
        <v>57</v>
      </c>
      <c r="B25" t="s">
        <v>523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1.8285714285714201</v>
      </c>
      <c r="J25">
        <v>0.128571428571428</v>
      </c>
      <c r="K25">
        <v>5.2857142857142803</v>
      </c>
      <c r="L25">
        <v>0.52857142857142803</v>
      </c>
      <c r="M25">
        <v>6.8</v>
      </c>
      <c r="N25">
        <v>0.9</v>
      </c>
      <c r="O25">
        <v>1.95714285714285</v>
      </c>
      <c r="P25">
        <v>4.2857142857142802E-2</v>
      </c>
      <c r="Q25">
        <v>3.4</v>
      </c>
      <c r="R25">
        <v>0.3</v>
      </c>
      <c r="S25">
        <v>3.44285714285714</v>
      </c>
      <c r="T25">
        <v>0.28571428571428498</v>
      </c>
      <c r="U25">
        <v>5.3142857142857096</v>
      </c>
      <c r="V25">
        <v>0.52857142857142803</v>
      </c>
      <c r="W25">
        <v>10.7</v>
      </c>
      <c r="X25">
        <v>0.628571428571428</v>
      </c>
      <c r="Y25">
        <v>5.2714285714285696</v>
      </c>
      <c r="Z25">
        <v>0.48571428571428499</v>
      </c>
      <c r="AA25">
        <v>3.4285714285714199</v>
      </c>
      <c r="AB25">
        <v>0.45714285714285702</v>
      </c>
      <c r="AC25">
        <v>3.4571428571428502</v>
      </c>
      <c r="AD25">
        <v>0.27142857142857102</v>
      </c>
      <c r="AE25">
        <v>4.8428571428571399</v>
      </c>
      <c r="AF25">
        <v>0.314285714285714</v>
      </c>
      <c r="AG25">
        <v>13.3</v>
      </c>
      <c r="AH25">
        <v>1.28571428571428</v>
      </c>
      <c r="AI25">
        <v>3.2285714285714202</v>
      </c>
      <c r="AJ25">
        <v>0.27142857142857102</v>
      </c>
      <c r="AK25">
        <v>52.242857142857098</v>
      </c>
      <c r="AL25">
        <v>4.4000000000000004</v>
      </c>
    </row>
    <row r="26" spans="1:38" x14ac:dyDescent="0.25">
      <c r="A26" s="3" t="s">
        <v>59</v>
      </c>
    </row>
    <row r="27" spans="1:38" x14ac:dyDescent="0.25">
      <c r="A27" s="3" t="s">
        <v>33</v>
      </c>
      <c r="B27" t="s">
        <v>524</v>
      </c>
      <c r="C27">
        <v>0</v>
      </c>
      <c r="D27">
        <v>0</v>
      </c>
      <c r="E27">
        <v>0</v>
      </c>
      <c r="F27">
        <v>0</v>
      </c>
      <c r="G27">
        <v>1.7</v>
      </c>
      <c r="H27">
        <v>0.28571428571428498</v>
      </c>
      <c r="I27">
        <v>3.6857142857142802</v>
      </c>
      <c r="J27">
        <v>0.25714285714285701</v>
      </c>
      <c r="K27">
        <v>1.78571428571428</v>
      </c>
      <c r="L27">
        <v>0.2</v>
      </c>
      <c r="M27">
        <v>7.0285714285714196</v>
      </c>
      <c r="N27">
        <v>0.7</v>
      </c>
      <c r="O27">
        <v>7.3</v>
      </c>
      <c r="P27">
        <v>0.57142857142857095</v>
      </c>
      <c r="Q27">
        <v>1.6285714285714199</v>
      </c>
      <c r="R27">
        <v>0.28571428571428498</v>
      </c>
      <c r="S27">
        <v>7.1571428571428504</v>
      </c>
      <c r="T27">
        <v>0.61428571428571399</v>
      </c>
      <c r="U27">
        <v>1.52857142857142</v>
      </c>
      <c r="V27">
        <v>0.34285714285714203</v>
      </c>
      <c r="W27">
        <v>7.1</v>
      </c>
      <c r="X27">
        <v>0.5</v>
      </c>
      <c r="Y27">
        <v>7.0142857142857098</v>
      </c>
      <c r="Z27">
        <v>0.44285714285714201</v>
      </c>
      <c r="AA27">
        <v>3.5</v>
      </c>
      <c r="AB27">
        <v>0.22857142857142801</v>
      </c>
      <c r="AC27">
        <v>3.44285714285714</v>
      </c>
      <c r="AD27">
        <v>0.25714285714285701</v>
      </c>
      <c r="AE27">
        <v>6.4714285714285698</v>
      </c>
      <c r="AF27">
        <v>0.58571428571428497</v>
      </c>
      <c r="AG27">
        <v>3.2857142857142798</v>
      </c>
      <c r="AH27">
        <v>0.17142857142857101</v>
      </c>
      <c r="AI27">
        <v>0</v>
      </c>
      <c r="AJ27">
        <v>0</v>
      </c>
      <c r="AK27">
        <v>52.042857142857102</v>
      </c>
      <c r="AL27">
        <v>3.8</v>
      </c>
    </row>
    <row r="28" spans="1:38" x14ac:dyDescent="0.25">
      <c r="A28" s="3" t="s">
        <v>67</v>
      </c>
      <c r="B28" t="s">
        <v>67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3.5714285714285698</v>
      </c>
      <c r="J28">
        <v>0.32857142857142801</v>
      </c>
      <c r="K28">
        <v>7.1428571428571397</v>
      </c>
      <c r="L28">
        <v>0.8</v>
      </c>
      <c r="M28">
        <v>5.2714285714285696</v>
      </c>
      <c r="N28">
        <v>0.47142857142857097</v>
      </c>
      <c r="O28">
        <v>8.8714285714285701</v>
      </c>
      <c r="P28">
        <v>0.64285714285714202</v>
      </c>
      <c r="Q28">
        <v>5.4</v>
      </c>
      <c r="R28">
        <v>0.45714285714285702</v>
      </c>
      <c r="S28">
        <v>16.9142857142857</v>
      </c>
      <c r="T28">
        <v>1.8285714285714201</v>
      </c>
      <c r="U28">
        <v>5.2428571428571402</v>
      </c>
      <c r="V28">
        <v>0.47142857142857097</v>
      </c>
      <c r="W28">
        <v>0</v>
      </c>
      <c r="X28">
        <v>0</v>
      </c>
      <c r="Y28">
        <v>8.6</v>
      </c>
      <c r="Z28">
        <v>1</v>
      </c>
      <c r="AA28">
        <v>3.3714285714285701</v>
      </c>
      <c r="AB28">
        <v>0.32857142857142801</v>
      </c>
      <c r="AC28">
        <v>9.8142857142857096</v>
      </c>
      <c r="AD28">
        <v>1.02857142857142</v>
      </c>
      <c r="AE28">
        <v>1.9285714285714199</v>
      </c>
      <c r="AF28">
        <v>4.2857142857142802E-2</v>
      </c>
      <c r="AG28">
        <v>4.9857142857142804</v>
      </c>
      <c r="AH28">
        <v>0.28571428571428498</v>
      </c>
      <c r="AI28">
        <v>3.2</v>
      </c>
      <c r="AJ28">
        <v>0.314285714285714</v>
      </c>
      <c r="AK28">
        <v>64.714285714285694</v>
      </c>
      <c r="AL28">
        <v>4.5857142857142801</v>
      </c>
    </row>
    <row r="29" spans="1:38" x14ac:dyDescent="0.25">
      <c r="A29" s="3" t="s">
        <v>61</v>
      </c>
      <c r="B29" t="s">
        <v>61</v>
      </c>
      <c r="C29">
        <v>0</v>
      </c>
      <c r="D29">
        <v>0</v>
      </c>
      <c r="E29">
        <v>13.228571428571399</v>
      </c>
      <c r="F29">
        <v>0.65714285714285703</v>
      </c>
      <c r="G29">
        <v>178.78571428571399</v>
      </c>
      <c r="H29">
        <v>12.728571428571399</v>
      </c>
      <c r="I29">
        <v>194.085714285714</v>
      </c>
      <c r="J29">
        <v>13.0714285714285</v>
      </c>
      <c r="K29">
        <v>240.62857142857101</v>
      </c>
      <c r="L29">
        <v>19.100000000000001</v>
      </c>
      <c r="M29">
        <v>272.957142857142</v>
      </c>
      <c r="N29">
        <v>22.4142857142857</v>
      </c>
      <c r="O29">
        <v>217.74285714285699</v>
      </c>
      <c r="P29">
        <v>20.285714285714199</v>
      </c>
      <c r="Q29">
        <v>282.35714285714198</v>
      </c>
      <c r="R29">
        <v>26.1714285714285</v>
      </c>
      <c r="S29">
        <v>283.75714285714201</v>
      </c>
      <c r="T29">
        <v>24.657142857142802</v>
      </c>
      <c r="U29">
        <v>303</v>
      </c>
      <c r="V29">
        <v>29.785714285714199</v>
      </c>
      <c r="W29">
        <v>290.957142857142</v>
      </c>
      <c r="X29">
        <v>26.857142857142801</v>
      </c>
      <c r="Y29">
        <v>282.27142857142798</v>
      </c>
      <c r="Z29">
        <v>24.5</v>
      </c>
      <c r="AA29">
        <v>301.585714285714</v>
      </c>
      <c r="AB29">
        <v>26.6142857142857</v>
      </c>
      <c r="AC29">
        <v>268.92857142857099</v>
      </c>
      <c r="AD29">
        <v>23.457142857142799</v>
      </c>
      <c r="AE29">
        <v>250.28571428571399</v>
      </c>
      <c r="AF29">
        <v>21.6142857142857</v>
      </c>
      <c r="AG29">
        <v>257.457142857142</v>
      </c>
      <c r="AH29">
        <v>20.5857142857142</v>
      </c>
      <c r="AI29">
        <v>56.214285714285701</v>
      </c>
      <c r="AJ29">
        <v>3.9285714285714199</v>
      </c>
      <c r="AK29">
        <v>2432.8571428571399</v>
      </c>
      <c r="AL29">
        <v>182.62857142857101</v>
      </c>
    </row>
    <row r="30" spans="1:38" x14ac:dyDescent="0.25">
      <c r="A30" s="3" t="s">
        <v>55</v>
      </c>
      <c r="B30" t="s">
        <v>526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1.8714285714285701</v>
      </c>
      <c r="J30">
        <v>8.5714285714285701E-2</v>
      </c>
      <c r="K30">
        <v>3.8428571428571399</v>
      </c>
      <c r="L30">
        <v>0.1</v>
      </c>
      <c r="M30">
        <v>0</v>
      </c>
      <c r="N30">
        <v>0</v>
      </c>
      <c r="O30">
        <v>1.9</v>
      </c>
      <c r="P30">
        <v>0.1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1.71428571428571</v>
      </c>
      <c r="X30">
        <v>0.22857142857142801</v>
      </c>
      <c r="Y30">
        <v>0</v>
      </c>
      <c r="Z30">
        <v>0</v>
      </c>
      <c r="AA30">
        <v>3.2428571428571402</v>
      </c>
      <c r="AB30">
        <v>0.24285714285714199</v>
      </c>
      <c r="AC30">
        <v>5.0714285714285703</v>
      </c>
      <c r="AD30">
        <v>0.38571428571428501</v>
      </c>
      <c r="AE30">
        <v>1.52857142857142</v>
      </c>
      <c r="AF30">
        <v>0.2</v>
      </c>
      <c r="AG30">
        <v>0</v>
      </c>
      <c r="AH30">
        <v>0</v>
      </c>
      <c r="AI30">
        <v>0</v>
      </c>
      <c r="AJ30">
        <v>0</v>
      </c>
      <c r="AK30">
        <v>14.9857142857142</v>
      </c>
      <c r="AL30">
        <v>1.0857142857142801</v>
      </c>
    </row>
    <row r="31" spans="1:38" x14ac:dyDescent="0.25">
      <c r="A31" s="3" t="s">
        <v>43</v>
      </c>
      <c r="B31" t="s">
        <v>43</v>
      </c>
      <c r="C31">
        <v>0</v>
      </c>
      <c r="D31">
        <v>0</v>
      </c>
      <c r="E31">
        <v>3.94285714285714</v>
      </c>
      <c r="F31">
        <v>5.7142857142857099E-2</v>
      </c>
      <c r="G31">
        <v>22.228571428571399</v>
      </c>
      <c r="H31">
        <v>1.77142857142857</v>
      </c>
      <c r="I31">
        <v>18.328571428571401</v>
      </c>
      <c r="J31">
        <v>1.25714285714285</v>
      </c>
      <c r="K31">
        <v>21.342857142857099</v>
      </c>
      <c r="L31">
        <v>2.02857142857142</v>
      </c>
      <c r="M31">
        <v>10.728571428571399</v>
      </c>
      <c r="N31">
        <v>0.97142857142857097</v>
      </c>
      <c r="O31">
        <v>21.271428571428501</v>
      </c>
      <c r="P31">
        <v>1.8142857142857101</v>
      </c>
      <c r="Q31">
        <v>29.328571428571401</v>
      </c>
      <c r="R31">
        <v>2.9571428571428502</v>
      </c>
      <c r="S31">
        <v>24.5285714285714</v>
      </c>
      <c r="T31">
        <v>2.2999999999999998</v>
      </c>
      <c r="U31">
        <v>23.0571428571428</v>
      </c>
      <c r="V31">
        <v>3.0571428571428498</v>
      </c>
      <c r="W31">
        <v>30.185714285714202</v>
      </c>
      <c r="X31">
        <v>3.02857142857142</v>
      </c>
      <c r="Y31">
        <v>27.5571428571428</v>
      </c>
      <c r="Z31">
        <v>1.95714285714285</v>
      </c>
      <c r="AA31">
        <v>33.200000000000003</v>
      </c>
      <c r="AB31">
        <v>2.6714285714285699</v>
      </c>
      <c r="AC31">
        <v>33.4</v>
      </c>
      <c r="AD31">
        <v>3.2</v>
      </c>
      <c r="AE31">
        <v>33.857142857142797</v>
      </c>
      <c r="AF31">
        <v>2.8714285714285701</v>
      </c>
      <c r="AG31">
        <v>33.714285714285701</v>
      </c>
      <c r="AH31">
        <v>2.0571428571428498</v>
      </c>
      <c r="AI31">
        <v>4.7857142857142803</v>
      </c>
      <c r="AJ31">
        <v>0.4</v>
      </c>
      <c r="AK31">
        <v>217.085714285714</v>
      </c>
      <c r="AL31">
        <v>15.9428571428571</v>
      </c>
    </row>
    <row r="32" spans="1:38" x14ac:dyDescent="0.25">
      <c r="A32" s="3" t="s">
        <v>41</v>
      </c>
      <c r="B32" t="s">
        <v>41</v>
      </c>
      <c r="C32">
        <v>0</v>
      </c>
      <c r="D32">
        <v>0</v>
      </c>
      <c r="E32">
        <v>0</v>
      </c>
      <c r="F32">
        <v>0</v>
      </c>
      <c r="G32">
        <v>1.6714285714285699</v>
      </c>
      <c r="H32">
        <v>0.22857142857142801</v>
      </c>
      <c r="I32">
        <v>1.8285714285714201</v>
      </c>
      <c r="J32">
        <v>0.17142857142857101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3.6714285714285699</v>
      </c>
      <c r="R32">
        <v>0.24285714285714199</v>
      </c>
      <c r="S32">
        <v>5.5285714285714196</v>
      </c>
      <c r="T32">
        <v>0.38571428571428501</v>
      </c>
      <c r="U32">
        <v>3.44285714285714</v>
      </c>
      <c r="V32">
        <v>0.35714285714285698</v>
      </c>
      <c r="W32">
        <v>1.95714285714285</v>
      </c>
      <c r="X32">
        <v>1.42857142857142E-2</v>
      </c>
      <c r="Y32">
        <v>3.6571428571428499</v>
      </c>
      <c r="Z32">
        <v>0.25714285714285701</v>
      </c>
      <c r="AA32">
        <v>1.75714285714285</v>
      </c>
      <c r="AB32">
        <v>8.5714285714285701E-2</v>
      </c>
      <c r="AC32">
        <v>3.6857142857142802</v>
      </c>
      <c r="AD32">
        <v>2.8571428571428501E-2</v>
      </c>
      <c r="AE32">
        <v>0</v>
      </c>
      <c r="AF32">
        <v>0</v>
      </c>
      <c r="AG32">
        <v>3.4714285714285702</v>
      </c>
      <c r="AH32">
        <v>0.28571428571428498</v>
      </c>
      <c r="AI32">
        <v>1.8571428571428501</v>
      </c>
      <c r="AJ32">
        <v>8.5714285714285701E-2</v>
      </c>
      <c r="AK32">
        <v>24.8</v>
      </c>
      <c r="AL32">
        <v>1.5</v>
      </c>
    </row>
    <row r="33" spans="1:38" x14ac:dyDescent="0.25">
      <c r="A33" s="3" t="s">
        <v>47</v>
      </c>
      <c r="B33" t="s">
        <v>47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1.8</v>
      </c>
      <c r="J33">
        <v>0.157142857142857</v>
      </c>
      <c r="K33">
        <v>10.857142857142801</v>
      </c>
      <c r="L33">
        <v>0.95714285714285696</v>
      </c>
      <c r="M33">
        <v>3.4142857142857101</v>
      </c>
      <c r="N33">
        <v>0.5</v>
      </c>
      <c r="O33">
        <v>3.4571428571428502</v>
      </c>
      <c r="P33">
        <v>0.42857142857142799</v>
      </c>
      <c r="Q33">
        <v>7.1285714285714201</v>
      </c>
      <c r="R33">
        <v>0.6</v>
      </c>
      <c r="S33">
        <v>6.9714285714285698</v>
      </c>
      <c r="T33">
        <v>0.54285714285714204</v>
      </c>
      <c r="U33">
        <v>5.2428571428571402</v>
      </c>
      <c r="V33">
        <v>0.42857142857142799</v>
      </c>
      <c r="W33">
        <v>3.27142857142857</v>
      </c>
      <c r="X33">
        <v>0.48571428571428499</v>
      </c>
      <c r="Y33">
        <v>1.6428571428571399</v>
      </c>
      <c r="Z33">
        <v>0.28571428571428498</v>
      </c>
      <c r="AA33">
        <v>5.1428571428571397</v>
      </c>
      <c r="AB33">
        <v>0.44285714285714201</v>
      </c>
      <c r="AC33">
        <v>3.6</v>
      </c>
      <c r="AD33">
        <v>0.22857142857142801</v>
      </c>
      <c r="AE33">
        <v>6.5</v>
      </c>
      <c r="AF33">
        <v>0.65714285714285703</v>
      </c>
      <c r="AG33">
        <v>3.5714285714285698</v>
      </c>
      <c r="AH33">
        <v>0.25714285714285701</v>
      </c>
      <c r="AI33">
        <v>1.8714285714285701</v>
      </c>
      <c r="AJ33">
        <v>7.1428571428571397E-2</v>
      </c>
      <c r="AK33">
        <v>40.514285714285698</v>
      </c>
      <c r="AL33">
        <v>2.9714285714285702</v>
      </c>
    </row>
    <row r="34" spans="1:38" x14ac:dyDescent="0.25">
      <c r="A34" s="3" t="s">
        <v>101</v>
      </c>
    </row>
    <row r="35" spans="1:38" x14ac:dyDescent="0.25">
      <c r="A35" s="3" t="s">
        <v>225</v>
      </c>
      <c r="B35" t="s">
        <v>225</v>
      </c>
      <c r="C35">
        <v>0</v>
      </c>
      <c r="D35">
        <v>0</v>
      </c>
      <c r="E35">
        <v>1.8714285714285701</v>
      </c>
      <c r="F35">
        <v>0.128571428571428</v>
      </c>
      <c r="G35">
        <v>3.6142857142857099</v>
      </c>
      <c r="H35">
        <v>0.34285714285714203</v>
      </c>
      <c r="I35">
        <v>3.6</v>
      </c>
      <c r="J35">
        <v>0.25714285714285701</v>
      </c>
      <c r="K35">
        <v>0</v>
      </c>
      <c r="L35">
        <v>0</v>
      </c>
      <c r="M35">
        <v>5.3285714285714203</v>
      </c>
      <c r="N35">
        <v>0.32857142857142801</v>
      </c>
      <c r="O35">
        <v>1.98571428571428</v>
      </c>
      <c r="P35">
        <v>1.42857142857142E-2</v>
      </c>
      <c r="Q35">
        <v>0</v>
      </c>
      <c r="R35">
        <v>0</v>
      </c>
      <c r="S35">
        <v>1.51428571428571</v>
      </c>
      <c r="T35">
        <v>0.28571428571428498</v>
      </c>
      <c r="U35">
        <v>0</v>
      </c>
      <c r="V35">
        <v>0</v>
      </c>
      <c r="W35">
        <v>1.7</v>
      </c>
      <c r="X35">
        <v>0.17142857142857101</v>
      </c>
      <c r="Y35">
        <v>5</v>
      </c>
      <c r="Z35">
        <v>0.58571428571428497</v>
      </c>
      <c r="AA35">
        <v>1.74285714285714</v>
      </c>
      <c r="AB35">
        <v>4.2857142857142802E-2</v>
      </c>
      <c r="AC35">
        <v>3.48571428571428</v>
      </c>
      <c r="AD35">
        <v>0.185714285714285</v>
      </c>
      <c r="AE35">
        <v>6.6</v>
      </c>
      <c r="AF35">
        <v>0.55714285714285705</v>
      </c>
      <c r="AG35">
        <v>1.74285714285714</v>
      </c>
      <c r="AH35">
        <v>0.114285714285714</v>
      </c>
      <c r="AI35">
        <v>3.4714285714285702</v>
      </c>
      <c r="AJ35">
        <v>0.3</v>
      </c>
      <c r="AK35">
        <v>20.9428571428571</v>
      </c>
      <c r="AL35">
        <v>1.52857142857142</v>
      </c>
    </row>
    <row r="36" spans="1:38" x14ac:dyDescent="0.25">
      <c r="A36" s="3" t="s">
        <v>91</v>
      </c>
      <c r="B36" t="s">
        <v>91</v>
      </c>
      <c r="C36">
        <v>0</v>
      </c>
      <c r="D36">
        <v>0</v>
      </c>
      <c r="E36">
        <v>0</v>
      </c>
      <c r="F36">
        <v>0</v>
      </c>
      <c r="G36">
        <v>7.5571428571428498</v>
      </c>
      <c r="H36">
        <v>0.4</v>
      </c>
      <c r="I36">
        <v>10.371428571428501</v>
      </c>
      <c r="J36">
        <v>1.5714285714285701</v>
      </c>
      <c r="K36">
        <v>9.3142857142857096</v>
      </c>
      <c r="L36">
        <v>0.55714285714285705</v>
      </c>
      <c r="M36">
        <v>8.8428571428571399</v>
      </c>
      <c r="N36">
        <v>0.82857142857142796</v>
      </c>
      <c r="O36">
        <v>0</v>
      </c>
      <c r="P36">
        <v>0</v>
      </c>
      <c r="Q36">
        <v>8.5</v>
      </c>
      <c r="R36">
        <v>1.01428571428571</v>
      </c>
      <c r="S36">
        <v>10.4857142857142</v>
      </c>
      <c r="T36">
        <v>1.1857142857142799</v>
      </c>
      <c r="U36">
        <v>10.4428571428571</v>
      </c>
      <c r="V36">
        <v>0.871428571428571</v>
      </c>
      <c r="W36">
        <v>13.0428571428571</v>
      </c>
      <c r="X36">
        <v>1.8</v>
      </c>
      <c r="Y36">
        <v>15.9</v>
      </c>
      <c r="Z36">
        <v>1.24285714285714</v>
      </c>
      <c r="AA36">
        <v>11.6571428571428</v>
      </c>
      <c r="AB36">
        <v>0.81428571428571395</v>
      </c>
      <c r="AC36">
        <v>13.1857142857142</v>
      </c>
      <c r="AD36">
        <v>1.1857142857142799</v>
      </c>
      <c r="AE36">
        <v>8.0428571428571392</v>
      </c>
      <c r="AF36">
        <v>0.91428571428571404</v>
      </c>
      <c r="AG36">
        <v>10.4714285714285</v>
      </c>
      <c r="AH36">
        <v>0.75714285714285701</v>
      </c>
      <c r="AI36">
        <v>1.75714285714285</v>
      </c>
      <c r="AJ36">
        <v>0.14285714285714199</v>
      </c>
      <c r="AK36">
        <v>71.371428571428496</v>
      </c>
      <c r="AL36">
        <v>5.6</v>
      </c>
    </row>
    <row r="37" spans="1:38" x14ac:dyDescent="0.25">
      <c r="A37" s="3" t="s">
        <v>73</v>
      </c>
      <c r="B37" t="s">
        <v>73</v>
      </c>
      <c r="C37">
        <v>0</v>
      </c>
      <c r="D37">
        <v>0</v>
      </c>
      <c r="E37">
        <v>14.728571428571399</v>
      </c>
      <c r="F37">
        <v>1.01428571428571</v>
      </c>
      <c r="G37">
        <v>140.01428571428499</v>
      </c>
      <c r="H37">
        <v>10.7</v>
      </c>
      <c r="I37">
        <v>130.542857142857</v>
      </c>
      <c r="J37">
        <v>11.0571428571428</v>
      </c>
      <c r="K37">
        <v>150.728571428571</v>
      </c>
      <c r="L37">
        <v>12.4857142857142</v>
      </c>
      <c r="M37">
        <v>164.75714285714199</v>
      </c>
      <c r="N37">
        <v>14.5</v>
      </c>
      <c r="O37">
        <v>159.75714285714199</v>
      </c>
      <c r="P37">
        <v>15.385714285714201</v>
      </c>
      <c r="Q37">
        <v>181.97142857142799</v>
      </c>
      <c r="R37">
        <v>16.571428571428498</v>
      </c>
      <c r="S37">
        <v>178.97142857142799</v>
      </c>
      <c r="T37">
        <v>16.214285714285701</v>
      </c>
      <c r="U37">
        <v>207.92857142857099</v>
      </c>
      <c r="V37">
        <v>18.757142857142799</v>
      </c>
      <c r="W37">
        <v>209.78571428571399</v>
      </c>
      <c r="X37">
        <v>19.899999999999999</v>
      </c>
      <c r="Y37">
        <v>209.51428571428499</v>
      </c>
      <c r="Z37">
        <v>18.7</v>
      </c>
      <c r="AA37">
        <v>162.47142857142799</v>
      </c>
      <c r="AB37">
        <v>14.4714285714285</v>
      </c>
      <c r="AC37">
        <v>173.228571428571</v>
      </c>
      <c r="AD37">
        <v>13.5714285714285</v>
      </c>
      <c r="AE37">
        <v>200.728571428571</v>
      </c>
      <c r="AF37">
        <v>16.228571428571399</v>
      </c>
      <c r="AG37">
        <v>169.2</v>
      </c>
      <c r="AH37">
        <v>14.1428571428571</v>
      </c>
      <c r="AI37">
        <v>45.571428571428498</v>
      </c>
      <c r="AJ37">
        <v>3.7285714285714202</v>
      </c>
      <c r="AK37">
        <v>1691.9571428571401</v>
      </c>
      <c r="AL37">
        <v>128.4</v>
      </c>
    </row>
    <row r="38" spans="1:38" x14ac:dyDescent="0.25">
      <c r="A38" s="3" t="s">
        <v>476</v>
      </c>
      <c r="B38" t="s">
        <v>476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1.77142857142857</v>
      </c>
      <c r="L38">
        <v>7.1428571428571397E-2</v>
      </c>
      <c r="M38">
        <v>3.6428571428571401</v>
      </c>
      <c r="N38">
        <v>0.214285714285714</v>
      </c>
      <c r="O38">
        <v>1.6571428571428499</v>
      </c>
      <c r="P38">
        <v>0.24285714285714199</v>
      </c>
      <c r="Q38">
        <v>1.74285714285714</v>
      </c>
      <c r="R38">
        <v>0.17142857142857101</v>
      </c>
      <c r="S38">
        <v>3.7857142857142798</v>
      </c>
      <c r="T38">
        <v>0.14285714285714199</v>
      </c>
      <c r="U38">
        <v>3.3285714285714199</v>
      </c>
      <c r="V38">
        <v>0.42857142857142799</v>
      </c>
      <c r="W38">
        <v>0</v>
      </c>
      <c r="X38">
        <v>0</v>
      </c>
      <c r="Y38">
        <v>5.0714285714285703</v>
      </c>
      <c r="Z38">
        <v>0.45714285714285702</v>
      </c>
      <c r="AA38">
        <v>4.8857142857142799</v>
      </c>
      <c r="AB38">
        <v>0.51428571428571401</v>
      </c>
      <c r="AC38">
        <v>1.8714285714285701</v>
      </c>
      <c r="AD38">
        <v>7.1428571428571397E-2</v>
      </c>
      <c r="AE38">
        <v>1.72857142857142</v>
      </c>
      <c r="AF38">
        <v>0.157142857142857</v>
      </c>
      <c r="AG38">
        <v>4.8285714285714203</v>
      </c>
      <c r="AH38">
        <v>0.4</v>
      </c>
      <c r="AI38">
        <v>0</v>
      </c>
      <c r="AJ38">
        <v>0</v>
      </c>
      <c r="AK38">
        <v>20.542857142857098</v>
      </c>
      <c r="AL38">
        <v>1.5857142857142801</v>
      </c>
    </row>
    <row r="39" spans="1:38" x14ac:dyDescent="0.25">
      <c r="A39" s="3" t="s">
        <v>79</v>
      </c>
      <c r="B39" t="s">
        <v>79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3.8142857142857101</v>
      </c>
      <c r="J39">
        <v>0.17142857142857101</v>
      </c>
      <c r="K39">
        <v>3.52857142857142</v>
      </c>
      <c r="L39">
        <v>0.38571428571428501</v>
      </c>
      <c r="M39">
        <v>0</v>
      </c>
      <c r="N39">
        <v>0</v>
      </c>
      <c r="O39">
        <v>0</v>
      </c>
      <c r="P39">
        <v>0</v>
      </c>
      <c r="Q39">
        <v>5.1571428571428504</v>
      </c>
      <c r="R39">
        <v>0.6</v>
      </c>
      <c r="S39">
        <v>6.7</v>
      </c>
      <c r="T39">
        <v>0.94285714285714195</v>
      </c>
      <c r="U39">
        <v>0</v>
      </c>
      <c r="V39">
        <v>0</v>
      </c>
      <c r="W39">
        <v>5.1428571428571397</v>
      </c>
      <c r="X39">
        <v>0.45714285714285702</v>
      </c>
      <c r="Y39">
        <v>3.4571428571428502</v>
      </c>
      <c r="Z39">
        <v>0.34285714285714203</v>
      </c>
      <c r="AA39">
        <v>1.6428571428571399</v>
      </c>
      <c r="AB39">
        <v>0.185714285714285</v>
      </c>
      <c r="AC39">
        <v>3.0857142857142801</v>
      </c>
      <c r="AD39">
        <v>0.45714285714285702</v>
      </c>
      <c r="AE39">
        <v>3.2428571428571402</v>
      </c>
      <c r="AF39">
        <v>0.214285714285714</v>
      </c>
      <c r="AG39">
        <v>1.8285714285714201</v>
      </c>
      <c r="AH39">
        <v>0.14285714285714199</v>
      </c>
      <c r="AI39">
        <v>0</v>
      </c>
      <c r="AJ39">
        <v>0</v>
      </c>
      <c r="AK39">
        <v>23.242857142857101</v>
      </c>
      <c r="AL39">
        <v>1.72857142857142</v>
      </c>
    </row>
    <row r="40" spans="1:38" x14ac:dyDescent="0.25">
      <c r="A40" s="3" t="s">
        <v>406</v>
      </c>
      <c r="B40" t="s">
        <v>406</v>
      </c>
      <c r="C40">
        <v>0</v>
      </c>
      <c r="D40">
        <v>0</v>
      </c>
      <c r="E40">
        <v>0</v>
      </c>
      <c r="F40">
        <v>0</v>
      </c>
      <c r="G40">
        <v>1.8714285714285701</v>
      </c>
      <c r="H40">
        <v>0.128571428571428</v>
      </c>
      <c r="I40">
        <v>0</v>
      </c>
      <c r="J40">
        <v>0</v>
      </c>
      <c r="K40">
        <v>1.9</v>
      </c>
      <c r="L40">
        <v>0.1</v>
      </c>
      <c r="M40">
        <v>0</v>
      </c>
      <c r="N40">
        <v>0</v>
      </c>
      <c r="O40">
        <v>0</v>
      </c>
      <c r="P40">
        <v>0</v>
      </c>
      <c r="Q40">
        <v>1.75714285714285</v>
      </c>
      <c r="R40">
        <v>0.14285714285714199</v>
      </c>
      <c r="S40">
        <v>0</v>
      </c>
      <c r="T40">
        <v>0</v>
      </c>
      <c r="U40">
        <v>1.5571428571428501</v>
      </c>
      <c r="V40">
        <v>0.2</v>
      </c>
      <c r="W40">
        <v>1.45714285714285</v>
      </c>
      <c r="X40">
        <v>0.44285714285714201</v>
      </c>
      <c r="Y40">
        <v>1.8571428571428501</v>
      </c>
      <c r="Z40">
        <v>0.128571428571428</v>
      </c>
      <c r="AA40">
        <v>0</v>
      </c>
      <c r="AB40">
        <v>0</v>
      </c>
      <c r="AC40">
        <v>0</v>
      </c>
      <c r="AD40">
        <v>0</v>
      </c>
      <c r="AE40">
        <v>1.6571428571428499</v>
      </c>
      <c r="AF40">
        <v>7.1428571428571397E-2</v>
      </c>
      <c r="AG40">
        <v>0</v>
      </c>
      <c r="AH40">
        <v>0</v>
      </c>
      <c r="AI40">
        <v>1.6</v>
      </c>
      <c r="AJ40">
        <v>0.157142857142857</v>
      </c>
      <c r="AK40">
        <v>8.0285714285714196</v>
      </c>
      <c r="AL40">
        <v>0.91428571428571404</v>
      </c>
    </row>
    <row r="41" spans="1:38" x14ac:dyDescent="0.25">
      <c r="A41" s="3" t="s">
        <v>89</v>
      </c>
      <c r="B41" t="s">
        <v>89</v>
      </c>
      <c r="C41">
        <v>0</v>
      </c>
      <c r="D41">
        <v>0</v>
      </c>
      <c r="E41">
        <v>1.9142857142857099</v>
      </c>
      <c r="F41">
        <v>8.5714285714285701E-2</v>
      </c>
      <c r="G41">
        <v>18.371428571428499</v>
      </c>
      <c r="H41">
        <v>1.45714285714285</v>
      </c>
      <c r="I41">
        <v>20.157142857142802</v>
      </c>
      <c r="J41">
        <v>1.54285714285714</v>
      </c>
      <c r="K41">
        <v>16.6142857142857</v>
      </c>
      <c r="L41">
        <v>0.92857142857142805</v>
      </c>
      <c r="M41">
        <v>23.014285714285698</v>
      </c>
      <c r="N41">
        <v>2.02857142857142</v>
      </c>
      <c r="O41">
        <v>30.314285714285699</v>
      </c>
      <c r="P41">
        <v>2.2857142857142798</v>
      </c>
      <c r="Q41">
        <v>19.0571428571428</v>
      </c>
      <c r="R41">
        <v>1.52857142857142</v>
      </c>
      <c r="S41">
        <v>15.742857142857099</v>
      </c>
      <c r="T41">
        <v>1.6285714285714199</v>
      </c>
      <c r="U41">
        <v>20.928571428571399</v>
      </c>
      <c r="V41">
        <v>1.78571428571428</v>
      </c>
      <c r="W41">
        <v>25.957142857142799</v>
      </c>
      <c r="X41">
        <v>2.3428571428571399</v>
      </c>
      <c r="Y41">
        <v>18.1142857142857</v>
      </c>
      <c r="Z41">
        <v>2.1571428571428499</v>
      </c>
      <c r="AA41">
        <v>18.9142857142857</v>
      </c>
      <c r="AB41">
        <v>1.3285714285714201</v>
      </c>
      <c r="AC41">
        <v>25.4428571428571</v>
      </c>
      <c r="AD41">
        <v>1.98571428571428</v>
      </c>
      <c r="AE41">
        <v>23.9428571428571</v>
      </c>
      <c r="AF41">
        <v>1.74285714285714</v>
      </c>
      <c r="AG41">
        <v>32.471428571428497</v>
      </c>
      <c r="AH41">
        <v>2.1571428571428499</v>
      </c>
      <c r="AI41">
        <v>8.4857142857142804</v>
      </c>
      <c r="AJ41">
        <v>0.91428571428571404</v>
      </c>
      <c r="AK41">
        <v>181.35714285714201</v>
      </c>
      <c r="AL41">
        <v>13.5142857142857</v>
      </c>
    </row>
    <row r="42" spans="1:38" x14ac:dyDescent="0.25">
      <c r="A42" s="3" t="s">
        <v>93</v>
      </c>
      <c r="B42" t="s">
        <v>93</v>
      </c>
      <c r="C42">
        <v>0</v>
      </c>
      <c r="D42">
        <v>0</v>
      </c>
      <c r="E42">
        <v>16.357142857142801</v>
      </c>
      <c r="F42">
        <v>1.3857142857142799</v>
      </c>
      <c r="G42">
        <v>159.1</v>
      </c>
      <c r="H42">
        <v>9.7857142857142794</v>
      </c>
      <c r="I42">
        <v>216.88571428571399</v>
      </c>
      <c r="J42">
        <v>15.6285714285714</v>
      </c>
      <c r="K42">
        <v>210.85714285714201</v>
      </c>
      <c r="L42">
        <v>15.228571428571399</v>
      </c>
      <c r="M42">
        <v>182.38571428571399</v>
      </c>
      <c r="N42">
        <v>14.6</v>
      </c>
      <c r="O42">
        <v>216</v>
      </c>
      <c r="P42">
        <v>19.042857142857098</v>
      </c>
      <c r="Q42">
        <v>232.771428571428</v>
      </c>
      <c r="R42">
        <v>21.7</v>
      </c>
      <c r="S42">
        <v>228.78571428571399</v>
      </c>
      <c r="T42">
        <v>23.742857142857101</v>
      </c>
      <c r="U42">
        <v>291.89999999999998</v>
      </c>
      <c r="V42">
        <v>25.4714285714285</v>
      </c>
      <c r="W42">
        <v>265.642857142857</v>
      </c>
      <c r="X42">
        <v>22.9</v>
      </c>
      <c r="Y42">
        <v>213.828571428571</v>
      </c>
      <c r="Z42">
        <v>18.899999999999999</v>
      </c>
      <c r="AA42">
        <v>218.81428571428501</v>
      </c>
      <c r="AB42">
        <v>20.985714285714199</v>
      </c>
      <c r="AC42">
        <v>226.642857142857</v>
      </c>
      <c r="AD42">
        <v>21.157142857142802</v>
      </c>
      <c r="AE42">
        <v>228.67142857142801</v>
      </c>
      <c r="AF42">
        <v>19.0857142857142</v>
      </c>
      <c r="AG42">
        <v>248.642857142857</v>
      </c>
      <c r="AH42">
        <v>19.657142857142802</v>
      </c>
      <c r="AI42">
        <v>76.528571428571396</v>
      </c>
      <c r="AJ42">
        <v>5.2714285714285696</v>
      </c>
      <c r="AK42">
        <v>1956.5285714285701</v>
      </c>
      <c r="AL42">
        <v>147.81428571428501</v>
      </c>
    </row>
    <row r="43" spans="1:38" x14ac:dyDescent="0.25">
      <c r="A43" s="3" t="s">
        <v>105</v>
      </c>
    </row>
    <row r="44" spans="1:38" x14ac:dyDescent="0.25">
      <c r="A44" s="3" t="s">
        <v>75</v>
      </c>
    </row>
    <row r="45" spans="1:38" x14ac:dyDescent="0.25">
      <c r="A45" s="3" t="s">
        <v>95</v>
      </c>
      <c r="B45" t="s">
        <v>95</v>
      </c>
      <c r="C45">
        <v>0</v>
      </c>
      <c r="D45">
        <v>0</v>
      </c>
      <c r="E45">
        <v>3.8714285714285701</v>
      </c>
      <c r="F45">
        <v>0.128571428571428</v>
      </c>
      <c r="G45">
        <v>47.9428571428571</v>
      </c>
      <c r="H45">
        <v>3.6285714285714201</v>
      </c>
      <c r="I45">
        <v>46.185714285714198</v>
      </c>
      <c r="J45">
        <v>3.0714285714285698</v>
      </c>
      <c r="K45">
        <v>73.442857142857093</v>
      </c>
      <c r="L45">
        <v>6.7714285714285696</v>
      </c>
      <c r="M45">
        <v>72.671428571428507</v>
      </c>
      <c r="N45">
        <v>7.1285714285714201</v>
      </c>
      <c r="O45">
        <v>61.771428571428501</v>
      </c>
      <c r="P45">
        <v>6.1857142857142797</v>
      </c>
      <c r="Q45">
        <v>71.171428571428507</v>
      </c>
      <c r="R45">
        <v>5.7857142857142803</v>
      </c>
      <c r="S45">
        <v>72.1142857142857</v>
      </c>
      <c r="T45">
        <v>6.2</v>
      </c>
      <c r="U45">
        <v>80.928571428571402</v>
      </c>
      <c r="V45">
        <v>8.3571428571428505</v>
      </c>
      <c r="W45">
        <v>63.314285714285703</v>
      </c>
      <c r="X45">
        <v>5.8285714285714203</v>
      </c>
      <c r="Y45">
        <v>98.814285714285703</v>
      </c>
      <c r="Z45">
        <v>9.9428571428571395</v>
      </c>
      <c r="AA45">
        <v>65.942857142857093</v>
      </c>
      <c r="AB45">
        <v>5.9857142857142804</v>
      </c>
      <c r="AC45">
        <v>74.042857142857102</v>
      </c>
      <c r="AD45">
        <v>6.4714285714285698</v>
      </c>
      <c r="AE45">
        <v>80.557142857142793</v>
      </c>
      <c r="AF45">
        <v>6.8142857142857096</v>
      </c>
      <c r="AG45">
        <v>78.814285714285703</v>
      </c>
      <c r="AH45">
        <v>5.8571428571428497</v>
      </c>
      <c r="AI45">
        <v>17.5857142857142</v>
      </c>
      <c r="AJ45">
        <v>0.7</v>
      </c>
      <c r="AK45">
        <v>635.1</v>
      </c>
      <c r="AL45">
        <v>48.6714285714285</v>
      </c>
    </row>
    <row r="46" spans="1:38" x14ac:dyDescent="0.25">
      <c r="A46" s="3" t="s">
        <v>229</v>
      </c>
      <c r="B46" t="s">
        <v>229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1.8571428571428501</v>
      </c>
      <c r="L46">
        <v>0.14285714285714199</v>
      </c>
      <c r="M46">
        <v>3.7</v>
      </c>
      <c r="N46">
        <v>0.14285714285714199</v>
      </c>
      <c r="O46">
        <v>1.9285714285714199</v>
      </c>
      <c r="P46">
        <v>7.1428571428571397E-2</v>
      </c>
      <c r="Q46">
        <v>1.77142857142857</v>
      </c>
      <c r="R46">
        <v>0.114285714285714</v>
      </c>
      <c r="S46">
        <v>6.7285714285714198</v>
      </c>
      <c r="T46">
        <v>0.98571428571428499</v>
      </c>
      <c r="U46">
        <v>1.6857142857142799</v>
      </c>
      <c r="V46">
        <v>0.2</v>
      </c>
      <c r="W46">
        <v>5.2</v>
      </c>
      <c r="X46">
        <v>0.71428571428571397</v>
      </c>
      <c r="Y46">
        <v>1.71428571428571</v>
      </c>
      <c r="Z46">
        <v>0.2</v>
      </c>
      <c r="AA46">
        <v>1.52857142857142</v>
      </c>
      <c r="AB46">
        <v>0.2</v>
      </c>
      <c r="AC46">
        <v>1.71428571428571</v>
      </c>
      <c r="AD46">
        <v>0.1</v>
      </c>
      <c r="AE46">
        <v>1.4</v>
      </c>
      <c r="AF46">
        <v>0.3</v>
      </c>
      <c r="AG46">
        <v>1.74285714285714</v>
      </c>
      <c r="AH46">
        <v>0.14285714285714199</v>
      </c>
      <c r="AI46">
        <v>0</v>
      </c>
      <c r="AJ46">
        <v>0</v>
      </c>
      <c r="AK46">
        <v>14.9285714285714</v>
      </c>
      <c r="AL46">
        <v>1.28571428571428</v>
      </c>
    </row>
    <row r="47" spans="1:38" x14ac:dyDescent="0.25">
      <c r="A47" s="3" t="s">
        <v>87</v>
      </c>
      <c r="B47" t="s">
        <v>87</v>
      </c>
      <c r="C47">
        <v>0</v>
      </c>
      <c r="D47">
        <v>0</v>
      </c>
      <c r="E47">
        <v>0</v>
      </c>
      <c r="F47">
        <v>0</v>
      </c>
      <c r="G47">
        <v>3.7857142857142798</v>
      </c>
      <c r="H47">
        <v>0.17142857142857101</v>
      </c>
      <c r="I47">
        <v>1.7</v>
      </c>
      <c r="J47">
        <v>0.28571428571428498</v>
      </c>
      <c r="K47">
        <v>1.74285714285714</v>
      </c>
      <c r="L47">
        <v>0.25714285714285701</v>
      </c>
      <c r="M47">
        <v>5.2</v>
      </c>
      <c r="N47">
        <v>0.61428571428571399</v>
      </c>
      <c r="O47">
        <v>1.75714285714285</v>
      </c>
      <c r="P47">
        <v>0.185714285714285</v>
      </c>
      <c r="Q47">
        <v>1.74285714285714</v>
      </c>
      <c r="R47">
        <v>0.185714285714285</v>
      </c>
      <c r="S47">
        <v>0</v>
      </c>
      <c r="T47">
        <v>0</v>
      </c>
      <c r="U47">
        <v>5.4571428571428502</v>
      </c>
      <c r="V47">
        <v>0.22857142857142801</v>
      </c>
      <c r="W47">
        <v>2.8</v>
      </c>
      <c r="X47">
        <v>0.77142857142857102</v>
      </c>
      <c r="Y47">
        <v>8.6857142857142797</v>
      </c>
      <c r="Z47">
        <v>0.61428571428571399</v>
      </c>
      <c r="AA47">
        <v>0</v>
      </c>
      <c r="AB47">
        <v>0</v>
      </c>
      <c r="AC47">
        <v>1.6857142857142799</v>
      </c>
      <c r="AD47">
        <v>0.128571428571428</v>
      </c>
      <c r="AE47">
        <v>4.9857142857142804</v>
      </c>
      <c r="AF47">
        <v>0.5</v>
      </c>
      <c r="AG47">
        <v>4.9142857142857101</v>
      </c>
      <c r="AH47">
        <v>0.42857142857142799</v>
      </c>
      <c r="AI47">
        <v>0</v>
      </c>
      <c r="AJ47">
        <v>0</v>
      </c>
      <c r="AK47">
        <v>43.157142857142802</v>
      </c>
      <c r="AL47">
        <v>3.6571428571428499</v>
      </c>
    </row>
    <row r="48" spans="1:38" x14ac:dyDescent="0.25">
      <c r="A48" s="3" t="s">
        <v>97</v>
      </c>
      <c r="B48" t="s">
        <v>97</v>
      </c>
      <c r="C48">
        <v>0</v>
      </c>
      <c r="D48">
        <v>0</v>
      </c>
      <c r="E48">
        <v>0</v>
      </c>
      <c r="F48">
        <v>0</v>
      </c>
      <c r="G48">
        <v>3.7428571428571402</v>
      </c>
      <c r="H48">
        <v>0.25714285714285701</v>
      </c>
      <c r="I48">
        <v>3.77142857142857</v>
      </c>
      <c r="J48">
        <v>0.17142857142857101</v>
      </c>
      <c r="K48">
        <v>3.5142857142857098</v>
      </c>
      <c r="L48">
        <v>0.32857142857142801</v>
      </c>
      <c r="M48">
        <v>1.78571428571428</v>
      </c>
      <c r="N48">
        <v>0.17142857142857101</v>
      </c>
      <c r="O48">
        <v>9.1</v>
      </c>
      <c r="P48">
        <v>0.65714285714285703</v>
      </c>
      <c r="Q48">
        <v>3.1428571428571401</v>
      </c>
      <c r="R48">
        <v>0.68571428571428505</v>
      </c>
      <c r="S48">
        <v>6.8142857142857096</v>
      </c>
      <c r="T48">
        <v>0.85714285714285698</v>
      </c>
      <c r="U48">
        <v>3.2857142857142798</v>
      </c>
      <c r="V48">
        <v>0.38571428571428501</v>
      </c>
      <c r="W48">
        <v>10.0428571428571</v>
      </c>
      <c r="X48">
        <v>0.871428571428571</v>
      </c>
      <c r="Y48">
        <v>8.3571428571428505</v>
      </c>
      <c r="Z48">
        <v>0.85714285714285698</v>
      </c>
      <c r="AA48">
        <v>0</v>
      </c>
      <c r="AB48">
        <v>0</v>
      </c>
      <c r="AC48">
        <v>5.0142857142857098</v>
      </c>
      <c r="AD48">
        <v>0.47142857142857097</v>
      </c>
      <c r="AE48">
        <v>3.4285714285714199</v>
      </c>
      <c r="AF48">
        <v>0.34285714285714203</v>
      </c>
      <c r="AG48">
        <v>3.1428571428571401</v>
      </c>
      <c r="AH48">
        <v>0.32857142857142801</v>
      </c>
      <c r="AI48">
        <v>3.54285714285714</v>
      </c>
      <c r="AJ48">
        <v>0.2</v>
      </c>
      <c r="AK48">
        <v>57.714285714285701</v>
      </c>
      <c r="AL48">
        <v>4.5571428571428498</v>
      </c>
    </row>
    <row r="49" spans="1:38" x14ac:dyDescent="0.25">
      <c r="A49" s="3" t="s">
        <v>85</v>
      </c>
      <c r="B49" t="s">
        <v>530</v>
      </c>
      <c r="C49">
        <v>0</v>
      </c>
      <c r="D49">
        <v>0</v>
      </c>
      <c r="E49">
        <v>0</v>
      </c>
      <c r="F49">
        <v>0</v>
      </c>
      <c r="G49">
        <v>14.257142857142799</v>
      </c>
      <c r="H49">
        <v>1.51428571428571</v>
      </c>
      <c r="I49">
        <v>5.5285714285714196</v>
      </c>
      <c r="J49">
        <v>0.41428571428571398</v>
      </c>
      <c r="K49">
        <v>3.7</v>
      </c>
      <c r="L49">
        <v>0.25714285714285701</v>
      </c>
      <c r="M49">
        <v>3.48571428571428</v>
      </c>
      <c r="N49">
        <v>0.51428571428571401</v>
      </c>
      <c r="O49">
        <v>9.0714285714285694</v>
      </c>
      <c r="P49">
        <v>0.67142857142857104</v>
      </c>
      <c r="Q49">
        <v>7.0285714285714196</v>
      </c>
      <c r="R49">
        <v>0.64285714285714202</v>
      </c>
      <c r="S49">
        <v>3.3571428571428501</v>
      </c>
      <c r="T49">
        <v>0.4</v>
      </c>
      <c r="U49">
        <v>12.314285714285701</v>
      </c>
      <c r="V49">
        <v>0.91428571428571404</v>
      </c>
      <c r="W49">
        <v>3.4142857142857101</v>
      </c>
      <c r="X49">
        <v>0.35714285714285698</v>
      </c>
      <c r="Y49">
        <v>6.6571428571428504</v>
      </c>
      <c r="Z49">
        <v>0.7</v>
      </c>
      <c r="AA49">
        <v>15.3</v>
      </c>
      <c r="AB49">
        <v>1.54285714285714</v>
      </c>
      <c r="AC49">
        <v>4.8</v>
      </c>
      <c r="AD49">
        <v>0.42857142857142799</v>
      </c>
      <c r="AE49">
        <v>6.5571428571428498</v>
      </c>
      <c r="AF49">
        <v>0.6</v>
      </c>
      <c r="AG49">
        <v>3.6571428571428499</v>
      </c>
      <c r="AH49">
        <v>0.22857142857142801</v>
      </c>
      <c r="AI49">
        <v>3.1857142857142802</v>
      </c>
      <c r="AJ49">
        <v>0.3</v>
      </c>
      <c r="AK49">
        <v>51.771428571428501</v>
      </c>
      <c r="AL49">
        <v>4.2857142857142803</v>
      </c>
    </row>
    <row r="50" spans="1:38" x14ac:dyDescent="0.25">
      <c r="A50" s="3" t="s">
        <v>189</v>
      </c>
      <c r="B50" t="s">
        <v>189</v>
      </c>
      <c r="C50">
        <v>0</v>
      </c>
      <c r="D50">
        <v>0</v>
      </c>
      <c r="E50">
        <v>1.8285714285714201</v>
      </c>
      <c r="F50">
        <v>0.17142857142857101</v>
      </c>
      <c r="G50">
        <v>22.542857142857098</v>
      </c>
      <c r="H50">
        <v>1.24285714285714</v>
      </c>
      <c r="I50">
        <v>18.485714285714199</v>
      </c>
      <c r="J50">
        <v>1.27142857142857</v>
      </c>
      <c r="K50">
        <v>34.1142857142857</v>
      </c>
      <c r="L50">
        <v>2.7857142857142798</v>
      </c>
      <c r="M50">
        <v>43.028571428571396</v>
      </c>
      <c r="N50">
        <v>3.48571428571428</v>
      </c>
      <c r="O50">
        <v>29.871428571428499</v>
      </c>
      <c r="P50">
        <v>2.9142857142857101</v>
      </c>
      <c r="Q50">
        <v>36.285714285714199</v>
      </c>
      <c r="R50">
        <v>3.9571428571428502</v>
      </c>
      <c r="S50">
        <v>51.571428571428498</v>
      </c>
      <c r="T50">
        <v>4.0714285714285703</v>
      </c>
      <c r="U50">
        <v>48.871428571428503</v>
      </c>
      <c r="V50">
        <v>4.3428571428571399</v>
      </c>
      <c r="W50">
        <v>60.185714285714198</v>
      </c>
      <c r="X50">
        <v>5.2857142857142803</v>
      </c>
      <c r="Y50">
        <v>44.471428571428497</v>
      </c>
      <c r="Z50">
        <v>4.0714285714285703</v>
      </c>
      <c r="AA50">
        <v>46.4428571428571</v>
      </c>
      <c r="AB50">
        <v>4.8142857142857096</v>
      </c>
      <c r="AC50">
        <v>51.242857142857098</v>
      </c>
      <c r="AD50">
        <v>4</v>
      </c>
      <c r="AE50">
        <v>26.228571428571399</v>
      </c>
      <c r="AF50">
        <v>2.7285714285714202</v>
      </c>
      <c r="AG50">
        <v>47.542857142857102</v>
      </c>
      <c r="AH50">
        <v>3.6285714285714201</v>
      </c>
      <c r="AI50">
        <v>6.4571428571428502</v>
      </c>
      <c r="AJ50">
        <v>0.6</v>
      </c>
      <c r="AK50">
        <v>403.97142857142802</v>
      </c>
      <c r="AL50">
        <v>31.542857142857098</v>
      </c>
    </row>
    <row r="51" spans="1:38" x14ac:dyDescent="0.25">
      <c r="A51" s="3" t="s">
        <v>99</v>
      </c>
      <c r="B51" t="s">
        <v>99</v>
      </c>
      <c r="C51">
        <v>0</v>
      </c>
      <c r="D51">
        <v>0</v>
      </c>
      <c r="E51">
        <v>0</v>
      </c>
      <c r="F51">
        <v>0</v>
      </c>
      <c r="G51">
        <v>60.871428571428503</v>
      </c>
      <c r="H51">
        <v>4.3857142857142799</v>
      </c>
      <c r="I51">
        <v>55.628571428571398</v>
      </c>
      <c r="J51">
        <v>5.3428571428571399</v>
      </c>
      <c r="K51">
        <v>38.485714285714202</v>
      </c>
      <c r="L51">
        <v>2.8714285714285701</v>
      </c>
      <c r="M51">
        <v>51.828571428571401</v>
      </c>
      <c r="N51">
        <v>4.54285714285714</v>
      </c>
      <c r="O51">
        <v>64.342857142857099</v>
      </c>
      <c r="P51">
        <v>4.9857142857142804</v>
      </c>
      <c r="Q51">
        <v>54.128571428571398</v>
      </c>
      <c r="R51">
        <v>4.7285714285714198</v>
      </c>
      <c r="S51">
        <v>97.8</v>
      </c>
      <c r="T51">
        <v>10.1428571428571</v>
      </c>
      <c r="U51">
        <v>70.5</v>
      </c>
      <c r="V51">
        <v>7.54285714285714</v>
      </c>
      <c r="W51">
        <v>81.085714285714204</v>
      </c>
      <c r="X51">
        <v>7.5714285714285703</v>
      </c>
      <c r="Y51">
        <v>72.099999999999994</v>
      </c>
      <c r="Z51">
        <v>6.6714285714285699</v>
      </c>
      <c r="AA51">
        <v>43.371428571428503</v>
      </c>
      <c r="AB51">
        <v>4.1857142857142797</v>
      </c>
      <c r="AC51">
        <v>76.514285714285705</v>
      </c>
      <c r="AD51">
        <v>5.6714285714285699</v>
      </c>
      <c r="AE51">
        <v>75.099999999999994</v>
      </c>
      <c r="AF51">
        <v>6.2714285714285696</v>
      </c>
      <c r="AG51">
        <v>73.857142857142804</v>
      </c>
      <c r="AH51">
        <v>5.7857142857142803</v>
      </c>
      <c r="AI51">
        <v>28.828571428571401</v>
      </c>
      <c r="AJ51">
        <v>2.5142857142857098</v>
      </c>
      <c r="AK51">
        <v>538.9</v>
      </c>
      <c r="AL51">
        <v>37.985714285714202</v>
      </c>
    </row>
    <row r="52" spans="1:38" x14ac:dyDescent="0.25">
      <c r="A52" s="3" t="s">
        <v>103</v>
      </c>
    </row>
    <row r="53" spans="1:38" x14ac:dyDescent="0.25">
      <c r="A53" s="3" t="s">
        <v>107</v>
      </c>
      <c r="B53" t="s">
        <v>107</v>
      </c>
      <c r="C53">
        <v>0</v>
      </c>
      <c r="D53">
        <v>0</v>
      </c>
      <c r="E53">
        <v>0</v>
      </c>
      <c r="F53">
        <v>0</v>
      </c>
      <c r="G53">
        <v>3.8428571428571399</v>
      </c>
      <c r="H53">
        <v>0.128571428571428</v>
      </c>
      <c r="I53">
        <v>5.3285714285714203</v>
      </c>
      <c r="J53">
        <v>0.38571428571428501</v>
      </c>
      <c r="K53">
        <v>7.4571428571428502</v>
      </c>
      <c r="L53">
        <v>0.41428571428571398</v>
      </c>
      <c r="M53">
        <v>3.6571428571428499</v>
      </c>
      <c r="N53">
        <v>0.25714285714285701</v>
      </c>
      <c r="O53">
        <v>14.0285714285714</v>
      </c>
      <c r="P53">
        <v>1.2</v>
      </c>
      <c r="Q53">
        <v>5.2857142857142803</v>
      </c>
      <c r="R53">
        <v>0.44285714285714201</v>
      </c>
      <c r="S53">
        <v>8.7714285714285705</v>
      </c>
      <c r="T53">
        <v>1.02857142857142</v>
      </c>
      <c r="U53">
        <v>8.7428571428571402</v>
      </c>
      <c r="V53">
        <v>0.9</v>
      </c>
      <c r="W53">
        <v>10.6142857142857</v>
      </c>
      <c r="X53">
        <v>0.91428571428571404</v>
      </c>
      <c r="Y53">
        <v>8.71428571428571</v>
      </c>
      <c r="Z53">
        <v>0.91428571428571404</v>
      </c>
      <c r="AA53">
        <v>10.0714285714285</v>
      </c>
      <c r="AB53">
        <v>0.98571428571428499</v>
      </c>
      <c r="AC53">
        <v>13.842857142857101</v>
      </c>
      <c r="AD53">
        <v>1.0857142857142801</v>
      </c>
      <c r="AE53">
        <v>8.1857142857142797</v>
      </c>
      <c r="AF53">
        <v>0.82857142857142796</v>
      </c>
      <c r="AG53">
        <v>13.771428571428499</v>
      </c>
      <c r="AH53">
        <v>0.85714285714285698</v>
      </c>
      <c r="AI53">
        <v>5.0142857142857098</v>
      </c>
      <c r="AJ53">
        <v>0.3</v>
      </c>
      <c r="AK53">
        <v>91.314285714285703</v>
      </c>
      <c r="AL53">
        <v>7.0714285714285703</v>
      </c>
    </row>
    <row r="54" spans="1:38" x14ac:dyDescent="0.25">
      <c r="A54" s="3" t="s">
        <v>109</v>
      </c>
      <c r="B54" t="s">
        <v>109</v>
      </c>
      <c r="C54">
        <v>0</v>
      </c>
      <c r="D54">
        <v>0</v>
      </c>
      <c r="E54">
        <v>1.8714285714285701</v>
      </c>
      <c r="F54">
        <v>0.114285714285714</v>
      </c>
      <c r="G54">
        <v>50.5571428571428</v>
      </c>
      <c r="H54">
        <v>2.6428571428571401</v>
      </c>
      <c r="I54">
        <v>35.757142857142803</v>
      </c>
      <c r="J54">
        <v>3.54285714285714</v>
      </c>
      <c r="K54">
        <v>39.642857142857103</v>
      </c>
      <c r="L54">
        <v>3</v>
      </c>
      <c r="M54">
        <v>66.242857142857105</v>
      </c>
      <c r="N54">
        <v>5.6285714285714201</v>
      </c>
      <c r="O54">
        <v>51.742857142857098</v>
      </c>
      <c r="P54">
        <v>4.9428571428571404</v>
      </c>
      <c r="Q54">
        <v>72.400000000000006</v>
      </c>
      <c r="R54">
        <v>6.25714285714285</v>
      </c>
      <c r="S54">
        <v>49.7</v>
      </c>
      <c r="T54">
        <v>3.8</v>
      </c>
      <c r="U54">
        <v>79.828571428571394</v>
      </c>
      <c r="V54">
        <v>6.7</v>
      </c>
      <c r="W54">
        <v>72.599999999999994</v>
      </c>
      <c r="X54">
        <v>6.7</v>
      </c>
      <c r="Y54">
        <v>70.771428571428501</v>
      </c>
      <c r="Z54">
        <v>7.25714285714285</v>
      </c>
      <c r="AA54">
        <v>67.014285714285705</v>
      </c>
      <c r="AB54">
        <v>6.7714285714285696</v>
      </c>
      <c r="AC54">
        <v>48.428571428571402</v>
      </c>
      <c r="AD54">
        <v>4.0714285714285703</v>
      </c>
      <c r="AE54">
        <v>68.585714285714204</v>
      </c>
      <c r="AF54">
        <v>5.3</v>
      </c>
      <c r="AG54">
        <v>70.214285714285694</v>
      </c>
      <c r="AH54">
        <v>5.8571428571428497</v>
      </c>
      <c r="AI54">
        <v>22.785714285714199</v>
      </c>
      <c r="AJ54">
        <v>1.25714285714285</v>
      </c>
      <c r="AK54">
        <v>537.25714285714196</v>
      </c>
      <c r="AL54">
        <v>39.814285714285703</v>
      </c>
    </row>
    <row r="55" spans="1:38" x14ac:dyDescent="0.25">
      <c r="A55" s="3" t="s">
        <v>77</v>
      </c>
      <c r="B55" t="s">
        <v>529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1.8142857142857101</v>
      </c>
      <c r="J55">
        <v>0.14285714285714199</v>
      </c>
      <c r="K55">
        <v>3.71428571428571</v>
      </c>
      <c r="L55">
        <v>0.128571428571428</v>
      </c>
      <c r="M55">
        <v>1.71428571428571</v>
      </c>
      <c r="N55">
        <v>0.17142857142857101</v>
      </c>
      <c r="O55">
        <v>0</v>
      </c>
      <c r="P55">
        <v>0</v>
      </c>
      <c r="Q55">
        <v>5.0857142857142801</v>
      </c>
      <c r="R55">
        <v>0.68571428571428505</v>
      </c>
      <c r="S55">
        <v>0</v>
      </c>
      <c r="T55">
        <v>0</v>
      </c>
      <c r="U55">
        <v>1.6571428571428499</v>
      </c>
      <c r="V55">
        <v>0.128571428571428</v>
      </c>
      <c r="W55">
        <v>0</v>
      </c>
      <c r="X55">
        <v>0</v>
      </c>
      <c r="Y55">
        <v>5.6571428571428504</v>
      </c>
      <c r="Z55">
        <v>0.27142857142857102</v>
      </c>
      <c r="AA55">
        <v>3.1571428571428499</v>
      </c>
      <c r="AB55">
        <v>0.44285714285714201</v>
      </c>
      <c r="AC55">
        <v>3.3714285714285701</v>
      </c>
      <c r="AD55">
        <v>0.27142857142857102</v>
      </c>
      <c r="AE55">
        <v>3.44285714285714</v>
      </c>
      <c r="AF55">
        <v>0.214285714285714</v>
      </c>
      <c r="AG55">
        <v>1.48571428571428</v>
      </c>
      <c r="AH55">
        <v>0.25714285714285701</v>
      </c>
      <c r="AI55">
        <v>0</v>
      </c>
      <c r="AJ55">
        <v>0</v>
      </c>
      <c r="AK55">
        <v>13.5857142857142</v>
      </c>
      <c r="AL55">
        <v>0.67142857142857104</v>
      </c>
    </row>
    <row r="56" spans="1:38" x14ac:dyDescent="0.25">
      <c r="A56" s="3" t="s">
        <v>115</v>
      </c>
      <c r="B56" t="s">
        <v>115</v>
      </c>
      <c r="C56">
        <v>0</v>
      </c>
      <c r="D56">
        <v>0</v>
      </c>
      <c r="E56">
        <v>5.54285714285714</v>
      </c>
      <c r="F56">
        <v>0.42857142857142799</v>
      </c>
      <c r="G56">
        <v>45.885714285714201</v>
      </c>
      <c r="H56">
        <v>3.8428571428571399</v>
      </c>
      <c r="I56">
        <v>60.957142857142799</v>
      </c>
      <c r="J56">
        <v>4.2</v>
      </c>
      <c r="K56">
        <v>66.728571428571399</v>
      </c>
      <c r="L56">
        <v>6.2</v>
      </c>
      <c r="M56">
        <v>60.5571428571428</v>
      </c>
      <c r="N56">
        <v>5.3142857142857096</v>
      </c>
      <c r="O56">
        <v>68.957142857142799</v>
      </c>
      <c r="P56">
        <v>6.3428571428571399</v>
      </c>
      <c r="Q56">
        <v>64.900000000000006</v>
      </c>
      <c r="R56">
        <v>5.5285714285714196</v>
      </c>
      <c r="S56">
        <v>63.4428571428571</v>
      </c>
      <c r="T56">
        <v>5.4285714285714199</v>
      </c>
      <c r="U56">
        <v>71.514285714285705</v>
      </c>
      <c r="V56">
        <v>7</v>
      </c>
      <c r="W56">
        <v>93</v>
      </c>
      <c r="X56">
        <v>9.5</v>
      </c>
      <c r="Y56">
        <v>75.642857142857096</v>
      </c>
      <c r="Z56">
        <v>6.7</v>
      </c>
      <c r="AA56">
        <v>57.771428571428501</v>
      </c>
      <c r="AB56">
        <v>4.2857142857142803</v>
      </c>
      <c r="AC56">
        <v>59.228571428571399</v>
      </c>
      <c r="AD56">
        <v>5.3142857142857096</v>
      </c>
      <c r="AE56">
        <v>55.428571428571402</v>
      </c>
      <c r="AF56">
        <v>5.8285714285714203</v>
      </c>
      <c r="AG56">
        <v>74.557142857142793</v>
      </c>
      <c r="AH56">
        <v>6.7285714285714198</v>
      </c>
      <c r="AI56">
        <v>19.214285714285701</v>
      </c>
      <c r="AJ56">
        <v>1.02857142857142</v>
      </c>
      <c r="AK56">
        <v>546.142857142857</v>
      </c>
      <c r="AL56">
        <v>41</v>
      </c>
    </row>
    <row r="57" spans="1:38" x14ac:dyDescent="0.25">
      <c r="A57" s="3" t="s">
        <v>113</v>
      </c>
      <c r="B57" t="s">
        <v>113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1.71428571428571</v>
      </c>
      <c r="J57">
        <v>0.128571428571428</v>
      </c>
      <c r="K57">
        <v>1.71428571428571</v>
      </c>
      <c r="L57">
        <v>0.24285714285714199</v>
      </c>
      <c r="M57">
        <v>1.94285714285714</v>
      </c>
      <c r="N57">
        <v>5.7142857142857099E-2</v>
      </c>
      <c r="O57">
        <v>3.1</v>
      </c>
      <c r="P57">
        <v>0.54285714285714204</v>
      </c>
      <c r="Q57">
        <v>9.0428571428571392</v>
      </c>
      <c r="R57">
        <v>0.52857142857142803</v>
      </c>
      <c r="S57">
        <v>7.0714285714285703</v>
      </c>
      <c r="T57">
        <v>0.67142857142857104</v>
      </c>
      <c r="U57">
        <v>4.8142857142857096</v>
      </c>
      <c r="V57">
        <v>0.5</v>
      </c>
      <c r="W57">
        <v>8.8571428571428505</v>
      </c>
      <c r="X57">
        <v>0.5</v>
      </c>
      <c r="Y57">
        <v>1.6428571428571399</v>
      </c>
      <c r="Z57">
        <v>0.17142857142857101</v>
      </c>
      <c r="AA57">
        <v>3.75714285714285</v>
      </c>
      <c r="AB57">
        <v>0.1</v>
      </c>
      <c r="AC57">
        <v>5.1571428571428504</v>
      </c>
      <c r="AD57">
        <v>0.42857142857142799</v>
      </c>
      <c r="AE57">
        <v>0</v>
      </c>
      <c r="AF57">
        <v>0</v>
      </c>
      <c r="AG57">
        <v>5.25714285714285</v>
      </c>
      <c r="AH57">
        <v>0.214285714285714</v>
      </c>
      <c r="AI57">
        <v>0</v>
      </c>
      <c r="AJ57">
        <v>0</v>
      </c>
      <c r="AK57">
        <v>30.385714285714201</v>
      </c>
      <c r="AL57">
        <v>2.7285714285714202</v>
      </c>
    </row>
    <row r="58" spans="1:38" x14ac:dyDescent="0.25">
      <c r="A58" s="3" t="s">
        <v>117</v>
      </c>
      <c r="B58" t="s">
        <v>117</v>
      </c>
      <c r="C58">
        <v>0</v>
      </c>
      <c r="D58">
        <v>0</v>
      </c>
      <c r="E58">
        <v>0</v>
      </c>
      <c r="F58">
        <v>0</v>
      </c>
      <c r="G58">
        <v>1.8857142857142799</v>
      </c>
      <c r="H58">
        <v>0.114285714285714</v>
      </c>
      <c r="I58">
        <v>0</v>
      </c>
      <c r="J58">
        <v>0</v>
      </c>
      <c r="K58">
        <v>0</v>
      </c>
      <c r="L58">
        <v>0</v>
      </c>
      <c r="M58">
        <v>1.6714285714285699</v>
      </c>
      <c r="N58">
        <v>0.128571428571428</v>
      </c>
      <c r="O58">
        <v>0</v>
      </c>
      <c r="P58">
        <v>0</v>
      </c>
      <c r="Q58">
        <v>0</v>
      </c>
      <c r="R58">
        <v>0</v>
      </c>
      <c r="S58">
        <v>1.6142857142857101</v>
      </c>
      <c r="T58">
        <v>0.28571428571428498</v>
      </c>
      <c r="U58">
        <v>5.3</v>
      </c>
      <c r="V58">
        <v>0.45714285714285702</v>
      </c>
      <c r="W58">
        <v>3.6142857142857099</v>
      </c>
      <c r="X58">
        <v>0.24285714285714199</v>
      </c>
      <c r="Y58">
        <v>0</v>
      </c>
      <c r="Z58">
        <v>0</v>
      </c>
      <c r="AA58">
        <v>0</v>
      </c>
      <c r="AB58">
        <v>0</v>
      </c>
      <c r="AC58">
        <v>1.5857142857142801</v>
      </c>
      <c r="AD58">
        <v>0.14285714285714199</v>
      </c>
      <c r="AE58">
        <v>1.6571428571428499</v>
      </c>
      <c r="AF58">
        <v>0.157142857142857</v>
      </c>
      <c r="AG58">
        <v>0</v>
      </c>
      <c r="AH58">
        <v>0</v>
      </c>
      <c r="AI58">
        <v>0</v>
      </c>
      <c r="AJ58">
        <v>0</v>
      </c>
      <c r="AK58">
        <v>6.2</v>
      </c>
      <c r="AL58">
        <v>0.34285714285714203</v>
      </c>
    </row>
    <row r="59" spans="1:38" x14ac:dyDescent="0.25">
      <c r="A59" s="3" t="s">
        <v>119</v>
      </c>
      <c r="B59" t="s">
        <v>119</v>
      </c>
      <c r="C59">
        <v>0</v>
      </c>
      <c r="D59">
        <v>0</v>
      </c>
      <c r="E59">
        <v>0</v>
      </c>
      <c r="F59">
        <v>0</v>
      </c>
      <c r="G59">
        <v>14.871428571428501</v>
      </c>
      <c r="H59">
        <v>0.92857142857142805</v>
      </c>
      <c r="I59">
        <v>5.4428571428571404</v>
      </c>
      <c r="J59">
        <v>0.51428571428571401</v>
      </c>
      <c r="K59">
        <v>18.042857142857098</v>
      </c>
      <c r="L59">
        <v>1.45714285714285</v>
      </c>
      <c r="M59">
        <v>10.9571428571428</v>
      </c>
      <c r="N59">
        <v>0.65714285714285703</v>
      </c>
      <c r="O59">
        <v>21.228571428571399</v>
      </c>
      <c r="P59">
        <v>1.9285714285714199</v>
      </c>
      <c r="Q59">
        <v>9.8714285714285701</v>
      </c>
      <c r="R59">
        <v>1.45714285714285</v>
      </c>
      <c r="S59">
        <v>12.342857142857101</v>
      </c>
      <c r="T59">
        <v>0.84285714285714197</v>
      </c>
      <c r="U59">
        <v>10.271428571428499</v>
      </c>
      <c r="V59">
        <v>1.02857142857142</v>
      </c>
      <c r="W59">
        <v>20.314285714285699</v>
      </c>
      <c r="X59">
        <v>2.2000000000000002</v>
      </c>
      <c r="Y59">
        <v>13.6571428571428</v>
      </c>
      <c r="Z59">
        <v>0.98571428571428499</v>
      </c>
      <c r="AA59">
        <v>13.342857142857101</v>
      </c>
      <c r="AB59">
        <v>1.3428571428571401</v>
      </c>
      <c r="AC59">
        <v>10.5</v>
      </c>
      <c r="AD59">
        <v>0.9</v>
      </c>
      <c r="AE59">
        <v>16</v>
      </c>
      <c r="AF59">
        <v>1.8428571428571401</v>
      </c>
      <c r="AG59">
        <v>13.342857142857101</v>
      </c>
      <c r="AH59">
        <v>0.871428571428571</v>
      </c>
      <c r="AI59">
        <v>3.4571428571428502</v>
      </c>
      <c r="AJ59">
        <v>0.34285714285714203</v>
      </c>
      <c r="AK59">
        <v>111.24285714285701</v>
      </c>
      <c r="AL59">
        <v>9.3000000000000007</v>
      </c>
    </row>
    <row r="60" spans="1:38" x14ac:dyDescent="0.25">
      <c r="A60" s="3" t="s">
        <v>123</v>
      </c>
      <c r="B60" t="s">
        <v>123</v>
      </c>
      <c r="C60">
        <v>0</v>
      </c>
      <c r="D60">
        <v>0</v>
      </c>
      <c r="E60">
        <v>1.74285714285714</v>
      </c>
      <c r="F60">
        <v>0.214285714285714</v>
      </c>
      <c r="G60">
        <v>13.5285714285714</v>
      </c>
      <c r="H60">
        <v>0.42857142857142799</v>
      </c>
      <c r="I60">
        <v>22.428571428571399</v>
      </c>
      <c r="J60">
        <v>1.4285714285714199</v>
      </c>
      <c r="K60">
        <v>16.1428571428571</v>
      </c>
      <c r="L60">
        <v>1.6</v>
      </c>
      <c r="M60">
        <v>17.757142857142799</v>
      </c>
      <c r="N60">
        <v>1.71428571428571</v>
      </c>
      <c r="O60">
        <v>26.214285714285701</v>
      </c>
      <c r="P60">
        <v>2.6</v>
      </c>
      <c r="Q60">
        <v>12.1857142857142</v>
      </c>
      <c r="R60">
        <v>1.04285714285714</v>
      </c>
      <c r="S60">
        <v>17.514285714285698</v>
      </c>
      <c r="T60">
        <v>1.5</v>
      </c>
      <c r="U60">
        <v>22.742857142857101</v>
      </c>
      <c r="V60">
        <v>2</v>
      </c>
      <c r="W60">
        <v>26.071428571428498</v>
      </c>
      <c r="X60">
        <v>2.2000000000000002</v>
      </c>
      <c r="Y60">
        <v>14.5857142857142</v>
      </c>
      <c r="Z60">
        <v>1.3714285714285701</v>
      </c>
      <c r="AA60">
        <v>25.857142857142801</v>
      </c>
      <c r="AB60">
        <v>2.5571428571428498</v>
      </c>
      <c r="AC60">
        <v>10.0714285714285</v>
      </c>
      <c r="AD60">
        <v>0.78571428571428503</v>
      </c>
      <c r="AE60">
        <v>16.814285714285699</v>
      </c>
      <c r="AF60">
        <v>1.3</v>
      </c>
      <c r="AG60">
        <v>28.228571428571399</v>
      </c>
      <c r="AH60">
        <v>2.7</v>
      </c>
      <c r="AI60">
        <v>5.6</v>
      </c>
      <c r="AJ60">
        <v>0.17142857142857101</v>
      </c>
      <c r="AK60">
        <v>153.94285714285701</v>
      </c>
      <c r="AL60">
        <v>11.5571428571428</v>
      </c>
    </row>
    <row r="61" spans="1:38" x14ac:dyDescent="0.25">
      <c r="A61" s="3" t="s">
        <v>127</v>
      </c>
      <c r="B61" t="s">
        <v>127</v>
      </c>
      <c r="C61">
        <v>0</v>
      </c>
      <c r="D61">
        <v>0</v>
      </c>
      <c r="E61">
        <v>3.71428571428571</v>
      </c>
      <c r="F61">
        <v>0.25714285714285701</v>
      </c>
      <c r="G61">
        <v>46.528571428571396</v>
      </c>
      <c r="H61">
        <v>3.0857142857142801</v>
      </c>
      <c r="I61">
        <v>52.285714285714199</v>
      </c>
      <c r="J61">
        <v>4.3428571428571399</v>
      </c>
      <c r="K61">
        <v>59.985714285714202</v>
      </c>
      <c r="L61">
        <v>4.5714285714285703</v>
      </c>
      <c r="M61">
        <v>48.285714285714199</v>
      </c>
      <c r="N61">
        <v>4.1714285714285699</v>
      </c>
      <c r="O61">
        <v>53.285714285714199</v>
      </c>
      <c r="P61">
        <v>4.7285714285714198</v>
      </c>
      <c r="Q61">
        <v>70.457142857142799</v>
      </c>
      <c r="R61">
        <v>5.9</v>
      </c>
      <c r="S61">
        <v>72.642857142857096</v>
      </c>
      <c r="T61">
        <v>7.4571428571428502</v>
      </c>
      <c r="U61">
        <v>77.128571428571405</v>
      </c>
      <c r="V61">
        <v>7.7714285714285696</v>
      </c>
      <c r="W61">
        <v>72</v>
      </c>
      <c r="X61">
        <v>6.7428571428571402</v>
      </c>
      <c r="Y61">
        <v>51.342857142857099</v>
      </c>
      <c r="Z61">
        <v>4.9142857142857101</v>
      </c>
      <c r="AA61">
        <v>48.128571428571398</v>
      </c>
      <c r="AB61">
        <v>4.6857142857142797</v>
      </c>
      <c r="AC61">
        <v>51.142857142857103</v>
      </c>
      <c r="AD61">
        <v>3.4571428571428502</v>
      </c>
      <c r="AE61">
        <v>65.914285714285697</v>
      </c>
      <c r="AF61">
        <v>4.8428571428571399</v>
      </c>
      <c r="AG61">
        <v>70.857142857142804</v>
      </c>
      <c r="AH61">
        <v>4.5857142857142801</v>
      </c>
      <c r="AI61">
        <v>17.0285714285714</v>
      </c>
      <c r="AJ61">
        <v>1.01428571428571</v>
      </c>
      <c r="AK61">
        <v>574.957142857142</v>
      </c>
      <c r="AL61">
        <v>41.6</v>
      </c>
    </row>
    <row r="62" spans="1:38" x14ac:dyDescent="0.25">
      <c r="A62" s="3" t="s">
        <v>396</v>
      </c>
      <c r="B62" t="s">
        <v>396</v>
      </c>
      <c r="C62">
        <v>0</v>
      </c>
      <c r="D62">
        <v>0</v>
      </c>
      <c r="E62">
        <v>0</v>
      </c>
      <c r="F62">
        <v>0</v>
      </c>
      <c r="G62">
        <v>3.7857142857142798</v>
      </c>
      <c r="H62">
        <v>0.185714285714285</v>
      </c>
      <c r="I62">
        <v>0</v>
      </c>
      <c r="J62">
        <v>0</v>
      </c>
      <c r="K62">
        <v>1.9142857142857099</v>
      </c>
      <c r="L62">
        <v>8.5714285714285701E-2</v>
      </c>
      <c r="M62">
        <v>0</v>
      </c>
      <c r="N62">
        <v>0</v>
      </c>
      <c r="O62">
        <v>3.4</v>
      </c>
      <c r="P62">
        <v>0.25714285714285701</v>
      </c>
      <c r="Q62">
        <v>3.25714285714285</v>
      </c>
      <c r="R62">
        <v>0.5</v>
      </c>
      <c r="S62">
        <v>5.1428571428571397</v>
      </c>
      <c r="T62">
        <v>0.51428571428571401</v>
      </c>
      <c r="U62">
        <v>1.74285714285714</v>
      </c>
      <c r="V62">
        <v>1.42857142857142E-2</v>
      </c>
      <c r="W62">
        <v>8.9142857142857093</v>
      </c>
      <c r="X62">
        <v>0.64285714285714202</v>
      </c>
      <c r="Y62">
        <v>3.3857142857142799</v>
      </c>
      <c r="Z62">
        <v>0.3</v>
      </c>
      <c r="AA62">
        <v>6.9857142857142804</v>
      </c>
      <c r="AB62">
        <v>0.42857142857142799</v>
      </c>
      <c r="AC62">
        <v>3.2428571428571402</v>
      </c>
      <c r="AD62">
        <v>0.314285714285714</v>
      </c>
      <c r="AE62">
        <v>4.8714285714285701</v>
      </c>
      <c r="AF62">
        <v>0.48571428571428499</v>
      </c>
      <c r="AG62">
        <v>0</v>
      </c>
      <c r="AH62">
        <v>0</v>
      </c>
      <c r="AI62">
        <v>0</v>
      </c>
      <c r="AJ62">
        <v>0</v>
      </c>
      <c r="AK62">
        <v>51.685714285714198</v>
      </c>
      <c r="AL62">
        <v>3.9</v>
      </c>
    </row>
    <row r="63" spans="1:38" x14ac:dyDescent="0.25">
      <c r="A63" s="3" t="s">
        <v>173</v>
      </c>
      <c r="B63" t="s">
        <v>173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1.72857142857142</v>
      </c>
      <c r="N63">
        <v>0.1</v>
      </c>
      <c r="O63">
        <v>0</v>
      </c>
      <c r="P63">
        <v>0</v>
      </c>
      <c r="Q63">
        <v>0</v>
      </c>
      <c r="R63">
        <v>0</v>
      </c>
      <c r="S63">
        <v>1.8142857142857101</v>
      </c>
      <c r="T63">
        <v>0.14285714285714199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1.8142857142857101</v>
      </c>
      <c r="AB63">
        <v>0.128571428571428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3.3</v>
      </c>
      <c r="AL63">
        <v>0.185714285714285</v>
      </c>
    </row>
    <row r="64" spans="1:38" x14ac:dyDescent="0.25">
      <c r="A64" s="3" t="s">
        <v>131</v>
      </c>
      <c r="B64" t="s">
        <v>131</v>
      </c>
      <c r="C64">
        <v>0</v>
      </c>
      <c r="D64">
        <v>0</v>
      </c>
      <c r="E64">
        <v>3.7</v>
      </c>
      <c r="F64">
        <v>0.25714285714285701</v>
      </c>
      <c r="G64">
        <v>1.8571428571428501</v>
      </c>
      <c r="H64">
        <v>0.128571428571428</v>
      </c>
      <c r="I64">
        <v>3.8142857142857101</v>
      </c>
      <c r="J64">
        <v>0.185714285714285</v>
      </c>
      <c r="K64">
        <v>3.71428571428571</v>
      </c>
      <c r="L64">
        <v>0.157142857142857</v>
      </c>
      <c r="M64">
        <v>0</v>
      </c>
      <c r="N64">
        <v>0</v>
      </c>
      <c r="O64">
        <v>12.342857142857101</v>
      </c>
      <c r="P64">
        <v>1.1000000000000001</v>
      </c>
      <c r="Q64">
        <v>3.6857142857142802</v>
      </c>
      <c r="R64">
        <v>0.27142857142857102</v>
      </c>
      <c r="S64">
        <v>7.25714285714285</v>
      </c>
      <c r="T64">
        <v>0.51428571428571401</v>
      </c>
      <c r="U64">
        <v>1.8142857142857101</v>
      </c>
      <c r="V64">
        <v>7.1428571428571397E-2</v>
      </c>
      <c r="W64">
        <v>3.3142857142857101</v>
      </c>
      <c r="X64">
        <v>0.17142857142857101</v>
      </c>
      <c r="Y64">
        <v>3.6428571428571401</v>
      </c>
      <c r="Z64">
        <v>0.22857142857142801</v>
      </c>
      <c r="AA64">
        <v>5.1285714285714201</v>
      </c>
      <c r="AB64">
        <v>0.51428571428571401</v>
      </c>
      <c r="AC64">
        <v>6.21428571428571</v>
      </c>
      <c r="AD64">
        <v>0.51428571428571401</v>
      </c>
      <c r="AE64">
        <v>3.4571428571428502</v>
      </c>
      <c r="AF64">
        <v>0.28571428571428498</v>
      </c>
      <c r="AG64">
        <v>5.3857142857142799</v>
      </c>
      <c r="AH64">
        <v>0.35714285714285698</v>
      </c>
      <c r="AI64">
        <v>1.8</v>
      </c>
      <c r="AJ64">
        <v>0.14285714285714199</v>
      </c>
      <c r="AK64">
        <v>57.0571428571428</v>
      </c>
      <c r="AL64">
        <v>4.5999999999999996</v>
      </c>
    </row>
    <row r="65" spans="1:38" x14ac:dyDescent="0.25">
      <c r="A65" s="3" t="s">
        <v>125</v>
      </c>
      <c r="B65" t="s">
        <v>125</v>
      </c>
      <c r="C65">
        <v>0</v>
      </c>
      <c r="D65">
        <v>0</v>
      </c>
      <c r="E65">
        <v>3.5857142857142801</v>
      </c>
      <c r="F65">
        <v>0.371428571428571</v>
      </c>
      <c r="G65">
        <v>23.628571428571401</v>
      </c>
      <c r="H65">
        <v>1.9285714285714199</v>
      </c>
      <c r="I65">
        <v>11.1571428571428</v>
      </c>
      <c r="J65">
        <v>0.7</v>
      </c>
      <c r="K65">
        <v>10.842857142857101</v>
      </c>
      <c r="L65">
        <v>0.77142857142857102</v>
      </c>
      <c r="M65">
        <v>13.785714285714199</v>
      </c>
      <c r="N65">
        <v>1.6857142857142799</v>
      </c>
      <c r="O65">
        <v>16.157142857142802</v>
      </c>
      <c r="P65">
        <v>1.3142857142857101</v>
      </c>
      <c r="Q65">
        <v>13.6428571428571</v>
      </c>
      <c r="R65">
        <v>1.6857142857142799</v>
      </c>
      <c r="S65">
        <v>24.4142857142857</v>
      </c>
      <c r="T65">
        <v>2.4571428571428502</v>
      </c>
      <c r="U65">
        <v>20.1142857142857</v>
      </c>
      <c r="V65">
        <v>2.4285714285714199</v>
      </c>
      <c r="W65">
        <v>29.1428571428571</v>
      </c>
      <c r="X65">
        <v>2.5714285714285698</v>
      </c>
      <c r="Y65">
        <v>25.4142857142857</v>
      </c>
      <c r="Z65">
        <v>2.1571428571428499</v>
      </c>
      <c r="AA65">
        <v>23.6714285714285</v>
      </c>
      <c r="AB65">
        <v>1.97142857142857</v>
      </c>
      <c r="AC65">
        <v>37.042857142857102</v>
      </c>
      <c r="AD65">
        <v>3.1285714285714201</v>
      </c>
      <c r="AE65">
        <v>31.7</v>
      </c>
      <c r="AF65">
        <v>2.5</v>
      </c>
      <c r="AG65">
        <v>11.5428571428571</v>
      </c>
      <c r="AH65">
        <v>1.0571428571428501</v>
      </c>
      <c r="AI65">
        <v>6.7714285714285696</v>
      </c>
      <c r="AJ65">
        <v>0.628571428571428</v>
      </c>
      <c r="AK65">
        <v>211.67142857142801</v>
      </c>
      <c r="AL65">
        <v>15.4571428571428</v>
      </c>
    </row>
    <row r="66" spans="1:38" x14ac:dyDescent="0.25">
      <c r="A66" s="3" t="s">
        <v>135</v>
      </c>
      <c r="B66" t="s">
        <v>135</v>
      </c>
      <c r="C66">
        <v>0</v>
      </c>
      <c r="D66">
        <v>0</v>
      </c>
      <c r="E66">
        <v>0</v>
      </c>
      <c r="F66">
        <v>0</v>
      </c>
      <c r="G66">
        <v>14.771428571428499</v>
      </c>
      <c r="H66">
        <v>0.91428571428571404</v>
      </c>
      <c r="I66">
        <v>18.285714285714199</v>
      </c>
      <c r="J66">
        <v>1.44285714285714</v>
      </c>
      <c r="K66">
        <v>11</v>
      </c>
      <c r="L66">
        <v>0.85714285714285698</v>
      </c>
      <c r="M66">
        <v>16.5857142857142</v>
      </c>
      <c r="N66">
        <v>1.1142857142857101</v>
      </c>
      <c r="O66">
        <v>12.885714285714201</v>
      </c>
      <c r="P66">
        <v>0.84285714285714197</v>
      </c>
      <c r="Q66">
        <v>25.371428571428499</v>
      </c>
      <c r="R66">
        <v>1.6714285714285699</v>
      </c>
      <c r="S66">
        <v>28.9</v>
      </c>
      <c r="T66">
        <v>3.5857142857142801</v>
      </c>
      <c r="U66">
        <v>23.485714285714199</v>
      </c>
      <c r="V66">
        <v>1.21428571428571</v>
      </c>
      <c r="W66">
        <v>7.04285714285714</v>
      </c>
      <c r="X66">
        <v>0.74285714285714199</v>
      </c>
      <c r="Y66">
        <v>17.3</v>
      </c>
      <c r="Z66">
        <v>1.45714285714285</v>
      </c>
      <c r="AA66">
        <v>17.399999999999999</v>
      </c>
      <c r="AB66">
        <v>1.48571428571428</v>
      </c>
      <c r="AC66">
        <v>23.4</v>
      </c>
      <c r="AD66">
        <v>2.3571428571428501</v>
      </c>
      <c r="AE66">
        <v>16.5857142857142</v>
      </c>
      <c r="AF66">
        <v>1.6142857142857101</v>
      </c>
      <c r="AG66">
        <v>13.2</v>
      </c>
      <c r="AH66">
        <v>0.9</v>
      </c>
      <c r="AI66">
        <v>7.2</v>
      </c>
      <c r="AJ66">
        <v>0.42857142857142799</v>
      </c>
      <c r="AK66">
        <v>133.1</v>
      </c>
      <c r="AL66">
        <v>9.5428571428571392</v>
      </c>
    </row>
    <row r="67" spans="1:38" x14ac:dyDescent="0.25">
      <c r="A67" s="3" t="s">
        <v>141</v>
      </c>
    </row>
    <row r="68" spans="1:38" x14ac:dyDescent="0.25">
      <c r="A68" s="3" t="s">
        <v>145</v>
      </c>
    </row>
    <row r="69" spans="1:38" x14ac:dyDescent="0.25">
      <c r="A69" s="3" t="s">
        <v>139</v>
      </c>
      <c r="B69" t="s">
        <v>139</v>
      </c>
      <c r="C69">
        <v>0</v>
      </c>
      <c r="D69">
        <v>0</v>
      </c>
      <c r="E69">
        <v>1.94285714285714</v>
      </c>
      <c r="F69">
        <v>5.7142857142857099E-2</v>
      </c>
      <c r="G69">
        <v>18.285714285714199</v>
      </c>
      <c r="H69">
        <v>1.5</v>
      </c>
      <c r="I69">
        <v>18.014285714285698</v>
      </c>
      <c r="J69">
        <v>1.6285714285714199</v>
      </c>
      <c r="K69">
        <v>23.228571428571399</v>
      </c>
      <c r="L69">
        <v>2.25714285714285</v>
      </c>
      <c r="M69">
        <v>17.371428571428499</v>
      </c>
      <c r="N69">
        <v>1.8857142857142799</v>
      </c>
      <c r="O69">
        <v>19.9428571428571</v>
      </c>
      <c r="P69">
        <v>1.54285714285714</v>
      </c>
      <c r="Q69">
        <v>28.1142857142857</v>
      </c>
      <c r="R69">
        <v>2.9285714285714199</v>
      </c>
      <c r="S69">
        <v>27.657142857142802</v>
      </c>
      <c r="T69">
        <v>2.5142857142857098</v>
      </c>
      <c r="U69">
        <v>28.314285714285699</v>
      </c>
      <c r="V69">
        <v>2.25714285714285</v>
      </c>
      <c r="W69">
        <v>20.457142857142799</v>
      </c>
      <c r="X69">
        <v>1.9</v>
      </c>
      <c r="Y69">
        <v>32.342857142857099</v>
      </c>
      <c r="Z69">
        <v>2.8857142857142799</v>
      </c>
      <c r="AA69">
        <v>23.242857142857101</v>
      </c>
      <c r="AB69">
        <v>2.6285714285714201</v>
      </c>
      <c r="AC69">
        <v>18.814285714285699</v>
      </c>
      <c r="AD69">
        <v>1.47142857142857</v>
      </c>
      <c r="AE69">
        <v>21.342857142857099</v>
      </c>
      <c r="AF69">
        <v>2.1142857142857099</v>
      </c>
      <c r="AG69">
        <v>31.814285714285699</v>
      </c>
      <c r="AH69">
        <v>3.0714285714285698</v>
      </c>
      <c r="AI69">
        <v>3.3428571428571399</v>
      </c>
      <c r="AJ69">
        <v>0.34285714285714203</v>
      </c>
      <c r="AK69">
        <v>209.7</v>
      </c>
      <c r="AL69">
        <v>15.6571428571428</v>
      </c>
    </row>
    <row r="70" spans="1:38" x14ac:dyDescent="0.25">
      <c r="A70" s="3" t="s">
        <v>137</v>
      </c>
      <c r="B70" t="s">
        <v>137</v>
      </c>
      <c r="C70">
        <v>0</v>
      </c>
      <c r="D70">
        <v>0</v>
      </c>
      <c r="E70">
        <v>1.98571428571428</v>
      </c>
      <c r="F70">
        <v>1.42857142857142E-2</v>
      </c>
      <c r="G70">
        <v>22.285714285714199</v>
      </c>
      <c r="H70">
        <v>1.3714285714285701</v>
      </c>
      <c r="I70">
        <v>20.3</v>
      </c>
      <c r="J70">
        <v>1.5</v>
      </c>
      <c r="K70">
        <v>36.185714285714198</v>
      </c>
      <c r="L70">
        <v>3.0571428571428498</v>
      </c>
      <c r="M70">
        <v>23.357142857142801</v>
      </c>
      <c r="N70">
        <v>2.3428571428571399</v>
      </c>
      <c r="O70">
        <v>26.257142857142799</v>
      </c>
      <c r="P70">
        <v>2.5714285714285698</v>
      </c>
      <c r="Q70">
        <v>42.871428571428503</v>
      </c>
      <c r="R70">
        <v>3.3857142857142799</v>
      </c>
      <c r="S70">
        <v>22.257142857142799</v>
      </c>
      <c r="T70">
        <v>2.6</v>
      </c>
      <c r="U70">
        <v>24.328571428571401</v>
      </c>
      <c r="V70">
        <v>2.2000000000000002</v>
      </c>
      <c r="W70">
        <v>27.742857142857101</v>
      </c>
      <c r="X70">
        <v>2.2428571428571402</v>
      </c>
      <c r="Y70">
        <v>24.1428571428571</v>
      </c>
      <c r="Z70">
        <v>2.25714285714285</v>
      </c>
      <c r="AA70">
        <v>34.428571428571402</v>
      </c>
      <c r="AB70">
        <v>2.6428571428571401</v>
      </c>
      <c r="AC70">
        <v>25.357142857142801</v>
      </c>
      <c r="AD70">
        <v>1.8571428571428501</v>
      </c>
      <c r="AE70">
        <v>43.714285714285701</v>
      </c>
      <c r="AF70">
        <v>3.5571428571428498</v>
      </c>
      <c r="AG70">
        <v>29.714285714285701</v>
      </c>
      <c r="AH70">
        <v>2.6285714285714201</v>
      </c>
      <c r="AI70">
        <v>3.25714285714285</v>
      </c>
      <c r="AJ70">
        <v>0.185714285714285</v>
      </c>
      <c r="AK70">
        <v>296.92857142857099</v>
      </c>
      <c r="AL70">
        <v>22.5285714285714</v>
      </c>
    </row>
    <row r="71" spans="1:38" x14ac:dyDescent="0.25">
      <c r="A71" s="3" t="s">
        <v>147</v>
      </c>
      <c r="B71" t="s">
        <v>147</v>
      </c>
      <c r="C71">
        <v>0</v>
      </c>
      <c r="D71">
        <v>0</v>
      </c>
      <c r="E71">
        <v>5.7714285714285696</v>
      </c>
      <c r="F71">
        <v>0.22857142857142801</v>
      </c>
      <c r="G71">
        <v>182.2</v>
      </c>
      <c r="H71">
        <v>11.828571428571401</v>
      </c>
      <c r="I71">
        <v>171.34285714285701</v>
      </c>
      <c r="J71">
        <v>13.871428571428501</v>
      </c>
      <c r="K71">
        <v>191.47142857142799</v>
      </c>
      <c r="L71">
        <v>15.9857142857142</v>
      </c>
      <c r="M71">
        <v>188.585714285714</v>
      </c>
      <c r="N71">
        <v>16.157142857142802</v>
      </c>
      <c r="O71">
        <v>273.585714285714</v>
      </c>
      <c r="P71">
        <v>25.1714285714285</v>
      </c>
      <c r="Q71">
        <v>228.142857142857</v>
      </c>
      <c r="R71">
        <v>21.685714285714202</v>
      </c>
      <c r="S71">
        <v>281.91428571428497</v>
      </c>
      <c r="T71">
        <v>25.285714285714199</v>
      </c>
      <c r="U71">
        <v>254.01428571428499</v>
      </c>
      <c r="V71">
        <v>23.1714285714285</v>
      </c>
      <c r="W71">
        <v>279</v>
      </c>
      <c r="X71">
        <v>24.242857142857101</v>
      </c>
      <c r="Y71">
        <v>271.84285714285699</v>
      </c>
      <c r="Z71">
        <v>24.5571428571428</v>
      </c>
      <c r="AA71">
        <v>238.71428571428501</v>
      </c>
      <c r="AB71">
        <v>21.1142857142857</v>
      </c>
      <c r="AC71">
        <v>210.02857142857101</v>
      </c>
      <c r="AD71">
        <v>19.0857142857142</v>
      </c>
      <c r="AE71">
        <v>273.41428571428497</v>
      </c>
      <c r="AF71">
        <v>21.285714285714199</v>
      </c>
      <c r="AG71">
        <v>250.871428571428</v>
      </c>
      <c r="AH71">
        <v>19.600000000000001</v>
      </c>
      <c r="AI71">
        <v>51.857142857142797</v>
      </c>
      <c r="AJ71">
        <v>3.3714285714285701</v>
      </c>
      <c r="AK71">
        <v>1976.2857142857099</v>
      </c>
      <c r="AL71">
        <v>149.228571428571</v>
      </c>
    </row>
    <row r="72" spans="1:38" x14ac:dyDescent="0.25">
      <c r="A72" s="3" t="s">
        <v>157</v>
      </c>
    </row>
    <row r="73" spans="1:38" x14ac:dyDescent="0.25">
      <c r="A73" s="3" t="s">
        <v>334</v>
      </c>
    </row>
    <row r="74" spans="1:38" x14ac:dyDescent="0.25">
      <c r="A74" s="3" t="s">
        <v>149</v>
      </c>
      <c r="B74" t="s">
        <v>149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3.5714285714285698</v>
      </c>
      <c r="L74">
        <v>0.34285714285714203</v>
      </c>
      <c r="M74">
        <v>1.8857142857142799</v>
      </c>
      <c r="N74">
        <v>8.5714285714285701E-2</v>
      </c>
      <c r="O74">
        <v>3.5714285714285698</v>
      </c>
      <c r="P74">
        <v>0.3</v>
      </c>
      <c r="Q74">
        <v>7.0857142857142801</v>
      </c>
      <c r="R74">
        <v>0.6</v>
      </c>
      <c r="S74">
        <v>3.5</v>
      </c>
      <c r="T74">
        <v>0.34285714285714203</v>
      </c>
      <c r="U74">
        <v>7.6428571428571397</v>
      </c>
      <c r="V74">
        <v>0.27142857142857102</v>
      </c>
      <c r="W74">
        <v>3.4285714285714199</v>
      </c>
      <c r="X74">
        <v>0.2</v>
      </c>
      <c r="Y74">
        <v>1.51428571428571</v>
      </c>
      <c r="Z74">
        <v>0.3</v>
      </c>
      <c r="AA74">
        <v>0</v>
      </c>
      <c r="AB74">
        <v>0</v>
      </c>
      <c r="AC74">
        <v>3.3857142857142799</v>
      </c>
      <c r="AD74">
        <v>0.35714285714285698</v>
      </c>
      <c r="AE74">
        <v>1.45714285714285</v>
      </c>
      <c r="AF74">
        <v>0.157142857142857</v>
      </c>
      <c r="AG74">
        <v>4.6714285714285699</v>
      </c>
      <c r="AH74">
        <v>0.6</v>
      </c>
      <c r="AI74">
        <v>0</v>
      </c>
      <c r="AJ74">
        <v>0</v>
      </c>
      <c r="AK74">
        <v>21.4714285714285</v>
      </c>
      <c r="AL74">
        <v>1.5857142857142801</v>
      </c>
    </row>
    <row r="75" spans="1:38" x14ac:dyDescent="0.25">
      <c r="A75" s="3" t="s">
        <v>167</v>
      </c>
      <c r="B75" t="s">
        <v>167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1.94285714285714</v>
      </c>
      <c r="J75">
        <v>1.42857142857142E-2</v>
      </c>
      <c r="K75">
        <v>1.8285714285714201</v>
      </c>
      <c r="L75">
        <v>0.114285714285714</v>
      </c>
      <c r="M75">
        <v>3.3714285714285701</v>
      </c>
      <c r="N75">
        <v>0.45714285714285702</v>
      </c>
      <c r="O75">
        <v>1.77142857142857</v>
      </c>
      <c r="P75">
        <v>0.17142857142857101</v>
      </c>
      <c r="Q75">
        <v>1.6714285714285699</v>
      </c>
      <c r="R75">
        <v>0.2</v>
      </c>
      <c r="S75">
        <v>1.6428571428571399</v>
      </c>
      <c r="T75">
        <v>0.17142857142857101</v>
      </c>
      <c r="U75">
        <v>3.2285714285714202</v>
      </c>
      <c r="V75">
        <v>0.54285714285714204</v>
      </c>
      <c r="W75">
        <v>1.6857142857142799</v>
      </c>
      <c r="X75">
        <v>0.2</v>
      </c>
      <c r="Y75">
        <v>1.6714285714285699</v>
      </c>
      <c r="Z75">
        <v>0.3</v>
      </c>
      <c r="AA75">
        <v>1.6</v>
      </c>
      <c r="AB75">
        <v>0.185714285714285</v>
      </c>
      <c r="AC75">
        <v>0</v>
      </c>
      <c r="AD75">
        <v>0</v>
      </c>
      <c r="AE75">
        <v>3.3714285714285701</v>
      </c>
      <c r="AF75">
        <v>0.17142857142857101</v>
      </c>
      <c r="AG75">
        <v>1.72857142857142</v>
      </c>
      <c r="AH75">
        <v>5.7142857142857099E-2</v>
      </c>
      <c r="AI75">
        <v>1.9</v>
      </c>
      <c r="AJ75">
        <v>0</v>
      </c>
      <c r="AK75">
        <v>13.5571428571428</v>
      </c>
      <c r="AL75">
        <v>0.92857142857142805</v>
      </c>
    </row>
    <row r="76" spans="1:38" x14ac:dyDescent="0.25">
      <c r="A76" s="3" t="s">
        <v>155</v>
      </c>
      <c r="B76" t="s">
        <v>155</v>
      </c>
      <c r="C76">
        <v>0</v>
      </c>
      <c r="D76">
        <v>0</v>
      </c>
      <c r="E76">
        <v>0</v>
      </c>
      <c r="F76">
        <v>0</v>
      </c>
      <c r="G76">
        <v>18.785714285714199</v>
      </c>
      <c r="H76">
        <v>1.1142857142857101</v>
      </c>
      <c r="I76">
        <v>12.871428571428501</v>
      </c>
      <c r="J76">
        <v>0.92857142857142805</v>
      </c>
      <c r="K76">
        <v>10.6142857142857</v>
      </c>
      <c r="L76">
        <v>1.04285714285714</v>
      </c>
      <c r="M76">
        <v>19.814285714285699</v>
      </c>
      <c r="N76">
        <v>1.5714285714285701</v>
      </c>
      <c r="O76">
        <v>19.100000000000001</v>
      </c>
      <c r="P76">
        <v>1.97142857142857</v>
      </c>
      <c r="Q76">
        <v>25.371428571428499</v>
      </c>
      <c r="R76">
        <v>2.8571428571428501</v>
      </c>
      <c r="S76">
        <v>19.657142857142802</v>
      </c>
      <c r="T76">
        <v>1.52857142857142</v>
      </c>
      <c r="U76">
        <v>25.0857142857142</v>
      </c>
      <c r="V76">
        <v>1.94285714285714</v>
      </c>
      <c r="W76">
        <v>20.7</v>
      </c>
      <c r="X76">
        <v>1.6857142857142799</v>
      </c>
      <c r="Y76">
        <v>28.742857142857101</v>
      </c>
      <c r="Z76">
        <v>2.5571428571428498</v>
      </c>
      <c r="AA76">
        <v>11.371428571428501</v>
      </c>
      <c r="AB76">
        <v>1.22857142857142</v>
      </c>
      <c r="AC76">
        <v>23.957142857142799</v>
      </c>
      <c r="AD76">
        <v>2</v>
      </c>
      <c r="AE76">
        <v>15.342857142857101</v>
      </c>
      <c r="AF76">
        <v>1.01428571428571</v>
      </c>
      <c r="AG76">
        <v>19.871428571428499</v>
      </c>
      <c r="AH76">
        <v>1.4285714285714199</v>
      </c>
      <c r="AI76">
        <v>6.9</v>
      </c>
      <c r="AJ76">
        <v>0.5</v>
      </c>
      <c r="AK76">
        <v>203.1</v>
      </c>
      <c r="AL76">
        <v>14.7</v>
      </c>
    </row>
    <row r="77" spans="1:38" x14ac:dyDescent="0.25">
      <c r="A77" s="3" t="s">
        <v>111</v>
      </c>
      <c r="B77" t="s">
        <v>111</v>
      </c>
      <c r="C77">
        <v>0</v>
      </c>
      <c r="D77">
        <v>0</v>
      </c>
      <c r="E77">
        <v>7.6</v>
      </c>
      <c r="F77">
        <v>0.38571428571428501</v>
      </c>
      <c r="G77">
        <v>173.31428571428501</v>
      </c>
      <c r="H77">
        <v>10.742857142857099</v>
      </c>
      <c r="I77">
        <v>179.371428571428</v>
      </c>
      <c r="J77">
        <v>11.214285714285699</v>
      </c>
      <c r="K77">
        <v>201.557142857142</v>
      </c>
      <c r="L77">
        <v>15.871428571428501</v>
      </c>
      <c r="M77">
        <v>224.185714285714</v>
      </c>
      <c r="N77">
        <v>18.9428571428571</v>
      </c>
      <c r="O77">
        <v>205.1</v>
      </c>
      <c r="P77">
        <v>19.042857142857098</v>
      </c>
      <c r="Q77">
        <v>212.25714285714199</v>
      </c>
      <c r="R77">
        <v>20.871428571428499</v>
      </c>
      <c r="S77">
        <v>273.71428571428498</v>
      </c>
      <c r="T77">
        <v>26.1</v>
      </c>
      <c r="U77">
        <v>302.61428571428502</v>
      </c>
      <c r="V77">
        <v>27.1</v>
      </c>
      <c r="W77">
        <v>251.371428571428</v>
      </c>
      <c r="X77">
        <v>23.714285714285701</v>
      </c>
      <c r="Y77">
        <v>271.71428571428498</v>
      </c>
      <c r="Z77">
        <v>24.1142857142857</v>
      </c>
      <c r="AA77">
        <v>241.328571428571</v>
      </c>
      <c r="AB77">
        <v>20.8</v>
      </c>
      <c r="AC77">
        <v>214.15714285714199</v>
      </c>
      <c r="AD77">
        <v>19.399999999999999</v>
      </c>
      <c r="AE77">
        <v>281.585714285714</v>
      </c>
      <c r="AF77">
        <v>23.1</v>
      </c>
      <c r="AG77">
        <v>261.04285714285697</v>
      </c>
      <c r="AH77">
        <v>22.1428571428571</v>
      </c>
      <c r="AI77">
        <v>66.385714285714201</v>
      </c>
      <c r="AJ77">
        <v>4</v>
      </c>
      <c r="AK77">
        <v>2207.5857142857099</v>
      </c>
      <c r="AL77">
        <v>166.47142857142799</v>
      </c>
    </row>
    <row r="78" spans="1:38" x14ac:dyDescent="0.25">
      <c r="A78" s="3" t="s">
        <v>161</v>
      </c>
      <c r="B78" t="s">
        <v>161</v>
      </c>
      <c r="C78">
        <v>0</v>
      </c>
      <c r="D78">
        <v>0</v>
      </c>
      <c r="E78">
        <v>1.95714285714285</v>
      </c>
      <c r="F78">
        <v>4.2857142857142802E-2</v>
      </c>
      <c r="G78">
        <v>7.4714285714285698</v>
      </c>
      <c r="H78">
        <v>0.51428571428571401</v>
      </c>
      <c r="I78">
        <v>3.7</v>
      </c>
      <c r="J78">
        <v>0.3</v>
      </c>
      <c r="K78">
        <v>7.1285714285714201</v>
      </c>
      <c r="L78">
        <v>0.72857142857142798</v>
      </c>
      <c r="M78">
        <v>5.0857142857142801</v>
      </c>
      <c r="N78">
        <v>0.71428571428571397</v>
      </c>
      <c r="O78">
        <v>7.4571428571428502</v>
      </c>
      <c r="P78">
        <v>0.42857142857142799</v>
      </c>
      <c r="Q78">
        <v>3.6</v>
      </c>
      <c r="R78">
        <v>0.157142857142857</v>
      </c>
      <c r="S78">
        <v>5.1142857142857103</v>
      </c>
      <c r="T78">
        <v>0.44285714285714201</v>
      </c>
      <c r="U78">
        <v>10.6285714285714</v>
      </c>
      <c r="V78">
        <v>0.64285714285714202</v>
      </c>
      <c r="W78">
        <v>1.72857142857142</v>
      </c>
      <c r="X78">
        <v>0.2</v>
      </c>
      <c r="Y78">
        <v>5.2</v>
      </c>
      <c r="Z78">
        <v>0.38571428571428501</v>
      </c>
      <c r="AA78">
        <v>11.785714285714199</v>
      </c>
      <c r="AB78">
        <v>1.0714285714285701</v>
      </c>
      <c r="AC78">
        <v>3.44285714285714</v>
      </c>
      <c r="AD78">
        <v>0.314285714285714</v>
      </c>
      <c r="AE78">
        <v>11.0571428571428</v>
      </c>
      <c r="AF78">
        <v>0.92857142857142805</v>
      </c>
      <c r="AG78">
        <v>1.6428571428571399</v>
      </c>
      <c r="AH78">
        <v>0.214285714285714</v>
      </c>
      <c r="AI78">
        <v>3.5714285714285698</v>
      </c>
      <c r="AJ78">
        <v>0.157142857142857</v>
      </c>
      <c r="AK78">
        <v>62.285714285714199</v>
      </c>
      <c r="AL78">
        <v>4.7714285714285696</v>
      </c>
    </row>
    <row r="79" spans="1:38" x14ac:dyDescent="0.25">
      <c r="A79" s="3" t="s">
        <v>163</v>
      </c>
    </row>
    <row r="80" spans="1:38" x14ac:dyDescent="0.25">
      <c r="A80" s="3" t="s">
        <v>175</v>
      </c>
      <c r="B80" t="s">
        <v>175</v>
      </c>
      <c r="C80">
        <v>0</v>
      </c>
      <c r="D80">
        <v>0</v>
      </c>
      <c r="E80">
        <v>3.6714285714285699</v>
      </c>
      <c r="F80">
        <v>0.27142857142857102</v>
      </c>
      <c r="G80">
        <v>21.6428571428571</v>
      </c>
      <c r="H80">
        <v>2.1571428571428499</v>
      </c>
      <c r="I80">
        <v>37</v>
      </c>
      <c r="J80">
        <v>2.27142857142857</v>
      </c>
      <c r="K80">
        <v>47.742857142857098</v>
      </c>
      <c r="L80">
        <v>4.9571428571428502</v>
      </c>
      <c r="M80">
        <v>45.5</v>
      </c>
      <c r="N80">
        <v>3.0571428571428498</v>
      </c>
      <c r="O80">
        <v>34.157142857142802</v>
      </c>
      <c r="P80">
        <v>2.5571428571428498</v>
      </c>
      <c r="Q80">
        <v>48.828571428571401</v>
      </c>
      <c r="R80">
        <v>4.3428571428571399</v>
      </c>
      <c r="S80">
        <v>54.385714285714201</v>
      </c>
      <c r="T80">
        <v>4.3714285714285701</v>
      </c>
      <c r="U80">
        <v>51.628571428571398</v>
      </c>
      <c r="V80">
        <v>5.3571428571428497</v>
      </c>
      <c r="W80">
        <v>40.457142857142799</v>
      </c>
      <c r="X80">
        <v>4.5285714285714196</v>
      </c>
      <c r="Y80">
        <v>52.4</v>
      </c>
      <c r="Z80">
        <v>4.8428571428571399</v>
      </c>
      <c r="AA80">
        <v>41.757142857142803</v>
      </c>
      <c r="AB80">
        <v>4.5</v>
      </c>
      <c r="AC80">
        <v>38.357142857142797</v>
      </c>
      <c r="AD80">
        <v>3.2</v>
      </c>
      <c r="AE80">
        <v>45.957142857142799</v>
      </c>
      <c r="AF80">
        <v>3.8571428571428501</v>
      </c>
      <c r="AG80">
        <v>52.0571428571428</v>
      </c>
      <c r="AH80">
        <v>3.2285714285714202</v>
      </c>
      <c r="AI80">
        <v>3.5142857142857098</v>
      </c>
      <c r="AJ80">
        <v>0.35714285714285698</v>
      </c>
      <c r="AK80">
        <v>451.38571428571402</v>
      </c>
      <c r="AL80">
        <v>37.299999999999997</v>
      </c>
    </row>
    <row r="81" spans="1:38" x14ac:dyDescent="0.25">
      <c r="A81" s="3" t="s">
        <v>165</v>
      </c>
    </row>
    <row r="82" spans="1:38" x14ac:dyDescent="0.25">
      <c r="A82" s="3" t="s">
        <v>153</v>
      </c>
      <c r="B82" t="s">
        <v>153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1.7</v>
      </c>
      <c r="J82">
        <v>0.27142857142857102</v>
      </c>
      <c r="K82">
        <v>5.4428571428571404</v>
      </c>
      <c r="L82">
        <v>0.32857142857142801</v>
      </c>
      <c r="M82">
        <v>0</v>
      </c>
      <c r="N82">
        <v>0</v>
      </c>
      <c r="O82">
        <v>3.4571428571428502</v>
      </c>
      <c r="P82">
        <v>0.214285714285714</v>
      </c>
      <c r="Q82">
        <v>3.3428571428571399</v>
      </c>
      <c r="R82">
        <v>0.41428571428571398</v>
      </c>
      <c r="S82">
        <v>5.1571428571428504</v>
      </c>
      <c r="T82">
        <v>0.47142857142857097</v>
      </c>
      <c r="U82">
        <v>4.8285714285714203</v>
      </c>
      <c r="V82">
        <v>0.58571428571428497</v>
      </c>
      <c r="W82">
        <v>5.0571428571428498</v>
      </c>
      <c r="X82">
        <v>0.54285714285714204</v>
      </c>
      <c r="Y82">
        <v>1.5571428571428501</v>
      </c>
      <c r="Z82">
        <v>0.22857142857142801</v>
      </c>
      <c r="AA82">
        <v>3.52857142857142</v>
      </c>
      <c r="AB82">
        <v>0.35714285714285698</v>
      </c>
      <c r="AC82">
        <v>3.4142857142857101</v>
      </c>
      <c r="AD82">
        <v>0.25714285714285701</v>
      </c>
      <c r="AE82">
        <v>3.1</v>
      </c>
      <c r="AF82">
        <v>0.48571428571428499</v>
      </c>
      <c r="AG82">
        <v>0</v>
      </c>
      <c r="AH82">
        <v>0</v>
      </c>
      <c r="AI82">
        <v>0</v>
      </c>
      <c r="AJ82">
        <v>0</v>
      </c>
      <c r="AK82">
        <v>20.157142857142802</v>
      </c>
      <c r="AL82">
        <v>1.4142857142857099</v>
      </c>
    </row>
    <row r="83" spans="1:38" x14ac:dyDescent="0.25">
      <c r="A83" s="3" t="s">
        <v>171</v>
      </c>
    </row>
    <row r="84" spans="1:38" x14ac:dyDescent="0.25">
      <c r="A84" s="3" t="s">
        <v>179</v>
      </c>
      <c r="B84" t="s">
        <v>179</v>
      </c>
      <c r="C84">
        <v>0</v>
      </c>
      <c r="D84">
        <v>0</v>
      </c>
      <c r="E84">
        <v>0</v>
      </c>
      <c r="F84">
        <v>0</v>
      </c>
      <c r="G84">
        <v>3.8</v>
      </c>
      <c r="H84">
        <v>0.185714285714285</v>
      </c>
      <c r="I84">
        <v>3.71428571428571</v>
      </c>
      <c r="J84">
        <v>0.22857142857142801</v>
      </c>
      <c r="K84">
        <v>3.6142857142857099</v>
      </c>
      <c r="L84">
        <v>0.32857142857142801</v>
      </c>
      <c r="M84">
        <v>1.6285714285714199</v>
      </c>
      <c r="N84">
        <v>0.214285714285714</v>
      </c>
      <c r="O84">
        <v>1.77142857142857</v>
      </c>
      <c r="P84">
        <v>0.128571428571428</v>
      </c>
      <c r="Q84">
        <v>1.5714285714285701</v>
      </c>
      <c r="R84">
        <v>0.24285714285714199</v>
      </c>
      <c r="S84">
        <v>0</v>
      </c>
      <c r="T84">
        <v>0</v>
      </c>
      <c r="U84">
        <v>1.72857142857142</v>
      </c>
      <c r="V84">
        <v>0.128571428571428</v>
      </c>
      <c r="W84">
        <v>3.4142857142857101</v>
      </c>
      <c r="X84">
        <v>0.371428571428571</v>
      </c>
      <c r="Y84">
        <v>1.6285714285714199</v>
      </c>
      <c r="Z84">
        <v>0.22857142857142801</v>
      </c>
      <c r="AA84">
        <v>0</v>
      </c>
      <c r="AB84">
        <v>0</v>
      </c>
      <c r="AC84">
        <v>3.6</v>
      </c>
      <c r="AD84">
        <v>0.24285714285714199</v>
      </c>
      <c r="AE84">
        <v>1.8142857142857101</v>
      </c>
      <c r="AF84">
        <v>0.1</v>
      </c>
      <c r="AG84">
        <v>1.8714285714285701</v>
      </c>
      <c r="AH84">
        <v>4.2857142857142802E-2</v>
      </c>
      <c r="AI84">
        <v>0</v>
      </c>
      <c r="AJ84">
        <v>0</v>
      </c>
      <c r="AK84">
        <v>26.628571428571401</v>
      </c>
      <c r="AL84">
        <v>1.7</v>
      </c>
    </row>
    <row r="85" spans="1:38" x14ac:dyDescent="0.25">
      <c r="A85" s="3" t="s">
        <v>177</v>
      </c>
      <c r="B85" t="s">
        <v>177</v>
      </c>
      <c r="C85">
        <v>0</v>
      </c>
      <c r="D85">
        <v>0</v>
      </c>
      <c r="E85">
        <v>0</v>
      </c>
      <c r="F85">
        <v>0</v>
      </c>
      <c r="G85">
        <v>5.5571428571428498</v>
      </c>
      <c r="H85">
        <v>0.314285714285714</v>
      </c>
      <c r="I85">
        <v>12.842857142857101</v>
      </c>
      <c r="J85">
        <v>1.02857142857142</v>
      </c>
      <c r="K85">
        <v>11.0142857142857</v>
      </c>
      <c r="L85">
        <v>0.9</v>
      </c>
      <c r="M85">
        <v>12.4714285714285</v>
      </c>
      <c r="N85">
        <v>1.04285714285714</v>
      </c>
      <c r="O85">
        <v>14.5714285714285</v>
      </c>
      <c r="P85">
        <v>1</v>
      </c>
      <c r="Q85">
        <v>12.728571428571399</v>
      </c>
      <c r="R85">
        <v>1.01428571428571</v>
      </c>
      <c r="S85">
        <v>20.657142857142802</v>
      </c>
      <c r="T85">
        <v>1.8571428571428501</v>
      </c>
      <c r="U85">
        <v>11.9285714285714</v>
      </c>
      <c r="V85">
        <v>1.1000000000000001</v>
      </c>
      <c r="W85">
        <v>8.6571428571428495</v>
      </c>
      <c r="X85">
        <v>0.75714285714285701</v>
      </c>
      <c r="Y85">
        <v>13.6428571428571</v>
      </c>
      <c r="Z85">
        <v>1.2</v>
      </c>
      <c r="AA85">
        <v>23</v>
      </c>
      <c r="AB85">
        <v>1.4</v>
      </c>
      <c r="AC85">
        <v>6.9285714285714199</v>
      </c>
      <c r="AD85">
        <v>0.47142857142857097</v>
      </c>
      <c r="AE85">
        <v>18.485714285714199</v>
      </c>
      <c r="AF85">
        <v>1.25714285714285</v>
      </c>
      <c r="AG85">
        <v>9.0285714285714196</v>
      </c>
      <c r="AH85">
        <v>0.32857142857142801</v>
      </c>
      <c r="AI85">
        <v>6.9428571428571404</v>
      </c>
      <c r="AJ85">
        <v>0.44285714285714201</v>
      </c>
      <c r="AK85">
        <v>88.6142857142857</v>
      </c>
      <c r="AL85">
        <v>7.6285714285714201</v>
      </c>
    </row>
    <row r="86" spans="1:38" x14ac:dyDescent="0.25">
      <c r="A86" s="3" t="s">
        <v>159</v>
      </c>
    </row>
    <row r="87" spans="1:38" x14ac:dyDescent="0.25">
      <c r="A87" s="3" t="s">
        <v>169</v>
      </c>
      <c r="B87" t="s">
        <v>169</v>
      </c>
      <c r="C87">
        <v>0</v>
      </c>
      <c r="D87">
        <v>0</v>
      </c>
      <c r="E87">
        <v>0</v>
      </c>
      <c r="F87">
        <v>0</v>
      </c>
      <c r="G87">
        <v>1.8142857142857101</v>
      </c>
      <c r="H87">
        <v>0.185714285714285</v>
      </c>
      <c r="I87">
        <v>5.5714285714285703</v>
      </c>
      <c r="J87">
        <v>0.35714285714285698</v>
      </c>
      <c r="K87">
        <v>0</v>
      </c>
      <c r="L87">
        <v>0</v>
      </c>
      <c r="M87">
        <v>0</v>
      </c>
      <c r="N87">
        <v>0</v>
      </c>
      <c r="O87">
        <v>1.75714285714285</v>
      </c>
      <c r="P87">
        <v>0.185714285714285</v>
      </c>
      <c r="Q87">
        <v>0</v>
      </c>
      <c r="R87">
        <v>0</v>
      </c>
      <c r="S87">
        <v>0</v>
      </c>
      <c r="T87">
        <v>0</v>
      </c>
      <c r="U87">
        <v>3.3285714285714199</v>
      </c>
      <c r="V87">
        <v>0.38571428571428501</v>
      </c>
      <c r="W87">
        <v>1.8</v>
      </c>
      <c r="X87">
        <v>0.2</v>
      </c>
      <c r="Y87">
        <v>1.72857142857142</v>
      </c>
      <c r="Z87">
        <v>0.157142857142857</v>
      </c>
      <c r="AA87">
        <v>6.9571428571428502</v>
      </c>
      <c r="AB87">
        <v>0.52857142857142803</v>
      </c>
      <c r="AC87">
        <v>0</v>
      </c>
      <c r="AD87">
        <v>0</v>
      </c>
      <c r="AE87">
        <v>1.6714285714285699</v>
      </c>
      <c r="AF87">
        <v>0.1</v>
      </c>
      <c r="AG87">
        <v>1.4</v>
      </c>
      <c r="AH87">
        <v>0.28571428571428498</v>
      </c>
      <c r="AI87">
        <v>1.6571428571428499</v>
      </c>
      <c r="AJ87">
        <v>8.5714285714285701E-2</v>
      </c>
      <c r="AK87">
        <v>23.4428571428571</v>
      </c>
      <c r="AL87">
        <v>1.77142857142857</v>
      </c>
    </row>
    <row r="88" spans="1:38" x14ac:dyDescent="0.25">
      <c r="A88" s="3" t="s">
        <v>181</v>
      </c>
      <c r="B88" t="s">
        <v>533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1.8</v>
      </c>
      <c r="L88">
        <v>0.185714285714285</v>
      </c>
      <c r="M88">
        <v>0</v>
      </c>
      <c r="N88">
        <v>0</v>
      </c>
      <c r="O88">
        <v>3.5857142857142801</v>
      </c>
      <c r="P88">
        <v>0.28571428571428498</v>
      </c>
      <c r="Q88">
        <v>5.1571428571428504</v>
      </c>
      <c r="R88">
        <v>0.6</v>
      </c>
      <c r="S88">
        <v>0</v>
      </c>
      <c r="T88">
        <v>0</v>
      </c>
      <c r="U88">
        <v>5.04285714285714</v>
      </c>
      <c r="V88">
        <v>0.71428571428571397</v>
      </c>
      <c r="W88">
        <v>1.48571428571428</v>
      </c>
      <c r="X88">
        <v>0.42857142857142799</v>
      </c>
      <c r="Y88">
        <v>0</v>
      </c>
      <c r="Z88">
        <v>0</v>
      </c>
      <c r="AA88">
        <v>0</v>
      </c>
      <c r="AB88">
        <v>0</v>
      </c>
      <c r="AC88">
        <v>1.78571428571428</v>
      </c>
      <c r="AD88">
        <v>0.2</v>
      </c>
      <c r="AE88">
        <v>3.5</v>
      </c>
      <c r="AF88">
        <v>0.3</v>
      </c>
      <c r="AG88">
        <v>0</v>
      </c>
      <c r="AH88">
        <v>0</v>
      </c>
      <c r="AI88">
        <v>0</v>
      </c>
      <c r="AJ88">
        <v>0</v>
      </c>
      <c r="AK88">
        <v>26.871428571428499</v>
      </c>
      <c r="AL88">
        <v>1.8428571428571401</v>
      </c>
    </row>
    <row r="89" spans="1:38" x14ac:dyDescent="0.25">
      <c r="A89" s="3" t="s">
        <v>183</v>
      </c>
      <c r="B89" t="s">
        <v>183</v>
      </c>
      <c r="C89">
        <v>0</v>
      </c>
      <c r="D89">
        <v>0</v>
      </c>
      <c r="E89">
        <v>0</v>
      </c>
      <c r="F89">
        <v>0</v>
      </c>
      <c r="G89">
        <v>1.8142857142857101</v>
      </c>
      <c r="H89">
        <v>0.185714285714285</v>
      </c>
      <c r="I89">
        <v>3.7</v>
      </c>
      <c r="J89">
        <v>0.2</v>
      </c>
      <c r="K89">
        <v>1.9142857142857099</v>
      </c>
      <c r="L89">
        <v>8.5714285714285701E-2</v>
      </c>
      <c r="M89">
        <v>5.4</v>
      </c>
      <c r="N89">
        <v>0.58571428571428497</v>
      </c>
      <c r="O89">
        <v>1.8285714285714201</v>
      </c>
      <c r="P89">
        <v>8.5714285714285701E-2</v>
      </c>
      <c r="Q89">
        <v>5.3142857142857096</v>
      </c>
      <c r="R89">
        <v>0.44285714285714201</v>
      </c>
      <c r="S89">
        <v>0</v>
      </c>
      <c r="T89">
        <v>0</v>
      </c>
      <c r="U89">
        <v>1.6285714285714199</v>
      </c>
      <c r="V89">
        <v>0.1</v>
      </c>
      <c r="W89">
        <v>6.9285714285714199</v>
      </c>
      <c r="X89">
        <v>0.7</v>
      </c>
      <c r="Y89">
        <v>4.8285714285714203</v>
      </c>
      <c r="Z89">
        <v>0.71428571428571397</v>
      </c>
      <c r="AA89">
        <v>5.0857142857142801</v>
      </c>
      <c r="AB89">
        <v>0.41428571428571398</v>
      </c>
      <c r="AC89">
        <v>5.7428571428571402</v>
      </c>
      <c r="AD89">
        <v>8.5714285714285701E-2</v>
      </c>
      <c r="AE89">
        <v>1.6857142857142799</v>
      </c>
      <c r="AF89">
        <v>0.14285714285714199</v>
      </c>
      <c r="AG89">
        <v>5.0857142857142801</v>
      </c>
      <c r="AH89">
        <v>0.3</v>
      </c>
      <c r="AI89">
        <v>1.78571428571428</v>
      </c>
      <c r="AJ89">
        <v>0.157142857142857</v>
      </c>
      <c r="AK89">
        <v>24.785714285714199</v>
      </c>
      <c r="AL89">
        <v>1.8285714285714201</v>
      </c>
    </row>
    <row r="90" spans="1:38" x14ac:dyDescent="0.25">
      <c r="A90" s="3" t="s">
        <v>191</v>
      </c>
      <c r="B90" t="s">
        <v>191</v>
      </c>
      <c r="C90">
        <v>0</v>
      </c>
      <c r="D90">
        <v>0</v>
      </c>
      <c r="E90">
        <v>0</v>
      </c>
      <c r="F90">
        <v>0</v>
      </c>
      <c r="G90">
        <v>9.0142857142857107</v>
      </c>
      <c r="H90">
        <v>0.871428571428571</v>
      </c>
      <c r="I90">
        <v>3.71428571428571</v>
      </c>
      <c r="J90">
        <v>0.24285714285714199</v>
      </c>
      <c r="K90">
        <v>9.1714285714285708</v>
      </c>
      <c r="L90">
        <v>0.51428571428571401</v>
      </c>
      <c r="M90">
        <v>9.1142857142857103</v>
      </c>
      <c r="N90">
        <v>0.75714285714285701</v>
      </c>
      <c r="O90">
        <v>3.44285714285714</v>
      </c>
      <c r="P90">
        <v>0.45714285714285702</v>
      </c>
      <c r="Q90">
        <v>6.75714285714285</v>
      </c>
      <c r="R90">
        <v>0.85714285714285698</v>
      </c>
      <c r="S90">
        <v>3.4142857142857101</v>
      </c>
      <c r="T90">
        <v>0.371428571428571</v>
      </c>
      <c r="U90">
        <v>4.75714285714285</v>
      </c>
      <c r="V90">
        <v>0.7</v>
      </c>
      <c r="W90">
        <v>5.4571428571428502</v>
      </c>
      <c r="X90">
        <v>0.32857142857142801</v>
      </c>
      <c r="Y90">
        <v>6.5285714285714196</v>
      </c>
      <c r="Z90">
        <v>0.628571428571428</v>
      </c>
      <c r="AA90">
        <v>1.8857142857142799</v>
      </c>
      <c r="AB90">
        <v>0.114285714285714</v>
      </c>
      <c r="AC90">
        <v>1.72857142857142</v>
      </c>
      <c r="AD90">
        <v>7.1428571428571397E-2</v>
      </c>
      <c r="AE90">
        <v>3.1142857142857099</v>
      </c>
      <c r="AF90">
        <v>0.25714285714285701</v>
      </c>
      <c r="AG90">
        <v>3.3</v>
      </c>
      <c r="AH90">
        <v>0.35714285714285698</v>
      </c>
      <c r="AI90">
        <v>0</v>
      </c>
      <c r="AJ90">
        <v>0</v>
      </c>
      <c r="AK90">
        <v>39.957142857142799</v>
      </c>
      <c r="AL90">
        <v>3.1857142857142802</v>
      </c>
    </row>
    <row r="91" spans="1:38" x14ac:dyDescent="0.25">
      <c r="A91" s="3" t="s">
        <v>187</v>
      </c>
      <c r="B91" t="s">
        <v>187</v>
      </c>
      <c r="C91">
        <v>0</v>
      </c>
      <c r="D91">
        <v>0</v>
      </c>
      <c r="E91">
        <v>0</v>
      </c>
      <c r="F91">
        <v>0</v>
      </c>
      <c r="G91">
        <v>1.8714285714285701</v>
      </c>
      <c r="H91">
        <v>0.128571428571428</v>
      </c>
      <c r="I91">
        <v>7.1857142857142797</v>
      </c>
      <c r="J91">
        <v>0.65714285714285703</v>
      </c>
      <c r="K91">
        <v>3.3714285714285701</v>
      </c>
      <c r="L91">
        <v>0.314285714285714</v>
      </c>
      <c r="M91">
        <v>14.1</v>
      </c>
      <c r="N91">
        <v>1.24285714285714</v>
      </c>
      <c r="O91">
        <v>16.4428571428571</v>
      </c>
      <c r="P91">
        <v>1</v>
      </c>
      <c r="Q91">
        <v>21.157142857142802</v>
      </c>
      <c r="R91">
        <v>1.97142857142857</v>
      </c>
      <c r="S91">
        <v>12.2</v>
      </c>
      <c r="T91">
        <v>0.78571428571428503</v>
      </c>
      <c r="U91">
        <v>7.1285714285714201</v>
      </c>
      <c r="V91">
        <v>0.48571428571428499</v>
      </c>
      <c r="W91">
        <v>10.5142857142857</v>
      </c>
      <c r="X91">
        <v>0.88571428571428501</v>
      </c>
      <c r="Y91">
        <v>12.4142857142857</v>
      </c>
      <c r="Z91">
        <v>0.88571428571428501</v>
      </c>
      <c r="AA91">
        <v>13.1714285714285</v>
      </c>
      <c r="AB91">
        <v>1.5857142857142801</v>
      </c>
      <c r="AC91">
        <v>11.214285714285699</v>
      </c>
      <c r="AD91">
        <v>1.0571428571428501</v>
      </c>
      <c r="AE91">
        <v>10.242857142857099</v>
      </c>
      <c r="AF91">
        <v>0.9</v>
      </c>
      <c r="AG91">
        <v>9.7285714285714207</v>
      </c>
      <c r="AH91">
        <v>1.1714285714285699</v>
      </c>
      <c r="AI91">
        <v>0</v>
      </c>
      <c r="AJ91">
        <v>0</v>
      </c>
      <c r="AK91">
        <v>88.9</v>
      </c>
      <c r="AL91">
        <v>5.3857142857142799</v>
      </c>
    </row>
    <row r="92" spans="1:38" x14ac:dyDescent="0.25">
      <c r="A92" s="3" t="s">
        <v>185</v>
      </c>
      <c r="B92" t="s">
        <v>534</v>
      </c>
      <c r="C92">
        <v>0</v>
      </c>
      <c r="D92">
        <v>0</v>
      </c>
      <c r="E92">
        <v>1.8285714285714201</v>
      </c>
      <c r="F92">
        <v>0.17142857142857101</v>
      </c>
      <c r="G92">
        <v>10.857142857142801</v>
      </c>
      <c r="H92">
        <v>0.871428571428571</v>
      </c>
      <c r="I92">
        <v>17.871428571428499</v>
      </c>
      <c r="J92">
        <v>1.71428571428571</v>
      </c>
      <c r="K92">
        <v>16.385714285714201</v>
      </c>
      <c r="L92">
        <v>1.3714285714285701</v>
      </c>
      <c r="M92">
        <v>14.385714285714201</v>
      </c>
      <c r="N92">
        <v>1.3428571428571401</v>
      </c>
      <c r="O92">
        <v>10.5285714285714</v>
      </c>
      <c r="P92">
        <v>1.2</v>
      </c>
      <c r="Q92">
        <v>8.7857142857142794</v>
      </c>
      <c r="R92">
        <v>0.74285714285714199</v>
      </c>
      <c r="S92">
        <v>30.2</v>
      </c>
      <c r="T92">
        <v>4.0285714285714196</v>
      </c>
      <c r="U92">
        <v>33.514285714285698</v>
      </c>
      <c r="V92">
        <v>2.8428571428571399</v>
      </c>
      <c r="W92">
        <v>29.328571428571401</v>
      </c>
      <c r="X92">
        <v>2.75714285714285</v>
      </c>
      <c r="Y92">
        <v>22.3</v>
      </c>
      <c r="Z92">
        <v>1.8285714285714201</v>
      </c>
      <c r="AA92">
        <v>28.314285714285699</v>
      </c>
      <c r="AB92">
        <v>2.2999999999999998</v>
      </c>
      <c r="AC92">
        <v>19.728571428571399</v>
      </c>
      <c r="AD92">
        <v>2.1285714285714201</v>
      </c>
      <c r="AE92">
        <v>32.842857142857099</v>
      </c>
      <c r="AF92">
        <v>2.6</v>
      </c>
      <c r="AG92">
        <v>19.785714285714199</v>
      </c>
      <c r="AH92">
        <v>1.8142857142857101</v>
      </c>
      <c r="AI92">
        <v>6.8142857142857096</v>
      </c>
      <c r="AJ92">
        <v>0.4</v>
      </c>
      <c r="AK92">
        <v>186.6</v>
      </c>
      <c r="AL92">
        <v>13.785714285714199</v>
      </c>
    </row>
    <row r="93" spans="1:38" x14ac:dyDescent="0.25">
      <c r="A93" s="3" t="s">
        <v>193</v>
      </c>
      <c r="B93" t="s">
        <v>193</v>
      </c>
      <c r="C93">
        <v>0</v>
      </c>
      <c r="D93">
        <v>0</v>
      </c>
      <c r="E93">
        <v>7.4857142857142804</v>
      </c>
      <c r="F93">
        <v>0.45714285714285702</v>
      </c>
      <c r="G93">
        <v>46.8</v>
      </c>
      <c r="H93">
        <v>2.7428571428571402</v>
      </c>
      <c r="I93">
        <v>73.771428571428501</v>
      </c>
      <c r="J93">
        <v>4.8428571428571399</v>
      </c>
      <c r="K93">
        <v>89.857142857142804</v>
      </c>
      <c r="L93">
        <v>8.6285714285714192</v>
      </c>
      <c r="M93">
        <v>75.942857142857093</v>
      </c>
      <c r="N93">
        <v>6.2428571428571402</v>
      </c>
      <c r="O93">
        <v>97.214285714285694</v>
      </c>
      <c r="P93">
        <v>8.6142857142857103</v>
      </c>
      <c r="Q93">
        <v>85.3</v>
      </c>
      <c r="R93">
        <v>8.9428571428571395</v>
      </c>
      <c r="S93">
        <v>124.78571428571399</v>
      </c>
      <c r="T93">
        <v>10.9714285714285</v>
      </c>
      <c r="U93">
        <v>103.557142857142</v>
      </c>
      <c r="V93">
        <v>9.9857142857142804</v>
      </c>
      <c r="W93">
        <v>123.4</v>
      </c>
      <c r="X93">
        <v>10.6285714285714</v>
      </c>
      <c r="Y93">
        <v>106.01428571428499</v>
      </c>
      <c r="Z93">
        <v>10.0142857142857</v>
      </c>
      <c r="AA93">
        <v>89.042857142857102</v>
      </c>
      <c r="AB93">
        <v>7.8571428571428497</v>
      </c>
      <c r="AC93">
        <v>64.6142857142857</v>
      </c>
      <c r="AD93">
        <v>5.6285714285714201</v>
      </c>
      <c r="AE93">
        <v>75.957142857142799</v>
      </c>
      <c r="AF93">
        <v>7.04285714285714</v>
      </c>
      <c r="AG93">
        <v>87.928571428571402</v>
      </c>
      <c r="AH93">
        <v>6.4571428571428502</v>
      </c>
      <c r="AI93">
        <v>31.928571428571399</v>
      </c>
      <c r="AJ93">
        <v>2.71428571428571</v>
      </c>
      <c r="AK93">
        <v>849.3</v>
      </c>
      <c r="AL93">
        <v>65.371428571428496</v>
      </c>
    </row>
    <row r="94" spans="1:38" x14ac:dyDescent="0.25">
      <c r="A94" s="3" t="s">
        <v>209</v>
      </c>
      <c r="B94" t="s">
        <v>209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3.6428571428571401</v>
      </c>
      <c r="J94">
        <v>0.28571428571428498</v>
      </c>
      <c r="K94">
        <v>12.885714285714201</v>
      </c>
      <c r="L94">
        <v>0.85714285714285698</v>
      </c>
      <c r="M94">
        <v>8.9428571428571395</v>
      </c>
      <c r="N94">
        <v>0.84285714285714197</v>
      </c>
      <c r="O94">
        <v>5.4285714285714199</v>
      </c>
      <c r="P94">
        <v>0.38571428571428501</v>
      </c>
      <c r="Q94">
        <v>6.8857142857142799</v>
      </c>
      <c r="R94">
        <v>0.74285714285714199</v>
      </c>
      <c r="S94">
        <v>12.1857142857142</v>
      </c>
      <c r="T94">
        <v>1.3428571428571401</v>
      </c>
      <c r="U94">
        <v>4.9571428571428502</v>
      </c>
      <c r="V94">
        <v>0.67142857142857104</v>
      </c>
      <c r="W94">
        <v>12.5857142857142</v>
      </c>
      <c r="X94">
        <v>0.8</v>
      </c>
      <c r="Y94">
        <v>5.4</v>
      </c>
      <c r="Z94">
        <v>0.35714285714285698</v>
      </c>
      <c r="AA94">
        <v>5.3714285714285701</v>
      </c>
      <c r="AB94">
        <v>0.28571428571428498</v>
      </c>
      <c r="AC94">
        <v>4.7428571428571402</v>
      </c>
      <c r="AD94">
        <v>0.44285714285714201</v>
      </c>
      <c r="AE94">
        <v>0</v>
      </c>
      <c r="AF94">
        <v>0</v>
      </c>
      <c r="AG94">
        <v>7.7428571428571402</v>
      </c>
      <c r="AH94">
        <v>0.94285714285714195</v>
      </c>
      <c r="AI94">
        <v>3.3142857142857101</v>
      </c>
      <c r="AJ94">
        <v>0.38571428571428501</v>
      </c>
      <c r="AK94">
        <v>53.5</v>
      </c>
      <c r="AL94">
        <v>3.7</v>
      </c>
    </row>
    <row r="95" spans="1:38" x14ac:dyDescent="0.25">
      <c r="A95" s="3" t="s">
        <v>203</v>
      </c>
      <c r="B95" t="s">
        <v>203</v>
      </c>
      <c r="C95">
        <v>0</v>
      </c>
      <c r="D95">
        <v>0</v>
      </c>
      <c r="E95">
        <v>5.8857142857142799</v>
      </c>
      <c r="F95">
        <v>0.114285714285714</v>
      </c>
      <c r="G95">
        <v>51.957142857142799</v>
      </c>
      <c r="H95">
        <v>3.54285714285714</v>
      </c>
      <c r="I95">
        <v>38.157142857142802</v>
      </c>
      <c r="J95">
        <v>2.94285714285714</v>
      </c>
      <c r="K95">
        <v>52.042857142857102</v>
      </c>
      <c r="L95">
        <v>4.7285714285714198</v>
      </c>
      <c r="M95">
        <v>34.1</v>
      </c>
      <c r="N95">
        <v>3.02857142857142</v>
      </c>
      <c r="O95">
        <v>62.842857142857099</v>
      </c>
      <c r="P95">
        <v>5.2857142857142803</v>
      </c>
      <c r="Q95">
        <v>45.957142857142799</v>
      </c>
      <c r="R95">
        <v>3.9142857142857101</v>
      </c>
      <c r="S95">
        <v>61.357142857142797</v>
      </c>
      <c r="T95">
        <v>5.5142857142857098</v>
      </c>
      <c r="U95">
        <v>62.9428571428571</v>
      </c>
      <c r="V95">
        <v>5.6857142857142797</v>
      </c>
      <c r="W95">
        <v>53.757142857142803</v>
      </c>
      <c r="X95">
        <v>5.1285714285714201</v>
      </c>
      <c r="Y95">
        <v>62.228571428571399</v>
      </c>
      <c r="Z95">
        <v>6.2285714285714198</v>
      </c>
      <c r="AA95">
        <v>48.985714285714202</v>
      </c>
      <c r="AB95">
        <v>4.4571428571428502</v>
      </c>
      <c r="AC95">
        <v>44.228571428571399</v>
      </c>
      <c r="AD95">
        <v>3.4</v>
      </c>
      <c r="AE95">
        <v>47.357142857142797</v>
      </c>
      <c r="AF95">
        <v>3.75714285714285</v>
      </c>
      <c r="AG95">
        <v>52.1714285714285</v>
      </c>
      <c r="AH95">
        <v>4.1571428571428504</v>
      </c>
      <c r="AI95">
        <v>14.0428571428571</v>
      </c>
      <c r="AJ95">
        <v>1.0857142857142801</v>
      </c>
      <c r="AK95">
        <v>583.98571428571404</v>
      </c>
      <c r="AL95">
        <v>44.657142857142802</v>
      </c>
    </row>
    <row r="96" spans="1:38" x14ac:dyDescent="0.25">
      <c r="A96" s="3" t="s">
        <v>195</v>
      </c>
      <c r="B96" t="s">
        <v>195</v>
      </c>
      <c r="C96">
        <v>0</v>
      </c>
      <c r="D96">
        <v>0</v>
      </c>
      <c r="E96">
        <v>0</v>
      </c>
      <c r="F96">
        <v>0</v>
      </c>
      <c r="G96">
        <v>11.4285714285714</v>
      </c>
      <c r="H96">
        <v>0.5</v>
      </c>
      <c r="I96">
        <v>16.328571428571401</v>
      </c>
      <c r="J96">
        <v>1.1571428571428499</v>
      </c>
      <c r="K96">
        <v>10.9</v>
      </c>
      <c r="L96">
        <v>1</v>
      </c>
      <c r="M96">
        <v>9.5285714285714196</v>
      </c>
      <c r="N96">
        <v>0.27142857142857102</v>
      </c>
      <c r="O96">
        <v>5.25714285714285</v>
      </c>
      <c r="P96">
        <v>0.51428571428571401</v>
      </c>
      <c r="Q96">
        <v>15.814285714285701</v>
      </c>
      <c r="R96">
        <v>1.0571428571428501</v>
      </c>
      <c r="S96">
        <v>5.3142857142857096</v>
      </c>
      <c r="T96">
        <v>0.48571428571428499</v>
      </c>
      <c r="U96">
        <v>18.571428571428498</v>
      </c>
      <c r="V96">
        <v>2.25714285714285</v>
      </c>
      <c r="W96">
        <v>26.4428571428571</v>
      </c>
      <c r="X96">
        <v>2.1428571428571401</v>
      </c>
      <c r="Y96">
        <v>18.857142857142801</v>
      </c>
      <c r="Z96">
        <v>1.71428571428571</v>
      </c>
      <c r="AA96">
        <v>25.428571428571399</v>
      </c>
      <c r="AB96">
        <v>2.4</v>
      </c>
      <c r="AC96">
        <v>14.5714285714285</v>
      </c>
      <c r="AD96">
        <v>1.1714285714285699</v>
      </c>
      <c r="AE96">
        <v>13.357142857142801</v>
      </c>
      <c r="AF96">
        <v>1</v>
      </c>
      <c r="AG96">
        <v>11.771428571428499</v>
      </c>
      <c r="AH96">
        <v>0.72857142857142798</v>
      </c>
      <c r="AI96">
        <v>7.7714285714285696</v>
      </c>
      <c r="AJ96">
        <v>1.0571428571428501</v>
      </c>
      <c r="AK96">
        <v>116.671428571428</v>
      </c>
      <c r="AL96">
        <v>8.8285714285714292</v>
      </c>
    </row>
    <row r="97" spans="1:38" x14ac:dyDescent="0.25">
      <c r="A97" s="3" t="s">
        <v>207</v>
      </c>
      <c r="B97" t="s">
        <v>535</v>
      </c>
      <c r="C97">
        <v>0</v>
      </c>
      <c r="D97">
        <v>0</v>
      </c>
      <c r="E97">
        <v>1.9142857142857099</v>
      </c>
      <c r="F97">
        <v>8.5714285714285701E-2</v>
      </c>
      <c r="G97">
        <v>23.542857142857098</v>
      </c>
      <c r="H97">
        <v>1.94285714285714</v>
      </c>
      <c r="I97">
        <v>29.385714285714201</v>
      </c>
      <c r="J97">
        <v>2.2285714285714202</v>
      </c>
      <c r="K97">
        <v>30.514285714285698</v>
      </c>
      <c r="L97">
        <v>2.48571428571428</v>
      </c>
      <c r="M97">
        <v>33.128571428571398</v>
      </c>
      <c r="N97">
        <v>1.8571428571428501</v>
      </c>
      <c r="O97">
        <v>38.228571428571399</v>
      </c>
      <c r="P97">
        <v>3.8428571428571399</v>
      </c>
      <c r="Q97">
        <v>21.6714285714285</v>
      </c>
      <c r="R97">
        <v>1.5571428571428501</v>
      </c>
      <c r="S97">
        <v>40.028571428571396</v>
      </c>
      <c r="T97">
        <v>3.4142857142857101</v>
      </c>
      <c r="U97">
        <v>27.5571428571428</v>
      </c>
      <c r="V97">
        <v>2.7</v>
      </c>
      <c r="W97">
        <v>46.528571428571396</v>
      </c>
      <c r="X97">
        <v>4.9428571428571404</v>
      </c>
      <c r="Y97">
        <v>26.571428571428498</v>
      </c>
      <c r="Z97">
        <v>2.6857142857142802</v>
      </c>
      <c r="AA97">
        <v>31.328571428571401</v>
      </c>
      <c r="AB97">
        <v>3.75714285714285</v>
      </c>
      <c r="AC97">
        <v>34.785714285714199</v>
      </c>
      <c r="AD97">
        <v>3.1142857142857099</v>
      </c>
      <c r="AE97">
        <v>18.714285714285701</v>
      </c>
      <c r="AF97">
        <v>0.95714285714285696</v>
      </c>
      <c r="AG97">
        <v>29.628571428571401</v>
      </c>
      <c r="AH97">
        <v>2.54285714285714</v>
      </c>
      <c r="AI97">
        <v>6.7428571428571402</v>
      </c>
      <c r="AJ97">
        <v>0.27142857142857102</v>
      </c>
      <c r="AK97">
        <v>265.94285714285701</v>
      </c>
      <c r="AL97">
        <v>19.6142857142857</v>
      </c>
    </row>
    <row r="98" spans="1:38" x14ac:dyDescent="0.25">
      <c r="A98" s="3" t="s">
        <v>205</v>
      </c>
      <c r="B98" t="s">
        <v>205</v>
      </c>
      <c r="C98">
        <v>0</v>
      </c>
      <c r="D98">
        <v>0</v>
      </c>
      <c r="E98">
        <v>0</v>
      </c>
      <c r="F98">
        <v>0</v>
      </c>
      <c r="G98">
        <v>11.1142857142857</v>
      </c>
      <c r="H98">
        <v>0.85714285714285698</v>
      </c>
      <c r="I98">
        <v>5.25714285714285</v>
      </c>
      <c r="J98">
        <v>0.65714285714285703</v>
      </c>
      <c r="K98">
        <v>15.5285714285714</v>
      </c>
      <c r="L98">
        <v>1.8857142857142799</v>
      </c>
      <c r="M98">
        <v>7.4142857142857101</v>
      </c>
      <c r="N98">
        <v>0.42857142857142799</v>
      </c>
      <c r="O98">
        <v>7.1428571428571397</v>
      </c>
      <c r="P98">
        <v>0.65714285714285703</v>
      </c>
      <c r="Q98">
        <v>14.271428571428499</v>
      </c>
      <c r="R98">
        <v>0.95714285714285696</v>
      </c>
      <c r="S98">
        <v>12.5714285714285</v>
      </c>
      <c r="T98">
        <v>1</v>
      </c>
      <c r="U98">
        <v>10.242857142857099</v>
      </c>
      <c r="V98">
        <v>0.9</v>
      </c>
      <c r="W98">
        <v>13.785714285714199</v>
      </c>
      <c r="X98">
        <v>1.1000000000000001</v>
      </c>
      <c r="Y98">
        <v>6.5857142857142801</v>
      </c>
      <c r="Z98">
        <v>0.94285714285714195</v>
      </c>
      <c r="AA98">
        <v>8.5</v>
      </c>
      <c r="AB98">
        <v>0.55714285714285705</v>
      </c>
      <c r="AC98">
        <v>8.1999999999999993</v>
      </c>
      <c r="AD98">
        <v>0.81428571428571395</v>
      </c>
      <c r="AE98">
        <v>1.8428571428571401</v>
      </c>
      <c r="AF98">
        <v>0.157142857142857</v>
      </c>
      <c r="AG98">
        <v>6.8285714285714203</v>
      </c>
      <c r="AH98">
        <v>0.77142857142857102</v>
      </c>
      <c r="AI98">
        <v>4.8857142857142799</v>
      </c>
      <c r="AJ98">
        <v>0.58571428571428497</v>
      </c>
      <c r="AK98">
        <v>68.985714285714195</v>
      </c>
      <c r="AL98">
        <v>4.5857142857142801</v>
      </c>
    </row>
    <row r="99" spans="1:38" x14ac:dyDescent="0.25">
      <c r="A99" s="3" t="s">
        <v>197</v>
      </c>
      <c r="B99" t="s">
        <v>197</v>
      </c>
      <c r="C99">
        <v>0</v>
      </c>
      <c r="D99">
        <v>0</v>
      </c>
      <c r="E99">
        <v>0</v>
      </c>
      <c r="F99">
        <v>0</v>
      </c>
      <c r="G99">
        <v>31.1142857142857</v>
      </c>
      <c r="H99">
        <v>2.6142857142857099</v>
      </c>
      <c r="I99">
        <v>27.271428571428501</v>
      </c>
      <c r="J99">
        <v>2.2285714285714202</v>
      </c>
      <c r="K99">
        <v>41</v>
      </c>
      <c r="L99">
        <v>4.2</v>
      </c>
      <c r="M99">
        <v>40.128571428571398</v>
      </c>
      <c r="N99">
        <v>4.2714285714285696</v>
      </c>
      <c r="O99">
        <v>38.457142857142799</v>
      </c>
      <c r="P99">
        <v>3.8428571428571399</v>
      </c>
      <c r="Q99">
        <v>27.842857142857099</v>
      </c>
      <c r="R99">
        <v>2.6857142857142802</v>
      </c>
      <c r="S99">
        <v>41.814285714285703</v>
      </c>
      <c r="T99">
        <v>4.6428571428571397</v>
      </c>
      <c r="U99">
        <v>57.5571428571428</v>
      </c>
      <c r="V99">
        <v>5.3857142857142799</v>
      </c>
      <c r="W99">
        <v>52.657142857142802</v>
      </c>
      <c r="X99">
        <v>3.9714285714285702</v>
      </c>
      <c r="Y99">
        <v>30.5285714285714</v>
      </c>
      <c r="Z99">
        <v>2.9714285714285702</v>
      </c>
      <c r="AA99">
        <v>43.385714285714201</v>
      </c>
      <c r="AB99">
        <v>3.3857142857142799</v>
      </c>
      <c r="AC99">
        <v>43.885714285714201</v>
      </c>
      <c r="AD99">
        <v>4.1428571428571397</v>
      </c>
      <c r="AE99">
        <v>49.914285714285697</v>
      </c>
      <c r="AF99">
        <v>4.6857142857142797</v>
      </c>
      <c r="AG99">
        <v>46.1142857142857</v>
      </c>
      <c r="AH99">
        <v>3.8142857142857101</v>
      </c>
      <c r="AI99">
        <v>10.1</v>
      </c>
      <c r="AJ99">
        <v>0.55714285714285705</v>
      </c>
      <c r="AK99">
        <v>375.84285714285699</v>
      </c>
      <c r="AL99">
        <v>28.9142857142857</v>
      </c>
    </row>
    <row r="100" spans="1:38" x14ac:dyDescent="0.25">
      <c r="A100" s="3" t="s">
        <v>201</v>
      </c>
    </row>
    <row r="101" spans="1:38" x14ac:dyDescent="0.25">
      <c r="A101" s="3" t="s">
        <v>199</v>
      </c>
      <c r="B101" t="s">
        <v>199</v>
      </c>
      <c r="C101">
        <v>0</v>
      </c>
      <c r="D101">
        <v>0</v>
      </c>
      <c r="E101">
        <v>0</v>
      </c>
      <c r="F101">
        <v>0</v>
      </c>
      <c r="G101">
        <v>20.157142857142802</v>
      </c>
      <c r="H101">
        <v>1.4285714285714199</v>
      </c>
      <c r="I101">
        <v>16.4142857142857</v>
      </c>
      <c r="J101">
        <v>1.22857142857142</v>
      </c>
      <c r="K101">
        <v>23.257142857142799</v>
      </c>
      <c r="L101">
        <v>2.2857142857142798</v>
      </c>
      <c r="M101">
        <v>18</v>
      </c>
      <c r="N101">
        <v>1.3285714285714201</v>
      </c>
      <c r="O101">
        <v>39.242857142857098</v>
      </c>
      <c r="P101">
        <v>3.0714285714285698</v>
      </c>
      <c r="Q101">
        <v>17.757142857142799</v>
      </c>
      <c r="R101">
        <v>1.7</v>
      </c>
      <c r="S101">
        <v>30.071428571428498</v>
      </c>
      <c r="T101">
        <v>2.52857142857142</v>
      </c>
      <c r="U101">
        <v>31.342857142857099</v>
      </c>
      <c r="V101">
        <v>2.9285714285714199</v>
      </c>
      <c r="W101">
        <v>30.428571428571399</v>
      </c>
      <c r="X101">
        <v>2.9714285714285702</v>
      </c>
      <c r="Y101">
        <v>27.5857142857142</v>
      </c>
      <c r="Z101">
        <v>2.5857142857142801</v>
      </c>
      <c r="AA101">
        <v>19.314285714285699</v>
      </c>
      <c r="AB101">
        <v>1.27142857142857</v>
      </c>
      <c r="AC101">
        <v>20.4142857142857</v>
      </c>
      <c r="AD101">
        <v>1.8714285714285701</v>
      </c>
      <c r="AE101">
        <v>36.771428571428501</v>
      </c>
      <c r="AF101">
        <v>2.8857142857142799</v>
      </c>
      <c r="AG101">
        <v>22.014285714285698</v>
      </c>
      <c r="AH101">
        <v>1.6571428571428499</v>
      </c>
      <c r="AI101">
        <v>5.3142857142857096</v>
      </c>
      <c r="AJ101">
        <v>0.3</v>
      </c>
      <c r="AK101">
        <v>247.52857142857101</v>
      </c>
      <c r="AL101">
        <v>17.899999999999999</v>
      </c>
    </row>
    <row r="102" spans="1:38" x14ac:dyDescent="0.25">
      <c r="A102" s="3" t="s">
        <v>211</v>
      </c>
      <c r="B102" t="s">
        <v>211</v>
      </c>
      <c r="C102">
        <v>0</v>
      </c>
      <c r="D102">
        <v>0</v>
      </c>
      <c r="E102">
        <v>15.4285714285714</v>
      </c>
      <c r="F102">
        <v>0.52857142857142803</v>
      </c>
      <c r="G102">
        <v>147.042857142857</v>
      </c>
      <c r="H102">
        <v>9.5714285714285694</v>
      </c>
      <c r="I102">
        <v>149.871428571428</v>
      </c>
      <c r="J102">
        <v>11.9857142857142</v>
      </c>
      <c r="K102">
        <v>146.61428571428499</v>
      </c>
      <c r="L102">
        <v>12.0857142857142</v>
      </c>
      <c r="M102">
        <v>148.85714285714201</v>
      </c>
      <c r="N102">
        <v>11.4142857142857</v>
      </c>
      <c r="O102">
        <v>144.828571428571</v>
      </c>
      <c r="P102">
        <v>14.285714285714199</v>
      </c>
      <c r="Q102">
        <v>147.07142857142799</v>
      </c>
      <c r="R102">
        <v>13.228571428571399</v>
      </c>
      <c r="S102">
        <v>183.085714285714</v>
      </c>
      <c r="T102">
        <v>17.871428571428499</v>
      </c>
      <c r="U102">
        <v>192.7</v>
      </c>
      <c r="V102">
        <v>17.228571428571399</v>
      </c>
      <c r="W102">
        <v>218.62857142857101</v>
      </c>
      <c r="X102">
        <v>20.242857142857101</v>
      </c>
      <c r="Y102">
        <v>236.642857142857</v>
      </c>
      <c r="Z102">
        <v>21.6</v>
      </c>
      <c r="AA102">
        <v>217.914285714285</v>
      </c>
      <c r="AB102">
        <v>20.885714285714201</v>
      </c>
      <c r="AC102">
        <v>145.78571428571399</v>
      </c>
      <c r="AD102">
        <v>12.6</v>
      </c>
      <c r="AE102">
        <v>183.84285714285701</v>
      </c>
      <c r="AF102">
        <v>16.542857142857098</v>
      </c>
      <c r="AG102">
        <v>201.414285714285</v>
      </c>
      <c r="AH102">
        <v>15.5571428571428</v>
      </c>
      <c r="AI102">
        <v>53.857142857142797</v>
      </c>
      <c r="AJ102">
        <v>3.5571428571428498</v>
      </c>
      <c r="AK102">
        <v>1590.92857142857</v>
      </c>
      <c r="AL102">
        <v>118.3</v>
      </c>
    </row>
    <row r="103" spans="1:38" x14ac:dyDescent="0.25">
      <c r="A103" s="3" t="s">
        <v>215</v>
      </c>
      <c r="B103" t="s">
        <v>215</v>
      </c>
      <c r="C103">
        <v>0</v>
      </c>
      <c r="D103">
        <v>0</v>
      </c>
      <c r="E103">
        <v>3.7857142857142798</v>
      </c>
      <c r="F103">
        <v>0.2</v>
      </c>
      <c r="G103">
        <v>23.9714285714285</v>
      </c>
      <c r="H103">
        <v>1.94285714285714</v>
      </c>
      <c r="I103">
        <v>34.742857142857098</v>
      </c>
      <c r="J103">
        <v>2.8142857142857101</v>
      </c>
      <c r="K103">
        <v>24.685714285714202</v>
      </c>
      <c r="L103">
        <v>2.6428571428571401</v>
      </c>
      <c r="M103">
        <v>40.142857142857103</v>
      </c>
      <c r="N103">
        <v>3.1857142857142802</v>
      </c>
      <c r="O103">
        <v>46.7</v>
      </c>
      <c r="P103">
        <v>3.6142857142857099</v>
      </c>
      <c r="Q103">
        <v>38.9</v>
      </c>
      <c r="R103">
        <v>3.6428571428571401</v>
      </c>
      <c r="S103">
        <v>39.5571428571428</v>
      </c>
      <c r="T103">
        <v>3.3428571428571399</v>
      </c>
      <c r="U103">
        <v>26.771428571428501</v>
      </c>
      <c r="V103">
        <v>1.7</v>
      </c>
      <c r="W103">
        <v>45.1</v>
      </c>
      <c r="X103">
        <v>3.8428571428571399</v>
      </c>
      <c r="Y103">
        <v>47.714285714285701</v>
      </c>
      <c r="Z103">
        <v>5</v>
      </c>
      <c r="AA103">
        <v>34.785714285714199</v>
      </c>
      <c r="AB103">
        <v>3.98571428571428</v>
      </c>
      <c r="AC103">
        <v>25.8</v>
      </c>
      <c r="AD103">
        <v>1.8142857142857101</v>
      </c>
      <c r="AE103">
        <v>29.685714285714202</v>
      </c>
      <c r="AF103">
        <v>3.0142857142857098</v>
      </c>
      <c r="AG103">
        <v>44.928571428571402</v>
      </c>
      <c r="AH103">
        <v>3.3285714285714199</v>
      </c>
      <c r="AI103">
        <v>5.0857142857142801</v>
      </c>
      <c r="AJ103">
        <v>0.371428571428571</v>
      </c>
      <c r="AK103">
        <v>283.85714285714198</v>
      </c>
      <c r="AL103">
        <v>21.5</v>
      </c>
    </row>
    <row r="104" spans="1:38" x14ac:dyDescent="0.25">
      <c r="A104" s="3" t="s">
        <v>219</v>
      </c>
      <c r="B104" t="s">
        <v>219</v>
      </c>
      <c r="C104">
        <v>0</v>
      </c>
      <c r="D104">
        <v>0</v>
      </c>
      <c r="E104">
        <v>18.257142857142799</v>
      </c>
      <c r="F104">
        <v>1.48571428571428</v>
      </c>
      <c r="G104">
        <v>126.3</v>
      </c>
      <c r="H104">
        <v>8.3714285714285701</v>
      </c>
      <c r="I104">
        <v>144.57142857142799</v>
      </c>
      <c r="J104">
        <v>11.1142857142857</v>
      </c>
      <c r="K104">
        <v>151.80000000000001</v>
      </c>
      <c r="L104">
        <v>12.742857142857099</v>
      </c>
      <c r="M104">
        <v>164.85714285714201</v>
      </c>
      <c r="N104">
        <v>13.6714285714285</v>
      </c>
      <c r="O104">
        <v>170.31428571428501</v>
      </c>
      <c r="P104">
        <v>13.1571428571428</v>
      </c>
      <c r="Q104">
        <v>176.25714285714199</v>
      </c>
      <c r="R104">
        <v>17.128571428571401</v>
      </c>
      <c r="S104">
        <v>229.914285714285</v>
      </c>
      <c r="T104">
        <v>19.714285714285701</v>
      </c>
      <c r="U104">
        <v>243.48571428571401</v>
      </c>
      <c r="V104">
        <v>23.4714285714285</v>
      </c>
      <c r="W104">
        <v>209.61428571428499</v>
      </c>
      <c r="X104">
        <v>19.399999999999999</v>
      </c>
      <c r="Y104">
        <v>245.271428571428</v>
      </c>
      <c r="Z104">
        <v>21.785714285714199</v>
      </c>
      <c r="AA104">
        <v>202.07142857142799</v>
      </c>
      <c r="AB104">
        <v>17.128571428571401</v>
      </c>
      <c r="AC104">
        <v>185.542857142857</v>
      </c>
      <c r="AD104">
        <v>14.9</v>
      </c>
      <c r="AE104">
        <v>172.4</v>
      </c>
      <c r="AF104">
        <v>15.357142857142801</v>
      </c>
      <c r="AG104">
        <v>222.34285714285701</v>
      </c>
      <c r="AH104">
        <v>18.342857142857099</v>
      </c>
      <c r="AI104">
        <v>54.157142857142802</v>
      </c>
      <c r="AJ104">
        <v>3.6571428571428499</v>
      </c>
      <c r="AK104">
        <v>1789.57142857142</v>
      </c>
      <c r="AL104">
        <v>135.828571428571</v>
      </c>
    </row>
    <row r="105" spans="1:38" x14ac:dyDescent="0.25">
      <c r="A105" s="3" t="s">
        <v>213</v>
      </c>
    </row>
    <row r="106" spans="1:38" x14ac:dyDescent="0.25">
      <c r="A106" s="3" t="s">
        <v>217</v>
      </c>
      <c r="B106" t="s">
        <v>217</v>
      </c>
      <c r="C106">
        <v>0</v>
      </c>
      <c r="D106">
        <v>0</v>
      </c>
      <c r="E106">
        <v>0</v>
      </c>
      <c r="F106">
        <v>0</v>
      </c>
      <c r="G106">
        <v>3.6571428571428499</v>
      </c>
      <c r="H106">
        <v>0.22857142857142801</v>
      </c>
      <c r="I106">
        <v>0</v>
      </c>
      <c r="J106">
        <v>0</v>
      </c>
      <c r="K106">
        <v>3.6142857142857099</v>
      </c>
      <c r="L106">
        <v>0.32857142857142801</v>
      </c>
      <c r="M106">
        <v>1.48571428571428</v>
      </c>
      <c r="N106">
        <v>0.32857142857142801</v>
      </c>
      <c r="O106">
        <v>3.5</v>
      </c>
      <c r="P106">
        <v>0.314285714285714</v>
      </c>
      <c r="Q106">
        <v>3.1285714285714201</v>
      </c>
      <c r="R106">
        <v>0.54285714285714204</v>
      </c>
      <c r="S106">
        <v>8.9142857142857093</v>
      </c>
      <c r="T106">
        <v>0.85714285714285698</v>
      </c>
      <c r="U106">
        <v>3.6428571428571401</v>
      </c>
      <c r="V106">
        <v>0.214285714285714</v>
      </c>
      <c r="W106">
        <v>3.52857142857142</v>
      </c>
      <c r="X106">
        <v>0.22857142857142801</v>
      </c>
      <c r="Y106">
        <v>1.8</v>
      </c>
      <c r="Z106">
        <v>0.1</v>
      </c>
      <c r="AA106">
        <v>10.271428571428499</v>
      </c>
      <c r="AB106">
        <v>0.81428571428571395</v>
      </c>
      <c r="AC106">
        <v>3.6285714285714201</v>
      </c>
      <c r="AD106">
        <v>0.27142857142857102</v>
      </c>
      <c r="AE106">
        <v>5.21428571428571</v>
      </c>
      <c r="AF106">
        <v>0.3</v>
      </c>
      <c r="AG106">
        <v>0</v>
      </c>
      <c r="AH106">
        <v>0</v>
      </c>
      <c r="AI106">
        <v>0</v>
      </c>
      <c r="AJ106">
        <v>0</v>
      </c>
      <c r="AK106">
        <v>32.9428571428571</v>
      </c>
      <c r="AL106">
        <v>3.0571428571428498</v>
      </c>
    </row>
    <row r="107" spans="1:38" x14ac:dyDescent="0.25">
      <c r="A107" s="3" t="s">
        <v>239</v>
      </c>
      <c r="B107" t="s">
        <v>239</v>
      </c>
      <c r="C107">
        <v>0</v>
      </c>
      <c r="D107">
        <v>0</v>
      </c>
      <c r="E107">
        <v>10.857142857142801</v>
      </c>
      <c r="F107">
        <v>1.0714285714285701</v>
      </c>
      <c r="G107">
        <v>37.585714285714197</v>
      </c>
      <c r="H107">
        <v>1.75714285714285</v>
      </c>
      <c r="I107">
        <v>46.857142857142797</v>
      </c>
      <c r="J107">
        <v>3.8285714285714199</v>
      </c>
      <c r="K107">
        <v>55.771428571428501</v>
      </c>
      <c r="L107">
        <v>4.9000000000000004</v>
      </c>
      <c r="M107">
        <v>47.585714285714197</v>
      </c>
      <c r="N107">
        <v>4.4571428571428502</v>
      </c>
      <c r="O107">
        <v>51.2</v>
      </c>
      <c r="P107">
        <v>4.5571428571428498</v>
      </c>
      <c r="Q107">
        <v>51.542857142857102</v>
      </c>
      <c r="R107">
        <v>5.5857142857142801</v>
      </c>
      <c r="S107">
        <v>87.071428571428498</v>
      </c>
      <c r="T107">
        <v>6.6285714285714201</v>
      </c>
      <c r="U107">
        <v>91.657142857142802</v>
      </c>
      <c r="V107">
        <v>8.2714285714285705</v>
      </c>
      <c r="W107">
        <v>62.842857142857099</v>
      </c>
      <c r="X107">
        <v>5.1428571428571397</v>
      </c>
      <c r="Y107">
        <v>59.957142857142799</v>
      </c>
      <c r="Z107">
        <v>5.1142857142857103</v>
      </c>
      <c r="AA107">
        <v>68.371428571428496</v>
      </c>
      <c r="AB107">
        <v>5.3142857142857096</v>
      </c>
      <c r="AC107">
        <v>66.071428571428498</v>
      </c>
      <c r="AD107">
        <v>5.4571428571428502</v>
      </c>
      <c r="AE107">
        <v>45.471428571428497</v>
      </c>
      <c r="AF107">
        <v>4.4285714285714199</v>
      </c>
      <c r="AG107">
        <v>37</v>
      </c>
      <c r="AH107">
        <v>3.04285714285714</v>
      </c>
      <c r="AI107">
        <v>16.9428571428571</v>
      </c>
      <c r="AJ107">
        <v>1.1857142857142799</v>
      </c>
      <c r="AK107">
        <v>467.28571428571399</v>
      </c>
      <c r="AL107">
        <v>32.371428571428503</v>
      </c>
    </row>
    <row r="108" spans="1:38" x14ac:dyDescent="0.25">
      <c r="A108" s="3" t="s">
        <v>221</v>
      </c>
      <c r="B108" t="s">
        <v>221</v>
      </c>
      <c r="C108">
        <v>0</v>
      </c>
      <c r="D108">
        <v>0</v>
      </c>
      <c r="E108">
        <v>1.77142857142857</v>
      </c>
      <c r="F108">
        <v>0.185714285714285</v>
      </c>
      <c r="G108">
        <v>29.328571428571401</v>
      </c>
      <c r="H108">
        <v>2.3571428571428501</v>
      </c>
      <c r="I108">
        <v>32.771428571428501</v>
      </c>
      <c r="J108">
        <v>2.6428571428571401</v>
      </c>
      <c r="K108">
        <v>17.885714285714201</v>
      </c>
      <c r="L108">
        <v>1.7</v>
      </c>
      <c r="M108">
        <v>29.257142857142799</v>
      </c>
      <c r="N108">
        <v>2.1857142857142802</v>
      </c>
      <c r="O108">
        <v>51</v>
      </c>
      <c r="P108">
        <v>4.8</v>
      </c>
      <c r="Q108">
        <v>24.728571428571399</v>
      </c>
      <c r="R108">
        <v>2.0857142857142801</v>
      </c>
      <c r="S108">
        <v>52.185714285714198</v>
      </c>
      <c r="T108">
        <v>4.9428571428571404</v>
      </c>
      <c r="U108">
        <v>62.6</v>
      </c>
      <c r="V108">
        <v>5.9714285714285698</v>
      </c>
      <c r="W108">
        <v>47.9</v>
      </c>
      <c r="X108">
        <v>4.8714285714285701</v>
      </c>
      <c r="Y108">
        <v>37.642857142857103</v>
      </c>
      <c r="Z108">
        <v>3.6714285714285699</v>
      </c>
      <c r="AA108">
        <v>44.5</v>
      </c>
      <c r="AB108">
        <v>3.6571428571428499</v>
      </c>
      <c r="AC108">
        <v>36.085714285714197</v>
      </c>
      <c r="AD108">
        <v>2.77142857142857</v>
      </c>
      <c r="AE108">
        <v>34.685714285714198</v>
      </c>
      <c r="AF108">
        <v>3.6285714285714201</v>
      </c>
      <c r="AG108">
        <v>24.042857142857098</v>
      </c>
      <c r="AH108">
        <v>1.44285714285714</v>
      </c>
      <c r="AI108">
        <v>2.98571428571428</v>
      </c>
      <c r="AJ108">
        <v>0.68571428571428505</v>
      </c>
      <c r="AK108">
        <v>290.75714285714201</v>
      </c>
      <c r="AL108">
        <v>22.728571428571399</v>
      </c>
    </row>
    <row r="109" spans="1:38" x14ac:dyDescent="0.25">
      <c r="A109" s="3" t="s">
        <v>227</v>
      </c>
      <c r="B109" t="s">
        <v>227</v>
      </c>
      <c r="C109">
        <v>0</v>
      </c>
      <c r="D109">
        <v>0</v>
      </c>
      <c r="E109">
        <v>1.95714285714285</v>
      </c>
      <c r="F109">
        <v>4.2857142857142802E-2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1.5571428571428501</v>
      </c>
      <c r="R109">
        <v>0.214285714285714</v>
      </c>
      <c r="S109">
        <v>1.8</v>
      </c>
      <c r="T109">
        <v>8.5714285714285701E-2</v>
      </c>
      <c r="U109">
        <v>0</v>
      </c>
      <c r="V109">
        <v>0</v>
      </c>
      <c r="W109">
        <v>3.5142857142857098</v>
      </c>
      <c r="X109">
        <v>0.22857142857142801</v>
      </c>
      <c r="Y109">
        <v>3.3428571428571399</v>
      </c>
      <c r="Z109">
        <v>0.314285714285714</v>
      </c>
      <c r="AA109">
        <v>0</v>
      </c>
      <c r="AB109">
        <v>0</v>
      </c>
      <c r="AC109">
        <v>1.6285714285714199</v>
      </c>
      <c r="AD109">
        <v>0.157142857142857</v>
      </c>
      <c r="AE109">
        <v>0</v>
      </c>
      <c r="AF109">
        <v>0</v>
      </c>
      <c r="AG109">
        <v>5.25714285714285</v>
      </c>
      <c r="AH109">
        <v>0.27142857142857102</v>
      </c>
      <c r="AI109">
        <v>1.71428571428571</v>
      </c>
      <c r="AJ109">
        <v>0.157142857142857</v>
      </c>
      <c r="AK109">
        <v>11.857142857142801</v>
      </c>
      <c r="AL109">
        <v>0.871428571428571</v>
      </c>
    </row>
    <row r="110" spans="1:38" x14ac:dyDescent="0.25">
      <c r="A110" s="3" t="s">
        <v>233</v>
      </c>
      <c r="B110" t="s">
        <v>540</v>
      </c>
      <c r="C110">
        <v>0</v>
      </c>
      <c r="D110">
        <v>0</v>
      </c>
      <c r="E110">
        <v>0</v>
      </c>
      <c r="F110">
        <v>0</v>
      </c>
      <c r="G110">
        <v>12.6142857142857</v>
      </c>
      <c r="H110">
        <v>0.98571428571428499</v>
      </c>
      <c r="I110">
        <v>7.3428571428571399</v>
      </c>
      <c r="J110">
        <v>0.6</v>
      </c>
      <c r="K110">
        <v>24.9</v>
      </c>
      <c r="L110">
        <v>2.48571428571428</v>
      </c>
      <c r="M110">
        <v>10.9142857142857</v>
      </c>
      <c r="N110">
        <v>0.92857142857142805</v>
      </c>
      <c r="O110">
        <v>15.785714285714199</v>
      </c>
      <c r="P110">
        <v>1.74285714285714</v>
      </c>
      <c r="Q110">
        <v>22.385714285714201</v>
      </c>
      <c r="R110">
        <v>2.3857142857142799</v>
      </c>
      <c r="S110">
        <v>19.014285714285698</v>
      </c>
      <c r="T110">
        <v>1.8428571428571401</v>
      </c>
      <c r="U110">
        <v>18.814285714285699</v>
      </c>
      <c r="V110">
        <v>2.02857142857142</v>
      </c>
      <c r="W110">
        <v>22.428571428571399</v>
      </c>
      <c r="X110">
        <v>2.0571428571428498</v>
      </c>
      <c r="Y110">
        <v>21.728571428571399</v>
      </c>
      <c r="Z110">
        <v>2.52857142857142</v>
      </c>
      <c r="AA110">
        <v>9.3571428571428505</v>
      </c>
      <c r="AB110">
        <v>1.2</v>
      </c>
      <c r="AC110">
        <v>17.014285714285698</v>
      </c>
      <c r="AD110">
        <v>1.48571428571428</v>
      </c>
      <c r="AE110">
        <v>14.1571428571428</v>
      </c>
      <c r="AF110">
        <v>0.871428571428571</v>
      </c>
      <c r="AG110">
        <v>18.571428571428498</v>
      </c>
      <c r="AH110">
        <v>1.5</v>
      </c>
      <c r="AI110">
        <v>8.1142857142857103</v>
      </c>
      <c r="AJ110">
        <v>0.6</v>
      </c>
      <c r="AK110">
        <v>147.228571428571</v>
      </c>
      <c r="AL110">
        <v>10.4142857142857</v>
      </c>
    </row>
    <row r="111" spans="1:38" x14ac:dyDescent="0.25">
      <c r="A111" s="3" t="s">
        <v>235</v>
      </c>
      <c r="B111" t="s">
        <v>546</v>
      </c>
      <c r="C111">
        <v>0</v>
      </c>
      <c r="D111">
        <v>0</v>
      </c>
      <c r="E111">
        <v>9.0285714285714196</v>
      </c>
      <c r="F111">
        <v>0.91428571428571404</v>
      </c>
      <c r="G111">
        <v>66.328571428571394</v>
      </c>
      <c r="H111">
        <v>4.5857142857142801</v>
      </c>
      <c r="I111">
        <v>87.314285714285703</v>
      </c>
      <c r="J111">
        <v>7.0285714285714196</v>
      </c>
      <c r="K111">
        <v>81.585714285714204</v>
      </c>
      <c r="L111">
        <v>6.5142857142857098</v>
      </c>
      <c r="M111">
        <v>117.81428571428501</v>
      </c>
      <c r="N111">
        <v>9.71428571428571</v>
      </c>
      <c r="O111">
        <v>124.65714285714201</v>
      </c>
      <c r="P111">
        <v>11.0142857142857</v>
      </c>
      <c r="Q111">
        <v>134.4</v>
      </c>
      <c r="R111">
        <v>12.4</v>
      </c>
      <c r="S111">
        <v>138.271428571428</v>
      </c>
      <c r="T111">
        <v>13.385714285714201</v>
      </c>
      <c r="U111">
        <v>124.214285714285</v>
      </c>
      <c r="V111">
        <v>13</v>
      </c>
      <c r="W111">
        <v>170.71428571428501</v>
      </c>
      <c r="X111">
        <v>16.371428571428499</v>
      </c>
      <c r="Y111">
        <v>116.4</v>
      </c>
      <c r="Z111">
        <v>9.9571428571428502</v>
      </c>
      <c r="AA111">
        <v>122.557142857142</v>
      </c>
      <c r="AB111">
        <v>11.257142857142799</v>
      </c>
      <c r="AC111">
        <v>116.828571428571</v>
      </c>
      <c r="AD111">
        <v>9.4571428571428502</v>
      </c>
      <c r="AE111">
        <v>126.01428571428499</v>
      </c>
      <c r="AF111">
        <v>9.8714285714285701</v>
      </c>
      <c r="AG111">
        <v>127.728571428571</v>
      </c>
      <c r="AH111">
        <v>10.6142857142857</v>
      </c>
      <c r="AI111">
        <v>46.9</v>
      </c>
      <c r="AJ111">
        <v>2.98571428571428</v>
      </c>
      <c r="AK111">
        <v>1040.4714285714199</v>
      </c>
      <c r="AL111">
        <v>75.1142857142857</v>
      </c>
    </row>
    <row r="112" spans="1:38" x14ac:dyDescent="0.25">
      <c r="A112" s="3" t="s">
        <v>458</v>
      </c>
      <c r="B112" t="s">
        <v>458</v>
      </c>
      <c r="C112">
        <v>0</v>
      </c>
      <c r="D112">
        <v>0</v>
      </c>
      <c r="E112">
        <v>0</v>
      </c>
      <c r="F112">
        <v>0</v>
      </c>
      <c r="G112">
        <v>1.98571428571428</v>
      </c>
      <c r="H112">
        <v>1.42857142857142E-2</v>
      </c>
      <c r="I112">
        <v>1.6857142857142799</v>
      </c>
      <c r="J112">
        <v>0.24285714285714199</v>
      </c>
      <c r="K112">
        <v>1.75714285714285</v>
      </c>
      <c r="L112">
        <v>0.2</v>
      </c>
      <c r="M112">
        <v>3.6571428571428499</v>
      </c>
      <c r="N112">
        <v>0.28571428571428498</v>
      </c>
      <c r="O112">
        <v>3.5142857142857098</v>
      </c>
      <c r="P112">
        <v>0.38571428571428501</v>
      </c>
      <c r="Q112">
        <v>3.4</v>
      </c>
      <c r="R112">
        <v>0.34285714285714203</v>
      </c>
      <c r="S112">
        <v>3.77142857142857</v>
      </c>
      <c r="T112">
        <v>0.17142857142857101</v>
      </c>
      <c r="U112">
        <v>5.4571428571428502</v>
      </c>
      <c r="V112">
        <v>0.371428571428571</v>
      </c>
      <c r="W112">
        <v>6.9714285714285698</v>
      </c>
      <c r="X112">
        <v>0.57142857142857095</v>
      </c>
      <c r="Y112">
        <v>1.8428571428571401</v>
      </c>
      <c r="Z112">
        <v>0.14285714285714199</v>
      </c>
      <c r="AA112">
        <v>5.21428571428571</v>
      </c>
      <c r="AB112">
        <v>0.35714285714285698</v>
      </c>
      <c r="AC112">
        <v>1.4</v>
      </c>
      <c r="AD112">
        <v>0.314285714285714</v>
      </c>
      <c r="AE112">
        <v>0</v>
      </c>
      <c r="AF112">
        <v>0</v>
      </c>
      <c r="AG112">
        <v>3.6714285714285699</v>
      </c>
      <c r="AH112">
        <v>0.17142857142857101</v>
      </c>
      <c r="AI112">
        <v>1.6</v>
      </c>
      <c r="AJ112">
        <v>0.2</v>
      </c>
      <c r="AK112">
        <v>33.228571428571399</v>
      </c>
      <c r="AL112">
        <v>3.0857142857142801</v>
      </c>
    </row>
    <row r="113" spans="1:38" x14ac:dyDescent="0.25">
      <c r="A113" s="3" t="s">
        <v>237</v>
      </c>
    </row>
    <row r="114" spans="1:38" x14ac:dyDescent="0.25">
      <c r="A114" s="3" t="s">
        <v>223</v>
      </c>
      <c r="B114" t="s">
        <v>223</v>
      </c>
      <c r="C114">
        <v>0</v>
      </c>
      <c r="D114">
        <v>0</v>
      </c>
      <c r="E114">
        <v>0</v>
      </c>
      <c r="F114">
        <v>0</v>
      </c>
      <c r="G114">
        <v>5.7285714285714198</v>
      </c>
      <c r="H114">
        <v>0.24285714285714199</v>
      </c>
      <c r="I114">
        <v>5.5285714285714196</v>
      </c>
      <c r="J114">
        <v>0.47142857142857097</v>
      </c>
      <c r="K114">
        <v>5.4428571428571404</v>
      </c>
      <c r="L114">
        <v>0.45714285714285702</v>
      </c>
      <c r="M114">
        <v>6.8</v>
      </c>
      <c r="N114">
        <v>0.94285714285714195</v>
      </c>
      <c r="O114">
        <v>3.4285714285714199</v>
      </c>
      <c r="P114">
        <v>0.51428571428571401</v>
      </c>
      <c r="Q114">
        <v>6.6285714285714201</v>
      </c>
      <c r="R114">
        <v>0.77142857142857102</v>
      </c>
      <c r="S114">
        <v>9.9571428571428502</v>
      </c>
      <c r="T114">
        <v>1.3714285714285701</v>
      </c>
      <c r="U114">
        <v>5.1714285714285699</v>
      </c>
      <c r="V114">
        <v>0.61428571428571399</v>
      </c>
      <c r="W114">
        <v>16.957142857142799</v>
      </c>
      <c r="X114">
        <v>1.74285714285714</v>
      </c>
      <c r="Y114">
        <v>13.9714285714285</v>
      </c>
      <c r="Z114">
        <v>1</v>
      </c>
      <c r="AA114">
        <v>8.5</v>
      </c>
      <c r="AB114">
        <v>0.57142857142857095</v>
      </c>
      <c r="AC114">
        <v>3.3857142857142799</v>
      </c>
      <c r="AD114">
        <v>0.157142857142857</v>
      </c>
      <c r="AE114">
        <v>3.2428571428571402</v>
      </c>
      <c r="AF114">
        <v>0.3</v>
      </c>
      <c r="AG114">
        <v>5.0571428571428498</v>
      </c>
      <c r="AH114">
        <v>0.4</v>
      </c>
      <c r="AI114">
        <v>1.54285714285714</v>
      </c>
      <c r="AJ114">
        <v>0.185714285714285</v>
      </c>
      <c r="AK114">
        <v>102.24285714285701</v>
      </c>
      <c r="AL114">
        <v>7.5714285714285703</v>
      </c>
    </row>
    <row r="115" spans="1:38" x14ac:dyDescent="0.25">
      <c r="A115" s="3" t="s">
        <v>241</v>
      </c>
      <c r="B115" t="s">
        <v>536</v>
      </c>
      <c r="C115">
        <v>0</v>
      </c>
      <c r="D115">
        <v>0</v>
      </c>
      <c r="E115">
        <v>0</v>
      </c>
      <c r="F115">
        <v>0</v>
      </c>
      <c r="G115">
        <v>1.6857142857142799</v>
      </c>
      <c r="H115">
        <v>0.17142857142857101</v>
      </c>
      <c r="I115">
        <v>0</v>
      </c>
      <c r="J115">
        <v>0</v>
      </c>
      <c r="K115">
        <v>0</v>
      </c>
      <c r="L115">
        <v>0</v>
      </c>
      <c r="M115">
        <v>1.6428571428571399</v>
      </c>
      <c r="N115">
        <v>0.314285714285714</v>
      </c>
      <c r="O115">
        <v>0</v>
      </c>
      <c r="P115">
        <v>0</v>
      </c>
      <c r="Q115">
        <v>1.8857142857142799</v>
      </c>
      <c r="R115">
        <v>0.1</v>
      </c>
      <c r="S115">
        <v>5.0857142857142801</v>
      </c>
      <c r="T115">
        <v>0.41428571428571398</v>
      </c>
      <c r="U115">
        <v>0</v>
      </c>
      <c r="V115">
        <v>0</v>
      </c>
      <c r="W115">
        <v>1.77142857142857</v>
      </c>
      <c r="X115">
        <v>0.14285714285714199</v>
      </c>
      <c r="Y115">
        <v>1.8142857142857101</v>
      </c>
      <c r="Z115">
        <v>4.2857142857142802E-2</v>
      </c>
      <c r="AA115">
        <v>4.7428571428571402</v>
      </c>
      <c r="AB115">
        <v>0.8</v>
      </c>
      <c r="AC115">
        <v>2.9285714285714199</v>
      </c>
      <c r="AD115">
        <v>0.42857142857142799</v>
      </c>
      <c r="AE115">
        <v>1.5714285714285701</v>
      </c>
      <c r="AF115">
        <v>0.14285714285714199</v>
      </c>
      <c r="AG115">
        <v>5.0999999999999996</v>
      </c>
      <c r="AH115">
        <v>0.44285714285714201</v>
      </c>
      <c r="AI115">
        <v>0</v>
      </c>
      <c r="AJ115">
        <v>0</v>
      </c>
      <c r="AK115">
        <v>23.514285714285698</v>
      </c>
      <c r="AL115">
        <v>1.6</v>
      </c>
    </row>
    <row r="116" spans="1:38" x14ac:dyDescent="0.25">
      <c r="A116" s="3" t="s">
        <v>256</v>
      </c>
      <c r="B116" t="s">
        <v>256</v>
      </c>
      <c r="C116">
        <v>0</v>
      </c>
      <c r="D116">
        <v>0</v>
      </c>
      <c r="E116">
        <v>1.95714285714285</v>
      </c>
      <c r="F116">
        <v>4.2857142857142802E-2</v>
      </c>
      <c r="G116">
        <v>7.3</v>
      </c>
      <c r="H116">
        <v>0.68571428571428505</v>
      </c>
      <c r="I116">
        <v>12.742857142857099</v>
      </c>
      <c r="J116">
        <v>0.81428571428571395</v>
      </c>
      <c r="K116">
        <v>12.6571428571428</v>
      </c>
      <c r="L116">
        <v>1.1428571428571399</v>
      </c>
      <c r="M116">
        <v>14.0714285714285</v>
      </c>
      <c r="N116">
        <v>1.44285714285714</v>
      </c>
      <c r="O116">
        <v>12.228571428571399</v>
      </c>
      <c r="P116">
        <v>0.94285714285714195</v>
      </c>
      <c r="Q116">
        <v>12.757142857142799</v>
      </c>
      <c r="R116">
        <v>0.75714285714285701</v>
      </c>
      <c r="S116">
        <v>16.100000000000001</v>
      </c>
      <c r="T116">
        <v>1.3285714285714201</v>
      </c>
      <c r="U116">
        <v>14.0428571428571</v>
      </c>
      <c r="V116">
        <v>1.2</v>
      </c>
      <c r="W116">
        <v>8.0857142857142801</v>
      </c>
      <c r="X116">
        <v>1.1857142857142799</v>
      </c>
      <c r="Y116">
        <v>18.071428571428498</v>
      </c>
      <c r="Z116">
        <v>2.0142857142857098</v>
      </c>
      <c r="AA116">
        <v>18.9714285714285</v>
      </c>
      <c r="AB116">
        <v>1.3714285714285701</v>
      </c>
      <c r="AC116">
        <v>16.771428571428501</v>
      </c>
      <c r="AD116">
        <v>1.6</v>
      </c>
      <c r="AE116">
        <v>20.5857142857142</v>
      </c>
      <c r="AF116">
        <v>1.3285714285714201</v>
      </c>
      <c r="AG116">
        <v>13.5</v>
      </c>
      <c r="AH116">
        <v>0.94285714285714195</v>
      </c>
      <c r="AI116">
        <v>11</v>
      </c>
      <c r="AJ116">
        <v>0.47142857142857097</v>
      </c>
      <c r="AK116">
        <v>139.65714285714199</v>
      </c>
      <c r="AL116">
        <v>10.814285714285701</v>
      </c>
    </row>
    <row r="117" spans="1:38" x14ac:dyDescent="0.25">
      <c r="A117" s="3" t="s">
        <v>243</v>
      </c>
      <c r="B117" t="s">
        <v>243</v>
      </c>
      <c r="C117">
        <v>0</v>
      </c>
      <c r="D117">
        <v>0</v>
      </c>
      <c r="E117">
        <v>0</v>
      </c>
      <c r="F117">
        <v>0</v>
      </c>
      <c r="G117">
        <v>1.9</v>
      </c>
      <c r="H117">
        <v>5.7142857142857099E-2</v>
      </c>
      <c r="I117">
        <v>10.871428571428501</v>
      </c>
      <c r="J117">
        <v>0.82857142857142796</v>
      </c>
      <c r="K117">
        <v>3.7</v>
      </c>
      <c r="L117">
        <v>0.157142857142857</v>
      </c>
      <c r="M117">
        <v>5.2428571428571402</v>
      </c>
      <c r="N117">
        <v>0.61428571428571399</v>
      </c>
      <c r="O117">
        <v>1.77142857142857</v>
      </c>
      <c r="P117">
        <v>0.185714285714285</v>
      </c>
      <c r="Q117">
        <v>3.6285714285714201</v>
      </c>
      <c r="R117">
        <v>0.25714285714285701</v>
      </c>
      <c r="S117">
        <v>3.5714285714285698</v>
      </c>
      <c r="T117">
        <v>0.32857142857142801</v>
      </c>
      <c r="U117">
        <v>1.95714285714285</v>
      </c>
      <c r="V117">
        <v>4.2857142857142802E-2</v>
      </c>
      <c r="W117">
        <v>1.47142857142857</v>
      </c>
      <c r="X117">
        <v>0.34285714285714203</v>
      </c>
      <c r="Y117">
        <v>6.5142857142857098</v>
      </c>
      <c r="Z117">
        <v>0.84285714285714197</v>
      </c>
      <c r="AA117">
        <v>1.9142857142857099</v>
      </c>
      <c r="AB117">
        <v>4.2857142857142802E-2</v>
      </c>
      <c r="AC117">
        <v>3.6142857142857099</v>
      </c>
      <c r="AD117">
        <v>0.17142857142857101</v>
      </c>
      <c r="AE117">
        <v>0</v>
      </c>
      <c r="AF117">
        <v>0</v>
      </c>
      <c r="AG117">
        <v>4.6285714285714201</v>
      </c>
      <c r="AH117">
        <v>0.45714285714285702</v>
      </c>
      <c r="AI117">
        <v>0</v>
      </c>
      <c r="AJ117">
        <v>0</v>
      </c>
      <c r="AK117">
        <v>35.1714285714285</v>
      </c>
      <c r="AL117">
        <v>2.2428571428571402</v>
      </c>
    </row>
    <row r="118" spans="1:38" x14ac:dyDescent="0.25">
      <c r="A118" s="3" t="s">
        <v>477</v>
      </c>
      <c r="B118" t="s">
        <v>537</v>
      </c>
      <c r="C118">
        <v>0</v>
      </c>
      <c r="D118">
        <v>0</v>
      </c>
      <c r="E118">
        <v>0</v>
      </c>
      <c r="F118">
        <v>0</v>
      </c>
      <c r="G118">
        <v>7</v>
      </c>
      <c r="H118">
        <v>0.91428571428571404</v>
      </c>
      <c r="I118">
        <v>5.3428571428571399</v>
      </c>
      <c r="J118">
        <v>0.55714285714285705</v>
      </c>
      <c r="K118">
        <v>1.6285714285714199</v>
      </c>
      <c r="L118">
        <v>0.25714285714285701</v>
      </c>
      <c r="M118">
        <v>0</v>
      </c>
      <c r="N118">
        <v>0</v>
      </c>
      <c r="O118">
        <v>7.0857142857142801</v>
      </c>
      <c r="P118">
        <v>0.51428571428571401</v>
      </c>
      <c r="Q118">
        <v>0</v>
      </c>
      <c r="R118">
        <v>0</v>
      </c>
      <c r="S118">
        <v>7.0285714285714196</v>
      </c>
      <c r="T118">
        <v>0.72857142857142798</v>
      </c>
      <c r="U118">
        <v>5.2</v>
      </c>
      <c r="V118">
        <v>0.44285714285714201</v>
      </c>
      <c r="W118">
        <v>5.3714285714285701</v>
      </c>
      <c r="X118">
        <v>0.35714285714285698</v>
      </c>
      <c r="Y118">
        <v>5.0571428571428498</v>
      </c>
      <c r="Z118">
        <v>0.4</v>
      </c>
      <c r="AA118">
        <v>6.4857142857142804</v>
      </c>
      <c r="AB118">
        <v>0.64285714285714202</v>
      </c>
      <c r="AC118">
        <v>5.0571428571428498</v>
      </c>
      <c r="AD118">
        <v>0.44285714285714201</v>
      </c>
      <c r="AE118">
        <v>3.1</v>
      </c>
      <c r="AF118">
        <v>0.38571428571428501</v>
      </c>
      <c r="AG118">
        <v>0</v>
      </c>
      <c r="AH118">
        <v>0</v>
      </c>
      <c r="AI118">
        <v>0</v>
      </c>
      <c r="AJ118">
        <v>0</v>
      </c>
      <c r="AK118">
        <v>28.4714285714285</v>
      </c>
      <c r="AL118">
        <v>2.3571428571428501</v>
      </c>
    </row>
    <row r="119" spans="1:38" x14ac:dyDescent="0.25">
      <c r="A119" s="3" t="s">
        <v>249</v>
      </c>
      <c r="B119" t="s">
        <v>249</v>
      </c>
      <c r="C119">
        <v>0</v>
      </c>
      <c r="D119">
        <v>0</v>
      </c>
      <c r="E119">
        <v>0</v>
      </c>
      <c r="F119">
        <v>0</v>
      </c>
      <c r="G119">
        <v>1.7</v>
      </c>
      <c r="H119">
        <v>0.3</v>
      </c>
      <c r="I119">
        <v>3.54285714285714</v>
      </c>
      <c r="J119">
        <v>0.41428571428571398</v>
      </c>
      <c r="K119">
        <v>1.72857142857142</v>
      </c>
      <c r="L119">
        <v>0.214285714285714</v>
      </c>
      <c r="M119">
        <v>0</v>
      </c>
      <c r="N119">
        <v>0</v>
      </c>
      <c r="O119">
        <v>1.8428571428571401</v>
      </c>
      <c r="P119">
        <v>0.157142857142857</v>
      </c>
      <c r="Q119">
        <v>3.8714285714285701</v>
      </c>
      <c r="R119">
        <v>0.128571428571428</v>
      </c>
      <c r="S119">
        <v>1.9285714285714199</v>
      </c>
      <c r="T119">
        <v>5.7142857142857099E-2</v>
      </c>
      <c r="U119">
        <v>1.52857142857142</v>
      </c>
      <c r="V119">
        <v>0.157142857142857</v>
      </c>
      <c r="W119">
        <v>0</v>
      </c>
      <c r="X119">
        <v>0</v>
      </c>
      <c r="Y119">
        <v>3.5142857142857098</v>
      </c>
      <c r="Z119">
        <v>0.2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3.3857142857142799</v>
      </c>
      <c r="AJ119">
        <v>0.185714285714285</v>
      </c>
      <c r="AK119">
        <v>9.9428571428571395</v>
      </c>
      <c r="AL119">
        <v>0.82857142857142796</v>
      </c>
    </row>
    <row r="120" spans="1:38" x14ac:dyDescent="0.25">
      <c r="A120" s="3" t="s">
        <v>258</v>
      </c>
      <c r="B120" t="s">
        <v>258</v>
      </c>
      <c r="C120">
        <v>0</v>
      </c>
      <c r="D120">
        <v>0</v>
      </c>
      <c r="E120">
        <v>0</v>
      </c>
      <c r="F120">
        <v>0</v>
      </c>
      <c r="G120">
        <v>1.9</v>
      </c>
      <c r="H120">
        <v>0.1</v>
      </c>
      <c r="I120">
        <v>3.6142857142857099</v>
      </c>
      <c r="J120">
        <v>0.22857142857142801</v>
      </c>
      <c r="K120">
        <v>3.6714285714285699</v>
      </c>
      <c r="L120">
        <v>0.22857142857142801</v>
      </c>
      <c r="M120">
        <v>0</v>
      </c>
      <c r="N120">
        <v>0</v>
      </c>
      <c r="O120">
        <v>3.48571428571428</v>
      </c>
      <c r="P120">
        <v>0.22857142857142801</v>
      </c>
      <c r="Q120">
        <v>3.5571428571428498</v>
      </c>
      <c r="R120">
        <v>0.22857142857142801</v>
      </c>
      <c r="S120">
        <v>0</v>
      </c>
      <c r="T120">
        <v>0</v>
      </c>
      <c r="U120">
        <v>3.3428571428571399</v>
      </c>
      <c r="V120">
        <v>0.38571428571428501</v>
      </c>
      <c r="W120">
        <v>5.4571428571428502</v>
      </c>
      <c r="X120">
        <v>0.3</v>
      </c>
      <c r="Y120">
        <v>5.0857142857142801</v>
      </c>
      <c r="Z120">
        <v>0.42857142857142799</v>
      </c>
      <c r="AA120">
        <v>3.44285714285714</v>
      </c>
      <c r="AB120">
        <v>0.314285714285714</v>
      </c>
      <c r="AC120">
        <v>6.4714285714285698</v>
      </c>
      <c r="AD120">
        <v>0.7</v>
      </c>
      <c r="AE120">
        <v>1.47142857142857</v>
      </c>
      <c r="AF120">
        <v>0.157142857142857</v>
      </c>
      <c r="AG120">
        <v>3.1</v>
      </c>
      <c r="AH120">
        <v>0.34285714285714203</v>
      </c>
      <c r="AI120">
        <v>3.1428571428571401</v>
      </c>
      <c r="AJ120">
        <v>0.25714285714285701</v>
      </c>
      <c r="AK120">
        <v>16.842857142857099</v>
      </c>
      <c r="AL120">
        <v>1.27142857142857</v>
      </c>
    </row>
    <row r="121" spans="1:38" x14ac:dyDescent="0.25">
      <c r="A121" s="3" t="s">
        <v>252</v>
      </c>
      <c r="B121" t="s">
        <v>252</v>
      </c>
      <c r="C121">
        <v>0</v>
      </c>
      <c r="D121">
        <v>0</v>
      </c>
      <c r="E121">
        <v>1.9285714285714199</v>
      </c>
      <c r="F121">
        <v>7.1428571428571397E-2</v>
      </c>
      <c r="G121">
        <v>25.5285714285714</v>
      </c>
      <c r="H121">
        <v>2.25714285714285</v>
      </c>
      <c r="I121">
        <v>24.2</v>
      </c>
      <c r="J121">
        <v>1.5857142857142801</v>
      </c>
      <c r="K121">
        <v>20.885714285714201</v>
      </c>
      <c r="L121">
        <v>2.0142857142857098</v>
      </c>
      <c r="M121">
        <v>32.857142857142797</v>
      </c>
      <c r="N121">
        <v>2.5714285714285698</v>
      </c>
      <c r="O121">
        <v>39.271428571428501</v>
      </c>
      <c r="P121">
        <v>3.1714285714285699</v>
      </c>
      <c r="Q121">
        <v>35.214285714285701</v>
      </c>
      <c r="R121">
        <v>3.1285714285714201</v>
      </c>
      <c r="S121">
        <v>40.814285714285703</v>
      </c>
      <c r="T121">
        <v>3.7857142857142798</v>
      </c>
      <c r="U121">
        <v>62.757142857142803</v>
      </c>
      <c r="V121">
        <v>5.1714285714285699</v>
      </c>
      <c r="W121">
        <v>56.214285714285701</v>
      </c>
      <c r="X121">
        <v>4.4857142857142804</v>
      </c>
      <c r="Y121">
        <v>39.1714285714285</v>
      </c>
      <c r="Z121">
        <v>3.4142857142857101</v>
      </c>
      <c r="AA121">
        <v>45.342857142857099</v>
      </c>
      <c r="AB121">
        <v>4.0714285714285703</v>
      </c>
      <c r="AC121">
        <v>34.771428571428501</v>
      </c>
      <c r="AD121">
        <v>3.1142857142857099</v>
      </c>
      <c r="AE121">
        <v>31.328571428571401</v>
      </c>
      <c r="AF121">
        <v>3.2857142857142798</v>
      </c>
      <c r="AG121">
        <v>33.9428571428571</v>
      </c>
      <c r="AH121">
        <v>2.6428571428571401</v>
      </c>
      <c r="AI121">
        <v>11.2</v>
      </c>
      <c r="AJ121">
        <v>1.3714285714285701</v>
      </c>
      <c r="AK121">
        <v>302.92857142857099</v>
      </c>
      <c r="AL121">
        <v>23.1</v>
      </c>
    </row>
    <row r="122" spans="1:38" x14ac:dyDescent="0.25">
      <c r="A122" s="3" t="s">
        <v>254</v>
      </c>
      <c r="B122" t="s">
        <v>254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7.1857142857142797</v>
      </c>
      <c r="J122">
        <v>0.77142857142857102</v>
      </c>
      <c r="K122">
        <v>7.5714285714285703</v>
      </c>
      <c r="L122">
        <v>0.34285714285714203</v>
      </c>
      <c r="M122">
        <v>7.1571428571428504</v>
      </c>
      <c r="N122">
        <v>0.64285714285714202</v>
      </c>
      <c r="O122">
        <v>8.7285714285714207</v>
      </c>
      <c r="P122">
        <v>1</v>
      </c>
      <c r="Q122">
        <v>3.6428571428571401</v>
      </c>
      <c r="R122">
        <v>0.24285714285714199</v>
      </c>
      <c r="S122">
        <v>5.0857142857142801</v>
      </c>
      <c r="T122">
        <v>0.41428571428571398</v>
      </c>
      <c r="U122">
        <v>15.0714285714285</v>
      </c>
      <c r="V122">
        <v>1.8571428571428501</v>
      </c>
      <c r="W122">
        <v>5.1428571428571397</v>
      </c>
      <c r="X122">
        <v>0.52857142857142803</v>
      </c>
      <c r="Y122">
        <v>10.1285714285714</v>
      </c>
      <c r="Z122">
        <v>0.9</v>
      </c>
      <c r="AA122">
        <v>1.9</v>
      </c>
      <c r="AB122">
        <v>8.5714285714285701E-2</v>
      </c>
      <c r="AC122">
        <v>4.6857142857142797</v>
      </c>
      <c r="AD122">
        <v>0.65714285714285703</v>
      </c>
      <c r="AE122">
        <v>8.3857142857142808</v>
      </c>
      <c r="AF122">
        <v>0.82857142857142796</v>
      </c>
      <c r="AG122">
        <v>8.21428571428571</v>
      </c>
      <c r="AH122">
        <v>0.51428571428571401</v>
      </c>
      <c r="AI122">
        <v>1.6714285714285699</v>
      </c>
      <c r="AJ122">
        <v>0.128571428571428</v>
      </c>
      <c r="AK122">
        <v>58.042857142857102</v>
      </c>
      <c r="AL122">
        <v>3.98571428571428</v>
      </c>
    </row>
    <row r="123" spans="1:38" x14ac:dyDescent="0.25">
      <c r="A123" s="3" t="s">
        <v>282</v>
      </c>
    </row>
    <row r="124" spans="1:38" x14ac:dyDescent="0.25">
      <c r="A124" s="3" t="s">
        <v>274</v>
      </c>
      <c r="B124" t="s">
        <v>539</v>
      </c>
      <c r="C124">
        <v>0</v>
      </c>
      <c r="D124">
        <v>0</v>
      </c>
      <c r="E124">
        <v>0</v>
      </c>
      <c r="F124">
        <v>0</v>
      </c>
      <c r="G124">
        <v>1.78571428571428</v>
      </c>
      <c r="H124">
        <v>0.214285714285714</v>
      </c>
      <c r="I124">
        <v>3.7857142857142798</v>
      </c>
      <c r="J124">
        <v>0.214285714285714</v>
      </c>
      <c r="K124">
        <v>1.77142857142857</v>
      </c>
      <c r="L124">
        <v>0.114285714285714</v>
      </c>
      <c r="M124">
        <v>0</v>
      </c>
      <c r="N124">
        <v>0</v>
      </c>
      <c r="O124">
        <v>1.77142857142857</v>
      </c>
      <c r="P124">
        <v>0.17142857142857101</v>
      </c>
      <c r="Q124">
        <v>1.72857142857142</v>
      </c>
      <c r="R124">
        <v>0.24285714285714199</v>
      </c>
      <c r="S124">
        <v>3.4142857142857101</v>
      </c>
      <c r="T124">
        <v>0.48571428571428499</v>
      </c>
      <c r="U124">
        <v>2.8</v>
      </c>
      <c r="V124">
        <v>0.71428571428571397</v>
      </c>
      <c r="W124">
        <v>3.6714285714285699</v>
      </c>
      <c r="X124">
        <v>0.17142857142857101</v>
      </c>
      <c r="Y124">
        <v>1.75714285714285</v>
      </c>
      <c r="Z124">
        <v>0.214285714285714</v>
      </c>
      <c r="AA124">
        <v>0</v>
      </c>
      <c r="AB124">
        <v>0</v>
      </c>
      <c r="AC124">
        <v>0</v>
      </c>
      <c r="AD124">
        <v>0</v>
      </c>
      <c r="AE124">
        <v>3.48571428571428</v>
      </c>
      <c r="AF124">
        <v>0.157142857142857</v>
      </c>
      <c r="AG124">
        <v>3.48571428571428</v>
      </c>
      <c r="AH124">
        <v>0.22857142857142801</v>
      </c>
      <c r="AI124">
        <v>0</v>
      </c>
      <c r="AJ124">
        <v>0</v>
      </c>
      <c r="AK124">
        <v>31.8</v>
      </c>
      <c r="AL124">
        <v>2.27142857142857</v>
      </c>
    </row>
    <row r="125" spans="1:38" x14ac:dyDescent="0.25">
      <c r="A125" s="3" t="s">
        <v>270</v>
      </c>
      <c r="B125" t="s">
        <v>270</v>
      </c>
      <c r="C125">
        <v>0</v>
      </c>
      <c r="D125">
        <v>0</v>
      </c>
      <c r="E125">
        <v>1.9</v>
      </c>
      <c r="F125">
        <v>0.1</v>
      </c>
      <c r="G125">
        <v>1.8428571428571401</v>
      </c>
      <c r="H125">
        <v>0.157142857142857</v>
      </c>
      <c r="I125">
        <v>1.8857142857142799</v>
      </c>
      <c r="J125">
        <v>0.114285714285714</v>
      </c>
      <c r="K125">
        <v>0</v>
      </c>
      <c r="L125">
        <v>0</v>
      </c>
      <c r="M125">
        <v>1.8</v>
      </c>
      <c r="N125">
        <v>0.2</v>
      </c>
      <c r="O125">
        <v>3.52857142857142</v>
      </c>
      <c r="P125">
        <v>0.314285714285714</v>
      </c>
      <c r="Q125">
        <v>5.1571428571428504</v>
      </c>
      <c r="R125">
        <v>0.64285714285714202</v>
      </c>
      <c r="S125">
        <v>0</v>
      </c>
      <c r="T125">
        <v>0</v>
      </c>
      <c r="U125">
        <v>3.04285714285714</v>
      </c>
      <c r="V125">
        <v>0.54285714285714204</v>
      </c>
      <c r="W125">
        <v>5.2857142857142803</v>
      </c>
      <c r="X125">
        <v>0.5</v>
      </c>
      <c r="Y125">
        <v>1.8142857142857101</v>
      </c>
      <c r="Z125">
        <v>5.7142857142857099E-2</v>
      </c>
      <c r="AA125">
        <v>1.8714285714285701</v>
      </c>
      <c r="AB125">
        <v>0.128571428571428</v>
      </c>
      <c r="AC125">
        <v>3.1571428571428499</v>
      </c>
      <c r="AD125">
        <v>0.4</v>
      </c>
      <c r="AE125">
        <v>4.9714285714285698</v>
      </c>
      <c r="AF125">
        <v>0.371428571428571</v>
      </c>
      <c r="AG125">
        <v>3.4</v>
      </c>
      <c r="AH125">
        <v>0.25714285714285701</v>
      </c>
      <c r="AI125">
        <v>1.8285714285714201</v>
      </c>
      <c r="AJ125">
        <v>0</v>
      </c>
      <c r="AK125">
        <v>23.128571428571401</v>
      </c>
      <c r="AL125">
        <v>1.8285714285714201</v>
      </c>
    </row>
    <row r="126" spans="1:38" x14ac:dyDescent="0.25">
      <c r="A126" s="3" t="s">
        <v>298</v>
      </c>
      <c r="B126" t="s">
        <v>298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1.78571428571428</v>
      </c>
      <c r="J126">
        <v>0.14285714285714199</v>
      </c>
      <c r="K126">
        <v>0</v>
      </c>
      <c r="L126">
        <v>0</v>
      </c>
      <c r="M126">
        <v>1.8285714285714201</v>
      </c>
      <c r="N126">
        <v>8.5714285714285701E-2</v>
      </c>
      <c r="O126">
        <v>0</v>
      </c>
      <c r="P126">
        <v>0</v>
      </c>
      <c r="Q126">
        <v>5.25714285714285</v>
      </c>
      <c r="R126">
        <v>0.42857142857142799</v>
      </c>
      <c r="S126">
        <v>5.6285714285714201</v>
      </c>
      <c r="T126">
        <v>0.27142857142857102</v>
      </c>
      <c r="U126">
        <v>7.0857142857142801</v>
      </c>
      <c r="V126">
        <v>0.52857142857142803</v>
      </c>
      <c r="W126">
        <v>3.3285714285714199</v>
      </c>
      <c r="X126">
        <v>0.41428571428571398</v>
      </c>
      <c r="Y126">
        <v>3.2857142857142798</v>
      </c>
      <c r="Z126">
        <v>0.54285714285714204</v>
      </c>
      <c r="AA126">
        <v>1.5571428571428501</v>
      </c>
      <c r="AB126">
        <v>0.28571428571428498</v>
      </c>
      <c r="AC126">
        <v>1.75714285714285</v>
      </c>
      <c r="AD126">
        <v>0.14285714285714199</v>
      </c>
      <c r="AE126">
        <v>1.8714285714285701</v>
      </c>
      <c r="AF126">
        <v>8.5714285714285701E-2</v>
      </c>
      <c r="AG126">
        <v>4.75714285714285</v>
      </c>
      <c r="AH126">
        <v>0.38571428571428501</v>
      </c>
      <c r="AI126">
        <v>1.8142857142857101</v>
      </c>
      <c r="AJ126">
        <v>0.114285714285714</v>
      </c>
      <c r="AK126">
        <v>14.9</v>
      </c>
      <c r="AL126">
        <v>0.871428571428571</v>
      </c>
    </row>
    <row r="127" spans="1:38" x14ac:dyDescent="0.25">
      <c r="A127" s="3" t="s">
        <v>302</v>
      </c>
      <c r="B127" t="s">
        <v>302</v>
      </c>
      <c r="C127">
        <v>0</v>
      </c>
      <c r="D127">
        <v>0</v>
      </c>
      <c r="E127">
        <v>1.75714285714285</v>
      </c>
      <c r="F127">
        <v>0.2</v>
      </c>
      <c r="G127">
        <v>7.7285714285714198</v>
      </c>
      <c r="H127">
        <v>0.22857142857142801</v>
      </c>
      <c r="I127">
        <v>14.328571428571401</v>
      </c>
      <c r="J127">
        <v>1.22857142857142</v>
      </c>
      <c r="K127">
        <v>7.3</v>
      </c>
      <c r="L127">
        <v>0.55714285714285705</v>
      </c>
      <c r="M127">
        <v>10.342857142857101</v>
      </c>
      <c r="N127">
        <v>1.04285714285714</v>
      </c>
      <c r="O127">
        <v>15.6428571428571</v>
      </c>
      <c r="P127">
        <v>1.6714285714285699</v>
      </c>
      <c r="Q127">
        <v>14.342857142857101</v>
      </c>
      <c r="R127">
        <v>1</v>
      </c>
      <c r="S127">
        <v>21.1428571428571</v>
      </c>
      <c r="T127">
        <v>2</v>
      </c>
      <c r="U127">
        <v>23.128571428571401</v>
      </c>
      <c r="V127">
        <v>2.1285714285714201</v>
      </c>
      <c r="W127">
        <v>22.128571428571401</v>
      </c>
      <c r="X127">
        <v>2.0142857142857098</v>
      </c>
      <c r="Y127">
        <v>5</v>
      </c>
      <c r="Z127">
        <v>0.64285714285714202</v>
      </c>
      <c r="AA127">
        <v>39.328571428571401</v>
      </c>
      <c r="AB127">
        <v>3.3571428571428501</v>
      </c>
      <c r="AC127">
        <v>25.228571428571399</v>
      </c>
      <c r="AD127">
        <v>2.3857142857142799</v>
      </c>
      <c r="AE127">
        <v>25.9</v>
      </c>
      <c r="AF127">
        <v>2.2285714285714202</v>
      </c>
      <c r="AG127">
        <v>13.5428571428571</v>
      </c>
      <c r="AH127">
        <v>0.71428571428571397</v>
      </c>
      <c r="AI127">
        <v>5.3428571428571399</v>
      </c>
      <c r="AJ127">
        <v>0.214285714285714</v>
      </c>
      <c r="AK127">
        <v>188.57142857142799</v>
      </c>
      <c r="AL127">
        <v>14.5714285714285</v>
      </c>
    </row>
    <row r="128" spans="1:38" x14ac:dyDescent="0.25">
      <c r="A128" s="3" t="s">
        <v>296</v>
      </c>
      <c r="B128" t="s">
        <v>296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1.8857142857142799</v>
      </c>
      <c r="J128">
        <v>0.114285714285714</v>
      </c>
      <c r="K128">
        <v>3.4714285714285702</v>
      </c>
      <c r="L128">
        <v>0.52857142857142803</v>
      </c>
      <c r="M128">
        <v>1.8571428571428501</v>
      </c>
      <c r="N128">
        <v>0.14285714285714199</v>
      </c>
      <c r="O128">
        <v>1.94285714285714</v>
      </c>
      <c r="P128">
        <v>5.7142857142857099E-2</v>
      </c>
      <c r="Q128">
        <v>1.74285714285714</v>
      </c>
      <c r="R128">
        <v>0.185714285714285</v>
      </c>
      <c r="S128">
        <v>0</v>
      </c>
      <c r="T128">
        <v>0</v>
      </c>
      <c r="U128">
        <v>1.54285714285714</v>
      </c>
      <c r="V128">
        <v>0.3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1.75714285714285</v>
      </c>
      <c r="AF128">
        <v>0.17142857142857101</v>
      </c>
      <c r="AG128">
        <v>5.1857142857142797</v>
      </c>
      <c r="AH128">
        <v>0.28571428571428498</v>
      </c>
      <c r="AI128">
        <v>0</v>
      </c>
      <c r="AJ128">
        <v>0</v>
      </c>
      <c r="AK128">
        <v>21.928571428571399</v>
      </c>
      <c r="AL128">
        <v>1.45714285714285</v>
      </c>
    </row>
    <row r="129" spans="1:38" x14ac:dyDescent="0.25">
      <c r="A129" s="3" t="s">
        <v>276</v>
      </c>
      <c r="B129" t="s">
        <v>276</v>
      </c>
      <c r="C129">
        <v>0</v>
      </c>
      <c r="D129">
        <v>0</v>
      </c>
      <c r="E129">
        <v>0</v>
      </c>
      <c r="F129">
        <v>0</v>
      </c>
      <c r="G129">
        <v>1.75714285714285</v>
      </c>
      <c r="H129">
        <v>0.214285714285714</v>
      </c>
      <c r="I129">
        <v>3.6</v>
      </c>
      <c r="J129">
        <v>0.32857142857142801</v>
      </c>
      <c r="K129">
        <v>1.6428571428571399</v>
      </c>
      <c r="L129">
        <v>0.3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4.8714285714285701</v>
      </c>
      <c r="T129">
        <v>0.47142857142857097</v>
      </c>
      <c r="U129">
        <v>4.5285714285714196</v>
      </c>
      <c r="V129">
        <v>0.61428571428571399</v>
      </c>
      <c r="W129">
        <v>5.2428571428571402</v>
      </c>
      <c r="X129">
        <v>0.314285714285714</v>
      </c>
      <c r="Y129">
        <v>0</v>
      </c>
      <c r="Z129">
        <v>0</v>
      </c>
      <c r="AA129">
        <v>1.6428571428571399</v>
      </c>
      <c r="AB129">
        <v>0.24285714285714199</v>
      </c>
      <c r="AC129">
        <v>5.3571428571428497</v>
      </c>
      <c r="AD129">
        <v>0.38571428571428501</v>
      </c>
      <c r="AE129">
        <v>1.5571428571428501</v>
      </c>
      <c r="AF129">
        <v>0.214285714285714</v>
      </c>
      <c r="AG129">
        <v>5</v>
      </c>
      <c r="AH129">
        <v>0.57142857142857095</v>
      </c>
      <c r="AI129">
        <v>1.9285714285714199</v>
      </c>
      <c r="AJ129">
        <v>1.42857142857142E-2</v>
      </c>
      <c r="AK129">
        <v>23.214285714285701</v>
      </c>
      <c r="AL129">
        <v>1.8857142857142799</v>
      </c>
    </row>
    <row r="130" spans="1:38" x14ac:dyDescent="0.25">
      <c r="A130" s="3" t="s">
        <v>292</v>
      </c>
      <c r="B130" t="s">
        <v>292</v>
      </c>
      <c r="C130">
        <v>0</v>
      </c>
      <c r="D130">
        <v>0</v>
      </c>
      <c r="E130">
        <v>0</v>
      </c>
      <c r="F130">
        <v>0</v>
      </c>
      <c r="G130">
        <v>5.7428571428571402</v>
      </c>
      <c r="H130">
        <v>0.24285714285714199</v>
      </c>
      <c r="I130">
        <v>3.6428571428571401</v>
      </c>
      <c r="J130">
        <v>0.214285714285714</v>
      </c>
      <c r="K130">
        <v>3.8</v>
      </c>
      <c r="L130">
        <v>0.185714285714285</v>
      </c>
      <c r="M130">
        <v>3.7</v>
      </c>
      <c r="N130">
        <v>0.3</v>
      </c>
      <c r="O130">
        <v>0</v>
      </c>
      <c r="P130">
        <v>0</v>
      </c>
      <c r="Q130">
        <v>1.8428571428571401</v>
      </c>
      <c r="R130">
        <v>0.1</v>
      </c>
      <c r="S130">
        <v>9.0142857142857107</v>
      </c>
      <c r="T130">
        <v>0.55714285714285705</v>
      </c>
      <c r="U130">
        <v>6.9</v>
      </c>
      <c r="V130">
        <v>0.5</v>
      </c>
      <c r="W130">
        <v>1.8285714285714201</v>
      </c>
      <c r="X130">
        <v>0.114285714285714</v>
      </c>
      <c r="Y130">
        <v>4.75714285714285</v>
      </c>
      <c r="Z130">
        <v>0.65714285714285703</v>
      </c>
      <c r="AA130">
        <v>3.3857142857142799</v>
      </c>
      <c r="AB130">
        <v>0.41428571428571398</v>
      </c>
      <c r="AC130">
        <v>3.48571428571428</v>
      </c>
      <c r="AD130">
        <v>0.371428571428571</v>
      </c>
      <c r="AE130">
        <v>3.7428571428571402</v>
      </c>
      <c r="AF130">
        <v>0.14285714285714199</v>
      </c>
      <c r="AG130">
        <v>0</v>
      </c>
      <c r="AH130">
        <v>0</v>
      </c>
      <c r="AI130">
        <v>1.77142857142857</v>
      </c>
      <c r="AJ130">
        <v>1.42857142857142E-2</v>
      </c>
      <c r="AK130">
        <v>28.457142857142799</v>
      </c>
      <c r="AL130">
        <v>2.02857142857142</v>
      </c>
    </row>
    <row r="131" spans="1:38" x14ac:dyDescent="0.25">
      <c r="A131" s="3" t="s">
        <v>272</v>
      </c>
      <c r="B131" t="s">
        <v>272</v>
      </c>
      <c r="C131">
        <v>0</v>
      </c>
      <c r="D131">
        <v>0</v>
      </c>
      <c r="E131">
        <v>0</v>
      </c>
      <c r="F131">
        <v>0</v>
      </c>
      <c r="G131">
        <v>3.77142857142857</v>
      </c>
      <c r="H131">
        <v>0.185714285714285</v>
      </c>
      <c r="I131">
        <v>3.3428571428571399</v>
      </c>
      <c r="J131">
        <v>0.57142857142857095</v>
      </c>
      <c r="K131">
        <v>3.71428571428571</v>
      </c>
      <c r="L131">
        <v>0.114285714285714</v>
      </c>
      <c r="M131">
        <v>0</v>
      </c>
      <c r="N131">
        <v>0</v>
      </c>
      <c r="O131">
        <v>3.6285714285714201</v>
      </c>
      <c r="P131">
        <v>0.28571428571428498</v>
      </c>
      <c r="Q131">
        <v>1.8714285714285701</v>
      </c>
      <c r="R131">
        <v>8.5714285714285701E-2</v>
      </c>
      <c r="S131">
        <v>1.78571428571428</v>
      </c>
      <c r="T131">
        <v>0.185714285714285</v>
      </c>
      <c r="U131">
        <v>1.9</v>
      </c>
      <c r="V131">
        <v>0.1</v>
      </c>
      <c r="W131">
        <v>8.6428571428571406</v>
      </c>
      <c r="X131">
        <v>0.64285714285714202</v>
      </c>
      <c r="Y131">
        <v>3.5</v>
      </c>
      <c r="Z131">
        <v>0.28571428571428498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3.2285714285714202</v>
      </c>
      <c r="AH131">
        <v>0.24285714285714199</v>
      </c>
      <c r="AI131">
        <v>0</v>
      </c>
      <c r="AJ131">
        <v>0</v>
      </c>
      <c r="AK131">
        <v>16.214285714285701</v>
      </c>
      <c r="AL131">
        <v>1.3285714285714201</v>
      </c>
    </row>
    <row r="132" spans="1:38" x14ac:dyDescent="0.25">
      <c r="A132" s="3" t="s">
        <v>286</v>
      </c>
    </row>
    <row r="133" spans="1:38" x14ac:dyDescent="0.25">
      <c r="A133" s="3" t="s">
        <v>288</v>
      </c>
      <c r="B133" t="s">
        <v>288</v>
      </c>
      <c r="C133">
        <v>0</v>
      </c>
      <c r="D133">
        <v>0</v>
      </c>
      <c r="E133">
        <v>1.8142857142857101</v>
      </c>
      <c r="F133">
        <v>0.157142857142857</v>
      </c>
      <c r="G133">
        <v>0</v>
      </c>
      <c r="H133">
        <v>0</v>
      </c>
      <c r="I133">
        <v>1.71428571428571</v>
      </c>
      <c r="J133">
        <v>0.25714285714285701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1.8857142857142799</v>
      </c>
      <c r="V133">
        <v>0.1</v>
      </c>
      <c r="W133">
        <v>0</v>
      </c>
      <c r="X133">
        <v>0</v>
      </c>
      <c r="Y133">
        <v>1.75714285714285</v>
      </c>
      <c r="Z133">
        <v>0.128571428571428</v>
      </c>
      <c r="AA133">
        <v>1.78571428571428</v>
      </c>
      <c r="AB133">
        <v>5.7142857142857099E-2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10.214285714285699</v>
      </c>
      <c r="AL133">
        <v>0.48571428571428499</v>
      </c>
    </row>
    <row r="134" spans="1:38" x14ac:dyDescent="0.25">
      <c r="A134" s="3" t="s">
        <v>294</v>
      </c>
      <c r="B134" t="s">
        <v>294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1.6571428571428499</v>
      </c>
      <c r="J134">
        <v>0.3</v>
      </c>
      <c r="K134">
        <v>0</v>
      </c>
      <c r="L134">
        <v>0</v>
      </c>
      <c r="M134">
        <v>1.74285714285714</v>
      </c>
      <c r="N134">
        <v>0.214285714285714</v>
      </c>
      <c r="O134">
        <v>9.1285714285714192</v>
      </c>
      <c r="P134">
        <v>0.628571428571428</v>
      </c>
      <c r="Q134">
        <v>7.0142857142857098</v>
      </c>
      <c r="R134">
        <v>0.72857142857142798</v>
      </c>
      <c r="S134">
        <v>6.8285714285714203</v>
      </c>
      <c r="T134">
        <v>0.628571428571428</v>
      </c>
      <c r="U134">
        <v>1.6571428571428499</v>
      </c>
      <c r="V134">
        <v>0.24285714285714199</v>
      </c>
      <c r="W134">
        <v>1.5714285714285701</v>
      </c>
      <c r="X134">
        <v>0.22857142857142801</v>
      </c>
      <c r="Y134">
        <v>6.9428571428571404</v>
      </c>
      <c r="Z134">
        <v>0.68571428571428505</v>
      </c>
      <c r="AA134">
        <v>0</v>
      </c>
      <c r="AB134">
        <v>0</v>
      </c>
      <c r="AC134">
        <v>5.0857142857142801</v>
      </c>
      <c r="AD134">
        <v>0.34285714285714203</v>
      </c>
      <c r="AE134">
        <v>1.6142857142857101</v>
      </c>
      <c r="AF134">
        <v>0.128571428571428</v>
      </c>
      <c r="AG134">
        <v>6.71428571428571</v>
      </c>
      <c r="AH134">
        <v>0.45714285714285702</v>
      </c>
      <c r="AI134">
        <v>4.8</v>
      </c>
      <c r="AJ134">
        <v>0.5</v>
      </c>
      <c r="AK134">
        <v>53.457142857142799</v>
      </c>
      <c r="AL134">
        <v>3.5857142857142801</v>
      </c>
    </row>
    <row r="135" spans="1:38" x14ac:dyDescent="0.25">
      <c r="A135" s="3" t="s">
        <v>462</v>
      </c>
    </row>
    <row r="136" spans="1:38" x14ac:dyDescent="0.25">
      <c r="A136" s="3" t="s">
        <v>300</v>
      </c>
      <c r="B136" t="s">
        <v>300</v>
      </c>
      <c r="C136">
        <v>0</v>
      </c>
      <c r="D136">
        <v>0</v>
      </c>
      <c r="E136">
        <v>0</v>
      </c>
      <c r="F136">
        <v>0</v>
      </c>
      <c r="G136">
        <v>51.357142857142797</v>
      </c>
      <c r="H136">
        <v>3.8</v>
      </c>
      <c r="I136">
        <v>47.857142857142797</v>
      </c>
      <c r="J136">
        <v>3.1714285714285699</v>
      </c>
      <c r="K136">
        <v>54.328571428571401</v>
      </c>
      <c r="L136">
        <v>4.4285714285714199</v>
      </c>
      <c r="M136">
        <v>51.314285714285703</v>
      </c>
      <c r="N136">
        <v>4.7428571428571402</v>
      </c>
      <c r="O136">
        <v>56.1714285714285</v>
      </c>
      <c r="P136">
        <v>6.0857142857142801</v>
      </c>
      <c r="Q136">
        <v>75.985714285714195</v>
      </c>
      <c r="R136">
        <v>6.5571428571428498</v>
      </c>
      <c r="S136">
        <v>78.842857142857099</v>
      </c>
      <c r="T136">
        <v>6.71428571428571</v>
      </c>
      <c r="U136">
        <v>70.442857142857093</v>
      </c>
      <c r="V136">
        <v>7.1571428571428504</v>
      </c>
      <c r="W136">
        <v>72.785714285714207</v>
      </c>
      <c r="X136">
        <v>6.6</v>
      </c>
      <c r="Y136">
        <v>53.214285714285701</v>
      </c>
      <c r="Z136">
        <v>4.5</v>
      </c>
      <c r="AA136">
        <v>67.142857142857096</v>
      </c>
      <c r="AB136">
        <v>4.8857142857142799</v>
      </c>
      <c r="AC136">
        <v>58.628571428571398</v>
      </c>
      <c r="AD136">
        <v>5.2428571428571402</v>
      </c>
      <c r="AE136">
        <v>77.028571428571396</v>
      </c>
      <c r="AF136">
        <v>7.3142857142857096</v>
      </c>
      <c r="AG136">
        <v>55.342857142857099</v>
      </c>
      <c r="AH136">
        <v>4.7428571428571402</v>
      </c>
      <c r="AI136">
        <v>25.385714285714201</v>
      </c>
      <c r="AJ136">
        <v>1.77142857142857</v>
      </c>
      <c r="AK136">
        <v>548.1</v>
      </c>
      <c r="AL136">
        <v>40.857142857142797</v>
      </c>
    </row>
    <row r="137" spans="1:38" x14ac:dyDescent="0.25">
      <c r="A137" s="3" t="s">
        <v>143</v>
      </c>
      <c r="B137" t="s">
        <v>531</v>
      </c>
      <c r="C137">
        <v>0</v>
      </c>
      <c r="D137">
        <v>0</v>
      </c>
      <c r="E137">
        <v>0</v>
      </c>
      <c r="F137">
        <v>0</v>
      </c>
      <c r="G137">
        <v>1.97142857142857</v>
      </c>
      <c r="H137">
        <v>2.8571428571428501E-2</v>
      </c>
      <c r="I137">
        <v>3.75714285714285</v>
      </c>
      <c r="J137">
        <v>0.185714285714285</v>
      </c>
      <c r="K137">
        <v>1.8571428571428501</v>
      </c>
      <c r="L137">
        <v>0.1</v>
      </c>
      <c r="M137">
        <v>1.94285714285714</v>
      </c>
      <c r="N137">
        <v>5.7142857142857099E-2</v>
      </c>
      <c r="O137">
        <v>1.77142857142857</v>
      </c>
      <c r="P137">
        <v>4.2857142857142802E-2</v>
      </c>
      <c r="Q137">
        <v>0</v>
      </c>
      <c r="R137">
        <v>0</v>
      </c>
      <c r="S137">
        <v>9.1428571428571406</v>
      </c>
      <c r="T137">
        <v>0.6</v>
      </c>
      <c r="U137">
        <v>1.8142857142857101</v>
      </c>
      <c r="V137">
        <v>0.1</v>
      </c>
      <c r="W137">
        <v>5.4</v>
      </c>
      <c r="X137">
        <v>0.25714285714285701</v>
      </c>
      <c r="Y137">
        <v>3.6</v>
      </c>
      <c r="Z137">
        <v>0.2</v>
      </c>
      <c r="AA137">
        <v>1.51428571428571</v>
      </c>
      <c r="AB137">
        <v>0.38571428571428501</v>
      </c>
      <c r="AC137">
        <v>0</v>
      </c>
      <c r="AD137">
        <v>0</v>
      </c>
      <c r="AE137">
        <v>0</v>
      </c>
      <c r="AF137">
        <v>0</v>
      </c>
      <c r="AG137">
        <v>6.7857142857142803</v>
      </c>
      <c r="AH137">
        <v>0.44285714285714201</v>
      </c>
      <c r="AI137">
        <v>1.78571428571428</v>
      </c>
      <c r="AJ137">
        <v>0.128571428571428</v>
      </c>
      <c r="AK137">
        <v>12.828571428571401</v>
      </c>
      <c r="AL137">
        <v>1.01428571428571</v>
      </c>
    </row>
    <row r="138" spans="1:38" x14ac:dyDescent="0.25">
      <c r="A138" s="3" t="s">
        <v>264</v>
      </c>
      <c r="B138" t="s">
        <v>264</v>
      </c>
      <c r="C138">
        <v>0</v>
      </c>
      <c r="D138">
        <v>0</v>
      </c>
      <c r="E138">
        <v>0</v>
      </c>
      <c r="F138">
        <v>0</v>
      </c>
      <c r="G138">
        <v>3.8285714285714199</v>
      </c>
      <c r="H138">
        <v>0.17142857142857101</v>
      </c>
      <c r="I138">
        <v>7.5</v>
      </c>
      <c r="J138">
        <v>0.44285714285714201</v>
      </c>
      <c r="K138">
        <v>10.857142857142801</v>
      </c>
      <c r="L138">
        <v>0.91428571428571404</v>
      </c>
      <c r="M138">
        <v>10.4142857142857</v>
      </c>
      <c r="N138">
        <v>0.871428571428571</v>
      </c>
      <c r="O138">
        <v>10.5857142857142</v>
      </c>
      <c r="P138">
        <v>1.1142857142857101</v>
      </c>
      <c r="Q138">
        <v>8.0428571428571392</v>
      </c>
      <c r="R138">
        <v>1.04285714285714</v>
      </c>
      <c r="S138">
        <v>6.5857142857142801</v>
      </c>
      <c r="T138">
        <v>0.77142857142857102</v>
      </c>
      <c r="U138">
        <v>14.0714285714285</v>
      </c>
      <c r="V138">
        <v>1.1571428571428499</v>
      </c>
      <c r="W138">
        <v>15.5857142857142</v>
      </c>
      <c r="X138">
        <v>1.5571428571428501</v>
      </c>
      <c r="Y138">
        <v>10.8</v>
      </c>
      <c r="Z138">
        <v>0.65714285714285703</v>
      </c>
      <c r="AA138">
        <v>13.385714285714201</v>
      </c>
      <c r="AB138">
        <v>1.3285714285714201</v>
      </c>
      <c r="AC138">
        <v>12.4285714285714</v>
      </c>
      <c r="AD138">
        <v>0.71428571428571397</v>
      </c>
      <c r="AE138">
        <v>10.1857142857142</v>
      </c>
      <c r="AF138">
        <v>0.628571428571428</v>
      </c>
      <c r="AG138">
        <v>3.02857142857142</v>
      </c>
      <c r="AH138">
        <v>0.128571428571428</v>
      </c>
      <c r="AI138">
        <v>1.8571428571428501</v>
      </c>
      <c r="AJ138">
        <v>7.1428571428571397E-2</v>
      </c>
      <c r="AK138">
        <v>89.814285714285703</v>
      </c>
      <c r="AL138">
        <v>7.3571428571428497</v>
      </c>
    </row>
    <row r="139" spans="1:38" x14ac:dyDescent="0.25">
      <c r="A139" s="3" t="s">
        <v>262</v>
      </c>
      <c r="B139" t="s">
        <v>262</v>
      </c>
      <c r="C139">
        <v>0</v>
      </c>
      <c r="D139">
        <v>0</v>
      </c>
      <c r="E139">
        <v>0</v>
      </c>
      <c r="F139">
        <v>0</v>
      </c>
      <c r="G139">
        <v>1.9285714285714199</v>
      </c>
      <c r="H139">
        <v>7.1428571428571397E-2</v>
      </c>
      <c r="I139">
        <v>1.75714285714285</v>
      </c>
      <c r="J139">
        <v>0.214285714285714</v>
      </c>
      <c r="K139">
        <v>0</v>
      </c>
      <c r="L139">
        <v>0</v>
      </c>
      <c r="M139">
        <v>1.9</v>
      </c>
      <c r="N139">
        <v>4.2857142857142802E-2</v>
      </c>
      <c r="O139">
        <v>9.2571428571428491</v>
      </c>
      <c r="P139">
        <v>0.48571428571428499</v>
      </c>
      <c r="Q139">
        <v>1.78571428571428</v>
      </c>
      <c r="R139">
        <v>0.2</v>
      </c>
      <c r="S139">
        <v>1.75714285714285</v>
      </c>
      <c r="T139">
        <v>0.128571428571428</v>
      </c>
      <c r="U139">
        <v>6.6428571428571397</v>
      </c>
      <c r="V139">
        <v>0.82857142857142796</v>
      </c>
      <c r="W139">
        <v>1.6285714285714199</v>
      </c>
      <c r="X139">
        <v>0.27142857142857102</v>
      </c>
      <c r="Y139">
        <v>1.5714285714285701</v>
      </c>
      <c r="Z139">
        <v>0.25714285714285701</v>
      </c>
      <c r="AA139">
        <v>4.9571428571428502</v>
      </c>
      <c r="AB139">
        <v>0.38571428571428501</v>
      </c>
      <c r="AC139">
        <v>1.5857142857142801</v>
      </c>
      <c r="AD139">
        <v>0.25714285714285701</v>
      </c>
      <c r="AE139">
        <v>2.94285714285714</v>
      </c>
      <c r="AF139">
        <v>0.314285714285714</v>
      </c>
      <c r="AG139">
        <v>1.47142857142857</v>
      </c>
      <c r="AH139">
        <v>0.214285714285714</v>
      </c>
      <c r="AI139">
        <v>1.51428571428571</v>
      </c>
      <c r="AJ139">
        <v>7.1428571428571397E-2</v>
      </c>
      <c r="AK139">
        <v>30.828571428571401</v>
      </c>
      <c r="AL139">
        <v>2.6571428571428499</v>
      </c>
    </row>
    <row r="140" spans="1:38" x14ac:dyDescent="0.25">
      <c r="A140" s="3" t="s">
        <v>280</v>
      </c>
      <c r="B140" t="s">
        <v>280</v>
      </c>
      <c r="C140">
        <v>0</v>
      </c>
      <c r="D140">
        <v>0</v>
      </c>
      <c r="E140">
        <v>3.6</v>
      </c>
      <c r="F140">
        <v>0.35714285714285698</v>
      </c>
      <c r="G140">
        <v>11.0285714285714</v>
      </c>
      <c r="H140">
        <v>0.8</v>
      </c>
      <c r="I140">
        <v>14.785714285714199</v>
      </c>
      <c r="J140">
        <v>0.97142857142857097</v>
      </c>
      <c r="K140">
        <v>10.742857142857099</v>
      </c>
      <c r="L140">
        <v>1.02857142857142</v>
      </c>
      <c r="M140">
        <v>28.242857142857101</v>
      </c>
      <c r="N140">
        <v>2.98571428571428</v>
      </c>
      <c r="O140">
        <v>15.842857142857101</v>
      </c>
      <c r="P140">
        <v>1.6857142857142799</v>
      </c>
      <c r="Q140">
        <v>17.2</v>
      </c>
      <c r="R140">
        <v>1.75714285714285</v>
      </c>
      <c r="S140">
        <v>22.457142857142799</v>
      </c>
      <c r="T140">
        <v>1.97142857142857</v>
      </c>
      <c r="U140">
        <v>29.242857142857101</v>
      </c>
      <c r="V140">
        <v>3.0714285714285698</v>
      </c>
      <c r="W140">
        <v>34.014285714285698</v>
      </c>
      <c r="X140">
        <v>3.3571428571428501</v>
      </c>
      <c r="Y140">
        <v>18.785714285714199</v>
      </c>
      <c r="Z140">
        <v>1.3714285714285701</v>
      </c>
      <c r="AA140">
        <v>21.7</v>
      </c>
      <c r="AB140">
        <v>2</v>
      </c>
      <c r="AC140">
        <v>20.014285714285698</v>
      </c>
      <c r="AD140">
        <v>1.71428571428571</v>
      </c>
      <c r="AE140">
        <v>25.571428571428498</v>
      </c>
      <c r="AF140">
        <v>1.47142857142857</v>
      </c>
      <c r="AG140">
        <v>21.4428571428571</v>
      </c>
      <c r="AH140">
        <v>1.72857142857142</v>
      </c>
      <c r="AI140">
        <v>10.6428571428571</v>
      </c>
      <c r="AJ140">
        <v>0.65714285714285703</v>
      </c>
      <c r="AK140">
        <v>188.5</v>
      </c>
      <c r="AL140">
        <v>14.728571428571399</v>
      </c>
    </row>
    <row r="141" spans="1:38" x14ac:dyDescent="0.25">
      <c r="A141" s="3" t="s">
        <v>266</v>
      </c>
      <c r="B141" t="s">
        <v>266</v>
      </c>
      <c r="C141">
        <v>0</v>
      </c>
      <c r="D141">
        <v>0</v>
      </c>
      <c r="E141">
        <v>1.8571428571428501</v>
      </c>
      <c r="F141">
        <v>0.14285714285714199</v>
      </c>
      <c r="G141">
        <v>11.328571428571401</v>
      </c>
      <c r="H141">
        <v>0.61428571428571399</v>
      </c>
      <c r="I141">
        <v>11.0142857142857</v>
      </c>
      <c r="J141">
        <v>0.71428571428571397</v>
      </c>
      <c r="K141">
        <v>23.1</v>
      </c>
      <c r="L141">
        <v>2.21428571428571</v>
      </c>
      <c r="M141">
        <v>22.9428571428571</v>
      </c>
      <c r="N141">
        <v>2</v>
      </c>
      <c r="O141">
        <v>18.257142857142799</v>
      </c>
      <c r="P141">
        <v>1.22857142857142</v>
      </c>
      <c r="Q141">
        <v>7.2285714285714198</v>
      </c>
      <c r="R141">
        <v>0.58571428571428497</v>
      </c>
      <c r="S141">
        <v>24.0571428571428</v>
      </c>
      <c r="T141">
        <v>2.25714285714285</v>
      </c>
      <c r="U141">
        <v>16.714285714285701</v>
      </c>
      <c r="V141">
        <v>1.6714285714285699</v>
      </c>
      <c r="W141">
        <v>15.4428571428571</v>
      </c>
      <c r="X141">
        <v>1.6142857142857101</v>
      </c>
      <c r="Y141">
        <v>8.4285714285714199</v>
      </c>
      <c r="Z141">
        <v>0.84285714285714197</v>
      </c>
      <c r="AA141">
        <v>13.7</v>
      </c>
      <c r="AB141">
        <v>0.92857142857142805</v>
      </c>
      <c r="AC141">
        <v>18.257142857142799</v>
      </c>
      <c r="AD141">
        <v>1.51428571428571</v>
      </c>
      <c r="AE141">
        <v>20.785714285714199</v>
      </c>
      <c r="AF141">
        <v>1.28571428571428</v>
      </c>
      <c r="AG141">
        <v>13.5428571428571</v>
      </c>
      <c r="AH141">
        <v>0.68571428571428505</v>
      </c>
      <c r="AI141">
        <v>5.1428571428571397</v>
      </c>
      <c r="AJ141">
        <v>0.25714285714285701</v>
      </c>
      <c r="AK141">
        <v>126.957142857142</v>
      </c>
      <c r="AL141">
        <v>9.9714285714285698</v>
      </c>
    </row>
    <row r="142" spans="1:38" x14ac:dyDescent="0.25">
      <c r="A142" s="3" t="s">
        <v>290</v>
      </c>
    </row>
    <row r="143" spans="1:38" x14ac:dyDescent="0.25">
      <c r="A143" s="3" t="s">
        <v>260</v>
      </c>
      <c r="B143" t="s">
        <v>260</v>
      </c>
      <c r="C143">
        <v>0</v>
      </c>
      <c r="D143">
        <v>0</v>
      </c>
      <c r="E143">
        <v>1.9</v>
      </c>
      <c r="F143">
        <v>5.7142857142857099E-2</v>
      </c>
      <c r="G143">
        <v>14.4285714285714</v>
      </c>
      <c r="H143">
        <v>1.4142857142857099</v>
      </c>
      <c r="I143">
        <v>18.228571428571399</v>
      </c>
      <c r="J143">
        <v>1.51428571428571</v>
      </c>
      <c r="K143">
        <v>22.514285714285698</v>
      </c>
      <c r="L143">
        <v>1.0857142857142801</v>
      </c>
      <c r="M143">
        <v>12.4428571428571</v>
      </c>
      <c r="N143">
        <v>1.1857142857142799</v>
      </c>
      <c r="O143">
        <v>28.885714285714201</v>
      </c>
      <c r="P143">
        <v>2.1571428571428499</v>
      </c>
      <c r="Q143">
        <v>24.9</v>
      </c>
      <c r="R143">
        <v>1.78571428571428</v>
      </c>
      <c r="S143">
        <v>23.3</v>
      </c>
      <c r="T143">
        <v>1.8142857142857101</v>
      </c>
      <c r="U143">
        <v>29.0857142857142</v>
      </c>
      <c r="V143">
        <v>2.9571428571428502</v>
      </c>
      <c r="W143">
        <v>22.1</v>
      </c>
      <c r="X143">
        <v>2.1142857142857099</v>
      </c>
      <c r="Y143">
        <v>20.385714285714201</v>
      </c>
      <c r="Z143">
        <v>2.04285714285714</v>
      </c>
      <c r="AA143">
        <v>26.728571428571399</v>
      </c>
      <c r="AB143">
        <v>2.4714285714285702</v>
      </c>
      <c r="AC143">
        <v>22.6</v>
      </c>
      <c r="AD143">
        <v>1.8</v>
      </c>
      <c r="AE143">
        <v>21.928571428571399</v>
      </c>
      <c r="AF143">
        <v>1.9142857142857099</v>
      </c>
      <c r="AG143">
        <v>31.228571428571399</v>
      </c>
      <c r="AH143">
        <v>2.6714285714285699</v>
      </c>
      <c r="AI143">
        <v>5.3857142857142799</v>
      </c>
      <c r="AJ143">
        <v>0.22857142857142801</v>
      </c>
      <c r="AK143">
        <v>197.642857142857</v>
      </c>
      <c r="AL143">
        <v>14.357142857142801</v>
      </c>
    </row>
    <row r="144" spans="1:38" x14ac:dyDescent="0.25">
      <c r="A144" s="3" t="s">
        <v>304</v>
      </c>
      <c r="B144" t="s">
        <v>304</v>
      </c>
      <c r="C144">
        <v>0</v>
      </c>
      <c r="D144">
        <v>0</v>
      </c>
      <c r="E144">
        <v>0</v>
      </c>
      <c r="F144">
        <v>0</v>
      </c>
      <c r="G144">
        <v>3.6857142857142802</v>
      </c>
      <c r="H144">
        <v>0.314285714285714</v>
      </c>
      <c r="I144">
        <v>3.6</v>
      </c>
      <c r="J144">
        <v>0.214285714285714</v>
      </c>
      <c r="K144">
        <v>3.7857142857142798</v>
      </c>
      <c r="L144">
        <v>0.185714285714285</v>
      </c>
      <c r="M144">
        <v>0</v>
      </c>
      <c r="N144">
        <v>0</v>
      </c>
      <c r="O144">
        <v>3.3857142857142799</v>
      </c>
      <c r="P144">
        <v>0.4</v>
      </c>
      <c r="Q144">
        <v>0</v>
      </c>
      <c r="R144">
        <v>0</v>
      </c>
      <c r="S144">
        <v>5.3857142857142799</v>
      </c>
      <c r="T144">
        <v>0.48571428571428499</v>
      </c>
      <c r="U144">
        <v>3.7857142857142798</v>
      </c>
      <c r="V144">
        <v>0.14285714285714199</v>
      </c>
      <c r="W144">
        <v>3.6285714285714201</v>
      </c>
      <c r="X144">
        <v>0.35714285714285698</v>
      </c>
      <c r="Y144">
        <v>0</v>
      </c>
      <c r="Z144">
        <v>0</v>
      </c>
      <c r="AA144">
        <v>6.6428571428571397</v>
      </c>
      <c r="AB144">
        <v>0.7</v>
      </c>
      <c r="AC144">
        <v>8.5285714285714196</v>
      </c>
      <c r="AD144">
        <v>0.65714285714285703</v>
      </c>
      <c r="AE144">
        <v>9.1714285714285708</v>
      </c>
      <c r="AF144">
        <v>1.3285714285714201</v>
      </c>
      <c r="AG144">
        <v>3.44285714285714</v>
      </c>
      <c r="AH144">
        <v>0.25714285714285701</v>
      </c>
      <c r="AI144">
        <v>1.6571428571428499</v>
      </c>
      <c r="AJ144">
        <v>0.214285714285714</v>
      </c>
      <c r="AK144">
        <v>26.657142857142802</v>
      </c>
      <c r="AL144">
        <v>1.95714285714285</v>
      </c>
    </row>
    <row r="145" spans="1:38" x14ac:dyDescent="0.25">
      <c r="A145" s="3" t="s">
        <v>278</v>
      </c>
      <c r="B145" t="s">
        <v>278</v>
      </c>
      <c r="C145">
        <v>0</v>
      </c>
      <c r="D145">
        <v>0</v>
      </c>
      <c r="E145">
        <v>1.7</v>
      </c>
      <c r="F145">
        <v>0.27142857142857102</v>
      </c>
      <c r="G145">
        <v>1.77142857142857</v>
      </c>
      <c r="H145">
        <v>0.185714285714285</v>
      </c>
      <c r="I145">
        <v>3.6857142857142802</v>
      </c>
      <c r="J145">
        <v>0.214285714285714</v>
      </c>
      <c r="K145">
        <v>5.54285714285714</v>
      </c>
      <c r="L145">
        <v>0.38571428571428501</v>
      </c>
      <c r="M145">
        <v>7.3428571428571399</v>
      </c>
      <c r="N145">
        <v>0.51428571428571401</v>
      </c>
      <c r="O145">
        <v>5.6285714285714201</v>
      </c>
      <c r="P145">
        <v>0.34285714285714203</v>
      </c>
      <c r="Q145">
        <v>7.04285714285714</v>
      </c>
      <c r="R145">
        <v>0.628571428571428</v>
      </c>
      <c r="S145">
        <v>3.7285714285714202</v>
      </c>
      <c r="T145">
        <v>0.17142857142857101</v>
      </c>
      <c r="U145">
        <v>0</v>
      </c>
      <c r="V145">
        <v>0</v>
      </c>
      <c r="W145">
        <v>3.6714285714285699</v>
      </c>
      <c r="X145">
        <v>0.17142857142857101</v>
      </c>
      <c r="Y145">
        <v>0</v>
      </c>
      <c r="Z145">
        <v>0</v>
      </c>
      <c r="AA145">
        <v>5.0142857142857098</v>
      </c>
      <c r="AB145">
        <v>0.38571428571428501</v>
      </c>
      <c r="AC145">
        <v>3.0714285714285698</v>
      </c>
      <c r="AD145">
        <v>0.42857142857142799</v>
      </c>
      <c r="AE145">
        <v>9.4428571428571395</v>
      </c>
      <c r="AF145">
        <v>1.1857142857142799</v>
      </c>
      <c r="AG145">
        <v>3.2428571428571402</v>
      </c>
      <c r="AH145">
        <v>0.44285714285714201</v>
      </c>
      <c r="AI145">
        <v>1.6142857142857101</v>
      </c>
      <c r="AJ145">
        <v>0.128571428571428</v>
      </c>
      <c r="AK145">
        <v>18.571428571428498</v>
      </c>
      <c r="AL145">
        <v>1.44285714285714</v>
      </c>
    </row>
    <row r="146" spans="1:38" x14ac:dyDescent="0.25">
      <c r="A146" s="3" t="s">
        <v>306</v>
      </c>
      <c r="B146" t="s">
        <v>306</v>
      </c>
      <c r="C146">
        <v>0</v>
      </c>
      <c r="D146">
        <v>0</v>
      </c>
      <c r="E146">
        <v>0</v>
      </c>
      <c r="F146">
        <v>0</v>
      </c>
      <c r="G146">
        <v>5.2857142857142803</v>
      </c>
      <c r="H146">
        <v>0.67142857142857104</v>
      </c>
      <c r="I146">
        <v>5.5571428571428498</v>
      </c>
      <c r="J146">
        <v>0.4</v>
      </c>
      <c r="K146">
        <v>1.6571428571428499</v>
      </c>
      <c r="L146">
        <v>0.28571428571428498</v>
      </c>
      <c r="M146">
        <v>3.7428571428571402</v>
      </c>
      <c r="N146">
        <v>0.185714285714285</v>
      </c>
      <c r="O146">
        <v>1.9</v>
      </c>
      <c r="P146">
        <v>5.7142857142857099E-2</v>
      </c>
      <c r="Q146">
        <v>5.1285714285714201</v>
      </c>
      <c r="R146">
        <v>0.47142857142857097</v>
      </c>
      <c r="S146">
        <v>5.0285714285714196</v>
      </c>
      <c r="T146">
        <v>0.64285714285714202</v>
      </c>
      <c r="U146">
        <v>1.6714285714285699</v>
      </c>
      <c r="V146">
        <v>0.17142857142857101</v>
      </c>
      <c r="W146">
        <v>6.4285714285714199</v>
      </c>
      <c r="X146">
        <v>0.88571428571428501</v>
      </c>
      <c r="Y146">
        <v>3.54285714285714</v>
      </c>
      <c r="Z146">
        <v>0.28571428571428498</v>
      </c>
      <c r="AA146">
        <v>5.1857142857142797</v>
      </c>
      <c r="AB146">
        <v>0.34285714285714203</v>
      </c>
      <c r="AC146">
        <v>1.75714285714285</v>
      </c>
      <c r="AD146">
        <v>4.2857142857142802E-2</v>
      </c>
      <c r="AE146">
        <v>6.7857142857142803</v>
      </c>
      <c r="AF146">
        <v>0.628571428571428</v>
      </c>
      <c r="AG146">
        <v>6.71428571428571</v>
      </c>
      <c r="AH146">
        <v>0.42857142857142799</v>
      </c>
      <c r="AI146">
        <v>0</v>
      </c>
      <c r="AJ146">
        <v>0</v>
      </c>
      <c r="AK146">
        <v>52.085714285714197</v>
      </c>
      <c r="AL146">
        <v>3.9714285714285702</v>
      </c>
    </row>
    <row r="147" spans="1:38" x14ac:dyDescent="0.25">
      <c r="A147" s="3" t="s">
        <v>322</v>
      </c>
      <c r="B147" t="s">
        <v>322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1.8714285714285701</v>
      </c>
      <c r="N147">
        <v>0.1</v>
      </c>
      <c r="O147">
        <v>0</v>
      </c>
      <c r="P147">
        <v>0</v>
      </c>
      <c r="Q147">
        <v>0</v>
      </c>
      <c r="R147">
        <v>0</v>
      </c>
      <c r="S147">
        <v>1.8428571428571401</v>
      </c>
      <c r="T147">
        <v>5.7142857142857099E-2</v>
      </c>
      <c r="U147">
        <v>0</v>
      </c>
      <c r="V147">
        <v>0</v>
      </c>
      <c r="W147">
        <v>1.4</v>
      </c>
      <c r="X147">
        <v>0.27142857142857102</v>
      </c>
      <c r="Y147">
        <v>1.7</v>
      </c>
      <c r="Z147">
        <v>0.2</v>
      </c>
      <c r="AA147">
        <v>0</v>
      </c>
      <c r="AB147">
        <v>0</v>
      </c>
      <c r="AC147">
        <v>0</v>
      </c>
      <c r="AD147">
        <v>0</v>
      </c>
      <c r="AE147">
        <v>1.6142857142857101</v>
      </c>
      <c r="AF147">
        <v>8.5714285714285701E-2</v>
      </c>
      <c r="AG147">
        <v>0</v>
      </c>
      <c r="AH147">
        <v>0</v>
      </c>
      <c r="AI147">
        <v>0</v>
      </c>
      <c r="AJ147">
        <v>0</v>
      </c>
      <c r="AK147">
        <v>12.8</v>
      </c>
      <c r="AL147">
        <v>1.8142857142857101</v>
      </c>
    </row>
    <row r="148" spans="1:38" x14ac:dyDescent="0.25">
      <c r="A148" s="3" t="s">
        <v>320</v>
      </c>
      <c r="B148" t="s">
        <v>320</v>
      </c>
      <c r="C148">
        <v>0</v>
      </c>
      <c r="D148">
        <v>0</v>
      </c>
      <c r="E148">
        <v>0</v>
      </c>
      <c r="F148">
        <v>0</v>
      </c>
      <c r="G148">
        <v>5.4</v>
      </c>
      <c r="H148">
        <v>0.52857142857142803</v>
      </c>
      <c r="I148">
        <v>0</v>
      </c>
      <c r="J148">
        <v>0</v>
      </c>
      <c r="K148">
        <v>3.6285714285714201</v>
      </c>
      <c r="L148">
        <v>0.28571428571428498</v>
      </c>
      <c r="M148">
        <v>0</v>
      </c>
      <c r="N148">
        <v>0</v>
      </c>
      <c r="O148">
        <v>3.4714285714285702</v>
      </c>
      <c r="P148">
        <v>0.4</v>
      </c>
      <c r="Q148">
        <v>1.8428571428571401</v>
      </c>
      <c r="R148">
        <v>0.157142857142857</v>
      </c>
      <c r="S148">
        <v>0</v>
      </c>
      <c r="T148">
        <v>0</v>
      </c>
      <c r="U148">
        <v>7.1285714285714201</v>
      </c>
      <c r="V148">
        <v>0.65714285714285703</v>
      </c>
      <c r="W148">
        <v>1.9142857142857099</v>
      </c>
      <c r="X148">
        <v>4.2857142857142802E-2</v>
      </c>
      <c r="Y148">
        <v>0</v>
      </c>
      <c r="Z148">
        <v>0</v>
      </c>
      <c r="AA148">
        <v>3.1</v>
      </c>
      <c r="AB148">
        <v>0.52857142857142803</v>
      </c>
      <c r="AC148">
        <v>4.4571428571428502</v>
      </c>
      <c r="AD148">
        <v>0.67142857142857104</v>
      </c>
      <c r="AE148">
        <v>1.54285714285714</v>
      </c>
      <c r="AF148">
        <v>0.2</v>
      </c>
      <c r="AG148">
        <v>3.1714285714285699</v>
      </c>
      <c r="AH148">
        <v>0.34285714285714203</v>
      </c>
      <c r="AI148">
        <v>1.8857142857142799</v>
      </c>
      <c r="AJ148">
        <v>4.2857142857142802E-2</v>
      </c>
      <c r="AK148">
        <v>30.871428571428499</v>
      </c>
      <c r="AL148">
        <v>2.8142857142857101</v>
      </c>
    </row>
    <row r="149" spans="1:38" x14ac:dyDescent="0.25">
      <c r="A149" s="3" t="s">
        <v>316</v>
      </c>
      <c r="B149" t="s">
        <v>316</v>
      </c>
      <c r="C149">
        <v>0</v>
      </c>
      <c r="D149">
        <v>0</v>
      </c>
      <c r="E149">
        <v>8.9571428571428502</v>
      </c>
      <c r="F149">
        <v>0.94285714285714195</v>
      </c>
      <c r="G149">
        <v>120.057142857142</v>
      </c>
      <c r="H149">
        <v>8.5142857142857107</v>
      </c>
      <c r="I149">
        <v>126.1</v>
      </c>
      <c r="J149">
        <v>9.4285714285714199</v>
      </c>
      <c r="K149">
        <v>101.485714285714</v>
      </c>
      <c r="L149">
        <v>8.1428571428571406</v>
      </c>
      <c r="M149">
        <v>114.542857142857</v>
      </c>
      <c r="N149">
        <v>10.285714285714199</v>
      </c>
      <c r="O149">
        <v>128.35714285714201</v>
      </c>
      <c r="P149">
        <v>11.7</v>
      </c>
      <c r="Q149">
        <v>136.085714285714</v>
      </c>
      <c r="R149">
        <v>11.9428571428571</v>
      </c>
      <c r="S149">
        <v>183.9</v>
      </c>
      <c r="T149">
        <v>16.185714285714202</v>
      </c>
      <c r="U149">
        <v>216.042857142857</v>
      </c>
      <c r="V149">
        <v>19.514285714285698</v>
      </c>
      <c r="W149">
        <v>183.414285714285</v>
      </c>
      <c r="X149">
        <v>18.342857142857099</v>
      </c>
      <c r="Y149">
        <v>169.44285714285701</v>
      </c>
      <c r="Z149">
        <v>15.842857142857101</v>
      </c>
      <c r="AA149">
        <v>141.057142857142</v>
      </c>
      <c r="AB149">
        <v>13.1714285714285</v>
      </c>
      <c r="AC149">
        <v>154.71428571428501</v>
      </c>
      <c r="AD149">
        <v>13.4</v>
      </c>
      <c r="AE149">
        <v>132.02857142857101</v>
      </c>
      <c r="AF149">
        <v>11.4285714285714</v>
      </c>
      <c r="AG149">
        <v>179.2</v>
      </c>
      <c r="AH149">
        <v>13.9857142857142</v>
      </c>
      <c r="AI149">
        <v>33.971428571428497</v>
      </c>
      <c r="AJ149">
        <v>2.3571428571428501</v>
      </c>
      <c r="AK149">
        <v>1334.37142857142</v>
      </c>
      <c r="AL149">
        <v>100.528571428571</v>
      </c>
    </row>
    <row r="150" spans="1:38" x14ac:dyDescent="0.25">
      <c r="A150" s="3" t="s">
        <v>326</v>
      </c>
      <c r="B150" t="s">
        <v>326</v>
      </c>
      <c r="C150">
        <v>0</v>
      </c>
      <c r="D150">
        <v>0</v>
      </c>
      <c r="E150">
        <v>7.6285714285714201</v>
      </c>
      <c r="F150">
        <v>0.28571428571428498</v>
      </c>
      <c r="G150">
        <v>79.8</v>
      </c>
      <c r="H150">
        <v>5.3142857142857096</v>
      </c>
      <c r="I150">
        <v>70.142857142857096</v>
      </c>
      <c r="J150">
        <v>4.9142857142857101</v>
      </c>
      <c r="K150">
        <v>60.885714285714201</v>
      </c>
      <c r="L150">
        <v>3.75714285714285</v>
      </c>
      <c r="M150">
        <v>108.928571428571</v>
      </c>
      <c r="N150">
        <v>9.8142857142857096</v>
      </c>
      <c r="O150">
        <v>121.5</v>
      </c>
      <c r="P150">
        <v>11.9285714285714</v>
      </c>
      <c r="Q150">
        <v>102.214285714285</v>
      </c>
      <c r="R150">
        <v>11.1142857142857</v>
      </c>
      <c r="S150">
        <v>131.02857142857101</v>
      </c>
      <c r="T150">
        <v>12.4714285714285</v>
      </c>
      <c r="U150">
        <v>131.19999999999999</v>
      </c>
      <c r="V150">
        <v>12.1714285714285</v>
      </c>
      <c r="W150">
        <v>151.47142857142799</v>
      </c>
      <c r="X150">
        <v>13.4571428571428</v>
      </c>
      <c r="Y150">
        <v>109.15714285714201</v>
      </c>
      <c r="Z150">
        <v>9.3428571428571399</v>
      </c>
      <c r="AA150">
        <v>99.214285714285694</v>
      </c>
      <c r="AB150">
        <v>10.342857142857101</v>
      </c>
      <c r="AC150">
        <v>96.728571428571399</v>
      </c>
      <c r="AD150">
        <v>7.5571428571428498</v>
      </c>
      <c r="AE150">
        <v>129.371428571428</v>
      </c>
      <c r="AF150">
        <v>11.1571428571428</v>
      </c>
      <c r="AG150">
        <v>103.885714285714</v>
      </c>
      <c r="AH150">
        <v>8.1714285714285708</v>
      </c>
      <c r="AI150">
        <v>22.228571428571399</v>
      </c>
      <c r="AJ150">
        <v>1.52857142857142</v>
      </c>
      <c r="AK150">
        <v>904.642857142857</v>
      </c>
      <c r="AL150">
        <v>66.314285714285703</v>
      </c>
    </row>
    <row r="151" spans="1:38" x14ac:dyDescent="0.25">
      <c r="A151" s="3" t="s">
        <v>314</v>
      </c>
      <c r="B151" t="s">
        <v>314</v>
      </c>
      <c r="C151">
        <v>0</v>
      </c>
      <c r="D151">
        <v>0</v>
      </c>
      <c r="E151">
        <v>0</v>
      </c>
      <c r="F151">
        <v>0</v>
      </c>
      <c r="G151">
        <v>1.9</v>
      </c>
      <c r="H151">
        <v>8.5714285714285701E-2</v>
      </c>
      <c r="I151">
        <v>0</v>
      </c>
      <c r="J151">
        <v>0</v>
      </c>
      <c r="K151">
        <v>3.5857142857142801</v>
      </c>
      <c r="L151">
        <v>0.4</v>
      </c>
      <c r="M151">
        <v>1.6714285714285699</v>
      </c>
      <c r="N151">
        <v>0.214285714285714</v>
      </c>
      <c r="O151">
        <v>0</v>
      </c>
      <c r="P151">
        <v>0</v>
      </c>
      <c r="Q151">
        <v>4.9000000000000004</v>
      </c>
      <c r="R151">
        <v>0.77142857142857102</v>
      </c>
      <c r="S151">
        <v>3.2428571428571402</v>
      </c>
      <c r="T151">
        <v>0.34285714285714203</v>
      </c>
      <c r="U151">
        <v>1.6</v>
      </c>
      <c r="V151">
        <v>0.27142857142857102</v>
      </c>
      <c r="W151">
        <v>0</v>
      </c>
      <c r="X151">
        <v>0</v>
      </c>
      <c r="Y151">
        <v>1.78571428571428</v>
      </c>
      <c r="Z151">
        <v>0.14285714285714199</v>
      </c>
      <c r="AA151">
        <v>0</v>
      </c>
      <c r="AB151">
        <v>0</v>
      </c>
      <c r="AC151">
        <v>0</v>
      </c>
      <c r="AD151">
        <v>0</v>
      </c>
      <c r="AE151">
        <v>3.3714285714285701</v>
      </c>
      <c r="AF151">
        <v>0.314285714285714</v>
      </c>
      <c r="AG151">
        <v>4.8714285714285701</v>
      </c>
      <c r="AH151">
        <v>0.38571428571428501</v>
      </c>
      <c r="AI151">
        <v>0</v>
      </c>
      <c r="AJ151">
        <v>0</v>
      </c>
      <c r="AK151">
        <v>25.357142857142801</v>
      </c>
      <c r="AL151">
        <v>1.97142857142857</v>
      </c>
    </row>
    <row r="152" spans="1:38" x14ac:dyDescent="0.25">
      <c r="A152" s="3" t="s">
        <v>308</v>
      </c>
      <c r="B152" t="s">
        <v>308</v>
      </c>
      <c r="C152">
        <v>0</v>
      </c>
      <c r="D152">
        <v>0</v>
      </c>
      <c r="E152">
        <v>0</v>
      </c>
      <c r="F152">
        <v>0</v>
      </c>
      <c r="G152">
        <v>2</v>
      </c>
      <c r="H152">
        <v>0</v>
      </c>
      <c r="I152">
        <v>2</v>
      </c>
      <c r="J152">
        <v>0</v>
      </c>
      <c r="K152">
        <v>1.9</v>
      </c>
      <c r="L152">
        <v>8.5714285714285701E-2</v>
      </c>
      <c r="M152">
        <v>5.25714285714285</v>
      </c>
      <c r="N152">
        <v>0.55714285714285705</v>
      </c>
      <c r="O152">
        <v>3.8142857142857101</v>
      </c>
      <c r="P152">
        <v>0.157142857142857</v>
      </c>
      <c r="Q152">
        <v>3.71428571428571</v>
      </c>
      <c r="R152">
        <v>0.185714285714285</v>
      </c>
      <c r="S152">
        <v>3.4285714285714199</v>
      </c>
      <c r="T152">
        <v>0.3</v>
      </c>
      <c r="U152">
        <v>5.4142857142857101</v>
      </c>
      <c r="V152">
        <v>0.3</v>
      </c>
      <c r="W152">
        <v>1.6714285714285699</v>
      </c>
      <c r="X152">
        <v>0.27142857142857102</v>
      </c>
      <c r="Y152">
        <v>4.8857142857142799</v>
      </c>
      <c r="Z152">
        <v>0.58571428571428497</v>
      </c>
      <c r="AA152">
        <v>1.77142857142857</v>
      </c>
      <c r="AB152">
        <v>0.17142857142857101</v>
      </c>
      <c r="AC152">
        <v>1.5571428571428501</v>
      </c>
      <c r="AD152">
        <v>2.8571428571428501E-2</v>
      </c>
      <c r="AE152">
        <v>6.8714285714285701</v>
      </c>
      <c r="AF152">
        <v>0.55714285714285705</v>
      </c>
      <c r="AG152">
        <v>1.8857142857142799</v>
      </c>
      <c r="AH152">
        <v>1.42857142857142E-2</v>
      </c>
      <c r="AI152">
        <v>0</v>
      </c>
      <c r="AJ152">
        <v>0</v>
      </c>
      <c r="AK152">
        <v>20.228571428571399</v>
      </c>
      <c r="AL152">
        <v>1.47142857142857</v>
      </c>
    </row>
    <row r="153" spans="1:38" x14ac:dyDescent="0.25">
      <c r="A153" s="3" t="s">
        <v>312</v>
      </c>
      <c r="B153" t="s">
        <v>312</v>
      </c>
      <c r="C153">
        <v>0</v>
      </c>
      <c r="D153">
        <v>0</v>
      </c>
      <c r="E153">
        <v>0</v>
      </c>
      <c r="F153">
        <v>0</v>
      </c>
      <c r="G153">
        <v>35.314285714285703</v>
      </c>
      <c r="H153">
        <v>2.5</v>
      </c>
      <c r="I153">
        <v>27.4</v>
      </c>
      <c r="J153">
        <v>1.95714285714285</v>
      </c>
      <c r="K153">
        <v>28.957142857142799</v>
      </c>
      <c r="L153">
        <v>2.1428571428571401</v>
      </c>
      <c r="M153">
        <v>37.6714285714285</v>
      </c>
      <c r="N153">
        <v>3.52857142857142</v>
      </c>
      <c r="O153">
        <v>30</v>
      </c>
      <c r="P153">
        <v>2.5571428571428498</v>
      </c>
      <c r="Q153">
        <v>30.257142857142799</v>
      </c>
      <c r="R153">
        <v>2.2285714285714202</v>
      </c>
      <c r="S153">
        <v>34.814285714285703</v>
      </c>
      <c r="T153">
        <v>2.6571428571428499</v>
      </c>
      <c r="U153">
        <v>55.6714285714285</v>
      </c>
      <c r="V153">
        <v>6.6857142857142797</v>
      </c>
      <c r="W153">
        <v>50.871428571428503</v>
      </c>
      <c r="X153">
        <v>5.9428571428571404</v>
      </c>
      <c r="Y153">
        <v>27.842857142857099</v>
      </c>
      <c r="Z153">
        <v>2.5857142857142801</v>
      </c>
      <c r="AA153">
        <v>35.771428571428501</v>
      </c>
      <c r="AB153">
        <v>3.25714285714285</v>
      </c>
      <c r="AC153">
        <v>33.314285714285703</v>
      </c>
      <c r="AD153">
        <v>2.1714285714285699</v>
      </c>
      <c r="AE153">
        <v>31.542857142857098</v>
      </c>
      <c r="AF153">
        <v>2.4142857142857101</v>
      </c>
      <c r="AG153">
        <v>32.299999999999997</v>
      </c>
      <c r="AH153">
        <v>2.25714285714285</v>
      </c>
      <c r="AI153">
        <v>11.6428571428571</v>
      </c>
      <c r="AJ153">
        <v>0.98571428571428499</v>
      </c>
      <c r="AK153">
        <v>295.01428571428499</v>
      </c>
      <c r="AL153">
        <v>21.485714285714199</v>
      </c>
    </row>
    <row r="154" spans="1:38" x14ac:dyDescent="0.25">
      <c r="A154" s="3" t="s">
        <v>324</v>
      </c>
    </row>
    <row r="155" spans="1:38" x14ac:dyDescent="0.25">
      <c r="A155" s="3" t="s">
        <v>310</v>
      </c>
    </row>
    <row r="156" spans="1:38" x14ac:dyDescent="0.25">
      <c r="A156" s="3" t="s">
        <v>284</v>
      </c>
    </row>
    <row r="157" spans="1:38" x14ac:dyDescent="0.25">
      <c r="A157" s="3" t="s">
        <v>318</v>
      </c>
      <c r="B157" t="s">
        <v>318</v>
      </c>
      <c r="C157">
        <v>0</v>
      </c>
      <c r="D157">
        <v>0</v>
      </c>
      <c r="E157">
        <v>0</v>
      </c>
      <c r="F157">
        <v>0</v>
      </c>
      <c r="G157">
        <v>24.014285714285698</v>
      </c>
      <c r="H157">
        <v>1.8142857142857101</v>
      </c>
      <c r="I157">
        <v>29.314285714285699</v>
      </c>
      <c r="J157">
        <v>1.9285714285714199</v>
      </c>
      <c r="K157">
        <v>17.600000000000001</v>
      </c>
      <c r="L157">
        <v>1.75714285714285</v>
      </c>
      <c r="M157">
        <v>25.014285714285698</v>
      </c>
      <c r="N157">
        <v>2.2428571428571402</v>
      </c>
      <c r="O157">
        <v>24.728571428571399</v>
      </c>
      <c r="P157">
        <v>2.2999999999999998</v>
      </c>
      <c r="Q157">
        <v>28.1142857142857</v>
      </c>
      <c r="R157">
        <v>2.4285714285714199</v>
      </c>
      <c r="S157">
        <v>51.857142857142797</v>
      </c>
      <c r="T157">
        <v>5.3</v>
      </c>
      <c r="U157">
        <v>49.414285714285697</v>
      </c>
      <c r="V157">
        <v>4.0142857142857098</v>
      </c>
      <c r="W157">
        <v>43.142857142857103</v>
      </c>
      <c r="X157">
        <v>3.9142857142857101</v>
      </c>
      <c r="Y157">
        <v>27.714285714285701</v>
      </c>
      <c r="Z157">
        <v>2.5</v>
      </c>
      <c r="AA157">
        <v>20.357142857142801</v>
      </c>
      <c r="AB157">
        <v>1.9285714285714199</v>
      </c>
      <c r="AC157">
        <v>49.285714285714199</v>
      </c>
      <c r="AD157">
        <v>3.8571428571428501</v>
      </c>
      <c r="AE157">
        <v>34.6714285714285</v>
      </c>
      <c r="AF157">
        <v>2.6285714285714201</v>
      </c>
      <c r="AG157">
        <v>35.771428571428501</v>
      </c>
      <c r="AH157">
        <v>3.27142857142857</v>
      </c>
      <c r="AI157">
        <v>8.5857142857142801</v>
      </c>
      <c r="AJ157">
        <v>0.44285714285714201</v>
      </c>
      <c r="AK157">
        <v>330.82857142857102</v>
      </c>
      <c r="AL157">
        <v>24.5</v>
      </c>
    </row>
    <row r="158" spans="1:38" x14ac:dyDescent="0.25">
      <c r="A158" s="3" t="s">
        <v>328</v>
      </c>
      <c r="B158" t="s">
        <v>328</v>
      </c>
      <c r="C158">
        <v>0</v>
      </c>
      <c r="D158">
        <v>0</v>
      </c>
      <c r="E158">
        <v>0</v>
      </c>
      <c r="F158">
        <v>0</v>
      </c>
      <c r="G158">
        <v>1.9285714285714199</v>
      </c>
      <c r="H158">
        <v>7.1428571428571397E-2</v>
      </c>
      <c r="I158">
        <v>0</v>
      </c>
      <c r="J158">
        <v>0</v>
      </c>
      <c r="K158">
        <v>7.2857142857142803</v>
      </c>
      <c r="L158">
        <v>0.64285714285714202</v>
      </c>
      <c r="M158">
        <v>3.44285714285714</v>
      </c>
      <c r="N158">
        <v>0.45714285714285702</v>
      </c>
      <c r="O158">
        <v>0</v>
      </c>
      <c r="P158">
        <v>0</v>
      </c>
      <c r="Q158">
        <v>1.6714285714285699</v>
      </c>
      <c r="R158">
        <v>0.22857142857142801</v>
      </c>
      <c r="S158">
        <v>3.6714285714285699</v>
      </c>
      <c r="T158">
        <v>0.2</v>
      </c>
      <c r="U158">
        <v>1.6714285714285699</v>
      </c>
      <c r="V158">
        <v>0.114285714285714</v>
      </c>
      <c r="W158">
        <v>0</v>
      </c>
      <c r="X158">
        <v>0</v>
      </c>
      <c r="Y158">
        <v>8.6857142857142797</v>
      </c>
      <c r="Z158">
        <v>0.75714285714285701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1.51428571428571</v>
      </c>
      <c r="AH158">
        <v>0.27142857142857102</v>
      </c>
      <c r="AI158">
        <v>1.8714285714285701</v>
      </c>
      <c r="AJ158">
        <v>1.42857142857142E-2</v>
      </c>
      <c r="AK158">
        <v>13.214285714285699</v>
      </c>
      <c r="AL158">
        <v>1.25714285714285</v>
      </c>
    </row>
    <row r="159" spans="1:38" x14ac:dyDescent="0.25">
      <c r="A159" s="3" t="s">
        <v>340</v>
      </c>
      <c r="B159" t="s">
        <v>340</v>
      </c>
      <c r="C159">
        <v>0</v>
      </c>
      <c r="D159">
        <v>0</v>
      </c>
      <c r="E159">
        <v>1.9142857142857099</v>
      </c>
      <c r="F159">
        <v>8.5714285714285701E-2</v>
      </c>
      <c r="G159">
        <v>0</v>
      </c>
      <c r="H159">
        <v>0</v>
      </c>
      <c r="I159">
        <v>1.8142857142857101</v>
      </c>
      <c r="J159">
        <v>0.14285714285714199</v>
      </c>
      <c r="K159">
        <v>5.6428571428571397</v>
      </c>
      <c r="L159">
        <v>0.22857142857142801</v>
      </c>
      <c r="M159">
        <v>0</v>
      </c>
      <c r="N159">
        <v>0</v>
      </c>
      <c r="O159">
        <v>3.27142857142857</v>
      </c>
      <c r="P159">
        <v>0.51428571428571401</v>
      </c>
      <c r="Q159">
        <v>3.6285714285714201</v>
      </c>
      <c r="R159">
        <v>0.22857142857142801</v>
      </c>
      <c r="S159">
        <v>7.1285714285714201</v>
      </c>
      <c r="T159">
        <v>0.58571428571428497</v>
      </c>
      <c r="U159">
        <v>1.6714285714285699</v>
      </c>
      <c r="V159">
        <v>5.7142857142857099E-2</v>
      </c>
      <c r="W159">
        <v>5.4428571428571404</v>
      </c>
      <c r="X159">
        <v>0.44285714285714201</v>
      </c>
      <c r="Y159">
        <v>1.74285714285714</v>
      </c>
      <c r="Z159">
        <v>0.1</v>
      </c>
      <c r="AA159">
        <v>2.9</v>
      </c>
      <c r="AB159">
        <v>0.34285714285714203</v>
      </c>
      <c r="AC159">
        <v>0</v>
      </c>
      <c r="AD159">
        <v>0</v>
      </c>
      <c r="AE159">
        <v>3.4571428571428502</v>
      </c>
      <c r="AF159">
        <v>0.214285714285714</v>
      </c>
      <c r="AG159">
        <v>5.0571428571428498</v>
      </c>
      <c r="AH159">
        <v>0.35714285714285698</v>
      </c>
      <c r="AI159">
        <v>0</v>
      </c>
      <c r="AJ159">
        <v>0</v>
      </c>
      <c r="AK159">
        <v>31.8</v>
      </c>
      <c r="AL159">
        <v>2.6714285714285699</v>
      </c>
    </row>
    <row r="160" spans="1:38" x14ac:dyDescent="0.25">
      <c r="A160" s="3" t="s">
        <v>350</v>
      </c>
      <c r="B160" t="s">
        <v>350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3.8</v>
      </c>
      <c r="J160">
        <v>0.2</v>
      </c>
      <c r="K160">
        <v>0</v>
      </c>
      <c r="L160">
        <v>0</v>
      </c>
      <c r="M160">
        <v>3.3571428571428501</v>
      </c>
      <c r="N160">
        <v>0.45714285714285702</v>
      </c>
      <c r="O160">
        <v>3.44285714285714</v>
      </c>
      <c r="P160">
        <v>0.41428571428571398</v>
      </c>
      <c r="Q160">
        <v>5.1571428571428504</v>
      </c>
      <c r="R160">
        <v>0.41428571428571398</v>
      </c>
      <c r="S160">
        <v>5.4142857142857101</v>
      </c>
      <c r="T160">
        <v>0.38571428571428501</v>
      </c>
      <c r="U160">
        <v>3.44285714285714</v>
      </c>
      <c r="V160">
        <v>0.38571428571428501</v>
      </c>
      <c r="W160">
        <v>1.7</v>
      </c>
      <c r="X160">
        <v>0.25714285714285701</v>
      </c>
      <c r="Y160">
        <v>5.5142857142857098</v>
      </c>
      <c r="Z160">
        <v>0.44285714285714201</v>
      </c>
      <c r="AA160">
        <v>1.75714285714285</v>
      </c>
      <c r="AB160">
        <v>0.185714285714285</v>
      </c>
      <c r="AC160">
        <v>3.5</v>
      </c>
      <c r="AD160">
        <v>0.185714285714285</v>
      </c>
      <c r="AE160">
        <v>3.7285714285714202</v>
      </c>
      <c r="AF160">
        <v>0.185714285714285</v>
      </c>
      <c r="AG160">
        <v>5.1857142857142797</v>
      </c>
      <c r="AH160">
        <v>0.41428571428571398</v>
      </c>
      <c r="AI160">
        <v>0</v>
      </c>
      <c r="AJ160">
        <v>0</v>
      </c>
      <c r="AK160">
        <v>21.371428571428499</v>
      </c>
      <c r="AL160">
        <v>1.5</v>
      </c>
    </row>
    <row r="161" spans="1:38" x14ac:dyDescent="0.25">
      <c r="A161" s="3" t="s">
        <v>330</v>
      </c>
      <c r="B161" t="s">
        <v>330</v>
      </c>
      <c r="C161">
        <v>0</v>
      </c>
      <c r="D161">
        <v>0</v>
      </c>
      <c r="E161">
        <v>1.8857142857142799</v>
      </c>
      <c r="F161">
        <v>0.114285714285714</v>
      </c>
      <c r="G161">
        <v>5.5285714285714196</v>
      </c>
      <c r="H161">
        <v>0.44285714285714201</v>
      </c>
      <c r="I161">
        <v>7.21428571428571</v>
      </c>
      <c r="J161">
        <v>0.77142857142857102</v>
      </c>
      <c r="K161">
        <v>3.6428571428571401</v>
      </c>
      <c r="L161">
        <v>0.3</v>
      </c>
      <c r="M161">
        <v>1.8571428571428501</v>
      </c>
      <c r="N161">
        <v>5.7142857142857099E-2</v>
      </c>
      <c r="O161">
        <v>3.5571428571428498</v>
      </c>
      <c r="P161">
        <v>0.3</v>
      </c>
      <c r="Q161">
        <v>3.7428571428571402</v>
      </c>
      <c r="R161">
        <v>0.157142857142857</v>
      </c>
      <c r="S161">
        <v>3.3857142857142799</v>
      </c>
      <c r="T161">
        <v>0.38571428571428501</v>
      </c>
      <c r="U161">
        <v>10.371428571428501</v>
      </c>
      <c r="V161">
        <v>1.22857142857142</v>
      </c>
      <c r="W161">
        <v>3.3571428571428501</v>
      </c>
      <c r="X161">
        <v>0.41428571428571398</v>
      </c>
      <c r="Y161">
        <v>4.9285714285714199</v>
      </c>
      <c r="Z161">
        <v>0.52857142857142803</v>
      </c>
      <c r="AA161">
        <v>12.4428571428571</v>
      </c>
      <c r="AB161">
        <v>0.8</v>
      </c>
      <c r="AC161">
        <v>4.9571428571428502</v>
      </c>
      <c r="AD161">
        <v>0.51428571428571401</v>
      </c>
      <c r="AE161">
        <v>4.8428571428571399</v>
      </c>
      <c r="AF161">
        <v>0.48571428571428499</v>
      </c>
      <c r="AG161">
        <v>11.871428571428501</v>
      </c>
      <c r="AH161">
        <v>0.95714285714285696</v>
      </c>
      <c r="AI161">
        <v>0</v>
      </c>
      <c r="AJ161">
        <v>0</v>
      </c>
      <c r="AK161">
        <v>56.6714285714285</v>
      </c>
      <c r="AL161">
        <v>4.3285714285714203</v>
      </c>
    </row>
    <row r="162" spans="1:38" x14ac:dyDescent="0.25">
      <c r="A162" s="3" t="s">
        <v>336</v>
      </c>
      <c r="B162" t="s">
        <v>336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3.6285714285714201</v>
      </c>
      <c r="J162">
        <v>0.3</v>
      </c>
      <c r="K162">
        <v>3.8428571428571399</v>
      </c>
      <c r="L162">
        <v>0.128571428571428</v>
      </c>
      <c r="M162">
        <v>3.5</v>
      </c>
      <c r="N162">
        <v>0.32857142857142801</v>
      </c>
      <c r="O162">
        <v>8.8285714285714292</v>
      </c>
      <c r="P162">
        <v>0.72857142857142798</v>
      </c>
      <c r="Q162">
        <v>0</v>
      </c>
      <c r="R162">
        <v>0</v>
      </c>
      <c r="S162">
        <v>5.3714285714285701</v>
      </c>
      <c r="T162">
        <v>0.6</v>
      </c>
      <c r="U162">
        <v>6.6285714285714201</v>
      </c>
      <c r="V162">
        <v>0.94285714285714195</v>
      </c>
      <c r="W162">
        <v>0</v>
      </c>
      <c r="X162">
        <v>0</v>
      </c>
      <c r="Y162">
        <v>1.54285714285714</v>
      </c>
      <c r="Z162">
        <v>0.214285714285714</v>
      </c>
      <c r="AA162">
        <v>6.9428571428571404</v>
      </c>
      <c r="AB162">
        <v>0.38571428571428501</v>
      </c>
      <c r="AC162">
        <v>3.3</v>
      </c>
      <c r="AD162">
        <v>0.17142857142857101</v>
      </c>
      <c r="AE162">
        <v>1.6</v>
      </c>
      <c r="AF162">
        <v>0.1</v>
      </c>
      <c r="AG162">
        <v>3.1142857142857099</v>
      </c>
      <c r="AH162">
        <v>0.157142857142857</v>
      </c>
      <c r="AI162">
        <v>0</v>
      </c>
      <c r="AJ162">
        <v>0</v>
      </c>
      <c r="AK162">
        <v>32.157142857142802</v>
      </c>
      <c r="AL162">
        <v>2.44285714285714</v>
      </c>
    </row>
    <row r="163" spans="1:38" x14ac:dyDescent="0.25">
      <c r="A163" s="3" t="s">
        <v>352</v>
      </c>
      <c r="B163" t="s">
        <v>352</v>
      </c>
      <c r="C163">
        <v>0</v>
      </c>
      <c r="D163">
        <v>0</v>
      </c>
      <c r="E163">
        <v>1.8714285714285701</v>
      </c>
      <c r="F163">
        <v>0.128571428571428</v>
      </c>
      <c r="G163">
        <v>1.9142857142857099</v>
      </c>
      <c r="H163">
        <v>8.5714285714285701E-2</v>
      </c>
      <c r="I163">
        <v>3.6571428571428499</v>
      </c>
      <c r="J163">
        <v>0.2</v>
      </c>
      <c r="K163">
        <v>3.5571428571428498</v>
      </c>
      <c r="L163">
        <v>0.34285714285714203</v>
      </c>
      <c r="M163">
        <v>1.8</v>
      </c>
      <c r="N163">
        <v>0.157142857142857</v>
      </c>
      <c r="O163">
        <v>3.6857142857142802</v>
      </c>
      <c r="P163">
        <v>0.3</v>
      </c>
      <c r="Q163">
        <v>8.9714285714285698</v>
      </c>
      <c r="R163">
        <v>0.81428571428571395</v>
      </c>
      <c r="S163">
        <v>12.5</v>
      </c>
      <c r="T163">
        <v>1.21428571428571</v>
      </c>
      <c r="U163">
        <v>8.6714285714285708</v>
      </c>
      <c r="V163">
        <v>0.75714285714285701</v>
      </c>
      <c r="W163">
        <v>7.04285714285714</v>
      </c>
      <c r="X163">
        <v>0.82857142857142796</v>
      </c>
      <c r="Y163">
        <v>7.0857142857142801</v>
      </c>
      <c r="Z163">
        <v>0.52857142857142803</v>
      </c>
      <c r="AA163">
        <v>8</v>
      </c>
      <c r="AB163">
        <v>0.628571428571428</v>
      </c>
      <c r="AC163">
        <v>1.5857142857142801</v>
      </c>
      <c r="AD163">
        <v>0.185714285714285</v>
      </c>
      <c r="AE163">
        <v>4.9428571428571404</v>
      </c>
      <c r="AF163">
        <v>0.41428571428571398</v>
      </c>
      <c r="AG163">
        <v>3.2285714285714202</v>
      </c>
      <c r="AH163">
        <v>0.42857142857142799</v>
      </c>
      <c r="AI163">
        <v>1.75714285714285</v>
      </c>
      <c r="AJ163">
        <v>0.14285714285714199</v>
      </c>
      <c r="AK163">
        <v>39.157142857142802</v>
      </c>
      <c r="AL163">
        <v>2.5857142857142801</v>
      </c>
    </row>
    <row r="164" spans="1:38" x14ac:dyDescent="0.25">
      <c r="A164" s="3" t="s">
        <v>332</v>
      </c>
      <c r="B164" t="s">
        <v>332</v>
      </c>
      <c r="C164">
        <v>0</v>
      </c>
      <c r="D164">
        <v>0</v>
      </c>
      <c r="E164">
        <v>0</v>
      </c>
      <c r="F164">
        <v>0</v>
      </c>
      <c r="G164">
        <v>9.1571428571428495</v>
      </c>
      <c r="H164">
        <v>0.72857142857142798</v>
      </c>
      <c r="I164">
        <v>8.9714285714285698</v>
      </c>
      <c r="J164">
        <v>0.95714285714285696</v>
      </c>
      <c r="K164">
        <v>16.0857142857142</v>
      </c>
      <c r="L164">
        <v>1.4</v>
      </c>
      <c r="M164">
        <v>12.1428571428571</v>
      </c>
      <c r="N164">
        <v>1.25714285714285</v>
      </c>
      <c r="O164">
        <v>10.8</v>
      </c>
      <c r="P164">
        <v>0.77142857142857102</v>
      </c>
      <c r="Q164">
        <v>21.242857142857101</v>
      </c>
      <c r="R164">
        <v>1.7</v>
      </c>
      <c r="S164">
        <v>17.285714285714199</v>
      </c>
      <c r="T164">
        <v>1.51428571428571</v>
      </c>
      <c r="U164">
        <v>21.928571428571399</v>
      </c>
      <c r="V164">
        <v>2.1428571428571401</v>
      </c>
      <c r="W164">
        <v>17.714285714285701</v>
      </c>
      <c r="X164">
        <v>1.21428571428571</v>
      </c>
      <c r="Y164">
        <v>23.857142857142801</v>
      </c>
      <c r="Z164">
        <v>2.5571428571428498</v>
      </c>
      <c r="AA164">
        <v>15.6</v>
      </c>
      <c r="AB164">
        <v>0.871428571428571</v>
      </c>
      <c r="AC164">
        <v>22.0857142857142</v>
      </c>
      <c r="AD164">
        <v>1.45714285714285</v>
      </c>
      <c r="AE164">
        <v>12.9857142857142</v>
      </c>
      <c r="AF164">
        <v>1.6428571428571399</v>
      </c>
      <c r="AG164">
        <v>15.242857142857099</v>
      </c>
      <c r="AH164">
        <v>1.02857142857142</v>
      </c>
      <c r="AI164">
        <v>5.2714285714285696</v>
      </c>
      <c r="AJ164">
        <v>0.371428571428571</v>
      </c>
      <c r="AK164">
        <v>115.7</v>
      </c>
      <c r="AL164">
        <v>9.0857142857142801</v>
      </c>
    </row>
    <row r="165" spans="1:38" x14ac:dyDescent="0.25">
      <c r="A165" s="3" t="s">
        <v>338</v>
      </c>
      <c r="B165" t="s">
        <v>338</v>
      </c>
      <c r="C165">
        <v>0</v>
      </c>
      <c r="D165">
        <v>0</v>
      </c>
      <c r="E165">
        <v>0</v>
      </c>
      <c r="F165">
        <v>0</v>
      </c>
      <c r="G165">
        <v>5.4857142857142804</v>
      </c>
      <c r="H165">
        <v>0.42857142857142799</v>
      </c>
      <c r="I165">
        <v>9.2857142857142794</v>
      </c>
      <c r="J165">
        <v>0.57142857142857095</v>
      </c>
      <c r="K165">
        <v>5.2</v>
      </c>
      <c r="L165">
        <v>0.7</v>
      </c>
      <c r="M165">
        <v>1.8</v>
      </c>
      <c r="N165">
        <v>0.14285714285714199</v>
      </c>
      <c r="O165">
        <v>3.5857142857142801</v>
      </c>
      <c r="P165">
        <v>0.25714285714285701</v>
      </c>
      <c r="Q165">
        <v>16.5285714285714</v>
      </c>
      <c r="R165">
        <v>1</v>
      </c>
      <c r="S165">
        <v>3.2857142857142798</v>
      </c>
      <c r="T165">
        <v>0.45714285714285702</v>
      </c>
      <c r="U165">
        <v>3.3285714285714199</v>
      </c>
      <c r="V165">
        <v>0.32857142857142801</v>
      </c>
      <c r="W165">
        <v>3.5857142857142801</v>
      </c>
      <c r="X165">
        <v>0.314285714285714</v>
      </c>
      <c r="Y165">
        <v>3.1285714285714201</v>
      </c>
      <c r="Z165">
        <v>0.42857142857142799</v>
      </c>
      <c r="AA165">
        <v>10.4571428571428</v>
      </c>
      <c r="AB165">
        <v>0.58571428571428497</v>
      </c>
      <c r="AC165">
        <v>5.1714285714285699</v>
      </c>
      <c r="AD165">
        <v>0.14285714285714199</v>
      </c>
      <c r="AE165">
        <v>4.8</v>
      </c>
      <c r="AF165">
        <v>0.55714285714285705</v>
      </c>
      <c r="AG165">
        <v>5.0714285714285703</v>
      </c>
      <c r="AH165">
        <v>0.61428571428571399</v>
      </c>
      <c r="AI165">
        <v>1.45714285714285</v>
      </c>
      <c r="AJ165">
        <v>0.114285714285714</v>
      </c>
      <c r="AK165">
        <v>57.757142857142803</v>
      </c>
      <c r="AL165">
        <v>4.4428571428571404</v>
      </c>
    </row>
    <row r="166" spans="1:38" x14ac:dyDescent="0.25">
      <c r="A166" s="3" t="s">
        <v>342</v>
      </c>
      <c r="B166" t="s">
        <v>342</v>
      </c>
      <c r="C166">
        <v>0</v>
      </c>
      <c r="D166">
        <v>0</v>
      </c>
      <c r="E166">
        <v>7.4714285714285698</v>
      </c>
      <c r="F166">
        <v>0.48571428571428499</v>
      </c>
      <c r="G166">
        <v>99.585714285714204</v>
      </c>
      <c r="H166">
        <v>7.0571428571428498</v>
      </c>
      <c r="I166">
        <v>109.81428571428501</v>
      </c>
      <c r="J166">
        <v>8.5428571428571392</v>
      </c>
      <c r="K166">
        <v>74.871428571428496</v>
      </c>
      <c r="L166">
        <v>5.4428571428571404</v>
      </c>
      <c r="M166">
        <v>105.65714285714201</v>
      </c>
      <c r="N166">
        <v>8.5285714285714196</v>
      </c>
      <c r="O166">
        <v>115.571428571428</v>
      </c>
      <c r="P166">
        <v>10.328571428571401</v>
      </c>
      <c r="Q166">
        <v>137.15714285714199</v>
      </c>
      <c r="R166">
        <v>12.6285714285714</v>
      </c>
      <c r="S166">
        <v>158.085714285714</v>
      </c>
      <c r="T166">
        <v>15.9</v>
      </c>
      <c r="U166">
        <v>135.52857142857101</v>
      </c>
      <c r="V166">
        <v>13.1142857142857</v>
      </c>
      <c r="W166">
        <v>166.5</v>
      </c>
      <c r="X166">
        <v>16.428571428571399</v>
      </c>
      <c r="Y166">
        <v>137.728571428571</v>
      </c>
      <c r="Z166">
        <v>11.857142857142801</v>
      </c>
      <c r="AA166">
        <v>135.12857142857101</v>
      </c>
      <c r="AB166">
        <v>13.2</v>
      </c>
      <c r="AC166">
        <v>129.328571428571</v>
      </c>
      <c r="AD166">
        <v>12.5428571428571</v>
      </c>
      <c r="AE166">
        <v>147</v>
      </c>
      <c r="AF166">
        <v>12.1714285714285</v>
      </c>
      <c r="AG166">
        <v>106.35714285714199</v>
      </c>
      <c r="AH166">
        <v>9.8000000000000007</v>
      </c>
      <c r="AI166">
        <v>34.371428571428503</v>
      </c>
      <c r="AJ166">
        <v>2.8</v>
      </c>
      <c r="AK166">
        <v>1218.01428571428</v>
      </c>
      <c r="AL166">
        <v>91.185714285714198</v>
      </c>
    </row>
    <row r="167" spans="1:38" x14ac:dyDescent="0.25">
      <c r="A167" s="3" t="s">
        <v>348</v>
      </c>
      <c r="B167" t="s">
        <v>348</v>
      </c>
      <c r="C167">
        <v>0</v>
      </c>
      <c r="D167">
        <v>0</v>
      </c>
      <c r="E167">
        <v>0</v>
      </c>
      <c r="F167">
        <v>0</v>
      </c>
      <c r="G167">
        <v>37.385714285714201</v>
      </c>
      <c r="H167">
        <v>2.4285714285714199</v>
      </c>
      <c r="I167">
        <v>36.4</v>
      </c>
      <c r="J167">
        <v>3.1428571428571401</v>
      </c>
      <c r="K167">
        <v>30.4</v>
      </c>
      <c r="L167">
        <v>2.5714285714285698</v>
      </c>
      <c r="M167">
        <v>38.528571428571396</v>
      </c>
      <c r="N167">
        <v>2.3428571428571399</v>
      </c>
      <c r="O167">
        <v>33.285714285714199</v>
      </c>
      <c r="P167">
        <v>2.94285714285714</v>
      </c>
      <c r="Q167">
        <v>55.814285714285703</v>
      </c>
      <c r="R167">
        <v>5.2428571428571402</v>
      </c>
      <c r="S167">
        <v>39.328571428571401</v>
      </c>
      <c r="T167">
        <v>4.3571428571428497</v>
      </c>
      <c r="U167">
        <v>57.485714285714202</v>
      </c>
      <c r="V167">
        <v>4.5285714285714196</v>
      </c>
      <c r="W167">
        <v>80.771428571428501</v>
      </c>
      <c r="X167">
        <v>8.1142857142857103</v>
      </c>
      <c r="Y167">
        <v>51.657142857142802</v>
      </c>
      <c r="Z167">
        <v>5.1571428571428504</v>
      </c>
      <c r="AA167">
        <v>46.414285714285697</v>
      </c>
      <c r="AB167">
        <v>4.4142857142857101</v>
      </c>
      <c r="AC167">
        <v>53.1</v>
      </c>
      <c r="AD167">
        <v>4.9285714285714199</v>
      </c>
      <c r="AE167">
        <v>29.9</v>
      </c>
      <c r="AF167">
        <v>2.52857142857142</v>
      </c>
      <c r="AG167">
        <v>37.342857142857099</v>
      </c>
      <c r="AH167">
        <v>2.8285714285714199</v>
      </c>
      <c r="AI167">
        <v>14.714285714285699</v>
      </c>
      <c r="AJ167">
        <v>1.0571428571428501</v>
      </c>
      <c r="AK167">
        <v>469.6</v>
      </c>
      <c r="AL167">
        <v>33.371428571428503</v>
      </c>
    </row>
    <row r="168" spans="1:38" x14ac:dyDescent="0.25">
      <c r="A168" s="3" t="s">
        <v>346</v>
      </c>
      <c r="B168" t="s">
        <v>346</v>
      </c>
      <c r="C168">
        <v>0</v>
      </c>
      <c r="D168">
        <v>0</v>
      </c>
      <c r="E168">
        <v>0</v>
      </c>
      <c r="F168">
        <v>0</v>
      </c>
      <c r="G168">
        <v>11.4571428571428</v>
      </c>
      <c r="H168">
        <v>0.5</v>
      </c>
      <c r="I168">
        <v>20.285714285714199</v>
      </c>
      <c r="J168">
        <v>1.52857142857142</v>
      </c>
      <c r="K168">
        <v>12.314285714285701</v>
      </c>
      <c r="L168">
        <v>1.1428571428571399</v>
      </c>
      <c r="M168">
        <v>14.2</v>
      </c>
      <c r="N168">
        <v>1.4</v>
      </c>
      <c r="O168">
        <v>26.271428571428501</v>
      </c>
      <c r="P168">
        <v>2.4142857142857101</v>
      </c>
      <c r="Q168">
        <v>29.285714285714199</v>
      </c>
      <c r="R168">
        <v>2.9</v>
      </c>
      <c r="S168">
        <v>15.4142857142857</v>
      </c>
      <c r="T168">
        <v>1.6142857142857101</v>
      </c>
      <c r="U168">
        <v>13.4285714285714</v>
      </c>
      <c r="V168">
        <v>1.45714285714285</v>
      </c>
      <c r="W168">
        <v>32.285714285714199</v>
      </c>
      <c r="X168">
        <v>2.1142857142857099</v>
      </c>
      <c r="Y168">
        <v>22.857142857142801</v>
      </c>
      <c r="Z168">
        <v>1.6714285714285699</v>
      </c>
      <c r="AA168">
        <v>14.714285714285699</v>
      </c>
      <c r="AB168">
        <v>1.4</v>
      </c>
      <c r="AC168">
        <v>10.1428571428571</v>
      </c>
      <c r="AD168">
        <v>1.0571428571428501</v>
      </c>
      <c r="AE168">
        <v>18.042857142857098</v>
      </c>
      <c r="AF168">
        <v>1.8285714285714201</v>
      </c>
      <c r="AG168">
        <v>33.957142857142799</v>
      </c>
      <c r="AH168">
        <v>2.5571428571428498</v>
      </c>
      <c r="AI168">
        <v>10.4</v>
      </c>
      <c r="AJ168">
        <v>0.47142857142857097</v>
      </c>
      <c r="AK168">
        <v>136</v>
      </c>
      <c r="AL168">
        <v>11.6714285714285</v>
      </c>
    </row>
    <row r="169" spans="1:38" x14ac:dyDescent="0.25">
      <c r="A169" s="3" t="s">
        <v>354</v>
      </c>
      <c r="B169" t="s">
        <v>354</v>
      </c>
      <c r="C169">
        <v>0</v>
      </c>
      <c r="D169">
        <v>0</v>
      </c>
      <c r="E169">
        <v>0</v>
      </c>
      <c r="F169">
        <v>0</v>
      </c>
      <c r="G169">
        <v>24.4714285714285</v>
      </c>
      <c r="H169">
        <v>1.4285714285714199</v>
      </c>
      <c r="I169">
        <v>12.828571428571401</v>
      </c>
      <c r="J169">
        <v>0.94285714285714195</v>
      </c>
      <c r="K169">
        <v>12.357142857142801</v>
      </c>
      <c r="L169">
        <v>1.3142857142857101</v>
      </c>
      <c r="M169">
        <v>17.5857142857142</v>
      </c>
      <c r="N169">
        <v>1.74285714285714</v>
      </c>
      <c r="O169">
        <v>26.9</v>
      </c>
      <c r="P169">
        <v>2.27142857142857</v>
      </c>
      <c r="Q169">
        <v>13.342857142857101</v>
      </c>
      <c r="R169">
        <v>1.74285714285714</v>
      </c>
      <c r="S169">
        <v>28.042857142857098</v>
      </c>
      <c r="T169">
        <v>2.3571428571428501</v>
      </c>
      <c r="U169">
        <v>20.428571428571399</v>
      </c>
      <c r="V169">
        <v>2.6</v>
      </c>
      <c r="W169">
        <v>27.014285714285698</v>
      </c>
      <c r="X169">
        <v>3.2857142857142798</v>
      </c>
      <c r="Y169">
        <v>18.7</v>
      </c>
      <c r="Z169">
        <v>1.77142857142857</v>
      </c>
      <c r="AA169">
        <v>25.985714285714199</v>
      </c>
      <c r="AB169">
        <v>1.9142857142857099</v>
      </c>
      <c r="AC169">
        <v>11.9428571428571</v>
      </c>
      <c r="AD169">
        <v>0.85714285714285698</v>
      </c>
      <c r="AE169">
        <v>14.9714285714285</v>
      </c>
      <c r="AF169">
        <v>1.4142857142857099</v>
      </c>
      <c r="AG169">
        <v>15.2</v>
      </c>
      <c r="AH169">
        <v>1.3857142857142799</v>
      </c>
      <c r="AI169">
        <v>5.2857142857142803</v>
      </c>
      <c r="AJ169">
        <v>0.44285714285714201</v>
      </c>
      <c r="AK169">
        <v>162.957142857142</v>
      </c>
      <c r="AL169">
        <v>12.4571428571428</v>
      </c>
    </row>
    <row r="170" spans="1:38" x14ac:dyDescent="0.25">
      <c r="A170" s="3" t="s">
        <v>81</v>
      </c>
      <c r="B170" t="s">
        <v>528</v>
      </c>
      <c r="C170">
        <v>0</v>
      </c>
      <c r="D170">
        <v>0</v>
      </c>
      <c r="E170">
        <v>0</v>
      </c>
      <c r="F170">
        <v>0</v>
      </c>
      <c r="G170">
        <v>5.6428571428571397</v>
      </c>
      <c r="H170">
        <v>0.3</v>
      </c>
      <c r="I170">
        <v>0</v>
      </c>
      <c r="J170">
        <v>0</v>
      </c>
      <c r="K170">
        <v>5.5</v>
      </c>
      <c r="L170">
        <v>0.38571428571428501</v>
      </c>
      <c r="M170">
        <v>8.9428571428571395</v>
      </c>
      <c r="N170">
        <v>0.77142857142857102</v>
      </c>
      <c r="O170">
        <v>1.72857142857142</v>
      </c>
      <c r="P170">
        <v>0.14285714285714199</v>
      </c>
      <c r="Q170">
        <v>6.5857142857142801</v>
      </c>
      <c r="R170">
        <v>0.88571428571428501</v>
      </c>
      <c r="S170">
        <v>6.9428571428571404</v>
      </c>
      <c r="T170">
        <v>0.628571428571428</v>
      </c>
      <c r="U170">
        <v>5.0999999999999996</v>
      </c>
      <c r="V170">
        <v>0.71428571428571397</v>
      </c>
      <c r="W170">
        <v>5.0714285714285703</v>
      </c>
      <c r="X170">
        <v>0.54285714285714204</v>
      </c>
      <c r="Y170">
        <v>1.3857142857142799</v>
      </c>
      <c r="Z170">
        <v>0.34285714285714203</v>
      </c>
      <c r="AA170">
        <v>5.1857142857142797</v>
      </c>
      <c r="AB170">
        <v>0.314285714285714</v>
      </c>
      <c r="AC170">
        <v>1.8428571428571401</v>
      </c>
      <c r="AD170">
        <v>5.7142857142857099E-2</v>
      </c>
      <c r="AE170">
        <v>3.52857142857142</v>
      </c>
      <c r="AF170">
        <v>0.314285714285714</v>
      </c>
      <c r="AG170">
        <v>3.1857142857142802</v>
      </c>
      <c r="AH170">
        <v>0.14285714285714199</v>
      </c>
      <c r="AI170">
        <v>0</v>
      </c>
      <c r="AJ170">
        <v>0</v>
      </c>
      <c r="AK170">
        <v>40.742857142857098</v>
      </c>
      <c r="AL170">
        <v>3.54285714285714</v>
      </c>
    </row>
    <row r="171" spans="1:38" x14ac:dyDescent="0.25">
      <c r="A171" s="3" t="s">
        <v>356</v>
      </c>
    </row>
    <row r="172" spans="1:38" x14ac:dyDescent="0.25">
      <c r="A172" s="3" t="s">
        <v>358</v>
      </c>
      <c r="B172" t="s">
        <v>358</v>
      </c>
      <c r="C172">
        <v>0</v>
      </c>
      <c r="D172">
        <v>0</v>
      </c>
      <c r="E172">
        <v>0</v>
      </c>
      <c r="F172">
        <v>0</v>
      </c>
      <c r="G172">
        <v>41.128571428571398</v>
      </c>
      <c r="H172">
        <v>2.52857142857142</v>
      </c>
      <c r="I172">
        <v>50.6</v>
      </c>
      <c r="J172">
        <v>4.3428571428571399</v>
      </c>
      <c r="K172">
        <v>48.457142857142799</v>
      </c>
      <c r="L172">
        <v>4.3714285714285701</v>
      </c>
      <c r="M172">
        <v>32.457142857142799</v>
      </c>
      <c r="N172">
        <v>2.75714285714285</v>
      </c>
      <c r="O172">
        <v>47.471428571428497</v>
      </c>
      <c r="P172">
        <v>4.54285714285714</v>
      </c>
      <c r="Q172">
        <v>66.042857142857102</v>
      </c>
      <c r="R172">
        <v>6.4142857142857101</v>
      </c>
      <c r="S172">
        <v>68.757142857142796</v>
      </c>
      <c r="T172">
        <v>5.8428571428571399</v>
      </c>
      <c r="U172">
        <v>89.8</v>
      </c>
      <c r="V172">
        <v>8.8857142857142808</v>
      </c>
      <c r="W172">
        <v>69.928571428571402</v>
      </c>
      <c r="X172">
        <v>7.1142857142857103</v>
      </c>
      <c r="Y172">
        <v>65.5</v>
      </c>
      <c r="Z172">
        <v>5.6428571428571397</v>
      </c>
      <c r="AA172">
        <v>34.085714285714197</v>
      </c>
      <c r="AB172">
        <v>2.5714285714285698</v>
      </c>
      <c r="AC172">
        <v>69.257142857142796</v>
      </c>
      <c r="AD172">
        <v>4.6142857142857103</v>
      </c>
      <c r="AE172">
        <v>52.828571428571401</v>
      </c>
      <c r="AF172">
        <v>4.8</v>
      </c>
      <c r="AG172">
        <v>55.228571428571399</v>
      </c>
      <c r="AH172">
        <v>4.1285714285714201</v>
      </c>
      <c r="AI172">
        <v>8.1999999999999993</v>
      </c>
      <c r="AJ172">
        <v>0.77142857142857102</v>
      </c>
      <c r="AK172">
        <v>463.32857142857102</v>
      </c>
      <c r="AL172">
        <v>33.714285714285701</v>
      </c>
    </row>
    <row r="173" spans="1:38" x14ac:dyDescent="0.25">
      <c r="A173" s="3" t="s">
        <v>362</v>
      </c>
      <c r="B173" t="s">
        <v>542</v>
      </c>
      <c r="C173">
        <v>0</v>
      </c>
      <c r="D173">
        <v>0</v>
      </c>
      <c r="E173">
        <v>16.728571428571399</v>
      </c>
      <c r="F173">
        <v>1.22857142857142</v>
      </c>
      <c r="G173">
        <v>162.914285714285</v>
      </c>
      <c r="H173">
        <v>11.5571428571428</v>
      </c>
      <c r="I173">
        <v>166.38571428571399</v>
      </c>
      <c r="J173">
        <v>12.0428571428571</v>
      </c>
      <c r="K173">
        <v>139.07142857142799</v>
      </c>
      <c r="L173">
        <v>11.4428571428571</v>
      </c>
      <c r="M173">
        <v>150.585714285714</v>
      </c>
      <c r="N173">
        <v>11.5857142857142</v>
      </c>
      <c r="O173">
        <v>153.75714285714199</v>
      </c>
      <c r="P173">
        <v>13.4142857142857</v>
      </c>
      <c r="Q173">
        <v>177.62857142857101</v>
      </c>
      <c r="R173">
        <v>15.4</v>
      </c>
      <c r="S173">
        <v>224.57142857142799</v>
      </c>
      <c r="T173">
        <v>21.0857142857142</v>
      </c>
      <c r="U173">
        <v>218.085714285714</v>
      </c>
      <c r="V173">
        <v>19.857142857142801</v>
      </c>
      <c r="W173">
        <v>238.94285714285701</v>
      </c>
      <c r="X173">
        <v>20.399999999999999</v>
      </c>
      <c r="Y173">
        <v>201.75714285714199</v>
      </c>
      <c r="Z173">
        <v>18.5285714285714</v>
      </c>
      <c r="AA173">
        <v>162.48571428571401</v>
      </c>
      <c r="AB173">
        <v>15.4142857142857</v>
      </c>
      <c r="AC173">
        <v>185.12857142857101</v>
      </c>
      <c r="AD173">
        <v>16.628571428571401</v>
      </c>
      <c r="AE173">
        <v>187.61428571428499</v>
      </c>
      <c r="AF173">
        <v>14.771428571428499</v>
      </c>
      <c r="AG173">
        <v>181.828571428571</v>
      </c>
      <c r="AH173">
        <v>14.871428571428501</v>
      </c>
      <c r="AI173">
        <v>67.2</v>
      </c>
      <c r="AJ173">
        <v>5.0142857142857098</v>
      </c>
      <c r="AK173">
        <v>1599.11428571428</v>
      </c>
      <c r="AL173">
        <v>123.44285714285699</v>
      </c>
    </row>
    <row r="174" spans="1:38" x14ac:dyDescent="0.25">
      <c r="A174" s="3" t="s">
        <v>364</v>
      </c>
      <c r="B174" t="s">
        <v>364</v>
      </c>
      <c r="C174">
        <v>0</v>
      </c>
      <c r="D174">
        <v>0</v>
      </c>
      <c r="E174">
        <v>0</v>
      </c>
      <c r="F174">
        <v>0</v>
      </c>
      <c r="G174">
        <v>1.8142857142857101</v>
      </c>
      <c r="H174">
        <v>0.14285714285714199</v>
      </c>
      <c r="I174">
        <v>3.6428571428571401</v>
      </c>
      <c r="J174">
        <v>0.3</v>
      </c>
      <c r="K174">
        <v>1.8428571428571401</v>
      </c>
      <c r="L174">
        <v>7.1428571428571397E-2</v>
      </c>
      <c r="M174">
        <v>1.9142857142857099</v>
      </c>
      <c r="N174">
        <v>8.5714285714285701E-2</v>
      </c>
      <c r="O174">
        <v>3.4285714285714199</v>
      </c>
      <c r="P174">
        <v>0.41428571428571398</v>
      </c>
      <c r="Q174">
        <v>3.5571428571428498</v>
      </c>
      <c r="R174">
        <v>0.4</v>
      </c>
      <c r="S174">
        <v>1.6571428571428499</v>
      </c>
      <c r="T174">
        <v>0.25714285714285701</v>
      </c>
      <c r="U174">
        <v>1.9142857142857099</v>
      </c>
      <c r="V174">
        <v>5.7142857142857099E-2</v>
      </c>
      <c r="W174">
        <v>3.1571428571428499</v>
      </c>
      <c r="X174">
        <v>0.45714285714285702</v>
      </c>
      <c r="Y174">
        <v>3.5</v>
      </c>
      <c r="Z174">
        <v>0.2</v>
      </c>
      <c r="AA174">
        <v>6.9714285714285698</v>
      </c>
      <c r="AB174">
        <v>0.72857142857142798</v>
      </c>
      <c r="AC174">
        <v>0</v>
      </c>
      <c r="AD174">
        <v>0</v>
      </c>
      <c r="AE174">
        <v>1.8285714285714201</v>
      </c>
      <c r="AF174">
        <v>0.17142857142857101</v>
      </c>
      <c r="AG174">
        <v>1.6428571428571399</v>
      </c>
      <c r="AH174">
        <v>7.1428571428571397E-2</v>
      </c>
      <c r="AI174">
        <v>1.8428571428571401</v>
      </c>
      <c r="AJ174">
        <v>8.5714285714285701E-2</v>
      </c>
      <c r="AK174">
        <v>32.571428571428498</v>
      </c>
      <c r="AL174">
        <v>2.1857142857142802</v>
      </c>
    </row>
    <row r="175" spans="1:38" x14ac:dyDescent="0.25">
      <c r="A175" s="3" t="s">
        <v>51</v>
      </c>
    </row>
    <row r="176" spans="1:38" x14ac:dyDescent="0.25">
      <c r="A176" s="3" t="s">
        <v>378</v>
      </c>
    </row>
    <row r="177" spans="1:38" x14ac:dyDescent="0.25">
      <c r="A177" s="3" t="s">
        <v>231</v>
      </c>
      <c r="B177" t="s">
        <v>543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3.71428571428571</v>
      </c>
      <c r="J177">
        <v>0.24285714285714199</v>
      </c>
      <c r="K177">
        <v>5.6142857142857103</v>
      </c>
      <c r="L177">
        <v>0.314285714285714</v>
      </c>
      <c r="M177">
        <v>1.8</v>
      </c>
      <c r="N177">
        <v>0.14285714285714199</v>
      </c>
      <c r="O177">
        <v>3.8</v>
      </c>
      <c r="P177">
        <v>0.157142857142857</v>
      </c>
      <c r="Q177">
        <v>7.4285714285714199</v>
      </c>
      <c r="R177">
        <v>0.45714285714285702</v>
      </c>
      <c r="S177">
        <v>8.9857142857142804</v>
      </c>
      <c r="T177">
        <v>0.8</v>
      </c>
      <c r="U177">
        <v>3.7</v>
      </c>
      <c r="V177">
        <v>0.114285714285714</v>
      </c>
      <c r="W177">
        <v>5.3714285714285701</v>
      </c>
      <c r="X177">
        <v>0.314285714285714</v>
      </c>
      <c r="Y177">
        <v>0</v>
      </c>
      <c r="Z177">
        <v>0</v>
      </c>
      <c r="AA177">
        <v>5.0999999999999996</v>
      </c>
      <c r="AB177">
        <v>0.314285714285714</v>
      </c>
      <c r="AC177">
        <v>3.6142857142857099</v>
      </c>
      <c r="AD177">
        <v>0.314285714285714</v>
      </c>
      <c r="AE177">
        <v>4.7714285714285696</v>
      </c>
      <c r="AF177">
        <v>0.371428571428571</v>
      </c>
      <c r="AG177">
        <v>3.5571428571428498</v>
      </c>
      <c r="AH177">
        <v>0.25714285714285701</v>
      </c>
      <c r="AI177">
        <v>3.21428571428571</v>
      </c>
      <c r="AJ177">
        <v>0.371428571428571</v>
      </c>
      <c r="AK177">
        <v>42.785714285714199</v>
      </c>
      <c r="AL177">
        <v>2.7857142857142798</v>
      </c>
    </row>
    <row r="178" spans="1:38" x14ac:dyDescent="0.25">
      <c r="A178" s="3" t="s">
        <v>245</v>
      </c>
      <c r="B178" t="s">
        <v>245</v>
      </c>
      <c r="C178">
        <v>0</v>
      </c>
      <c r="D178">
        <v>0</v>
      </c>
      <c r="E178">
        <v>0</v>
      </c>
      <c r="F178">
        <v>0</v>
      </c>
      <c r="G178">
        <v>1.94285714285714</v>
      </c>
      <c r="H178">
        <v>5.7142857142857099E-2</v>
      </c>
      <c r="I178">
        <v>3.6714285714285699</v>
      </c>
      <c r="J178">
        <v>0.214285714285714</v>
      </c>
      <c r="K178">
        <v>1.8857142857142799</v>
      </c>
      <c r="L178">
        <v>0.1</v>
      </c>
      <c r="M178">
        <v>3.6142857142857099</v>
      </c>
      <c r="N178">
        <v>0.34285714285714203</v>
      </c>
      <c r="O178">
        <v>0</v>
      </c>
      <c r="P178">
        <v>0</v>
      </c>
      <c r="Q178">
        <v>1.74285714285714</v>
      </c>
      <c r="R178">
        <v>0.2</v>
      </c>
      <c r="S178">
        <v>0</v>
      </c>
      <c r="T178">
        <v>0</v>
      </c>
      <c r="U178">
        <v>0</v>
      </c>
      <c r="V178">
        <v>0</v>
      </c>
      <c r="W178">
        <v>5.3142857142857096</v>
      </c>
      <c r="X178">
        <v>0.185714285714285</v>
      </c>
      <c r="Y178">
        <v>1.9285714285714199</v>
      </c>
      <c r="Z178">
        <v>1.42857142857142E-2</v>
      </c>
      <c r="AA178">
        <v>3.4285714285714199</v>
      </c>
      <c r="AB178">
        <v>0.128571428571428</v>
      </c>
      <c r="AC178">
        <v>3.04285714285714</v>
      </c>
      <c r="AD178">
        <v>0.51428571428571401</v>
      </c>
      <c r="AE178">
        <v>3.4571428571428502</v>
      </c>
      <c r="AF178">
        <v>0.3</v>
      </c>
      <c r="AG178">
        <v>4.9000000000000004</v>
      </c>
      <c r="AH178">
        <v>0.35714285714285698</v>
      </c>
      <c r="AI178">
        <v>0</v>
      </c>
      <c r="AJ178">
        <v>0</v>
      </c>
      <c r="AK178">
        <v>23.514285714285698</v>
      </c>
      <c r="AL178">
        <v>1.3857142857142799</v>
      </c>
    </row>
    <row r="179" spans="1:38" x14ac:dyDescent="0.25">
      <c r="A179" s="3" t="s">
        <v>268</v>
      </c>
    </row>
    <row r="180" spans="1:38" x14ac:dyDescent="0.25">
      <c r="A180" s="3" t="s">
        <v>344</v>
      </c>
    </row>
    <row r="181" spans="1:38" x14ac:dyDescent="0.25">
      <c r="A181" s="3" t="s">
        <v>442</v>
      </c>
      <c r="B181" t="s">
        <v>544</v>
      </c>
      <c r="C181">
        <v>0</v>
      </c>
      <c r="D181">
        <v>0</v>
      </c>
      <c r="E181">
        <v>0</v>
      </c>
      <c r="F181">
        <v>0</v>
      </c>
      <c r="G181">
        <v>1.8428571428571401</v>
      </c>
      <c r="H181">
        <v>0.157142857142857</v>
      </c>
      <c r="I181">
        <v>0</v>
      </c>
      <c r="J181">
        <v>0</v>
      </c>
      <c r="K181">
        <v>3.7857142857142798</v>
      </c>
      <c r="L181">
        <v>0.185714285714285</v>
      </c>
      <c r="M181">
        <v>1.78571428571428</v>
      </c>
      <c r="N181">
        <v>0.14285714285714199</v>
      </c>
      <c r="O181">
        <v>0</v>
      </c>
      <c r="P181">
        <v>0</v>
      </c>
      <c r="Q181">
        <v>3.3428571428571399</v>
      </c>
      <c r="R181">
        <v>0.34285714285714203</v>
      </c>
      <c r="S181">
        <v>1.6571428571428499</v>
      </c>
      <c r="T181">
        <v>0.24285714285714199</v>
      </c>
      <c r="U181">
        <v>0</v>
      </c>
      <c r="V181">
        <v>0</v>
      </c>
      <c r="W181">
        <v>1.75714285714285</v>
      </c>
      <c r="X181">
        <v>0.185714285714285</v>
      </c>
      <c r="Y181">
        <v>0</v>
      </c>
      <c r="Z181">
        <v>0</v>
      </c>
      <c r="AA181">
        <v>0</v>
      </c>
      <c r="AB181">
        <v>0</v>
      </c>
      <c r="AC181">
        <v>3.3</v>
      </c>
      <c r="AD181">
        <v>0.27142857142857102</v>
      </c>
      <c r="AE181">
        <v>5.3285714285714203</v>
      </c>
      <c r="AF181">
        <v>0.38571428571428501</v>
      </c>
      <c r="AG181">
        <v>0</v>
      </c>
      <c r="AH181">
        <v>0</v>
      </c>
      <c r="AI181">
        <v>0</v>
      </c>
      <c r="AJ181">
        <v>0</v>
      </c>
      <c r="AK181">
        <v>18.157142857142802</v>
      </c>
      <c r="AL181">
        <v>1.75714285714285</v>
      </c>
    </row>
    <row r="182" spans="1:38" x14ac:dyDescent="0.25">
      <c r="A182" s="3" t="s">
        <v>456</v>
      </c>
      <c r="B182" t="s">
        <v>456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1.8571428571428501</v>
      </c>
      <c r="J182">
        <v>0.14285714285714199</v>
      </c>
      <c r="K182">
        <v>5.1571428571428504</v>
      </c>
      <c r="L182">
        <v>0.84285714285714197</v>
      </c>
      <c r="M182">
        <v>1.71428571428571</v>
      </c>
      <c r="N182">
        <v>0.1</v>
      </c>
      <c r="O182">
        <v>8.5571428571428498</v>
      </c>
      <c r="P182">
        <v>0.82857142857142796</v>
      </c>
      <c r="Q182">
        <v>1.5857142857142801</v>
      </c>
      <c r="R182">
        <v>0.214285714285714</v>
      </c>
      <c r="S182">
        <v>1.78571428571428</v>
      </c>
      <c r="T182">
        <v>0.114285714285714</v>
      </c>
      <c r="U182">
        <v>11.9714285714285</v>
      </c>
      <c r="V182">
        <v>1.02857142857142</v>
      </c>
      <c r="W182">
        <v>5.2</v>
      </c>
      <c r="X182">
        <v>0.52857142857142803</v>
      </c>
      <c r="Y182">
        <v>3.2428571428571402</v>
      </c>
      <c r="Z182">
        <v>0.47142857142857097</v>
      </c>
      <c r="AA182">
        <v>3.52857142857142</v>
      </c>
      <c r="AB182">
        <v>0.24285714285714199</v>
      </c>
      <c r="AC182">
        <v>8.0714285714285694</v>
      </c>
      <c r="AD182">
        <v>0.68571428571428505</v>
      </c>
      <c r="AE182">
        <v>4.7285714285714198</v>
      </c>
      <c r="AF182">
        <v>0.54285714285714204</v>
      </c>
      <c r="AG182">
        <v>4.9857142857142804</v>
      </c>
      <c r="AH182">
        <v>0.48571428571428499</v>
      </c>
      <c r="AI182">
        <v>3.6285714285714201</v>
      </c>
      <c r="AJ182">
        <v>0.22857142857142801</v>
      </c>
      <c r="AK182">
        <v>26.842857142857099</v>
      </c>
      <c r="AL182">
        <v>2.2000000000000002</v>
      </c>
    </row>
    <row r="183" spans="1:38" x14ac:dyDescent="0.25">
      <c r="A183" s="3" t="s">
        <v>394</v>
      </c>
      <c r="B183" t="s">
        <v>394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1.6571428571428499</v>
      </c>
      <c r="N183">
        <v>0.3</v>
      </c>
      <c r="O183">
        <v>0</v>
      </c>
      <c r="P183">
        <v>0</v>
      </c>
      <c r="Q183">
        <v>3</v>
      </c>
      <c r="R183">
        <v>0.52857142857142803</v>
      </c>
      <c r="S183">
        <v>3.4285714285714199</v>
      </c>
      <c r="T183">
        <v>0.44285714285714201</v>
      </c>
      <c r="U183">
        <v>3.5714285714285698</v>
      </c>
      <c r="V183">
        <v>0.32857142857142801</v>
      </c>
      <c r="W183">
        <v>1.75714285714285</v>
      </c>
      <c r="X183">
        <v>0.185714285714285</v>
      </c>
      <c r="Y183">
        <v>1.8714285714285701</v>
      </c>
      <c r="Z183">
        <v>8.5714285714285701E-2</v>
      </c>
      <c r="AA183">
        <v>0</v>
      </c>
      <c r="AB183">
        <v>0</v>
      </c>
      <c r="AC183">
        <v>3.44285714285714</v>
      </c>
      <c r="AD183">
        <v>0.3</v>
      </c>
      <c r="AE183">
        <v>0</v>
      </c>
      <c r="AF183">
        <v>0</v>
      </c>
      <c r="AG183">
        <v>0</v>
      </c>
      <c r="AH183">
        <v>0</v>
      </c>
      <c r="AI183">
        <v>1.72857142857142</v>
      </c>
      <c r="AJ183">
        <v>4.2857142857142802E-2</v>
      </c>
      <c r="AK183">
        <v>13.4285714285714</v>
      </c>
      <c r="AL183">
        <v>1.0571428571428501</v>
      </c>
    </row>
    <row r="184" spans="1:38" x14ac:dyDescent="0.25">
      <c r="A184" s="3" t="s">
        <v>366</v>
      </c>
      <c r="B184" t="s">
        <v>366</v>
      </c>
      <c r="C184">
        <v>0</v>
      </c>
      <c r="D184">
        <v>0</v>
      </c>
      <c r="E184">
        <v>0</v>
      </c>
      <c r="F184">
        <v>0</v>
      </c>
      <c r="G184">
        <v>1.77142857142857</v>
      </c>
      <c r="H184">
        <v>0.14285714285714199</v>
      </c>
      <c r="I184">
        <v>7.2</v>
      </c>
      <c r="J184">
        <v>0.52857142857142803</v>
      </c>
      <c r="K184">
        <v>5.25714285714285</v>
      </c>
      <c r="L184">
        <v>0.4</v>
      </c>
      <c r="M184">
        <v>3.8714285714285701</v>
      </c>
      <c r="N184">
        <v>0.114285714285714</v>
      </c>
      <c r="O184">
        <v>1.77142857142857</v>
      </c>
      <c r="P184">
        <v>0.17142857142857101</v>
      </c>
      <c r="Q184">
        <v>3.5</v>
      </c>
      <c r="R184">
        <v>0.4</v>
      </c>
      <c r="S184">
        <v>8.9142857142857093</v>
      </c>
      <c r="T184">
        <v>0.74285714285714199</v>
      </c>
      <c r="U184">
        <v>9.1142857142857103</v>
      </c>
      <c r="V184">
        <v>0.42857142857142799</v>
      </c>
      <c r="W184">
        <v>6.8571428571428497</v>
      </c>
      <c r="X184">
        <v>0.55714285714285705</v>
      </c>
      <c r="Y184">
        <v>8.7714285714285705</v>
      </c>
      <c r="Z184">
        <v>0.55714285714285705</v>
      </c>
      <c r="AA184">
        <v>1.8857142857142799</v>
      </c>
      <c r="AB184">
        <v>7.1428571428571397E-2</v>
      </c>
      <c r="AC184">
        <v>3.4142857142857101</v>
      </c>
      <c r="AD184">
        <v>0.2</v>
      </c>
      <c r="AE184">
        <v>5.2428571428571402</v>
      </c>
      <c r="AF184">
        <v>0.35714285714285698</v>
      </c>
      <c r="AG184">
        <v>8.0428571428571392</v>
      </c>
      <c r="AH184">
        <v>0.7</v>
      </c>
      <c r="AI184">
        <v>0</v>
      </c>
      <c r="AJ184">
        <v>0</v>
      </c>
      <c r="AK184">
        <v>48.4</v>
      </c>
      <c r="AL184">
        <v>3.75714285714285</v>
      </c>
    </row>
    <row r="185" spans="1:38" x14ac:dyDescent="0.25">
      <c r="A185" s="3" t="s">
        <v>386</v>
      </c>
      <c r="B185" t="s">
        <v>386</v>
      </c>
      <c r="C185">
        <v>0</v>
      </c>
      <c r="D185">
        <v>0</v>
      </c>
      <c r="E185">
        <v>1.9285714285714199</v>
      </c>
      <c r="F185">
        <v>7.1428571428571397E-2</v>
      </c>
      <c r="G185">
        <v>1.8571428571428501</v>
      </c>
      <c r="H185">
        <v>5.7142857142857099E-2</v>
      </c>
      <c r="I185">
        <v>9.1428571428571406</v>
      </c>
      <c r="J185">
        <v>0.55714285714285705</v>
      </c>
      <c r="K185">
        <v>5.7428571428571402</v>
      </c>
      <c r="L185">
        <v>0.24285714285714199</v>
      </c>
      <c r="M185">
        <v>7.3142857142857096</v>
      </c>
      <c r="N185">
        <v>0.54285714285714204</v>
      </c>
      <c r="O185">
        <v>15.4571428571428</v>
      </c>
      <c r="P185">
        <v>1.74285714285714</v>
      </c>
      <c r="Q185">
        <v>10.785714285714199</v>
      </c>
      <c r="R185">
        <v>0.64285714285714202</v>
      </c>
      <c r="S185">
        <v>6.8571428571428497</v>
      </c>
      <c r="T185">
        <v>0.67142857142857104</v>
      </c>
      <c r="U185">
        <v>8.7857142857142794</v>
      </c>
      <c r="V185">
        <v>0.52857142857142803</v>
      </c>
      <c r="W185">
        <v>13.6428571428571</v>
      </c>
      <c r="X185">
        <v>1.5714285714285701</v>
      </c>
      <c r="Y185">
        <v>5.4285714285714199</v>
      </c>
      <c r="Z185">
        <v>0.35714285714285698</v>
      </c>
      <c r="AA185">
        <v>9.4571428571428502</v>
      </c>
      <c r="AB185">
        <v>1.1714285714285699</v>
      </c>
      <c r="AC185">
        <v>8.4714285714285698</v>
      </c>
      <c r="AD185">
        <v>0.9</v>
      </c>
      <c r="AE185">
        <v>7.71428571428571</v>
      </c>
      <c r="AF185">
        <v>1.0714285714285701</v>
      </c>
      <c r="AG185">
        <v>11.257142857142799</v>
      </c>
      <c r="AH185">
        <v>1.28571428571428</v>
      </c>
      <c r="AI185">
        <v>3.3285714285714199</v>
      </c>
      <c r="AJ185">
        <v>0.17142857142857101</v>
      </c>
      <c r="AK185">
        <v>101.185714285714</v>
      </c>
      <c r="AL185">
        <v>8.1142857142857103</v>
      </c>
    </row>
    <row r="186" spans="1:38" x14ac:dyDescent="0.25">
      <c r="A186" s="3" t="s">
        <v>360</v>
      </c>
      <c r="B186" t="s">
        <v>360</v>
      </c>
      <c r="C186">
        <v>0</v>
      </c>
      <c r="D186">
        <v>0</v>
      </c>
      <c r="E186">
        <v>1.7</v>
      </c>
      <c r="F186">
        <v>0.25714285714285701</v>
      </c>
      <c r="G186">
        <v>25.485714285714199</v>
      </c>
      <c r="H186">
        <v>2.0571428571428498</v>
      </c>
      <c r="I186">
        <v>35.314285714285703</v>
      </c>
      <c r="J186">
        <v>2.02857142857142</v>
      </c>
      <c r="K186">
        <v>51.228571428571399</v>
      </c>
      <c r="L186">
        <v>3.9142857142857101</v>
      </c>
      <c r="M186">
        <v>61.357142857142797</v>
      </c>
      <c r="N186">
        <v>4.6571428571428504</v>
      </c>
      <c r="O186">
        <v>66.1142857142857</v>
      </c>
      <c r="P186">
        <v>6.2</v>
      </c>
      <c r="Q186">
        <v>51.642857142857103</v>
      </c>
      <c r="R186">
        <v>5.3714285714285701</v>
      </c>
      <c r="S186">
        <v>70.342857142857099</v>
      </c>
      <c r="T186">
        <v>5.8857142857142799</v>
      </c>
      <c r="U186">
        <v>70.7</v>
      </c>
      <c r="V186">
        <v>7.6</v>
      </c>
      <c r="W186">
        <v>87.585714285714204</v>
      </c>
      <c r="X186">
        <v>8.2571428571428491</v>
      </c>
      <c r="Y186">
        <v>81.471428571428504</v>
      </c>
      <c r="Z186">
        <v>8.0285714285714196</v>
      </c>
      <c r="AA186">
        <v>37.885714285714201</v>
      </c>
      <c r="AB186">
        <v>2.3428571428571399</v>
      </c>
      <c r="AC186">
        <v>59.457142857142799</v>
      </c>
      <c r="AD186">
        <v>5.3142857142857096</v>
      </c>
      <c r="AE186">
        <v>53.857142857142797</v>
      </c>
      <c r="AF186">
        <v>4.7428571428571402</v>
      </c>
      <c r="AG186">
        <v>50.214285714285701</v>
      </c>
      <c r="AH186">
        <v>4.3285714285714203</v>
      </c>
      <c r="AI186">
        <v>14.871428571428501</v>
      </c>
      <c r="AJ186">
        <v>1.0714285714285701</v>
      </c>
      <c r="AK186">
        <v>511.27142857142798</v>
      </c>
      <c r="AL186">
        <v>39.914285714285697</v>
      </c>
    </row>
    <row r="187" spans="1:38" x14ac:dyDescent="0.25">
      <c r="A187" s="3" t="s">
        <v>370</v>
      </c>
      <c r="B187" t="s">
        <v>370</v>
      </c>
      <c r="C187">
        <v>0</v>
      </c>
      <c r="D187">
        <v>0</v>
      </c>
      <c r="E187">
        <v>1.95714285714285</v>
      </c>
      <c r="F187">
        <v>4.2857142857142802E-2</v>
      </c>
      <c r="G187">
        <v>5.6285714285714201</v>
      </c>
      <c r="H187">
        <v>0.35714285714285698</v>
      </c>
      <c r="I187">
        <v>5.3428571428571399</v>
      </c>
      <c r="J187">
        <v>0.52857142857142803</v>
      </c>
      <c r="K187">
        <v>3.6142857142857099</v>
      </c>
      <c r="L187">
        <v>0.157142857142857</v>
      </c>
      <c r="M187">
        <v>5.3857142857142799</v>
      </c>
      <c r="N187">
        <v>0.44285714285714201</v>
      </c>
      <c r="O187">
        <v>3.48571428571428</v>
      </c>
      <c r="P187">
        <v>0.371428571428571</v>
      </c>
      <c r="Q187">
        <v>0</v>
      </c>
      <c r="R187">
        <v>0</v>
      </c>
      <c r="S187">
        <v>1.8857142857142799</v>
      </c>
      <c r="T187">
        <v>7.1428571428571397E-2</v>
      </c>
      <c r="U187">
        <v>6.8142857142857096</v>
      </c>
      <c r="V187">
        <v>0.65714285714285703</v>
      </c>
      <c r="W187">
        <v>5.25714285714285</v>
      </c>
      <c r="X187">
        <v>0.42857142857142799</v>
      </c>
      <c r="Y187">
        <v>6.75714285714285</v>
      </c>
      <c r="Z187">
        <v>0.81428571428571395</v>
      </c>
      <c r="AA187">
        <v>1.8142857142857101</v>
      </c>
      <c r="AB187">
        <v>8.5714285714285701E-2</v>
      </c>
      <c r="AC187">
        <v>5.25714285714285</v>
      </c>
      <c r="AD187">
        <v>0.4</v>
      </c>
      <c r="AE187">
        <v>3.21428571428571</v>
      </c>
      <c r="AF187">
        <v>0.4</v>
      </c>
      <c r="AG187">
        <v>6.5571428571428498</v>
      </c>
      <c r="AH187">
        <v>0.52857142857142803</v>
      </c>
      <c r="AI187">
        <v>3.4714285714285702</v>
      </c>
      <c r="AJ187">
        <v>0.22857142857142801</v>
      </c>
      <c r="AK187">
        <v>34.700000000000003</v>
      </c>
      <c r="AL187">
        <v>3.3428571428571399</v>
      </c>
    </row>
    <row r="188" spans="1:38" x14ac:dyDescent="0.25">
      <c r="A188" s="3" t="s">
        <v>384</v>
      </c>
      <c r="B188" t="s">
        <v>384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1.72857142857142</v>
      </c>
      <c r="P188">
        <v>0.22857142857142801</v>
      </c>
      <c r="Q188">
        <v>1.94285714285714</v>
      </c>
      <c r="R188">
        <v>4.2857142857142802E-2</v>
      </c>
      <c r="S188">
        <v>1.7</v>
      </c>
      <c r="T188">
        <v>0.24285714285714199</v>
      </c>
      <c r="U188">
        <v>1.7</v>
      </c>
      <c r="V188">
        <v>0.185714285714285</v>
      </c>
      <c r="W188">
        <v>3.4571428571428502</v>
      </c>
      <c r="X188">
        <v>0.17142857142857101</v>
      </c>
      <c r="Y188">
        <v>1.5857142857142801</v>
      </c>
      <c r="Z188">
        <v>0.14285714285714199</v>
      </c>
      <c r="AA188">
        <v>3.3</v>
      </c>
      <c r="AB188">
        <v>0.38571428571428501</v>
      </c>
      <c r="AC188">
        <v>1.47142857142857</v>
      </c>
      <c r="AD188">
        <v>0.185714285714285</v>
      </c>
      <c r="AE188">
        <v>2.98571428571428</v>
      </c>
      <c r="AF188">
        <v>0.314285714285714</v>
      </c>
      <c r="AG188">
        <v>1.75714285714285</v>
      </c>
      <c r="AH188">
        <v>0.185714285714285</v>
      </c>
      <c r="AI188">
        <v>0</v>
      </c>
      <c r="AJ188">
        <v>0</v>
      </c>
      <c r="AK188">
        <v>12.1</v>
      </c>
      <c r="AL188">
        <v>0.94285714285714195</v>
      </c>
    </row>
    <row r="189" spans="1:38" x14ac:dyDescent="0.25">
      <c r="A189" s="3" t="s">
        <v>376</v>
      </c>
      <c r="B189" t="s">
        <v>376</v>
      </c>
      <c r="C189">
        <v>0</v>
      </c>
      <c r="D189">
        <v>0</v>
      </c>
      <c r="E189">
        <v>0</v>
      </c>
      <c r="F189">
        <v>0</v>
      </c>
      <c r="G189">
        <v>6.9428571428571404</v>
      </c>
      <c r="H189">
        <v>0.85714285714285698</v>
      </c>
      <c r="I189">
        <v>14.5857142857142</v>
      </c>
      <c r="J189">
        <v>1.02857142857142</v>
      </c>
      <c r="K189">
        <v>12.9</v>
      </c>
      <c r="L189">
        <v>0.72857142857142798</v>
      </c>
      <c r="M189">
        <v>12.828571428571401</v>
      </c>
      <c r="N189">
        <v>0.77142857142857102</v>
      </c>
      <c r="O189">
        <v>12.9571428571428</v>
      </c>
      <c r="P189">
        <v>0.871428571428571</v>
      </c>
      <c r="Q189">
        <v>10.4857142857142</v>
      </c>
      <c r="R189">
        <v>1.1428571428571399</v>
      </c>
      <c r="S189">
        <v>13.1571428571428</v>
      </c>
      <c r="T189">
        <v>1.9</v>
      </c>
      <c r="U189">
        <v>13.771428571428499</v>
      </c>
      <c r="V189">
        <v>1.21428571428571</v>
      </c>
      <c r="W189">
        <v>10.5285714285714</v>
      </c>
      <c r="X189">
        <v>1.0857142857142801</v>
      </c>
      <c r="Y189">
        <v>9.71428571428571</v>
      </c>
      <c r="Z189">
        <v>1.1142857142857101</v>
      </c>
      <c r="AA189">
        <v>16.757142857142799</v>
      </c>
      <c r="AB189">
        <v>1.71428571428571</v>
      </c>
      <c r="AC189">
        <v>18.8</v>
      </c>
      <c r="AD189">
        <v>1.5571428571428501</v>
      </c>
      <c r="AE189">
        <v>11.342857142857101</v>
      </c>
      <c r="AF189">
        <v>1.4142857142857099</v>
      </c>
      <c r="AG189">
        <v>15.1428571428571</v>
      </c>
      <c r="AH189">
        <v>1.25714285714285</v>
      </c>
      <c r="AI189">
        <v>8.6999999999999993</v>
      </c>
      <c r="AJ189">
        <v>0.7</v>
      </c>
      <c r="AK189">
        <v>147.457142857142</v>
      </c>
      <c r="AL189">
        <v>10.814285714285701</v>
      </c>
    </row>
    <row r="190" spans="1:38" x14ac:dyDescent="0.25">
      <c r="A190" s="3" t="s">
        <v>398</v>
      </c>
    </row>
    <row r="191" spans="1:38" x14ac:dyDescent="0.25">
      <c r="A191" s="3" t="s">
        <v>382</v>
      </c>
      <c r="B191" t="s">
        <v>382</v>
      </c>
      <c r="C191">
        <v>0</v>
      </c>
      <c r="D191">
        <v>0</v>
      </c>
      <c r="E191">
        <v>0</v>
      </c>
      <c r="F191">
        <v>0</v>
      </c>
      <c r="G191">
        <v>14.4571428571428</v>
      </c>
      <c r="H191">
        <v>1.4</v>
      </c>
      <c r="I191">
        <v>34.628571428571398</v>
      </c>
      <c r="J191">
        <v>2.71428571428571</v>
      </c>
      <c r="K191">
        <v>28.857142857142801</v>
      </c>
      <c r="L191">
        <v>2.44285714285714</v>
      </c>
      <c r="M191">
        <v>27.1142857142857</v>
      </c>
      <c r="N191">
        <v>2.3142857142857101</v>
      </c>
      <c r="O191">
        <v>19.271428571428501</v>
      </c>
      <c r="P191">
        <v>2.04285714285714</v>
      </c>
      <c r="Q191">
        <v>31.8</v>
      </c>
      <c r="R191">
        <v>3.02857142857142</v>
      </c>
      <c r="S191">
        <v>31.214285714285701</v>
      </c>
      <c r="T191">
        <v>2.8142857142857101</v>
      </c>
      <c r="U191">
        <v>36.1</v>
      </c>
      <c r="V191">
        <v>3.5857142857142801</v>
      </c>
      <c r="W191">
        <v>34.928571428571402</v>
      </c>
      <c r="X191">
        <v>4.3571428571428497</v>
      </c>
      <c r="Y191">
        <v>13.5285714285714</v>
      </c>
      <c r="Z191">
        <v>1.24285714285714</v>
      </c>
      <c r="AA191">
        <v>29.7</v>
      </c>
      <c r="AB191">
        <v>3.3</v>
      </c>
      <c r="AC191">
        <v>25.7</v>
      </c>
      <c r="AD191">
        <v>2.0857142857142801</v>
      </c>
      <c r="AE191">
        <v>19.185714285714202</v>
      </c>
      <c r="AF191">
        <v>2.5</v>
      </c>
      <c r="AG191">
        <v>36.471428571428497</v>
      </c>
      <c r="AH191">
        <v>3.4</v>
      </c>
      <c r="AI191">
        <v>1.6428571428571399</v>
      </c>
      <c r="AJ191">
        <v>0.128571428571428</v>
      </c>
      <c r="AK191">
        <v>253.914285714285</v>
      </c>
      <c r="AL191">
        <v>19.9714285714285</v>
      </c>
    </row>
    <row r="192" spans="1:38" x14ac:dyDescent="0.25">
      <c r="A192" s="3" t="s">
        <v>380</v>
      </c>
      <c r="B192" t="s">
        <v>380</v>
      </c>
      <c r="C192">
        <v>0</v>
      </c>
      <c r="D192">
        <v>0</v>
      </c>
      <c r="E192">
        <v>0</v>
      </c>
      <c r="F192">
        <v>0</v>
      </c>
      <c r="G192">
        <v>30.828571428571401</v>
      </c>
      <c r="H192">
        <v>2.8</v>
      </c>
      <c r="I192">
        <v>22.0285714285714</v>
      </c>
      <c r="J192">
        <v>1.8571428571428501</v>
      </c>
      <c r="K192">
        <v>25.657142857142802</v>
      </c>
      <c r="L192">
        <v>1.8428571428571401</v>
      </c>
      <c r="M192">
        <v>45.185714285714198</v>
      </c>
      <c r="N192">
        <v>3.0857142857142801</v>
      </c>
      <c r="O192">
        <v>34.871428571428503</v>
      </c>
      <c r="P192">
        <v>3.9571428571428502</v>
      </c>
      <c r="Q192">
        <v>30.571428571428498</v>
      </c>
      <c r="R192">
        <v>2.0571428571428498</v>
      </c>
      <c r="S192">
        <v>45.928571428571402</v>
      </c>
      <c r="T192">
        <v>4.1142857142857103</v>
      </c>
      <c r="U192">
        <v>41.0571428571428</v>
      </c>
      <c r="V192">
        <v>4.5857142857142801</v>
      </c>
      <c r="W192">
        <v>47.328571428571401</v>
      </c>
      <c r="X192">
        <v>4.2714285714285696</v>
      </c>
      <c r="Y192">
        <v>23.828571428571401</v>
      </c>
      <c r="Z192">
        <v>1.54285714285714</v>
      </c>
      <c r="AA192">
        <v>37</v>
      </c>
      <c r="AB192">
        <v>3.4142857142857101</v>
      </c>
      <c r="AC192">
        <v>30.728571428571399</v>
      </c>
      <c r="AD192">
        <v>2.3285714285714199</v>
      </c>
      <c r="AE192">
        <v>26.814285714285699</v>
      </c>
      <c r="AF192">
        <v>2.0857142857142801</v>
      </c>
      <c r="AG192">
        <v>18.514285714285698</v>
      </c>
      <c r="AH192">
        <v>1.3</v>
      </c>
      <c r="AI192">
        <v>5.1285714285714201</v>
      </c>
      <c r="AJ192">
        <v>0.28571428571428498</v>
      </c>
      <c r="AK192">
        <v>267.97142857142802</v>
      </c>
      <c r="AL192">
        <v>20.328571428571401</v>
      </c>
    </row>
    <row r="193" spans="1:38" x14ac:dyDescent="0.25">
      <c r="A193" s="3" t="s">
        <v>368</v>
      </c>
      <c r="B193" t="s">
        <v>368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3.48571428571428</v>
      </c>
      <c r="R193">
        <v>0.27142857142857102</v>
      </c>
      <c r="S193">
        <v>3.6</v>
      </c>
      <c r="T193">
        <v>0.3</v>
      </c>
      <c r="U193">
        <v>0</v>
      </c>
      <c r="V193">
        <v>0</v>
      </c>
      <c r="W193">
        <v>0</v>
      </c>
      <c r="X193">
        <v>0</v>
      </c>
      <c r="Y193">
        <v>3.48571428571428</v>
      </c>
      <c r="Z193">
        <v>0.47142857142857097</v>
      </c>
      <c r="AA193">
        <v>1.52857142857142</v>
      </c>
      <c r="AB193">
        <v>0.128571428571428</v>
      </c>
      <c r="AC193">
        <v>3.2428571428571402</v>
      </c>
      <c r="AD193">
        <v>0.47142857142857097</v>
      </c>
      <c r="AE193">
        <v>0</v>
      </c>
      <c r="AF193">
        <v>0</v>
      </c>
      <c r="AG193">
        <v>1.5857142857142801</v>
      </c>
      <c r="AH193">
        <v>0.185714285714285</v>
      </c>
      <c r="AI193">
        <v>1.5714285714285701</v>
      </c>
      <c r="AJ193">
        <v>0.157142857142857</v>
      </c>
      <c r="AK193">
        <v>11.1428571428571</v>
      </c>
      <c r="AL193">
        <v>1.27142857142857</v>
      </c>
    </row>
    <row r="194" spans="1:38" x14ac:dyDescent="0.25">
      <c r="A194" s="3" t="s">
        <v>388</v>
      </c>
      <c r="B194" t="s">
        <v>388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1.6</v>
      </c>
      <c r="P194">
        <v>0.24285714285714199</v>
      </c>
      <c r="Q194">
        <v>0</v>
      </c>
      <c r="R194">
        <v>0</v>
      </c>
      <c r="S194">
        <v>0</v>
      </c>
      <c r="T194">
        <v>0</v>
      </c>
      <c r="U194">
        <v>1.8571428571428501</v>
      </c>
      <c r="V194">
        <v>5.7142857142857099E-2</v>
      </c>
      <c r="W194">
        <v>1.8571428571428501</v>
      </c>
      <c r="X194">
        <v>0.128571428571428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1.48571428571428</v>
      </c>
      <c r="AF194">
        <v>0.114285714285714</v>
      </c>
      <c r="AG194">
        <v>1.51428571428571</v>
      </c>
      <c r="AH194">
        <v>0.14285714285714199</v>
      </c>
      <c r="AI194">
        <v>0</v>
      </c>
      <c r="AJ194">
        <v>0</v>
      </c>
      <c r="AK194">
        <v>11.342857142857101</v>
      </c>
      <c r="AL194">
        <v>1.24285714285714</v>
      </c>
    </row>
    <row r="195" spans="1:38" x14ac:dyDescent="0.25">
      <c r="A195" s="3" t="s">
        <v>464</v>
      </c>
      <c r="B195" t="s">
        <v>464</v>
      </c>
      <c r="C195">
        <v>0</v>
      </c>
      <c r="D195">
        <v>0</v>
      </c>
      <c r="E195">
        <v>3.6571428571428499</v>
      </c>
      <c r="F195">
        <v>0.3</v>
      </c>
      <c r="G195">
        <v>68.028571428571396</v>
      </c>
      <c r="H195">
        <v>5.3285714285714203</v>
      </c>
      <c r="I195">
        <v>71.371428571428496</v>
      </c>
      <c r="J195">
        <v>5.7857142857142803</v>
      </c>
      <c r="K195">
        <v>54.642857142857103</v>
      </c>
      <c r="L195">
        <v>4.54285714285714</v>
      </c>
      <c r="M195">
        <v>55.714285714285701</v>
      </c>
      <c r="N195">
        <v>4.9285714285714199</v>
      </c>
      <c r="O195">
        <v>52.757142857142803</v>
      </c>
      <c r="P195">
        <v>5.3285714285714203</v>
      </c>
      <c r="Q195">
        <v>73.314285714285703</v>
      </c>
      <c r="R195">
        <v>5.75714285714285</v>
      </c>
      <c r="S195">
        <v>91.385714285714201</v>
      </c>
      <c r="T195">
        <v>7.8857142857142799</v>
      </c>
      <c r="U195">
        <v>80.757142857142796</v>
      </c>
      <c r="V195">
        <v>6.5857142857142801</v>
      </c>
      <c r="W195">
        <v>77.1142857142857</v>
      </c>
      <c r="X195">
        <v>8.2714285714285705</v>
      </c>
      <c r="Y195">
        <v>77.585714285714204</v>
      </c>
      <c r="Z195">
        <v>6.1142857142857103</v>
      </c>
      <c r="AA195">
        <v>63.571428571428498</v>
      </c>
      <c r="AB195">
        <v>5.6285714285714201</v>
      </c>
      <c r="AC195">
        <v>50.842857142857099</v>
      </c>
      <c r="AD195">
        <v>4.0142857142857098</v>
      </c>
      <c r="AE195">
        <v>76.585714285714204</v>
      </c>
      <c r="AF195">
        <v>5.9714285714285698</v>
      </c>
      <c r="AG195">
        <v>74.714285714285694</v>
      </c>
      <c r="AH195">
        <v>5.1142857142857103</v>
      </c>
      <c r="AI195">
        <v>16.4714285714285</v>
      </c>
      <c r="AJ195">
        <v>1.47142857142857</v>
      </c>
      <c r="AK195">
        <v>625.20000000000005</v>
      </c>
      <c r="AL195">
        <v>48.128571428571398</v>
      </c>
    </row>
    <row r="196" spans="1:38" x14ac:dyDescent="0.25">
      <c r="A196" s="3" t="s">
        <v>392</v>
      </c>
      <c r="B196" t="s">
        <v>392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1.8428571428571401</v>
      </c>
      <c r="J196">
        <v>7.1428571428571397E-2</v>
      </c>
      <c r="K196">
        <v>3.7857142857142798</v>
      </c>
      <c r="L196">
        <v>0.128571428571428</v>
      </c>
      <c r="M196">
        <v>3.6428571428571401</v>
      </c>
      <c r="N196">
        <v>0.24285714285714199</v>
      </c>
      <c r="O196">
        <v>0</v>
      </c>
      <c r="P196">
        <v>0</v>
      </c>
      <c r="Q196">
        <v>0</v>
      </c>
      <c r="R196">
        <v>0</v>
      </c>
      <c r="S196">
        <v>1.6571428571428499</v>
      </c>
      <c r="T196">
        <v>0.3</v>
      </c>
      <c r="U196">
        <v>0</v>
      </c>
      <c r="V196">
        <v>0</v>
      </c>
      <c r="W196">
        <v>1.9142857142857099</v>
      </c>
      <c r="X196">
        <v>4.2857142857142802E-2</v>
      </c>
      <c r="Y196">
        <v>1.8428571428571401</v>
      </c>
      <c r="Z196">
        <v>4.2857142857142802E-2</v>
      </c>
      <c r="AA196">
        <v>1.75714285714285</v>
      </c>
      <c r="AB196">
        <v>0.114285714285714</v>
      </c>
      <c r="AC196">
        <v>3.2</v>
      </c>
      <c r="AD196">
        <v>0.3</v>
      </c>
      <c r="AE196">
        <v>1.47142857142857</v>
      </c>
      <c r="AF196">
        <v>0.128571428571428</v>
      </c>
      <c r="AG196">
        <v>0</v>
      </c>
      <c r="AH196">
        <v>0</v>
      </c>
      <c r="AI196">
        <v>0</v>
      </c>
      <c r="AJ196">
        <v>0</v>
      </c>
      <c r="AK196">
        <v>13.357142857142801</v>
      </c>
      <c r="AL196">
        <v>1.1428571428571399</v>
      </c>
    </row>
    <row r="197" spans="1:38" x14ac:dyDescent="0.25">
      <c r="A197" s="3" t="s">
        <v>133</v>
      </c>
      <c r="B197" t="s">
        <v>133</v>
      </c>
      <c r="C197">
        <v>0</v>
      </c>
      <c r="D197">
        <v>0</v>
      </c>
      <c r="E197">
        <v>7</v>
      </c>
      <c r="F197">
        <v>0.78571428571428503</v>
      </c>
      <c r="G197">
        <v>129.71428571428501</v>
      </c>
      <c r="H197">
        <v>8.9714285714285698</v>
      </c>
      <c r="I197">
        <v>138.67142857142801</v>
      </c>
      <c r="J197">
        <v>10.5428571428571</v>
      </c>
      <c r="K197">
        <v>111.385714285714</v>
      </c>
      <c r="L197">
        <v>9.9714285714285698</v>
      </c>
      <c r="M197">
        <v>152.35714285714201</v>
      </c>
      <c r="N197">
        <v>12.814285714285701</v>
      </c>
      <c r="O197">
        <v>153.94285714285701</v>
      </c>
      <c r="P197">
        <v>13.371428571428501</v>
      </c>
      <c r="Q197">
        <v>158.69999999999999</v>
      </c>
      <c r="R197">
        <v>14.4142857142857</v>
      </c>
      <c r="S197">
        <v>181.8</v>
      </c>
      <c r="T197">
        <v>16.5857142857142</v>
      </c>
      <c r="U197">
        <v>191.92857142857099</v>
      </c>
      <c r="V197">
        <v>15.1857142857142</v>
      </c>
      <c r="W197">
        <v>205.828571428571</v>
      </c>
      <c r="X197">
        <v>20.5285714285714</v>
      </c>
      <c r="Y197">
        <v>161.24285714285699</v>
      </c>
      <c r="Z197">
        <v>14.9</v>
      </c>
      <c r="AA197">
        <v>164.957142857142</v>
      </c>
      <c r="AB197">
        <v>14.0142857142857</v>
      </c>
      <c r="AC197">
        <v>180.71428571428501</v>
      </c>
      <c r="AD197">
        <v>14.9857142857142</v>
      </c>
      <c r="AE197">
        <v>216.44285714285701</v>
      </c>
      <c r="AF197">
        <v>18.0571428571428</v>
      </c>
      <c r="AG197">
        <v>166.371428571428</v>
      </c>
      <c r="AH197">
        <v>14.9428571428571</v>
      </c>
      <c r="AI197">
        <v>46.871428571428503</v>
      </c>
      <c r="AJ197">
        <v>2.8857142857142799</v>
      </c>
      <c r="AK197">
        <v>1419.4142857142799</v>
      </c>
      <c r="AL197">
        <v>106.35714285714199</v>
      </c>
    </row>
    <row r="198" spans="1:38" x14ac:dyDescent="0.25">
      <c r="A198" s="3" t="s">
        <v>247</v>
      </c>
      <c r="B198" t="s">
        <v>247</v>
      </c>
      <c r="C198">
        <v>0</v>
      </c>
      <c r="D198">
        <v>0</v>
      </c>
      <c r="E198">
        <v>0</v>
      </c>
      <c r="F198">
        <v>0</v>
      </c>
      <c r="G198">
        <v>3.7857142857142798</v>
      </c>
      <c r="H198">
        <v>0.214285714285714</v>
      </c>
      <c r="I198">
        <v>3.6857142857142802</v>
      </c>
      <c r="J198">
        <v>0.27142857142857102</v>
      </c>
      <c r="K198">
        <v>5.4142857142857101</v>
      </c>
      <c r="L198">
        <v>0.371428571428571</v>
      </c>
      <c r="M198">
        <v>7.0142857142857098</v>
      </c>
      <c r="N198">
        <v>0.8</v>
      </c>
      <c r="O198">
        <v>5.21428571428571</v>
      </c>
      <c r="P198">
        <v>0.58571428571428497</v>
      </c>
      <c r="Q198">
        <v>3.3714285714285701</v>
      </c>
      <c r="R198">
        <v>0.371428571428571</v>
      </c>
      <c r="S198">
        <v>3.48571428571428</v>
      </c>
      <c r="T198">
        <v>0.34285714285714203</v>
      </c>
      <c r="U198">
        <v>8.8714285714285701</v>
      </c>
      <c r="V198">
        <v>0.7</v>
      </c>
      <c r="W198">
        <v>10.5857142857142</v>
      </c>
      <c r="X198">
        <v>0.81428571428571395</v>
      </c>
      <c r="Y198">
        <v>3.27142857142857</v>
      </c>
      <c r="Z198">
        <v>0.41428571428571398</v>
      </c>
      <c r="AA198">
        <v>1.6142857142857101</v>
      </c>
      <c r="AB198">
        <v>0.25714285714285701</v>
      </c>
      <c r="AC198">
        <v>4.9000000000000004</v>
      </c>
      <c r="AD198">
        <v>0.75714285714285701</v>
      </c>
      <c r="AE198">
        <v>3.0142857142857098</v>
      </c>
      <c r="AF198">
        <v>0.5</v>
      </c>
      <c r="AG198">
        <v>3.2428571428571402</v>
      </c>
      <c r="AH198">
        <v>0.22857142857142801</v>
      </c>
      <c r="AI198">
        <v>0</v>
      </c>
      <c r="AJ198">
        <v>0</v>
      </c>
      <c r="AK198">
        <v>45.885714285714201</v>
      </c>
      <c r="AL198">
        <v>3.0142857142857098</v>
      </c>
    </row>
    <row r="199" spans="1:38" x14ac:dyDescent="0.25">
      <c r="A199" s="3" t="s">
        <v>372</v>
      </c>
      <c r="B199" t="s">
        <v>372</v>
      </c>
      <c r="C199">
        <v>0</v>
      </c>
      <c r="D199">
        <v>0</v>
      </c>
      <c r="E199">
        <v>0</v>
      </c>
      <c r="F199">
        <v>0</v>
      </c>
      <c r="G199">
        <v>3.8</v>
      </c>
      <c r="H199">
        <v>0.2</v>
      </c>
      <c r="I199">
        <v>1.8714285714285701</v>
      </c>
      <c r="J199">
        <v>0.128571428571428</v>
      </c>
      <c r="K199">
        <v>1.8571428571428501</v>
      </c>
      <c r="L199">
        <v>0.14285714285714199</v>
      </c>
      <c r="M199">
        <v>1.71428571428571</v>
      </c>
      <c r="N199">
        <v>0.214285714285714</v>
      </c>
      <c r="O199">
        <v>5.1857142857142797</v>
      </c>
      <c r="P199">
        <v>0.51428571428571401</v>
      </c>
      <c r="Q199">
        <v>7.4714285714285698</v>
      </c>
      <c r="R199">
        <v>0.32857142857142801</v>
      </c>
      <c r="S199">
        <v>3.52857142857142</v>
      </c>
      <c r="T199">
        <v>0.25714285714285701</v>
      </c>
      <c r="U199">
        <v>1.94285714285714</v>
      </c>
      <c r="V199">
        <v>5.7142857142857099E-2</v>
      </c>
      <c r="W199">
        <v>8.3857142857142808</v>
      </c>
      <c r="X199">
        <v>0.9</v>
      </c>
      <c r="Y199">
        <v>0</v>
      </c>
      <c r="Z199">
        <v>0</v>
      </c>
      <c r="AA199">
        <v>1.75714285714285</v>
      </c>
      <c r="AB199">
        <v>0.114285714285714</v>
      </c>
      <c r="AC199">
        <v>1.6142857142857101</v>
      </c>
      <c r="AD199">
        <v>0.17142857142857101</v>
      </c>
      <c r="AE199">
        <v>0</v>
      </c>
      <c r="AF199">
        <v>0</v>
      </c>
      <c r="AG199">
        <v>3.4</v>
      </c>
      <c r="AH199">
        <v>0.17142857142857101</v>
      </c>
      <c r="AI199">
        <v>0</v>
      </c>
      <c r="AJ199">
        <v>0</v>
      </c>
      <c r="AK199">
        <v>16.457142857142799</v>
      </c>
      <c r="AL199">
        <v>1.27142857142857</v>
      </c>
    </row>
    <row r="200" spans="1:38" x14ac:dyDescent="0.25">
      <c r="A200" s="3" t="s">
        <v>390</v>
      </c>
      <c r="B200" t="s">
        <v>390</v>
      </c>
      <c r="C200">
        <v>0</v>
      </c>
      <c r="D200">
        <v>0</v>
      </c>
      <c r="E200">
        <v>1.72857142857142</v>
      </c>
      <c r="F200">
        <v>0.27142857142857102</v>
      </c>
      <c r="G200">
        <v>3.6857142857142802</v>
      </c>
      <c r="H200">
        <v>0.3</v>
      </c>
      <c r="I200">
        <v>0</v>
      </c>
      <c r="J200">
        <v>0</v>
      </c>
      <c r="K200">
        <v>1.8285714285714201</v>
      </c>
      <c r="L200">
        <v>0.157142857142857</v>
      </c>
      <c r="M200">
        <v>1.8571428571428501</v>
      </c>
      <c r="N200">
        <v>0.128571428571428</v>
      </c>
      <c r="O200">
        <v>1.6285714285714199</v>
      </c>
      <c r="P200">
        <v>0.3</v>
      </c>
      <c r="Q200">
        <v>3.8285714285714199</v>
      </c>
      <c r="R200">
        <v>0.114285714285714</v>
      </c>
      <c r="S200">
        <v>8.4571428571428502</v>
      </c>
      <c r="T200">
        <v>1.04285714285714</v>
      </c>
      <c r="U200">
        <v>3.8</v>
      </c>
      <c r="V200">
        <v>0.2</v>
      </c>
      <c r="W200">
        <v>4.6714285714285699</v>
      </c>
      <c r="X200">
        <v>0.628571428571428</v>
      </c>
      <c r="Y200">
        <v>0</v>
      </c>
      <c r="Z200">
        <v>0</v>
      </c>
      <c r="AA200">
        <v>1.5857142857142801</v>
      </c>
      <c r="AB200">
        <v>0.28571428571428498</v>
      </c>
      <c r="AC200">
        <v>3.4</v>
      </c>
      <c r="AD200">
        <v>0.25714285714285701</v>
      </c>
      <c r="AE200">
        <v>4.9428571428571404</v>
      </c>
      <c r="AF200">
        <v>0.44285714285714201</v>
      </c>
      <c r="AG200">
        <v>0</v>
      </c>
      <c r="AH200">
        <v>0</v>
      </c>
      <c r="AI200">
        <v>0</v>
      </c>
      <c r="AJ200">
        <v>0</v>
      </c>
      <c r="AK200">
        <v>21.371428571428499</v>
      </c>
      <c r="AL200">
        <v>1.44285714285714</v>
      </c>
    </row>
    <row r="201" spans="1:38" x14ac:dyDescent="0.25">
      <c r="A201" s="3" t="s">
        <v>402</v>
      </c>
      <c r="B201" t="s">
        <v>402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1.71428571428571</v>
      </c>
      <c r="P201">
        <v>0.24285714285714199</v>
      </c>
      <c r="Q201">
        <v>1.77142857142857</v>
      </c>
      <c r="R201">
        <v>8.5714285714285701E-2</v>
      </c>
      <c r="S201">
        <v>0</v>
      </c>
      <c r="T201">
        <v>0</v>
      </c>
      <c r="U201">
        <v>0</v>
      </c>
      <c r="V201">
        <v>0</v>
      </c>
      <c r="W201">
        <v>1.6</v>
      </c>
      <c r="X201">
        <v>0.22857142857142801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1.6</v>
      </c>
      <c r="AF201">
        <v>0.2</v>
      </c>
      <c r="AG201">
        <v>0</v>
      </c>
      <c r="AH201">
        <v>0</v>
      </c>
      <c r="AI201">
        <v>0</v>
      </c>
      <c r="AJ201">
        <v>0</v>
      </c>
      <c r="AK201">
        <v>13.728571428571399</v>
      </c>
      <c r="AL201">
        <v>0.75714285714285701</v>
      </c>
    </row>
    <row r="202" spans="1:38" x14ac:dyDescent="0.25">
      <c r="A202" s="3" t="s">
        <v>374</v>
      </c>
      <c r="B202" t="s">
        <v>374</v>
      </c>
      <c r="C202">
        <v>0</v>
      </c>
      <c r="D202">
        <v>0</v>
      </c>
      <c r="E202">
        <v>10.9142857142857</v>
      </c>
      <c r="F202">
        <v>1.02857142857142</v>
      </c>
      <c r="G202">
        <v>59.385714285714201</v>
      </c>
      <c r="H202">
        <v>4.25714285714285</v>
      </c>
      <c r="I202">
        <v>29.514285714285698</v>
      </c>
      <c r="J202">
        <v>2.0142857142857098</v>
      </c>
      <c r="K202">
        <v>72.585714285714204</v>
      </c>
      <c r="L202">
        <v>5.8714285714285701</v>
      </c>
      <c r="M202">
        <v>93.142857142857096</v>
      </c>
      <c r="N202">
        <v>7.7</v>
      </c>
      <c r="O202">
        <v>71.214285714285694</v>
      </c>
      <c r="P202">
        <v>6.2285714285714198</v>
      </c>
      <c r="Q202">
        <v>67.514285714285705</v>
      </c>
      <c r="R202">
        <v>5.4857142857142804</v>
      </c>
      <c r="S202">
        <v>72.142857142857096</v>
      </c>
      <c r="T202">
        <v>6.8285714285714203</v>
      </c>
      <c r="U202">
        <v>129.5</v>
      </c>
      <c r="V202">
        <v>13.0428571428571</v>
      </c>
      <c r="W202">
        <v>95.542857142857102</v>
      </c>
      <c r="X202">
        <v>8.6571428571428495</v>
      </c>
      <c r="Y202">
        <v>96.885714285714201</v>
      </c>
      <c r="Z202">
        <v>9.3714285714285701</v>
      </c>
      <c r="AA202">
        <v>69.128571428571405</v>
      </c>
      <c r="AB202">
        <v>7.1285714285714201</v>
      </c>
      <c r="AC202">
        <v>88.142857142857096</v>
      </c>
      <c r="AD202">
        <v>8.1999999999999993</v>
      </c>
      <c r="AE202">
        <v>88.028571428571396</v>
      </c>
      <c r="AF202">
        <v>7.1571428571428504</v>
      </c>
      <c r="AG202">
        <v>81.485714285714195</v>
      </c>
      <c r="AH202">
        <v>6.6142857142857103</v>
      </c>
      <c r="AI202">
        <v>26.771428571428501</v>
      </c>
      <c r="AJ202">
        <v>2.3285714285714199</v>
      </c>
      <c r="AK202">
        <v>798.457142857142</v>
      </c>
      <c r="AL202">
        <v>59.457142857142799</v>
      </c>
    </row>
    <row r="203" spans="1:38" x14ac:dyDescent="0.25">
      <c r="A203" s="3" t="s">
        <v>83</v>
      </c>
      <c r="B203" t="s">
        <v>83</v>
      </c>
      <c r="C203">
        <v>0</v>
      </c>
      <c r="D203">
        <v>0</v>
      </c>
      <c r="E203">
        <v>3.8285714285714199</v>
      </c>
      <c r="F203">
        <v>0.17142857142857101</v>
      </c>
      <c r="G203">
        <v>62.528571428571396</v>
      </c>
      <c r="H203">
        <v>4.8571428571428497</v>
      </c>
      <c r="I203">
        <v>71.3</v>
      </c>
      <c r="J203">
        <v>5.3857142857142799</v>
      </c>
      <c r="K203">
        <v>47.085714285714197</v>
      </c>
      <c r="L203">
        <v>3.8571428571428501</v>
      </c>
      <c r="M203">
        <v>79.714285714285694</v>
      </c>
      <c r="N203">
        <v>7.9285714285714199</v>
      </c>
      <c r="O203">
        <v>64.685714285714198</v>
      </c>
      <c r="P203">
        <v>6.71428571428571</v>
      </c>
      <c r="Q203">
        <v>50.1142857142857</v>
      </c>
      <c r="R203">
        <v>5.4285714285714199</v>
      </c>
      <c r="S203">
        <v>74.685714285714198</v>
      </c>
      <c r="T203">
        <v>7.2857142857142803</v>
      </c>
      <c r="U203">
        <v>76.228571428571399</v>
      </c>
      <c r="V203">
        <v>6.9571428571428502</v>
      </c>
      <c r="W203">
        <v>71.2</v>
      </c>
      <c r="X203">
        <v>6.71428571428571</v>
      </c>
      <c r="Y203">
        <v>69.585714285714204</v>
      </c>
      <c r="Z203">
        <v>5.7714285714285696</v>
      </c>
      <c r="AA203">
        <v>95.414285714285697</v>
      </c>
      <c r="AB203">
        <v>8.9714285714285698</v>
      </c>
      <c r="AC203">
        <v>74.642857142857096</v>
      </c>
      <c r="AD203">
        <v>6.0285714285714196</v>
      </c>
      <c r="AE203">
        <v>69.271428571428501</v>
      </c>
      <c r="AF203">
        <v>5.9</v>
      </c>
      <c r="AG203">
        <v>58.514285714285698</v>
      </c>
      <c r="AH203">
        <v>4.7428571428571402</v>
      </c>
      <c r="AI203">
        <v>15.757142857142799</v>
      </c>
      <c r="AJ203">
        <v>1.1714285714285699</v>
      </c>
      <c r="AK203">
        <v>628.62857142857104</v>
      </c>
      <c r="AL203">
        <v>47.642857142857103</v>
      </c>
    </row>
    <row r="204" spans="1:38" x14ac:dyDescent="0.25">
      <c r="A204" s="3" t="s">
        <v>400</v>
      </c>
      <c r="B204" t="s">
        <v>547</v>
      </c>
      <c r="C204">
        <v>0</v>
      </c>
      <c r="D204">
        <v>0</v>
      </c>
      <c r="E204">
        <v>0</v>
      </c>
      <c r="F204">
        <v>0</v>
      </c>
      <c r="G204">
        <v>5.5714285714285703</v>
      </c>
      <c r="H204">
        <v>0.314285714285714</v>
      </c>
      <c r="I204">
        <v>0</v>
      </c>
      <c r="J204">
        <v>0</v>
      </c>
      <c r="K204">
        <v>1.6142857142857101</v>
      </c>
      <c r="L204">
        <v>0.314285714285714</v>
      </c>
      <c r="M204">
        <v>3.6285714285714201</v>
      </c>
      <c r="N204">
        <v>0.22857142857142801</v>
      </c>
      <c r="O204">
        <v>0</v>
      </c>
      <c r="P204">
        <v>0</v>
      </c>
      <c r="Q204">
        <v>3.7428571428571402</v>
      </c>
      <c r="R204">
        <v>8.5714285714285701E-2</v>
      </c>
      <c r="S204">
        <v>1.8285714285714201</v>
      </c>
      <c r="T204">
        <v>5.7142857142857099E-2</v>
      </c>
      <c r="U204">
        <v>3.3285714285714199</v>
      </c>
      <c r="V204">
        <v>0.44285714285714201</v>
      </c>
      <c r="W204">
        <v>1.8428571428571401</v>
      </c>
      <c r="X204">
        <v>0.14285714285714199</v>
      </c>
      <c r="Y204">
        <v>3</v>
      </c>
      <c r="Z204">
        <v>0.58571428571428497</v>
      </c>
      <c r="AA204">
        <v>0</v>
      </c>
      <c r="AB204">
        <v>0</v>
      </c>
      <c r="AC204">
        <v>3.6285714285714201</v>
      </c>
      <c r="AD204">
        <v>8.5714285714285701E-2</v>
      </c>
      <c r="AE204">
        <v>1.44285714285714</v>
      </c>
      <c r="AF204">
        <v>0.14285714285714199</v>
      </c>
      <c r="AG204">
        <v>3.4714285714285702</v>
      </c>
      <c r="AH204">
        <v>0.22857142857142801</v>
      </c>
      <c r="AI204">
        <v>1.5571428571428501</v>
      </c>
      <c r="AJ204">
        <v>0.2</v>
      </c>
      <c r="AK204">
        <v>38.342857142857099</v>
      </c>
      <c r="AL204">
        <v>3.0142857142857098</v>
      </c>
    </row>
    <row r="205" spans="1:38" x14ac:dyDescent="0.25">
      <c r="A205" s="3" t="s">
        <v>428</v>
      </c>
      <c r="B205" t="s">
        <v>527</v>
      </c>
      <c r="C205">
        <v>0</v>
      </c>
      <c r="D205">
        <v>0</v>
      </c>
      <c r="E205">
        <v>2</v>
      </c>
      <c r="F205">
        <v>0</v>
      </c>
      <c r="G205">
        <v>16.542857142857098</v>
      </c>
      <c r="H205">
        <v>1.1857142857142799</v>
      </c>
      <c r="I205">
        <v>24.0571428571428</v>
      </c>
      <c r="J205">
        <v>1.6142857142857101</v>
      </c>
      <c r="K205">
        <v>31.3</v>
      </c>
      <c r="L205">
        <v>1.78571428571428</v>
      </c>
      <c r="M205">
        <v>14.0142857142857</v>
      </c>
      <c r="N205">
        <v>1.6571428571428499</v>
      </c>
      <c r="O205">
        <v>29.385714285714201</v>
      </c>
      <c r="P205">
        <v>3.2428571428571402</v>
      </c>
      <c r="Q205">
        <v>22.871428571428499</v>
      </c>
      <c r="R205">
        <v>1.74285714285714</v>
      </c>
      <c r="S205">
        <v>32.242857142857098</v>
      </c>
      <c r="T205">
        <v>2.3142857142857101</v>
      </c>
      <c r="U205">
        <v>34.828571428571401</v>
      </c>
      <c r="V205">
        <v>2.6857142857142802</v>
      </c>
      <c r="W205">
        <v>30.9428571428571</v>
      </c>
      <c r="X205">
        <v>2.6</v>
      </c>
      <c r="Y205">
        <v>39.742857142857098</v>
      </c>
      <c r="Z205">
        <v>3.21428571428571</v>
      </c>
      <c r="AA205">
        <v>33.700000000000003</v>
      </c>
      <c r="AB205">
        <v>3.1857142857142802</v>
      </c>
      <c r="AC205">
        <v>27.757142857142799</v>
      </c>
      <c r="AD205">
        <v>3.2</v>
      </c>
      <c r="AE205">
        <v>23.6714285714285</v>
      </c>
      <c r="AF205">
        <v>1.6428571428571399</v>
      </c>
      <c r="AG205">
        <v>27.042857142857098</v>
      </c>
      <c r="AH205">
        <v>2.4</v>
      </c>
      <c r="AI205">
        <v>15.4285714285714</v>
      </c>
      <c r="AJ205">
        <v>0.9</v>
      </c>
      <c r="AK205">
        <v>299.05714285714203</v>
      </c>
      <c r="AL205">
        <v>20.9142857142857</v>
      </c>
    </row>
    <row r="206" spans="1:38" x14ac:dyDescent="0.25">
      <c r="A206" s="3" t="s">
        <v>412</v>
      </c>
      <c r="B206" t="s">
        <v>412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5.5285714285714196</v>
      </c>
      <c r="J206">
        <v>0.38571428571428501</v>
      </c>
      <c r="K206">
        <v>3.4</v>
      </c>
      <c r="L206">
        <v>0.371428571428571</v>
      </c>
      <c r="M206">
        <v>1.6</v>
      </c>
      <c r="N206">
        <v>0.27142857142857102</v>
      </c>
      <c r="O206">
        <v>0</v>
      </c>
      <c r="P206">
        <v>0</v>
      </c>
      <c r="Q206">
        <v>3.52857142857142</v>
      </c>
      <c r="R206">
        <v>0.35714285714285698</v>
      </c>
      <c r="S206">
        <v>0</v>
      </c>
      <c r="T206">
        <v>0</v>
      </c>
      <c r="U206">
        <v>3.3</v>
      </c>
      <c r="V206">
        <v>0.35714285714285698</v>
      </c>
      <c r="W206">
        <v>5.6571428571428504</v>
      </c>
      <c r="X206">
        <v>0.22857142857142801</v>
      </c>
      <c r="Y206">
        <v>3.2428571428571402</v>
      </c>
      <c r="Z206">
        <v>0.24285714285714199</v>
      </c>
      <c r="AA206">
        <v>3.6285714285714201</v>
      </c>
      <c r="AB206">
        <v>0.28571428571428498</v>
      </c>
      <c r="AC206">
        <v>8.4428571428571395</v>
      </c>
      <c r="AD206">
        <v>0.72857142857142798</v>
      </c>
      <c r="AE206">
        <v>3.4285714285714199</v>
      </c>
      <c r="AF206">
        <v>0.38571428571428501</v>
      </c>
      <c r="AG206">
        <v>5.1857142857142797</v>
      </c>
      <c r="AH206">
        <v>0.185714285714285</v>
      </c>
      <c r="AI206">
        <v>1.5571428571428501</v>
      </c>
      <c r="AJ206">
        <v>5.7142857142857099E-2</v>
      </c>
      <c r="AK206">
        <v>26.828571428571401</v>
      </c>
      <c r="AL206">
        <v>2.5142857142857098</v>
      </c>
    </row>
    <row r="207" spans="1:38" x14ac:dyDescent="0.25">
      <c r="A207" s="3" t="s">
        <v>430</v>
      </c>
      <c r="B207" t="s">
        <v>548</v>
      </c>
      <c r="C207">
        <v>0</v>
      </c>
      <c r="D207">
        <v>0</v>
      </c>
      <c r="E207">
        <v>2</v>
      </c>
      <c r="F207">
        <v>0</v>
      </c>
      <c r="G207">
        <v>1.9</v>
      </c>
      <c r="H207">
        <v>8.5714285714285701E-2</v>
      </c>
      <c r="I207">
        <v>1.6428571428571399</v>
      </c>
      <c r="J207">
        <v>0.35714285714285698</v>
      </c>
      <c r="K207">
        <v>0</v>
      </c>
      <c r="L207">
        <v>0</v>
      </c>
      <c r="M207">
        <v>1.6571428571428499</v>
      </c>
      <c r="N207">
        <v>0.24285714285714199</v>
      </c>
      <c r="O207">
        <v>3.5142857142857098</v>
      </c>
      <c r="P207">
        <v>0.45714285714285702</v>
      </c>
      <c r="Q207">
        <v>3.48571428571428</v>
      </c>
      <c r="R207">
        <v>0.371428571428571</v>
      </c>
      <c r="S207">
        <v>1.5571428571428501</v>
      </c>
      <c r="T207">
        <v>0.22857142857142801</v>
      </c>
      <c r="U207">
        <v>1.6142857142857101</v>
      </c>
      <c r="V207">
        <v>0.185714285714285</v>
      </c>
      <c r="W207">
        <v>3.6857142857142802</v>
      </c>
      <c r="X207">
        <v>0.22857142857142801</v>
      </c>
      <c r="Y207">
        <v>5.0285714285714196</v>
      </c>
      <c r="Z207">
        <v>0.38571428571428501</v>
      </c>
      <c r="AA207">
        <v>5.1142857142857103</v>
      </c>
      <c r="AB207">
        <v>0.42857142857142799</v>
      </c>
      <c r="AC207">
        <v>4.6428571428571397</v>
      </c>
      <c r="AD207">
        <v>0.61428571428571399</v>
      </c>
      <c r="AE207">
        <v>3.44285714285714</v>
      </c>
      <c r="AF207">
        <v>0.2</v>
      </c>
      <c r="AG207">
        <v>6.2428571428571402</v>
      </c>
      <c r="AH207">
        <v>0.65714285714285703</v>
      </c>
      <c r="AI207">
        <v>1.8</v>
      </c>
      <c r="AJ207">
        <v>7.1428571428571397E-2</v>
      </c>
      <c r="AK207">
        <v>23.828571428571401</v>
      </c>
      <c r="AL207">
        <v>2.04285714285714</v>
      </c>
    </row>
    <row r="208" spans="1:38" x14ac:dyDescent="0.25">
      <c r="A208" s="3" t="s">
        <v>410</v>
      </c>
      <c r="B208" t="s">
        <v>410</v>
      </c>
      <c r="C208">
        <v>0</v>
      </c>
      <c r="D208">
        <v>0</v>
      </c>
      <c r="E208">
        <v>3.8428571428571399</v>
      </c>
      <c r="F208">
        <v>0.157142857142857</v>
      </c>
      <c r="G208">
        <v>16.600000000000001</v>
      </c>
      <c r="H208">
        <v>1.28571428571428</v>
      </c>
      <c r="I208">
        <v>16.842857142857099</v>
      </c>
      <c r="J208">
        <v>0.94285714285714195</v>
      </c>
      <c r="K208">
        <v>20.071428571428498</v>
      </c>
      <c r="L208">
        <v>1.3857142857142799</v>
      </c>
      <c r="M208">
        <v>37.328571428571401</v>
      </c>
      <c r="N208">
        <v>3.4142857142857101</v>
      </c>
      <c r="O208">
        <v>33.885714285714201</v>
      </c>
      <c r="P208">
        <v>3.1</v>
      </c>
      <c r="Q208">
        <v>29.728571428571399</v>
      </c>
      <c r="R208">
        <v>2.98571428571428</v>
      </c>
      <c r="S208">
        <v>32.728571428571399</v>
      </c>
      <c r="T208">
        <v>3.2857142857142798</v>
      </c>
      <c r="U208">
        <v>36.5</v>
      </c>
      <c r="V208">
        <v>3.5</v>
      </c>
      <c r="W208">
        <v>27.542857142857098</v>
      </c>
      <c r="X208">
        <v>2.4285714285714199</v>
      </c>
      <c r="Y208">
        <v>23.4</v>
      </c>
      <c r="Z208">
        <v>2.5</v>
      </c>
      <c r="AA208">
        <v>23.728571428571399</v>
      </c>
      <c r="AB208">
        <v>1.8</v>
      </c>
      <c r="AC208">
        <v>16.6714285714285</v>
      </c>
      <c r="AD208">
        <v>1.8857142857142799</v>
      </c>
      <c r="AE208">
        <v>26.128571428571401</v>
      </c>
      <c r="AF208">
        <v>2.5857142857142801</v>
      </c>
      <c r="AG208">
        <v>35.342857142857099</v>
      </c>
      <c r="AH208">
        <v>2.2999999999999998</v>
      </c>
      <c r="AI208">
        <v>13.6285714285714</v>
      </c>
      <c r="AJ208">
        <v>0.84285714285714197</v>
      </c>
      <c r="AK208">
        <v>221.7</v>
      </c>
      <c r="AL208">
        <v>15.9</v>
      </c>
    </row>
    <row r="209" spans="1:38" x14ac:dyDescent="0.25">
      <c r="A209" s="3" t="s">
        <v>414</v>
      </c>
      <c r="B209" t="s">
        <v>549</v>
      </c>
      <c r="C209">
        <v>0</v>
      </c>
      <c r="D209">
        <v>0</v>
      </c>
      <c r="E209">
        <v>0</v>
      </c>
      <c r="F209">
        <v>0</v>
      </c>
      <c r="G209">
        <v>1.98571428571428</v>
      </c>
      <c r="H209">
        <v>1.42857142857142E-2</v>
      </c>
      <c r="I209">
        <v>1.94285714285714</v>
      </c>
      <c r="J209">
        <v>5.7142857142857099E-2</v>
      </c>
      <c r="K209">
        <v>0</v>
      </c>
      <c r="L209">
        <v>0</v>
      </c>
      <c r="M209">
        <v>1.95714285714285</v>
      </c>
      <c r="N209">
        <v>4.2857142857142802E-2</v>
      </c>
      <c r="O209">
        <v>3.77142857142857</v>
      </c>
      <c r="P209">
        <v>0.17142857142857101</v>
      </c>
      <c r="Q209">
        <v>5.4857142857142804</v>
      </c>
      <c r="R209">
        <v>0.371428571428571</v>
      </c>
      <c r="S209">
        <v>1.8142857142857101</v>
      </c>
      <c r="T209">
        <v>0.128571428571428</v>
      </c>
      <c r="U209">
        <v>3.2285714285714202</v>
      </c>
      <c r="V209">
        <v>0.27142857142857102</v>
      </c>
      <c r="W209">
        <v>1.75714285714285</v>
      </c>
      <c r="X209">
        <v>7.1428571428571397E-2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1.5571428571428501</v>
      </c>
      <c r="AF209">
        <v>0.157142857142857</v>
      </c>
      <c r="AG209">
        <v>3.0714285714285698</v>
      </c>
      <c r="AH209">
        <v>0.371428571428571</v>
      </c>
      <c r="AI209">
        <v>0</v>
      </c>
      <c r="AJ209">
        <v>0</v>
      </c>
      <c r="AK209">
        <v>5.04285714285714</v>
      </c>
      <c r="AL209">
        <v>0.4</v>
      </c>
    </row>
    <row r="210" spans="1:38" x14ac:dyDescent="0.25">
      <c r="A210" s="3" t="s">
        <v>408</v>
      </c>
      <c r="B210" t="s">
        <v>408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3.75714285714285</v>
      </c>
      <c r="J210">
        <v>0.22857142857142801</v>
      </c>
      <c r="K210">
        <v>1.71428571428571</v>
      </c>
      <c r="L210">
        <v>0.24285714285714199</v>
      </c>
      <c r="M210">
        <v>0</v>
      </c>
      <c r="N210">
        <v>0</v>
      </c>
      <c r="O210">
        <v>3.71428571428571</v>
      </c>
      <c r="P210">
        <v>0.2</v>
      </c>
      <c r="Q210">
        <v>0</v>
      </c>
      <c r="R210">
        <v>0</v>
      </c>
      <c r="S210">
        <v>0</v>
      </c>
      <c r="T210">
        <v>0</v>
      </c>
      <c r="U210">
        <v>3.52857142857142</v>
      </c>
      <c r="V210">
        <v>0.27142857142857102</v>
      </c>
      <c r="W210">
        <v>6.8714285714285701</v>
      </c>
      <c r="X210">
        <v>0.6</v>
      </c>
      <c r="Y210">
        <v>3.1428571428571401</v>
      </c>
      <c r="Z210">
        <v>0.41428571428571398</v>
      </c>
      <c r="AA210">
        <v>0</v>
      </c>
      <c r="AB210">
        <v>0</v>
      </c>
      <c r="AC210">
        <v>7.1857142857142797</v>
      </c>
      <c r="AD210">
        <v>0.34285714285714203</v>
      </c>
      <c r="AE210">
        <v>0</v>
      </c>
      <c r="AF210">
        <v>0</v>
      </c>
      <c r="AG210">
        <v>1.6857142857142799</v>
      </c>
      <c r="AH210">
        <v>7.1428571428571397E-2</v>
      </c>
      <c r="AI210">
        <v>1.5</v>
      </c>
      <c r="AJ210">
        <v>0.157142857142857</v>
      </c>
      <c r="AK210">
        <v>19.9142857142857</v>
      </c>
      <c r="AL210">
        <v>1.9</v>
      </c>
    </row>
    <row r="211" spans="1:38" x14ac:dyDescent="0.25">
      <c r="A211" s="3" t="s">
        <v>420</v>
      </c>
      <c r="B211" t="s">
        <v>420</v>
      </c>
      <c r="C211">
        <v>0</v>
      </c>
      <c r="D211">
        <v>0</v>
      </c>
      <c r="E211">
        <v>1.9285714285714199</v>
      </c>
      <c r="F211">
        <v>7.1428571428571397E-2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3.5</v>
      </c>
      <c r="P211">
        <v>0.28571428571428498</v>
      </c>
      <c r="Q211">
        <v>5.5714285714285703</v>
      </c>
      <c r="R211">
        <v>0.38571428571428501</v>
      </c>
      <c r="S211">
        <v>1.6857142857142799</v>
      </c>
      <c r="T211">
        <v>0.185714285714285</v>
      </c>
      <c r="U211">
        <v>1.8714285714285701</v>
      </c>
      <c r="V211">
        <v>7.1428571428571397E-2</v>
      </c>
      <c r="W211">
        <v>8.3142857142857096</v>
      </c>
      <c r="X211">
        <v>0.82857142857142796</v>
      </c>
      <c r="Y211">
        <v>4.8428571428571399</v>
      </c>
      <c r="Z211">
        <v>0.55714285714285705</v>
      </c>
      <c r="AA211">
        <v>0</v>
      </c>
      <c r="AB211">
        <v>0</v>
      </c>
      <c r="AC211">
        <v>6.5571428571428498</v>
      </c>
      <c r="AD211">
        <v>0.78571428571428503</v>
      </c>
      <c r="AE211">
        <v>1.8285714285714201</v>
      </c>
      <c r="AF211">
        <v>8.5714285714285701E-2</v>
      </c>
      <c r="AG211">
        <v>4.9571428571428502</v>
      </c>
      <c r="AH211">
        <v>0.314285714285714</v>
      </c>
      <c r="AI211">
        <v>0</v>
      </c>
      <c r="AJ211">
        <v>0</v>
      </c>
      <c r="AK211">
        <v>29.428571428571399</v>
      </c>
      <c r="AL211">
        <v>1.3571428571428501</v>
      </c>
    </row>
    <row r="212" spans="1:38" x14ac:dyDescent="0.25">
      <c r="A212" s="3" t="s">
        <v>424</v>
      </c>
      <c r="B212" t="s">
        <v>550</v>
      </c>
      <c r="C212">
        <v>0</v>
      </c>
      <c r="D212">
        <v>0</v>
      </c>
      <c r="E212">
        <v>1.8428571428571401</v>
      </c>
      <c r="F212">
        <v>0.157142857142857</v>
      </c>
      <c r="G212">
        <v>16.571428571428498</v>
      </c>
      <c r="H212">
        <v>1.0714285714285701</v>
      </c>
      <c r="I212">
        <v>14.857142857142801</v>
      </c>
      <c r="J212">
        <v>0.88571428571428501</v>
      </c>
      <c r="K212">
        <v>23.4428571428571</v>
      </c>
      <c r="L212">
        <v>1.95714285714285</v>
      </c>
      <c r="M212">
        <v>8.5285714285714196</v>
      </c>
      <c r="N212">
        <v>0.91428571428571404</v>
      </c>
      <c r="O212">
        <v>26.228571428571399</v>
      </c>
      <c r="P212">
        <v>2.4571428571428502</v>
      </c>
      <c r="Q212">
        <v>12.4142857142857</v>
      </c>
      <c r="R212">
        <v>0.92857142857142805</v>
      </c>
      <c r="S212">
        <v>17.571428571428498</v>
      </c>
      <c r="T212">
        <v>1.71428571428571</v>
      </c>
      <c r="U212">
        <v>15.9428571428571</v>
      </c>
      <c r="V212">
        <v>1.24285714285714</v>
      </c>
      <c r="W212">
        <v>22.328571428571401</v>
      </c>
      <c r="X212">
        <v>1.8571428571428501</v>
      </c>
      <c r="Y212">
        <v>18.128571428571401</v>
      </c>
      <c r="Z212">
        <v>1.71428571428571</v>
      </c>
      <c r="AA212">
        <v>26.9</v>
      </c>
      <c r="AB212">
        <v>2.3714285714285701</v>
      </c>
      <c r="AC212">
        <v>13.4857142857142</v>
      </c>
      <c r="AD212">
        <v>1.1000000000000001</v>
      </c>
      <c r="AE212">
        <v>16.6714285714285</v>
      </c>
      <c r="AF212">
        <v>1.3428571428571401</v>
      </c>
      <c r="AG212">
        <v>9.5428571428571392</v>
      </c>
      <c r="AH212">
        <v>0.94285714285714195</v>
      </c>
      <c r="AI212">
        <v>6.4857142857142804</v>
      </c>
      <c r="AJ212">
        <v>0.98571428571428499</v>
      </c>
      <c r="AK212">
        <v>205.15714285714199</v>
      </c>
      <c r="AL212">
        <v>15.6714285714285</v>
      </c>
    </row>
    <row r="213" spans="1:38" x14ac:dyDescent="0.25">
      <c r="A213" s="3" t="s">
        <v>418</v>
      </c>
      <c r="B213" t="s">
        <v>418</v>
      </c>
      <c r="C213">
        <v>0</v>
      </c>
      <c r="D213">
        <v>0</v>
      </c>
      <c r="E213">
        <v>0</v>
      </c>
      <c r="F213">
        <v>0</v>
      </c>
      <c r="G213">
        <v>24.185714285714202</v>
      </c>
      <c r="H213">
        <v>1.6</v>
      </c>
      <c r="I213">
        <v>21.885714285714201</v>
      </c>
      <c r="J213">
        <v>1.6142857142857101</v>
      </c>
      <c r="K213">
        <v>16.985714285714199</v>
      </c>
      <c r="L213">
        <v>2.2285714285714202</v>
      </c>
      <c r="M213">
        <v>31.7</v>
      </c>
      <c r="N213">
        <v>2.9285714285714199</v>
      </c>
      <c r="O213">
        <v>23.1142857142857</v>
      </c>
      <c r="P213">
        <v>1.8142857142857101</v>
      </c>
      <c r="Q213">
        <v>26.514285714285698</v>
      </c>
      <c r="R213">
        <v>2.4</v>
      </c>
      <c r="S213">
        <v>31.985714285714199</v>
      </c>
      <c r="T213">
        <v>2.54285714285714</v>
      </c>
      <c r="U213">
        <v>39.642857142857103</v>
      </c>
      <c r="V213">
        <v>4.0285714285714196</v>
      </c>
      <c r="W213">
        <v>37.214285714285701</v>
      </c>
      <c r="X213">
        <v>3.6571428571428499</v>
      </c>
      <c r="Y213">
        <v>29.657142857142802</v>
      </c>
      <c r="Z213">
        <v>2.3714285714285701</v>
      </c>
      <c r="AA213">
        <v>27.071428571428498</v>
      </c>
      <c r="AB213">
        <v>2.0571428571428498</v>
      </c>
      <c r="AC213">
        <v>28.728571428571399</v>
      </c>
      <c r="AD213">
        <v>2.3571428571428501</v>
      </c>
      <c r="AE213">
        <v>35.799999999999997</v>
      </c>
      <c r="AF213">
        <v>2.98571428571428</v>
      </c>
      <c r="AG213">
        <v>28.7</v>
      </c>
      <c r="AH213">
        <v>1.9285714285714199</v>
      </c>
      <c r="AI213">
        <v>17.485714285714199</v>
      </c>
      <c r="AJ213">
        <v>1.1714285714285699</v>
      </c>
      <c r="AK213">
        <v>274.51428571428499</v>
      </c>
      <c r="AL213">
        <v>21.4714285714285</v>
      </c>
    </row>
    <row r="214" spans="1:38" x14ac:dyDescent="0.25">
      <c r="A214" s="3" t="s">
        <v>422</v>
      </c>
      <c r="B214" t="s">
        <v>422</v>
      </c>
      <c r="C214">
        <v>0</v>
      </c>
      <c r="D214">
        <v>0</v>
      </c>
      <c r="E214">
        <v>1.71428571428571</v>
      </c>
      <c r="F214">
        <v>0.28571428571428498</v>
      </c>
      <c r="G214">
        <v>53.428571428571402</v>
      </c>
      <c r="H214">
        <v>4.1285714285714201</v>
      </c>
      <c r="I214">
        <v>49.014285714285698</v>
      </c>
      <c r="J214">
        <v>3.8857142857142799</v>
      </c>
      <c r="K214">
        <v>52.885714285714201</v>
      </c>
      <c r="L214">
        <v>3.7428571428571402</v>
      </c>
      <c r="M214">
        <v>36.9428571428571</v>
      </c>
      <c r="N214">
        <v>2.3142857142857101</v>
      </c>
      <c r="O214">
        <v>45.642857142857103</v>
      </c>
      <c r="P214">
        <v>4.5142857142857098</v>
      </c>
      <c r="Q214">
        <v>71.599999999999994</v>
      </c>
      <c r="R214">
        <v>5.3857142857142799</v>
      </c>
      <c r="S214">
        <v>53.871428571428503</v>
      </c>
      <c r="T214">
        <v>5.5571428571428498</v>
      </c>
      <c r="U214">
        <v>78.400000000000006</v>
      </c>
      <c r="V214">
        <v>7.1285714285714201</v>
      </c>
      <c r="W214">
        <v>57.685714285714198</v>
      </c>
      <c r="X214">
        <v>4.5714285714285703</v>
      </c>
      <c r="Y214">
        <v>64.814285714285703</v>
      </c>
      <c r="Z214">
        <v>6.3428571428571399</v>
      </c>
      <c r="AA214">
        <v>49.371428571428503</v>
      </c>
      <c r="AB214">
        <v>4.1285714285714201</v>
      </c>
      <c r="AC214">
        <v>51.071428571428498</v>
      </c>
      <c r="AD214">
        <v>4.0142857142857098</v>
      </c>
      <c r="AE214">
        <v>60</v>
      </c>
      <c r="AF214">
        <v>4.2285714285714198</v>
      </c>
      <c r="AG214">
        <v>38.271428571428501</v>
      </c>
      <c r="AH214">
        <v>2.54285714285714</v>
      </c>
      <c r="AI214">
        <v>11.8</v>
      </c>
      <c r="AJ214">
        <v>0.74285714285714199</v>
      </c>
      <c r="AK214">
        <v>496.94285714285701</v>
      </c>
      <c r="AL214">
        <v>37.742857142857098</v>
      </c>
    </row>
    <row r="215" spans="1:38" x14ac:dyDescent="0.25">
      <c r="A215" s="3" t="s">
        <v>416</v>
      </c>
      <c r="B215" t="s">
        <v>416</v>
      </c>
      <c r="C215">
        <v>0</v>
      </c>
      <c r="D215">
        <v>0</v>
      </c>
      <c r="E215">
        <v>0</v>
      </c>
      <c r="F215">
        <v>0</v>
      </c>
      <c r="G215">
        <v>3.8142857142857101</v>
      </c>
      <c r="H215">
        <v>0.17142857142857101</v>
      </c>
      <c r="I215">
        <v>3.71428571428571</v>
      </c>
      <c r="J215">
        <v>0.28571428571428498</v>
      </c>
      <c r="K215">
        <v>0</v>
      </c>
      <c r="L215">
        <v>0</v>
      </c>
      <c r="M215">
        <v>3.75714285714285</v>
      </c>
      <c r="N215">
        <v>0.185714285714285</v>
      </c>
      <c r="O215">
        <v>3.4142857142857101</v>
      </c>
      <c r="P215">
        <v>0.5</v>
      </c>
      <c r="Q215">
        <v>5.2285714285714198</v>
      </c>
      <c r="R215">
        <v>0.6</v>
      </c>
      <c r="S215">
        <v>3.6428571428571401</v>
      </c>
      <c r="T215">
        <v>0.24285714285714199</v>
      </c>
      <c r="U215">
        <v>4.9000000000000004</v>
      </c>
      <c r="V215">
        <v>0.65714285714285703</v>
      </c>
      <c r="W215">
        <v>4.9142857142857101</v>
      </c>
      <c r="X215">
        <v>0.57142857142857095</v>
      </c>
      <c r="Y215">
        <v>5.0571428571428498</v>
      </c>
      <c r="Z215">
        <v>0.52857142857142803</v>
      </c>
      <c r="AA215">
        <v>1.6857142857142799</v>
      </c>
      <c r="AB215">
        <v>0.17142857142857101</v>
      </c>
      <c r="AC215">
        <v>8.7428571428571402</v>
      </c>
      <c r="AD215">
        <v>0.628571428571428</v>
      </c>
      <c r="AE215">
        <v>3.4714285714285702</v>
      </c>
      <c r="AF215">
        <v>0.314285714285714</v>
      </c>
      <c r="AG215">
        <v>9.8142857142857096</v>
      </c>
      <c r="AH215">
        <v>0.88571428571428501</v>
      </c>
      <c r="AI215">
        <v>0</v>
      </c>
      <c r="AJ215">
        <v>0</v>
      </c>
      <c r="AK215">
        <v>31.828571428571401</v>
      </c>
      <c r="AL215">
        <v>2.3857142857142799</v>
      </c>
    </row>
    <row r="216" spans="1:38" x14ac:dyDescent="0.25">
      <c r="A216" s="3" t="s">
        <v>404</v>
      </c>
    </row>
    <row r="217" spans="1:38" x14ac:dyDescent="0.25">
      <c r="A217" s="3" t="s">
        <v>426</v>
      </c>
      <c r="B217" t="s">
        <v>426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1.8142857142857101</v>
      </c>
      <c r="J217">
        <v>0.185714285714285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1.6571428571428499</v>
      </c>
      <c r="V217">
        <v>8.5714285714285701E-2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8.0428571428571392</v>
      </c>
      <c r="AL217">
        <v>0.67142857142857104</v>
      </c>
    </row>
    <row r="218" spans="1:38" x14ac:dyDescent="0.25">
      <c r="A218" s="3" t="s">
        <v>434</v>
      </c>
      <c r="B218" t="s">
        <v>434</v>
      </c>
      <c r="C218">
        <v>0</v>
      </c>
      <c r="D218">
        <v>0</v>
      </c>
      <c r="E218">
        <v>0</v>
      </c>
      <c r="F218">
        <v>0</v>
      </c>
      <c r="G218">
        <v>16.9428571428571</v>
      </c>
      <c r="H218">
        <v>0.81428571428571395</v>
      </c>
      <c r="I218">
        <v>11.1285714285714</v>
      </c>
      <c r="J218">
        <v>0.67142857142857104</v>
      </c>
      <c r="K218">
        <v>1.8428571428571401</v>
      </c>
      <c r="L218">
        <v>0.157142857142857</v>
      </c>
      <c r="M218">
        <v>7.1857142857142797</v>
      </c>
      <c r="N218">
        <v>0.6</v>
      </c>
      <c r="O218">
        <v>5.5142857142857098</v>
      </c>
      <c r="P218">
        <v>0.371428571428571</v>
      </c>
      <c r="Q218">
        <v>13.7</v>
      </c>
      <c r="R218">
        <v>1.28571428571428</v>
      </c>
      <c r="S218">
        <v>19.128571428571401</v>
      </c>
      <c r="T218">
        <v>1.8</v>
      </c>
      <c r="U218">
        <v>11.842857142857101</v>
      </c>
      <c r="V218">
        <v>1.48571428571428</v>
      </c>
      <c r="W218">
        <v>14.1</v>
      </c>
      <c r="X218">
        <v>1.1714285714285699</v>
      </c>
      <c r="Y218">
        <v>11.5</v>
      </c>
      <c r="Z218">
        <v>1.0714285714285701</v>
      </c>
      <c r="AA218">
        <v>10.371428571428501</v>
      </c>
      <c r="AB218">
        <v>0.97142857142857097</v>
      </c>
      <c r="AC218">
        <v>11.742857142857099</v>
      </c>
      <c r="AD218">
        <v>1.0857142857142801</v>
      </c>
      <c r="AE218">
        <v>14.214285714285699</v>
      </c>
      <c r="AF218">
        <v>0.55714285714285705</v>
      </c>
      <c r="AG218">
        <v>10.1857142857142</v>
      </c>
      <c r="AH218">
        <v>0.82857142857142796</v>
      </c>
      <c r="AI218">
        <v>1.8285714285714201</v>
      </c>
      <c r="AJ218">
        <v>8.5714285714285701E-2</v>
      </c>
      <c r="AK218">
        <v>93.057142857142793</v>
      </c>
      <c r="AL218">
        <v>7.0857142857142801</v>
      </c>
    </row>
    <row r="219" spans="1:38" x14ac:dyDescent="0.25">
      <c r="A219" s="3" t="s">
        <v>432</v>
      </c>
      <c r="B219" t="s">
        <v>432</v>
      </c>
      <c r="C219">
        <v>0</v>
      </c>
      <c r="D219">
        <v>0</v>
      </c>
      <c r="E219">
        <v>15.1</v>
      </c>
      <c r="F219">
        <v>0.84285714285714197</v>
      </c>
      <c r="G219">
        <v>82.814285714285703</v>
      </c>
      <c r="H219">
        <v>6.3428571428571399</v>
      </c>
      <c r="I219">
        <v>81.428571428571402</v>
      </c>
      <c r="J219">
        <v>5.4428571428571404</v>
      </c>
      <c r="K219">
        <v>122.057142857142</v>
      </c>
      <c r="L219">
        <v>10.9428571428571</v>
      </c>
      <c r="M219">
        <v>97.514285714285705</v>
      </c>
      <c r="N219">
        <v>8.2857142857142794</v>
      </c>
      <c r="O219">
        <v>108.6</v>
      </c>
      <c r="P219">
        <v>9.6428571428571406</v>
      </c>
      <c r="Q219">
        <v>103.65714285714201</v>
      </c>
      <c r="R219">
        <v>9.4285714285714199</v>
      </c>
      <c r="S219">
        <v>139.51428571428499</v>
      </c>
      <c r="T219">
        <v>13.1857142857142</v>
      </c>
      <c r="U219">
        <v>193.3</v>
      </c>
      <c r="V219">
        <v>17.071428571428498</v>
      </c>
      <c r="W219">
        <v>167.371428571428</v>
      </c>
      <c r="X219">
        <v>16.0857142857142</v>
      </c>
      <c r="Y219">
        <v>143.271428571428</v>
      </c>
      <c r="Z219">
        <v>12.714285714285699</v>
      </c>
      <c r="AA219">
        <v>106.12857142857099</v>
      </c>
      <c r="AB219">
        <v>11.257142857142799</v>
      </c>
      <c r="AC219">
        <v>118.228571428571</v>
      </c>
      <c r="AD219">
        <v>9.6857142857142797</v>
      </c>
      <c r="AE219">
        <v>148.457142857142</v>
      </c>
      <c r="AF219">
        <v>11.828571428571401</v>
      </c>
      <c r="AG219">
        <v>114.671428571428</v>
      </c>
      <c r="AH219">
        <v>8.1999999999999993</v>
      </c>
      <c r="AI219">
        <v>25.385714285714201</v>
      </c>
      <c r="AJ219">
        <v>2.04285714285714</v>
      </c>
      <c r="AK219">
        <v>1061.31428571428</v>
      </c>
      <c r="AL219">
        <v>78.285714285714207</v>
      </c>
    </row>
    <row r="220" spans="1:38" x14ac:dyDescent="0.25">
      <c r="A220" s="3" t="s">
        <v>7</v>
      </c>
      <c r="B220" t="s">
        <v>7</v>
      </c>
      <c r="C220">
        <v>0</v>
      </c>
      <c r="D220">
        <v>0</v>
      </c>
      <c r="E220">
        <v>0</v>
      </c>
      <c r="F220">
        <v>0</v>
      </c>
      <c r="G220">
        <v>7.4428571428571404</v>
      </c>
      <c r="H220">
        <v>0.35714285714285698</v>
      </c>
      <c r="I220">
        <v>0</v>
      </c>
      <c r="J220">
        <v>0</v>
      </c>
      <c r="K220">
        <v>3.4714285714285702</v>
      </c>
      <c r="L220">
        <v>0.47142857142857097</v>
      </c>
      <c r="M220">
        <v>9.1999999999999993</v>
      </c>
      <c r="N220">
        <v>0.42857142857142799</v>
      </c>
      <c r="O220">
        <v>3.6142857142857099</v>
      </c>
      <c r="P220">
        <v>0.3</v>
      </c>
      <c r="Q220">
        <v>9.0285714285714196</v>
      </c>
      <c r="R220">
        <v>0.68571428571428505</v>
      </c>
      <c r="S220">
        <v>8.9428571428571395</v>
      </c>
      <c r="T220">
        <v>0.67142857142857104</v>
      </c>
      <c r="U220">
        <v>8.9714285714285698</v>
      </c>
      <c r="V220">
        <v>0.7</v>
      </c>
      <c r="W220">
        <v>0</v>
      </c>
      <c r="X220">
        <v>0</v>
      </c>
      <c r="Y220">
        <v>13.9428571428571</v>
      </c>
      <c r="Z220">
        <v>0.98571428571428499</v>
      </c>
      <c r="AA220">
        <v>8.3714285714285701</v>
      </c>
      <c r="AB220">
        <v>1.1142857142857101</v>
      </c>
      <c r="AC220">
        <v>3.1428571428571401</v>
      </c>
      <c r="AD220">
        <v>0.45714285714285702</v>
      </c>
      <c r="AE220">
        <v>9.5857142857142801</v>
      </c>
      <c r="AF220">
        <v>0.91428571428571404</v>
      </c>
      <c r="AG220">
        <v>5.21428571428571</v>
      </c>
      <c r="AH220">
        <v>0.55714285714285705</v>
      </c>
      <c r="AI220">
        <v>1.6714285714285699</v>
      </c>
      <c r="AJ220">
        <v>0.22857142857142801</v>
      </c>
      <c r="AK220">
        <v>39.299999999999997</v>
      </c>
      <c r="AL220">
        <v>2.1857142857142802</v>
      </c>
    </row>
    <row r="221" spans="1:38" x14ac:dyDescent="0.25">
      <c r="A221" s="3" t="s">
        <v>151</v>
      </c>
      <c r="B221" t="s">
        <v>532</v>
      </c>
      <c r="C221">
        <v>0</v>
      </c>
      <c r="D221">
        <v>0</v>
      </c>
      <c r="E221">
        <v>13.1571428571428</v>
      </c>
      <c r="F221">
        <v>0.77142857142857102</v>
      </c>
      <c r="G221">
        <v>141.542857142857</v>
      </c>
      <c r="H221">
        <v>10.6142857142857</v>
      </c>
      <c r="I221">
        <v>182.957142857142</v>
      </c>
      <c r="J221">
        <v>15.4428571428571</v>
      </c>
      <c r="K221">
        <v>157.1</v>
      </c>
      <c r="L221">
        <v>13.5</v>
      </c>
      <c r="M221">
        <v>190.2</v>
      </c>
      <c r="N221">
        <v>16.071428571428498</v>
      </c>
      <c r="O221">
        <v>171.085714285714</v>
      </c>
      <c r="P221">
        <v>16.128571428571401</v>
      </c>
      <c r="Q221">
        <v>193.24285714285699</v>
      </c>
      <c r="R221">
        <v>18.071428571428498</v>
      </c>
      <c r="S221">
        <v>239.17142857142801</v>
      </c>
      <c r="T221">
        <v>23.828571428571401</v>
      </c>
      <c r="U221">
        <v>270.24285714285702</v>
      </c>
      <c r="V221">
        <v>25.014285714285698</v>
      </c>
      <c r="W221">
        <v>271.25714285714201</v>
      </c>
      <c r="X221">
        <v>25.357142857142801</v>
      </c>
      <c r="Y221">
        <v>244.62857142857101</v>
      </c>
      <c r="Z221">
        <v>21.0857142857142</v>
      </c>
      <c r="AA221">
        <v>195.07142857142799</v>
      </c>
      <c r="AB221">
        <v>18.657142857142802</v>
      </c>
      <c r="AC221">
        <v>212.685714285714</v>
      </c>
      <c r="AD221">
        <v>17.385714285714201</v>
      </c>
      <c r="AE221">
        <v>243.38571428571399</v>
      </c>
      <c r="AF221">
        <v>19.814285714285699</v>
      </c>
      <c r="AG221">
        <v>238.1</v>
      </c>
      <c r="AH221">
        <v>19.1714285714285</v>
      </c>
      <c r="AI221">
        <v>48.785714285714199</v>
      </c>
      <c r="AJ221">
        <v>3.5142857142857098</v>
      </c>
      <c r="AK221">
        <v>1957.5285714285701</v>
      </c>
      <c r="AL221">
        <v>146.38571428571399</v>
      </c>
    </row>
    <row r="222" spans="1:38" x14ac:dyDescent="0.25">
      <c r="A222" s="3" t="s">
        <v>436</v>
      </c>
      <c r="B222" t="s">
        <v>436</v>
      </c>
      <c r="C222">
        <v>0</v>
      </c>
      <c r="D222">
        <v>0</v>
      </c>
      <c r="E222">
        <v>25.257142857142799</v>
      </c>
      <c r="F222">
        <v>2.4714285714285702</v>
      </c>
      <c r="G222">
        <v>264.085714285714</v>
      </c>
      <c r="H222">
        <v>17.014285714285698</v>
      </c>
      <c r="I222">
        <v>266.60000000000002</v>
      </c>
      <c r="J222">
        <v>22.071428571428498</v>
      </c>
      <c r="K222">
        <v>256.88571428571402</v>
      </c>
      <c r="L222">
        <v>19.157142857142802</v>
      </c>
      <c r="M222">
        <v>308.82857142857102</v>
      </c>
      <c r="N222">
        <v>26.1</v>
      </c>
      <c r="O222">
        <v>314.371428571428</v>
      </c>
      <c r="P222">
        <v>29.328571428571401</v>
      </c>
      <c r="Q222">
        <v>295.41428571428497</v>
      </c>
      <c r="R222">
        <v>26.857142857142801</v>
      </c>
      <c r="S222">
        <v>359.9</v>
      </c>
      <c r="T222">
        <v>33.771428571428501</v>
      </c>
      <c r="U222">
        <v>456.55714285714203</v>
      </c>
      <c r="V222">
        <v>40.528571428571396</v>
      </c>
      <c r="W222">
        <v>362.04285714285697</v>
      </c>
      <c r="X222">
        <v>32.757142857142803</v>
      </c>
      <c r="Y222">
        <v>350.78571428571399</v>
      </c>
      <c r="Z222">
        <v>32.1714285714285</v>
      </c>
      <c r="AA222">
        <v>318.54285714285697</v>
      </c>
      <c r="AB222">
        <v>27.1</v>
      </c>
      <c r="AC222">
        <v>314.18571428571403</v>
      </c>
      <c r="AD222">
        <v>27.285714285714199</v>
      </c>
      <c r="AE222">
        <v>335.27142857142798</v>
      </c>
      <c r="AF222">
        <v>28.2</v>
      </c>
      <c r="AG222">
        <v>323.39999999999998</v>
      </c>
      <c r="AH222">
        <v>25.4714285714285</v>
      </c>
      <c r="AI222">
        <v>83.5</v>
      </c>
      <c r="AJ222">
        <v>6.1142857142857103</v>
      </c>
      <c r="AK222">
        <v>2982.8428571428499</v>
      </c>
      <c r="AL222">
        <v>220.24285714285699</v>
      </c>
    </row>
    <row r="223" spans="1:38" x14ac:dyDescent="0.25">
      <c r="A223" s="3" t="s">
        <v>438</v>
      </c>
      <c r="B223" t="s">
        <v>438</v>
      </c>
      <c r="C223">
        <v>0</v>
      </c>
      <c r="D223">
        <v>0</v>
      </c>
      <c r="E223">
        <v>0</v>
      </c>
      <c r="F223">
        <v>0</v>
      </c>
      <c r="G223">
        <v>10.9714285714285</v>
      </c>
      <c r="H223">
        <v>0.84285714285714197</v>
      </c>
      <c r="I223">
        <v>1.71428571428571</v>
      </c>
      <c r="J223">
        <v>0.27142857142857102</v>
      </c>
      <c r="K223">
        <v>1.9</v>
      </c>
      <c r="L223">
        <v>8.5714285714285701E-2</v>
      </c>
      <c r="M223">
        <v>10.6714285714285</v>
      </c>
      <c r="N223">
        <v>1.04285714285714</v>
      </c>
      <c r="O223">
        <v>8.8571428571428505</v>
      </c>
      <c r="P223">
        <v>0.67142857142857104</v>
      </c>
      <c r="Q223">
        <v>11</v>
      </c>
      <c r="R223">
        <v>0.65714285714285703</v>
      </c>
      <c r="S223">
        <v>7.1</v>
      </c>
      <c r="T223">
        <v>0.77142857142857102</v>
      </c>
      <c r="U223">
        <v>11.6714285714285</v>
      </c>
      <c r="V223">
        <v>1.4285714285714199</v>
      </c>
      <c r="W223">
        <v>17.128571428571401</v>
      </c>
      <c r="X223">
        <v>1.3571428571428501</v>
      </c>
      <c r="Y223">
        <v>5.0571428571428498</v>
      </c>
      <c r="Z223">
        <v>0.64285714285714202</v>
      </c>
      <c r="AA223">
        <v>11.857142857142801</v>
      </c>
      <c r="AB223">
        <v>1.1000000000000001</v>
      </c>
      <c r="AC223">
        <v>1.6571428571428499</v>
      </c>
      <c r="AD223">
        <v>0.128571428571428</v>
      </c>
      <c r="AE223">
        <v>8.1285714285714192</v>
      </c>
      <c r="AF223">
        <v>0.628571428571428</v>
      </c>
      <c r="AG223">
        <v>9.4428571428571395</v>
      </c>
      <c r="AH223">
        <v>0.97142857142857097</v>
      </c>
      <c r="AI223">
        <v>1.6142857142857101</v>
      </c>
      <c r="AJ223">
        <v>4.2857142857142802E-2</v>
      </c>
      <c r="AK223">
        <v>65.8</v>
      </c>
      <c r="AL223">
        <v>4.8571428571428497</v>
      </c>
    </row>
    <row r="224" spans="1:38" x14ac:dyDescent="0.25">
      <c r="A224" s="3" t="s">
        <v>440</v>
      </c>
      <c r="B224" t="s">
        <v>440</v>
      </c>
      <c r="C224">
        <v>0</v>
      </c>
      <c r="D224">
        <v>0</v>
      </c>
      <c r="E224">
        <v>5.7714285714285696</v>
      </c>
      <c r="F224">
        <v>0.2</v>
      </c>
      <c r="G224">
        <v>19.899999999999999</v>
      </c>
      <c r="H224">
        <v>1.94285714285714</v>
      </c>
      <c r="I224">
        <v>27.385714285714201</v>
      </c>
      <c r="J224">
        <v>2.1857142857142802</v>
      </c>
      <c r="K224">
        <v>27.214285714285701</v>
      </c>
      <c r="L224">
        <v>2.3714285714285701</v>
      </c>
      <c r="M224">
        <v>19.928571428571399</v>
      </c>
      <c r="N224">
        <v>1.6142857142857101</v>
      </c>
      <c r="O224">
        <v>29.771428571428501</v>
      </c>
      <c r="P224">
        <v>2.8428571428571399</v>
      </c>
      <c r="Q224">
        <v>34.914285714285697</v>
      </c>
      <c r="R224">
        <v>3.1428571428571401</v>
      </c>
      <c r="S224">
        <v>42.385714285714201</v>
      </c>
      <c r="T224">
        <v>3.75714285714285</v>
      </c>
      <c r="U224">
        <v>40.471428571428497</v>
      </c>
      <c r="V224">
        <v>3.0714285714285698</v>
      </c>
      <c r="W224">
        <v>31.4142857142857</v>
      </c>
      <c r="X224">
        <v>2.3857142857142799</v>
      </c>
      <c r="Y224">
        <v>27.657142857142802</v>
      </c>
      <c r="Z224">
        <v>2.2999999999999998</v>
      </c>
      <c r="AA224">
        <v>52</v>
      </c>
      <c r="AB224">
        <v>5.3285714285714203</v>
      </c>
      <c r="AC224">
        <v>31.542857142857098</v>
      </c>
      <c r="AD224">
        <v>3.0857142857142801</v>
      </c>
      <c r="AE224">
        <v>39.485714285714202</v>
      </c>
      <c r="AF224">
        <v>3.9</v>
      </c>
      <c r="AG224">
        <v>52.071428571428498</v>
      </c>
      <c r="AH224">
        <v>3.8428571428571399</v>
      </c>
      <c r="AI224">
        <v>3.2285714285714202</v>
      </c>
      <c r="AJ224">
        <v>0.22857142857142801</v>
      </c>
      <c r="AK224">
        <v>327.60000000000002</v>
      </c>
      <c r="AL224">
        <v>24.385714285714201</v>
      </c>
    </row>
    <row r="225" spans="1:38" x14ac:dyDescent="0.25">
      <c r="A225" s="3" t="s">
        <v>452</v>
      </c>
      <c r="B225" t="s">
        <v>452</v>
      </c>
      <c r="C225">
        <v>0</v>
      </c>
      <c r="D225">
        <v>0</v>
      </c>
      <c r="E225">
        <v>0</v>
      </c>
      <c r="F225">
        <v>0</v>
      </c>
      <c r="G225">
        <v>1.6714285714285699</v>
      </c>
      <c r="H225">
        <v>0.314285714285714</v>
      </c>
      <c r="I225">
        <v>1.8571428571428501</v>
      </c>
      <c r="J225">
        <v>0.128571428571428</v>
      </c>
      <c r="K225">
        <v>3.8285714285714199</v>
      </c>
      <c r="L225">
        <v>0.17142857142857101</v>
      </c>
      <c r="M225">
        <v>1.74285714285714</v>
      </c>
      <c r="N225">
        <v>0.214285714285714</v>
      </c>
      <c r="O225">
        <v>3.54285714285714</v>
      </c>
      <c r="P225">
        <v>0.24285714285714199</v>
      </c>
      <c r="Q225">
        <v>1.8</v>
      </c>
      <c r="R225">
        <v>0.2</v>
      </c>
      <c r="S225">
        <v>1.6428571428571399</v>
      </c>
      <c r="T225">
        <v>0.14285714285714199</v>
      </c>
      <c r="U225">
        <v>1.78571428571428</v>
      </c>
      <c r="V225">
        <v>1.42857142857142E-2</v>
      </c>
      <c r="W225">
        <v>0</v>
      </c>
      <c r="X225">
        <v>0</v>
      </c>
      <c r="Y225">
        <v>1.9142857142857099</v>
      </c>
      <c r="Z225">
        <v>8.5714285714285701E-2</v>
      </c>
      <c r="AA225">
        <v>3.25714285714285</v>
      </c>
      <c r="AB225">
        <v>0.4</v>
      </c>
      <c r="AC225">
        <v>3.0857142857142801</v>
      </c>
      <c r="AD225">
        <v>0.47142857142857097</v>
      </c>
      <c r="AE225">
        <v>0</v>
      </c>
      <c r="AF225">
        <v>0</v>
      </c>
      <c r="AG225">
        <v>3.3</v>
      </c>
      <c r="AH225">
        <v>0.2</v>
      </c>
      <c r="AI225">
        <v>0</v>
      </c>
      <c r="AJ225">
        <v>0</v>
      </c>
      <c r="AK225">
        <v>9.6</v>
      </c>
      <c r="AL225">
        <v>0.8</v>
      </c>
    </row>
    <row r="226" spans="1:38" x14ac:dyDescent="0.25">
      <c r="A226" s="3" t="s">
        <v>444</v>
      </c>
      <c r="B226" t="s">
        <v>552</v>
      </c>
      <c r="C226">
        <v>0</v>
      </c>
      <c r="D226">
        <v>0</v>
      </c>
      <c r="E226">
        <v>0</v>
      </c>
      <c r="F226">
        <v>0</v>
      </c>
      <c r="G226">
        <v>39.628571428571398</v>
      </c>
      <c r="H226">
        <v>3.7428571428571402</v>
      </c>
      <c r="I226">
        <v>45.9428571428571</v>
      </c>
      <c r="J226">
        <v>3.4571428571428502</v>
      </c>
      <c r="K226">
        <v>35.814285714285703</v>
      </c>
      <c r="L226">
        <v>3.27142857142857</v>
      </c>
      <c r="M226">
        <v>26.7</v>
      </c>
      <c r="N226">
        <v>2.6142857142857099</v>
      </c>
      <c r="O226">
        <v>53.071428571428498</v>
      </c>
      <c r="P226">
        <v>4.8571428571428497</v>
      </c>
      <c r="Q226">
        <v>47.971428571428497</v>
      </c>
      <c r="R226">
        <v>4.0571428571428498</v>
      </c>
      <c r="S226">
        <v>45.857142857142797</v>
      </c>
      <c r="T226">
        <v>4.04285714285714</v>
      </c>
      <c r="U226">
        <v>75.6142857142857</v>
      </c>
      <c r="V226">
        <v>6.54285714285714</v>
      </c>
      <c r="W226">
        <v>75.6142857142857</v>
      </c>
      <c r="X226">
        <v>7.3571428571428497</v>
      </c>
      <c r="Y226">
        <v>44.228571428571399</v>
      </c>
      <c r="Z226">
        <v>4.3428571428571399</v>
      </c>
      <c r="AA226">
        <v>47.628571428571398</v>
      </c>
      <c r="AB226">
        <v>4.1714285714285699</v>
      </c>
      <c r="AC226">
        <v>68.7</v>
      </c>
      <c r="AD226">
        <v>6.2428571428571402</v>
      </c>
      <c r="AE226">
        <v>43.5</v>
      </c>
      <c r="AF226">
        <v>3.7428571428571402</v>
      </c>
      <c r="AG226">
        <v>39.4</v>
      </c>
      <c r="AH226">
        <v>3.5714285714285698</v>
      </c>
      <c r="AI226">
        <v>15.4857142857142</v>
      </c>
      <c r="AJ226">
        <v>0.871428571428571</v>
      </c>
      <c r="AK226">
        <v>384.27142857142798</v>
      </c>
      <c r="AL226">
        <v>28.3</v>
      </c>
    </row>
    <row r="227" spans="1:38" x14ac:dyDescent="0.25">
      <c r="A227" s="3" t="s">
        <v>450</v>
      </c>
      <c r="B227" t="s">
        <v>553</v>
      </c>
      <c r="C227">
        <v>0</v>
      </c>
      <c r="D227">
        <v>0</v>
      </c>
      <c r="E227">
        <v>0</v>
      </c>
      <c r="F227">
        <v>0</v>
      </c>
      <c r="G227">
        <v>9.4</v>
      </c>
      <c r="H227">
        <v>0.6</v>
      </c>
      <c r="I227">
        <v>5.7</v>
      </c>
      <c r="J227">
        <v>0.3</v>
      </c>
      <c r="K227">
        <v>14.6714285714285</v>
      </c>
      <c r="L227">
        <v>1.04285714285714</v>
      </c>
      <c r="M227">
        <v>7.4142857142857101</v>
      </c>
      <c r="N227">
        <v>0.45714285714285702</v>
      </c>
      <c r="O227">
        <v>7.1428571428571397</v>
      </c>
      <c r="P227">
        <v>0.61428571428571399</v>
      </c>
      <c r="Q227">
        <v>14.1142857142857</v>
      </c>
      <c r="R227">
        <v>1.4</v>
      </c>
      <c r="S227">
        <v>13.757142857142799</v>
      </c>
      <c r="T227">
        <v>1.54285714285714</v>
      </c>
      <c r="U227">
        <v>10.8</v>
      </c>
      <c r="V227">
        <v>0.77142857142857102</v>
      </c>
      <c r="W227">
        <v>13.785714285714199</v>
      </c>
      <c r="X227">
        <v>1.3</v>
      </c>
      <c r="Y227">
        <v>20.128571428571401</v>
      </c>
      <c r="Z227">
        <v>2.04285714285714</v>
      </c>
      <c r="AA227">
        <v>11.842857142857101</v>
      </c>
      <c r="AB227">
        <v>0.81428571428571395</v>
      </c>
      <c r="AC227">
        <v>12.228571428571399</v>
      </c>
      <c r="AD227">
        <v>1.0571428571428501</v>
      </c>
      <c r="AE227">
        <v>17.0571428571428</v>
      </c>
      <c r="AF227">
        <v>1.5</v>
      </c>
      <c r="AG227">
        <v>13.4142857142857</v>
      </c>
      <c r="AH227">
        <v>1.22857142857142</v>
      </c>
      <c r="AI227">
        <v>1.77142857142857</v>
      </c>
      <c r="AJ227">
        <v>0.128571428571428</v>
      </c>
      <c r="AK227">
        <v>110.01428571428499</v>
      </c>
      <c r="AL227">
        <v>7.71428571428571</v>
      </c>
    </row>
    <row r="228" spans="1:38" x14ac:dyDescent="0.25">
      <c r="A228" s="3" t="s">
        <v>446</v>
      </c>
      <c r="B228" t="s">
        <v>525</v>
      </c>
      <c r="C228">
        <v>0</v>
      </c>
      <c r="D228">
        <v>0</v>
      </c>
      <c r="E228">
        <v>0</v>
      </c>
      <c r="F228">
        <v>0</v>
      </c>
      <c r="G228">
        <v>5.54285714285714</v>
      </c>
      <c r="H228">
        <v>0.41428571428571398</v>
      </c>
      <c r="I228">
        <v>3.5857142857142801</v>
      </c>
      <c r="J228">
        <v>0.24285714285714199</v>
      </c>
      <c r="K228">
        <v>0</v>
      </c>
      <c r="L228">
        <v>0</v>
      </c>
      <c r="M228">
        <v>1.8714285714285701</v>
      </c>
      <c r="N228">
        <v>0.128571428571428</v>
      </c>
      <c r="O228">
        <v>1.3142857142857101</v>
      </c>
      <c r="P228">
        <v>0.3</v>
      </c>
      <c r="Q228">
        <v>0</v>
      </c>
      <c r="R228">
        <v>0</v>
      </c>
      <c r="S228">
        <v>3.44285714285714</v>
      </c>
      <c r="T228">
        <v>0.34285714285714203</v>
      </c>
      <c r="U228">
        <v>0</v>
      </c>
      <c r="V228">
        <v>0</v>
      </c>
      <c r="W228">
        <v>0</v>
      </c>
      <c r="X228">
        <v>0</v>
      </c>
      <c r="Y228">
        <v>3.1</v>
      </c>
      <c r="Z228">
        <v>0.41428571428571398</v>
      </c>
      <c r="AA228">
        <v>3.21428571428571</v>
      </c>
      <c r="AB228">
        <v>0.54285714285714204</v>
      </c>
      <c r="AC228">
        <v>1.47142857142857</v>
      </c>
      <c r="AD228">
        <v>0.128571428571428</v>
      </c>
      <c r="AE228">
        <v>0</v>
      </c>
      <c r="AF228">
        <v>0</v>
      </c>
      <c r="AG228">
        <v>1.8714285714285701</v>
      </c>
      <c r="AH228">
        <v>8.5714285714285701E-2</v>
      </c>
      <c r="AI228">
        <v>0</v>
      </c>
      <c r="AJ228">
        <v>0</v>
      </c>
      <c r="AK228">
        <v>15.6285714285714</v>
      </c>
      <c r="AL228">
        <v>1.25714285714285</v>
      </c>
    </row>
    <row r="229" spans="1:38" x14ac:dyDescent="0.25">
      <c r="A229" s="3" t="s">
        <v>448</v>
      </c>
      <c r="B229" t="s">
        <v>551</v>
      </c>
      <c r="C229">
        <v>0</v>
      </c>
      <c r="D229">
        <v>0</v>
      </c>
      <c r="E229">
        <v>0</v>
      </c>
      <c r="F229">
        <v>0</v>
      </c>
      <c r="G229">
        <v>1.8</v>
      </c>
      <c r="H229">
        <v>0.17142857142857101</v>
      </c>
      <c r="I229">
        <v>1.5</v>
      </c>
      <c r="J229">
        <v>0.41428571428571398</v>
      </c>
      <c r="K229">
        <v>1.7</v>
      </c>
      <c r="L229">
        <v>0.14285714285714199</v>
      </c>
      <c r="M229">
        <v>3.4</v>
      </c>
      <c r="N229">
        <v>0.371428571428571</v>
      </c>
      <c r="O229">
        <v>7.0714285714285703</v>
      </c>
      <c r="P229">
        <v>0.71428571428571397</v>
      </c>
      <c r="Q229">
        <v>1.71428571428571</v>
      </c>
      <c r="R229">
        <v>0.17142857142857101</v>
      </c>
      <c r="S229">
        <v>0</v>
      </c>
      <c r="T229">
        <v>0</v>
      </c>
      <c r="U229">
        <v>5.6571428571428504</v>
      </c>
      <c r="V229">
        <v>0.2</v>
      </c>
      <c r="W229">
        <v>3.3714285714285701</v>
      </c>
      <c r="X229">
        <v>0.314285714285714</v>
      </c>
      <c r="Y229">
        <v>5.21428571428571</v>
      </c>
      <c r="Z229">
        <v>0.4</v>
      </c>
      <c r="AA229">
        <v>3.44285714285714</v>
      </c>
      <c r="AB229">
        <v>0.14285714285714199</v>
      </c>
      <c r="AC229">
        <v>1.6285714285714199</v>
      </c>
      <c r="AD229">
        <v>0.214285714285714</v>
      </c>
      <c r="AE229">
        <v>0</v>
      </c>
      <c r="AF229">
        <v>0</v>
      </c>
      <c r="AG229">
        <v>1.5</v>
      </c>
      <c r="AH229">
        <v>0.17142857142857101</v>
      </c>
      <c r="AI229">
        <v>0</v>
      </c>
      <c r="AJ229">
        <v>0</v>
      </c>
      <c r="AK229">
        <v>24.928571428571399</v>
      </c>
      <c r="AL229">
        <v>2.3857142857142799</v>
      </c>
    </row>
    <row r="230" spans="1:38" x14ac:dyDescent="0.25">
      <c r="A230" s="3" t="s">
        <v>454</v>
      </c>
    </row>
    <row r="231" spans="1:38" x14ac:dyDescent="0.25">
      <c r="A231" s="3" t="s">
        <v>129</v>
      </c>
    </row>
    <row r="232" spans="1:38" x14ac:dyDescent="0.25">
      <c r="A232" s="3" t="s">
        <v>460</v>
      </c>
      <c r="B232" t="s">
        <v>460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1.75714285714285</v>
      </c>
      <c r="L232">
        <v>0.214285714285714</v>
      </c>
      <c r="M232">
        <v>1.9142857142857099</v>
      </c>
      <c r="N232">
        <v>4.2857142857142802E-2</v>
      </c>
      <c r="O232">
        <v>0</v>
      </c>
      <c r="P232">
        <v>0</v>
      </c>
      <c r="Q232">
        <v>1.9142857142857099</v>
      </c>
      <c r="R232">
        <v>8.5714285714285701E-2</v>
      </c>
      <c r="S232">
        <v>0</v>
      </c>
      <c r="T232">
        <v>0</v>
      </c>
      <c r="U232">
        <v>1.9142857142857099</v>
      </c>
      <c r="V232">
        <v>0</v>
      </c>
      <c r="W232">
        <v>1.54285714285714</v>
      </c>
      <c r="X232">
        <v>0.22857142857142801</v>
      </c>
      <c r="Y232">
        <v>1.8571428571428501</v>
      </c>
      <c r="Z232">
        <v>0.14285714285714199</v>
      </c>
      <c r="AA232">
        <v>0</v>
      </c>
      <c r="AB232">
        <v>0</v>
      </c>
      <c r="AC232">
        <v>1.3857142857142799</v>
      </c>
      <c r="AD232">
        <v>0.34285714285714203</v>
      </c>
      <c r="AE232">
        <v>0</v>
      </c>
      <c r="AF232">
        <v>0</v>
      </c>
      <c r="AG232">
        <v>1.72857142857142</v>
      </c>
      <c r="AH232">
        <v>0.14285714285714199</v>
      </c>
      <c r="AI232">
        <v>0</v>
      </c>
      <c r="AJ232">
        <v>0</v>
      </c>
      <c r="AK232">
        <v>16.428571428571399</v>
      </c>
      <c r="AL232">
        <v>1.04285714285714</v>
      </c>
    </row>
    <row r="233" spans="1:38" x14ac:dyDescent="0.25">
      <c r="A233" s="3" t="s">
        <v>466</v>
      </c>
      <c r="B233" t="s">
        <v>466</v>
      </c>
      <c r="C233">
        <v>0</v>
      </c>
      <c r="D233">
        <v>0</v>
      </c>
      <c r="E233">
        <v>0</v>
      </c>
      <c r="F233">
        <v>0</v>
      </c>
      <c r="G233">
        <v>1.8857142857142799</v>
      </c>
      <c r="H233">
        <v>0.114285714285714</v>
      </c>
      <c r="I233">
        <v>3.71428571428571</v>
      </c>
      <c r="J233">
        <v>0.28571428571428498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1.6571428571428499</v>
      </c>
      <c r="R233">
        <v>0.22857142857142801</v>
      </c>
      <c r="S233">
        <v>3.6714285714285699</v>
      </c>
      <c r="T233">
        <v>0.2</v>
      </c>
      <c r="U233">
        <v>5.2857142857142803</v>
      </c>
      <c r="V233">
        <v>0.38571428571428501</v>
      </c>
      <c r="W233">
        <v>8.8000000000000007</v>
      </c>
      <c r="X233">
        <v>0.58571428571428497</v>
      </c>
      <c r="Y233">
        <v>6.7</v>
      </c>
      <c r="Z233">
        <v>0.72857142857142798</v>
      </c>
      <c r="AA233">
        <v>3.3</v>
      </c>
      <c r="AB233">
        <v>0.3</v>
      </c>
      <c r="AC233">
        <v>8.6285714285714192</v>
      </c>
      <c r="AD233">
        <v>0.72857142857142798</v>
      </c>
      <c r="AE233">
        <v>3.3</v>
      </c>
      <c r="AF233">
        <v>0.27142857142857102</v>
      </c>
      <c r="AG233">
        <v>0</v>
      </c>
      <c r="AH233">
        <v>0</v>
      </c>
      <c r="AI233">
        <v>0</v>
      </c>
      <c r="AJ233">
        <v>0</v>
      </c>
      <c r="AK233">
        <v>23.357142857142801</v>
      </c>
      <c r="AL233">
        <v>1.6285714285714199</v>
      </c>
    </row>
    <row r="234" spans="1:38" x14ac:dyDescent="0.25">
      <c r="A234" s="3" t="s">
        <v>468</v>
      </c>
      <c r="B234" t="s">
        <v>468</v>
      </c>
      <c r="C234">
        <v>0</v>
      </c>
      <c r="D234">
        <v>0</v>
      </c>
      <c r="E234">
        <v>0</v>
      </c>
      <c r="F234">
        <v>0</v>
      </c>
      <c r="G234">
        <v>14.9</v>
      </c>
      <c r="H234">
        <v>0.97142857142857097</v>
      </c>
      <c r="I234">
        <v>11.228571428571399</v>
      </c>
      <c r="J234">
        <v>0.68571428571428505</v>
      </c>
      <c r="K234">
        <v>11.5142857142857</v>
      </c>
      <c r="L234">
        <v>0.35714285714285698</v>
      </c>
      <c r="M234">
        <v>8.9428571428571395</v>
      </c>
      <c r="N234">
        <v>0.67142857142857104</v>
      </c>
      <c r="O234">
        <v>17.542857142857098</v>
      </c>
      <c r="P234">
        <v>1.8857142857142799</v>
      </c>
      <c r="Q234">
        <v>14.6</v>
      </c>
      <c r="R234">
        <v>0.95714285714285696</v>
      </c>
      <c r="S234">
        <v>10.885714285714201</v>
      </c>
      <c r="T234">
        <v>0.65714285714285703</v>
      </c>
      <c r="U234">
        <v>15.9285714285714</v>
      </c>
      <c r="V234">
        <v>1.0714285714285701</v>
      </c>
      <c r="W234">
        <v>5.0714285714285703</v>
      </c>
      <c r="X234">
        <v>0.71428571428571397</v>
      </c>
      <c r="Y234">
        <v>13.1857142857142</v>
      </c>
      <c r="Z234">
        <v>1.6857142857142799</v>
      </c>
      <c r="AA234">
        <v>15.0714285714285</v>
      </c>
      <c r="AB234">
        <v>1.6428571428571399</v>
      </c>
      <c r="AC234">
        <v>14.5285714285714</v>
      </c>
      <c r="AD234">
        <v>1.4285714285714199</v>
      </c>
      <c r="AE234">
        <v>20.257142857142799</v>
      </c>
      <c r="AF234">
        <v>1.71428571428571</v>
      </c>
      <c r="AG234">
        <v>21.428571428571399</v>
      </c>
      <c r="AH234">
        <v>1.8285714285714201</v>
      </c>
      <c r="AI234">
        <v>4.5999999999999996</v>
      </c>
      <c r="AJ234">
        <v>0.61428571428571399</v>
      </c>
      <c r="AK234">
        <v>123.457142857142</v>
      </c>
      <c r="AL234">
        <v>9.9571428571428502</v>
      </c>
    </row>
    <row r="236" spans="1:38" x14ac:dyDescent="0.25">
      <c r="B236" t="s">
        <v>538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1.8428571428571401</v>
      </c>
      <c r="L236">
        <v>0.114285714285714</v>
      </c>
      <c r="M236">
        <v>0</v>
      </c>
      <c r="N236">
        <v>0</v>
      </c>
      <c r="O236">
        <v>1.9142857142857099</v>
      </c>
      <c r="P236">
        <v>7.1428571428571397E-2</v>
      </c>
      <c r="Q236">
        <v>0</v>
      </c>
      <c r="R236">
        <v>0</v>
      </c>
      <c r="S236">
        <v>1.7</v>
      </c>
      <c r="T236">
        <v>0.25714285714285701</v>
      </c>
      <c r="U236">
        <v>1.72857142857142</v>
      </c>
      <c r="V236">
        <v>0.214285714285714</v>
      </c>
      <c r="W236">
        <v>5.4285714285714199</v>
      </c>
      <c r="X236">
        <v>0.48571428571428499</v>
      </c>
      <c r="Y236">
        <v>0</v>
      </c>
      <c r="Z236">
        <v>0</v>
      </c>
      <c r="AA236">
        <v>1.5857142857142801</v>
      </c>
      <c r="AB236">
        <v>0.157142857142857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15.1285714285714</v>
      </c>
      <c r="AL236">
        <v>1.3428571428571401</v>
      </c>
    </row>
    <row r="237" spans="1:38" x14ac:dyDescent="0.25">
      <c r="B237" t="s">
        <v>541</v>
      </c>
      <c r="C237">
        <v>0</v>
      </c>
      <c r="D237">
        <v>0</v>
      </c>
      <c r="E237">
        <v>1.8142857142857101</v>
      </c>
      <c r="F237">
        <v>0.185714285714285</v>
      </c>
      <c r="G237">
        <v>3.6857142857142802</v>
      </c>
      <c r="H237">
        <v>0.27142857142857102</v>
      </c>
      <c r="I237">
        <v>0</v>
      </c>
      <c r="J237">
        <v>0</v>
      </c>
      <c r="K237">
        <v>1.6142857142857101</v>
      </c>
      <c r="L237">
        <v>0.24285714285714199</v>
      </c>
      <c r="M237">
        <v>0</v>
      </c>
      <c r="N237">
        <v>0</v>
      </c>
      <c r="O237">
        <v>0</v>
      </c>
      <c r="P237">
        <v>0</v>
      </c>
      <c r="Q237">
        <v>3.6428571428571401</v>
      </c>
      <c r="R237">
        <v>0.2</v>
      </c>
      <c r="S237">
        <v>3.44285714285714</v>
      </c>
      <c r="T237">
        <v>0.27142857142857102</v>
      </c>
      <c r="U237">
        <v>3.6</v>
      </c>
      <c r="V237">
        <v>0.27142857142857102</v>
      </c>
      <c r="W237">
        <v>3.52857142857142</v>
      </c>
      <c r="X237">
        <v>0.22857142857142801</v>
      </c>
      <c r="Y237">
        <v>3.5714285714285698</v>
      </c>
      <c r="Z237">
        <v>0.14285714285714199</v>
      </c>
      <c r="AA237">
        <v>0</v>
      </c>
      <c r="AB237">
        <v>0</v>
      </c>
      <c r="AC237">
        <v>1.78571428571428</v>
      </c>
      <c r="AD237">
        <v>0.185714285714285</v>
      </c>
      <c r="AE237">
        <v>1.8285714285714201</v>
      </c>
      <c r="AF237">
        <v>0.14285714285714199</v>
      </c>
      <c r="AG237">
        <v>0</v>
      </c>
      <c r="AH237">
        <v>0</v>
      </c>
      <c r="AI237">
        <v>0</v>
      </c>
      <c r="AJ237">
        <v>0</v>
      </c>
      <c r="AK237">
        <v>26.328571428571401</v>
      </c>
      <c r="AL237">
        <v>1.8714285714285701</v>
      </c>
    </row>
    <row r="238" spans="1:38" x14ac:dyDescent="0.25">
      <c r="B238" t="s">
        <v>545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3.5714285714285698</v>
      </c>
      <c r="N238">
        <v>0.314285714285714</v>
      </c>
      <c r="O238">
        <v>3.6857142857142802</v>
      </c>
      <c r="P238">
        <v>0.28571428571428498</v>
      </c>
      <c r="Q238">
        <v>1.75714285714285</v>
      </c>
      <c r="R238">
        <v>0.128571428571428</v>
      </c>
      <c r="S238">
        <v>5.4</v>
      </c>
      <c r="T238">
        <v>0.44285714285714201</v>
      </c>
      <c r="U238">
        <v>0</v>
      </c>
      <c r="V238">
        <v>0</v>
      </c>
      <c r="W238">
        <v>0</v>
      </c>
      <c r="X238">
        <v>0</v>
      </c>
      <c r="Y238">
        <v>3.2</v>
      </c>
      <c r="Z238">
        <v>0.45714285714285702</v>
      </c>
      <c r="AA238">
        <v>1.77142857142857</v>
      </c>
      <c r="AB238">
        <v>0.114285714285714</v>
      </c>
      <c r="AC238">
        <v>1.51428571428571</v>
      </c>
      <c r="AD238">
        <v>0.185714285714285</v>
      </c>
      <c r="AE238">
        <v>5.1714285714285699</v>
      </c>
      <c r="AF238">
        <v>0.314285714285714</v>
      </c>
      <c r="AG238">
        <v>3.25714285714285</v>
      </c>
      <c r="AH238">
        <v>0.17142857142857101</v>
      </c>
      <c r="AI238">
        <v>0</v>
      </c>
      <c r="AJ238">
        <v>0</v>
      </c>
      <c r="AK238">
        <v>16.871428571428499</v>
      </c>
      <c r="AL238">
        <v>1.1428571428571399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侯嘉文</dc:creator>
  <cp:lastModifiedBy>侯嘉文</cp:lastModifiedBy>
  <dcterms:created xsi:type="dcterms:W3CDTF">2020-06-17T03:18:00Z</dcterms:created>
  <dcterms:modified xsi:type="dcterms:W3CDTF">2020-11-30T11:43:41Z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