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eneparker/Desktop/"/>
    </mc:Choice>
  </mc:AlternateContent>
  <xr:revisionPtr revIDLastSave="0" documentId="13_ncr:1_{D3D0064A-9BDF-7448-B5E8-B8B2C49E0F2C}" xr6:coauthVersionLast="45" xr6:coauthVersionMax="45" xr10:uidLastSave="{00000000-0000-0000-0000-000000000000}"/>
  <bookViews>
    <workbookView xWindow="6360" yWindow="460" windowWidth="22360" windowHeight="17040" xr2:uid="{7F042AE4-C239-784C-8B41-A39F8C32E3D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4" i="1"/>
  <c r="H6" i="1"/>
  <c r="H7" i="1"/>
  <c r="H8" i="1"/>
  <c r="H5" i="1"/>
  <c r="H4" i="1"/>
  <c r="G4" i="1"/>
  <c r="G5" i="1"/>
  <c r="G6" i="1"/>
  <c r="G7" i="1"/>
  <c r="G8" i="1"/>
  <c r="G3" i="1"/>
</calcChain>
</file>

<file path=xl/sharedStrings.xml><?xml version="1.0" encoding="utf-8"?>
<sst xmlns="http://schemas.openxmlformats.org/spreadsheetml/2006/main" count="15" uniqueCount="13">
  <si>
    <t>ImageJ N6 Data</t>
  </si>
  <si>
    <t>Lane</t>
  </si>
  <si>
    <t>Area</t>
  </si>
  <si>
    <t>Protein Signal</t>
  </si>
  <si>
    <t>Background Adjusted Protein Signal</t>
  </si>
  <si>
    <t>Normalised</t>
  </si>
  <si>
    <t>Band</t>
  </si>
  <si>
    <t>control</t>
  </si>
  <si>
    <t>Mean</t>
  </si>
  <si>
    <t>Min</t>
  </si>
  <si>
    <t>Max</t>
  </si>
  <si>
    <t>BG Area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</si>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</sst>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9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/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His-</a:t>
            </a:r>
            <a:r>
              <a:rPr lang="en-US" baseline="0"/>
              <a:t>tagged Antibody Production in Human Serum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Sheet1!$J$4:$J$8</c:f>
              <c:numCache>
                <c:formatCode>General</c:formatCode>
                <c:ptCount val="5"/>
                <c:pt idx="0">
                  <c:v>-2</c:v>
                </c:pt>
                <c:pt idx="1">
                  <c:v>9</c:v>
                </c:pt>
                <c:pt idx="2">
                  <c:v>21</c:v>
                </c:pt>
                <c:pt idx="3">
                  <c:v>33</c:v>
                </c:pt>
                <c:pt idx="4">
                  <c:v>39</c:v>
                </c:pt>
              </c:numCache>
            </c:numRef>
          </c:xVal>
          <c:yVal>
            <c:numRef>
              <c:f>Sheet1!$I$4:$I$8</c:f>
              <c:numCache>
                <c:formatCode>General</c:formatCode>
                <c:ptCount val="5"/>
                <c:pt idx="0">
                  <c:v>100</c:v>
                </c:pt>
                <c:pt idx="1">
                  <c:v>939.07760579005685</c:v>
                </c:pt>
                <c:pt idx="2">
                  <c:v>2013.1526581788069</c:v>
                </c:pt>
                <c:pt idx="3">
                  <c:v>3701.8569390881694</c:v>
                </c:pt>
                <c:pt idx="4">
                  <c:v>5045.4294116611163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0F-7C45-A488-1D06198B4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505008"/>
        <c:axId val="341506640"/>
      </c:scatterChart>
      <c:valAx>
        <c:axId val="34150500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Days Since Injection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506640"/>
        <c:crosses val="autoZero"/>
        <c:crossBetween val="midCat"/>
      </c:valAx>
      <c:valAx>
        <c:axId val="3415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Increase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806375442739079E-2"/>
              <c:y val="0.30079527559055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50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920750</xdr:colOff>
      <xdr:row>11</xdr:row>
      <xdr:rowOff>114300</xdr:rowOff>
    </xdr:from>
    <xdr:to>
      <xdr:col>11</xdr:col>
      <xdr:colOff>88900</xdr:colOff>
      <xdr:row>26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FD2E54-0309-0A42-9CA4-455029508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F8E1B-F0E6-D74C-AF01-4599C5E725F3}">
  <dimension ref="A1:J21"/>
  <sheetViews>
    <sheetView tabSelected="1" workbookViewId="0">
      <selection activeCell="P6" sqref="P6"/>
    </sheetView>
  </sheetViews>
  <sheetFormatPr baseColWidth="10" defaultRowHeight="16" x14ac:dyDescent="0.2"/>
  <cols>
    <col min="6" max="6" width="15.1640625" customWidth="1"/>
    <col min="7" max="7" width="32.83203125" customWidth="1"/>
    <col min="8" max="8" width="15" customWidth="1"/>
    <col min="9" max="9" width="12" customWidth="1"/>
  </cols>
  <sheetData>
    <row r="1" spans="1:10" ht="26" x14ac:dyDescent="0.3">
      <c r="A1" s="2" t="s">
        <v>0</v>
      </c>
    </row>
    <row r="2" spans="1:10" x14ac:dyDescent="0.2">
      <c r="A2" s="1" t="s">
        <v>1</v>
      </c>
      <c r="B2" s="1" t="s">
        <v>2</v>
      </c>
      <c r="D2" s="3" t="s">
        <v>1</v>
      </c>
      <c r="E2" s="3" t="s">
        <v>6</v>
      </c>
      <c r="F2" s="3" t="s">
        <v>3</v>
      </c>
      <c r="G2" s="4" t="s">
        <v>4</v>
      </c>
      <c r="H2" s="4" t="s">
        <v>5</v>
      </c>
      <c r="I2" s="3" t="s">
        <v>12</v>
      </c>
    </row>
    <row r="3" spans="1:10" x14ac:dyDescent="0.2">
      <c r="A3">
        <v>1</v>
      </c>
      <c r="B3">
        <v>61.192</v>
      </c>
      <c r="D3">
        <v>1</v>
      </c>
      <c r="E3" s="6" t="s">
        <v>7</v>
      </c>
      <c r="F3">
        <v>61.192</v>
      </c>
      <c r="G3">
        <f>F3-B16</f>
        <v>-2486.808</v>
      </c>
    </row>
    <row r="4" spans="1:10" x14ac:dyDescent="0.2">
      <c r="A4">
        <v>2</v>
      </c>
      <c r="B4">
        <v>2434.4259999999999</v>
      </c>
      <c r="D4">
        <v>2</v>
      </c>
      <c r="E4" s="6">
        <v>-2</v>
      </c>
      <c r="F4">
        <v>2434.4259999999999</v>
      </c>
      <c r="G4">
        <f t="shared" ref="G4:G8" si="0">F4-B17</f>
        <v>-113.57400000000007</v>
      </c>
      <c r="H4">
        <f>G4/$G$4</f>
        <v>1</v>
      </c>
      <c r="I4">
        <f>H4*100</f>
        <v>100</v>
      </c>
      <c r="J4">
        <v>-2</v>
      </c>
    </row>
    <row r="5" spans="1:10" x14ac:dyDescent="0.2">
      <c r="A5">
        <v>3</v>
      </c>
      <c r="B5">
        <v>3614.5479999999998</v>
      </c>
      <c r="D5">
        <v>3</v>
      </c>
      <c r="E5" s="6">
        <v>9</v>
      </c>
      <c r="F5">
        <v>3614.5479999999998</v>
      </c>
      <c r="G5">
        <f t="shared" si="0"/>
        <v>1066.5479999999998</v>
      </c>
      <c r="H5">
        <f>(G5/$G$4)*(-1)</f>
        <v>9.3907760579005686</v>
      </c>
      <c r="I5">
        <f t="shared" ref="I5:I8" si="1">H5*100</f>
        <v>939.07760579005685</v>
      </c>
      <c r="J5">
        <v>9</v>
      </c>
    </row>
    <row r="6" spans="1:10" x14ac:dyDescent="0.2">
      <c r="A6">
        <v>4</v>
      </c>
      <c r="B6">
        <v>4834.4179999999997</v>
      </c>
      <c r="D6">
        <v>4</v>
      </c>
      <c r="E6" s="6">
        <v>21</v>
      </c>
      <c r="F6">
        <v>4834.4179999999997</v>
      </c>
      <c r="G6">
        <f t="shared" si="0"/>
        <v>2286.4179999999997</v>
      </c>
      <c r="H6">
        <f t="shared" ref="H6:H8" si="2">(G6/$G$4)*(-1)</f>
        <v>20.131526581788069</v>
      </c>
      <c r="I6">
        <f t="shared" si="1"/>
        <v>2013.1526581788069</v>
      </c>
      <c r="J6">
        <v>21</v>
      </c>
    </row>
    <row r="7" spans="1:10" x14ac:dyDescent="0.2">
      <c r="A7">
        <v>5</v>
      </c>
      <c r="B7">
        <v>6752.3469999999998</v>
      </c>
      <c r="D7">
        <v>5</v>
      </c>
      <c r="E7" s="6">
        <v>33</v>
      </c>
      <c r="F7">
        <v>6752.3469999999998</v>
      </c>
      <c r="G7">
        <f t="shared" si="0"/>
        <v>4204.3469999999998</v>
      </c>
      <c r="H7">
        <f t="shared" si="2"/>
        <v>37.018569390881694</v>
      </c>
      <c r="I7">
        <f t="shared" si="1"/>
        <v>3701.8569390881694</v>
      </c>
      <c r="J7">
        <v>33</v>
      </c>
    </row>
    <row r="8" spans="1:10" x14ac:dyDescent="0.2">
      <c r="A8">
        <v>6</v>
      </c>
      <c r="B8">
        <v>8278.2960000000003</v>
      </c>
      <c r="D8">
        <v>6</v>
      </c>
      <c r="E8" s="6">
        <v>39</v>
      </c>
      <c r="F8">
        <v>8278.2960000000003</v>
      </c>
      <c r="G8">
        <f t="shared" si="0"/>
        <v>5730.2960000000003</v>
      </c>
      <c r="H8">
        <f t="shared" si="2"/>
        <v>50.454294116611166</v>
      </c>
      <c r="I8">
        <f t="shared" si="1"/>
        <v>5045.4294116611163</v>
      </c>
      <c r="J8">
        <v>39</v>
      </c>
    </row>
    <row r="13" spans="1:10" x14ac:dyDescent="0.2">
      <c r="A13" t="s">
        <v>1</v>
      </c>
      <c r="B13" t="s">
        <v>11</v>
      </c>
      <c r="C13" t="s">
        <v>8</v>
      </c>
      <c r="D13" t="s">
        <v>9</v>
      </c>
      <c r="E13" t="s">
        <v>10</v>
      </c>
    </row>
    <row r="14" spans="1:10" x14ac:dyDescent="0.2">
      <c r="A14" s="5">
        <v>1</v>
      </c>
      <c r="B14" s="5">
        <v>2548</v>
      </c>
      <c r="C14" s="5">
        <v>123.535</v>
      </c>
      <c r="D14" s="5">
        <v>120</v>
      </c>
      <c r="E14" s="5">
        <v>126</v>
      </c>
    </row>
    <row r="15" spans="1:10" x14ac:dyDescent="0.2">
      <c r="A15" s="5">
        <v>2</v>
      </c>
      <c r="B15" s="5">
        <v>2548</v>
      </c>
      <c r="C15" s="5">
        <v>123.535</v>
      </c>
      <c r="D15" s="5">
        <v>120</v>
      </c>
      <c r="E15" s="5">
        <v>126</v>
      </c>
    </row>
    <row r="16" spans="1:10" x14ac:dyDescent="0.2">
      <c r="A16">
        <v>1</v>
      </c>
      <c r="B16">
        <v>2548</v>
      </c>
      <c r="C16">
        <v>123.535</v>
      </c>
      <c r="D16">
        <v>120</v>
      </c>
      <c r="E16">
        <v>126</v>
      </c>
    </row>
    <row r="17" spans="1:5" x14ac:dyDescent="0.2">
      <c r="A17">
        <v>2</v>
      </c>
      <c r="B17">
        <v>2548</v>
      </c>
      <c r="C17">
        <v>123.01600000000001</v>
      </c>
      <c r="D17">
        <v>121</v>
      </c>
      <c r="E17">
        <v>125</v>
      </c>
    </row>
    <row r="18" spans="1:5" x14ac:dyDescent="0.2">
      <c r="A18">
        <v>3</v>
      </c>
      <c r="B18">
        <v>2548</v>
      </c>
      <c r="C18">
        <v>122.80500000000001</v>
      </c>
      <c r="D18">
        <v>119</v>
      </c>
      <c r="E18">
        <v>126</v>
      </c>
    </row>
    <row r="19" spans="1:5" x14ac:dyDescent="0.2">
      <c r="A19">
        <v>4</v>
      </c>
      <c r="B19">
        <v>2548</v>
      </c>
      <c r="C19">
        <v>123.503</v>
      </c>
      <c r="D19">
        <v>122</v>
      </c>
      <c r="E19">
        <v>126</v>
      </c>
    </row>
    <row r="20" spans="1:5" x14ac:dyDescent="0.2">
      <c r="A20">
        <v>5</v>
      </c>
      <c r="B20">
        <v>2548</v>
      </c>
      <c r="C20">
        <v>123.965</v>
      </c>
      <c r="D20">
        <v>122</v>
      </c>
      <c r="E20">
        <v>127</v>
      </c>
    </row>
    <row r="21" spans="1:5" x14ac:dyDescent="0.2">
      <c r="A21">
        <v>6</v>
      </c>
      <c r="B21">
        <v>2548</v>
      </c>
      <c r="C21">
        <v>123.56100000000001</v>
      </c>
      <c r="D21">
        <v>121</v>
      </c>
      <c r="E21">
        <v>126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45C87-0E0D-2541-8B03-267A72002BE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2021-05-17T19:08:35Z</dcterms:created>
  <dcterms:modified xsi:type="dcterms:W3CDTF">2021-05-17T20:03:47Z</dcterms:modified>
</cp:coreProperties>
</file>