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d.trainee1\Desktop\Projects\Project1-Inflation\"/>
    </mc:Choice>
  </mc:AlternateContent>
  <xr:revisionPtr revIDLastSave="0" documentId="13_ncr:1_{3060C97C-5683-4C01-B84D-6C71AFCFFE2E}" xr6:coauthVersionLast="47" xr6:coauthVersionMax="47" xr10:uidLastSave="{00000000-0000-0000-0000-000000000000}"/>
  <bookViews>
    <workbookView xWindow="-120" yWindow="-120" windowWidth="20730" windowHeight="11160" xr2:uid="{985C4770-A900-44DA-ABFD-AC1E14CB8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9" i="1" l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<sst xmlns="http://schemas.openxmlformats.org/spreadsheetml/2006/main" count="151" uniqueCount="52">
  <si>
    <t>Period</t>
  </si>
  <si>
    <t>Month</t>
  </si>
  <si>
    <t>Index</t>
  </si>
  <si>
    <t>Average of AWLR &amp; AWDR</t>
  </si>
  <si>
    <t xml:space="preserve">Average Weighted Lending Rate </t>
  </si>
  <si>
    <t xml:space="preserve">Average Weighted Deposit Rate </t>
  </si>
  <si>
    <t xml:space="preserve">Average Weighted Fixed Deposit Rate </t>
  </si>
  <si>
    <t>IIP</t>
  </si>
  <si>
    <t xml:space="preserve">Nominal Effective Exchange Rate (NEER)Index	</t>
  </si>
  <si>
    <t xml:space="preserve">Real Effective Exchange Rate Index </t>
  </si>
  <si>
    <t xml:space="preserve">Monthly Average Exchange Rates/Monthly_Average_Ex.R </t>
  </si>
  <si>
    <t>Recurrent_exp</t>
  </si>
  <si>
    <t>Budget_deficit</t>
  </si>
  <si>
    <t>Vegetable Price</t>
  </si>
  <si>
    <t>RainFall</t>
  </si>
  <si>
    <t>Reserve Money -in Million</t>
  </si>
  <si>
    <t xml:space="preserve">Narrow Money Supply M1=million </t>
  </si>
  <si>
    <t>Broad Money Supply M2 -million</t>
  </si>
  <si>
    <t>Broad Money M2b -million</t>
  </si>
  <si>
    <t>Net Foreign Assets -million</t>
  </si>
  <si>
    <t xml:space="preserve">Credit to the Private Secto-millionr </t>
  </si>
  <si>
    <t>Total Tourist Arrivals -Numbers</t>
  </si>
  <si>
    <t xml:space="preserve">Tourist Earnings-USD-Millions </t>
  </si>
  <si>
    <t>Electricity - Power consumption -Giga Watt hours</t>
  </si>
  <si>
    <t>Tea Production Kg- Million</t>
  </si>
  <si>
    <t>Rubber Production -Kg-Million</t>
  </si>
  <si>
    <t>Coconut Production Nuts-Million</t>
  </si>
  <si>
    <t>Marine Fish Production -Kg-Million</t>
  </si>
  <si>
    <t>Inland Fish Production -Kg-Million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</si>
  <si>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</si>
  <si>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</si>
  <si>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</si>
  <si>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</si>
  <si>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</si>
  <si>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</si>
  <si>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</si>
  <si>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</si>
  <si>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</si>
  <si>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</si>
  <si>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</si>
  <si>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</si>
  <si>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Brent
(Benchmark
price)</t>
  </si>
  <si>
    <t>WTI (Benchmark price)</t>
  </si>
  <si>
    <t>CPC Import Prices (C&amp;F) (US$/bbl)(*)</t>
  </si>
  <si>
    <t>-</t>
  </si>
  <si>
    <t>114.05 </t>
  </si>
  <si>
    <t>93.04 </t>
  </si>
  <si>
    <t>76.05 </t>
  </si>
  <si>
    <t>82.22 </t>
  </si>
  <si>
    <t>Net Credit granted to the Government by Central Bank</t>
  </si>
  <si>
    <t>Net Credit granted to the Government by Commercial Banks</t>
  </si>
  <si>
    <t>Net Credit granted to the Government (NCG)
(8) +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</si>
</sst>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_);_(* \(#,##0.00000\);_(* &quot;-&quot;??_);_(@_)"/>
    <numFmt numFmtId="165" formatCode="0.0"/>
    <numFmt numFmtId="166" formatCode="_(* #,##0_);_(* \(#,##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333333"/>
      <name val="Arial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indexed="8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8">
    <xf numFmtId="0" fontId="0" fillId="0" borderId="0" xfId="0"/>
    <xf numFmtId="0" fontId="2" fillId="0" borderId="0" xfId="0" applyFont="1"/>
    <xf numFmtId="164" fontId="2" fillId="0" borderId="0" xfId="1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wrapText="1"/>
    </xf>
    <xf numFmtId="2" fontId="0" fillId="0" borderId="0" xfId="0" applyNumberFormat="1"/>
    <xf numFmtId="2" fontId="4" fillId="0" borderId="0" xfId="0" applyNumberFormat="1" applyFont="1" applyAlignment="1">
      <alignment horizontal="right"/>
    </xf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right"/>
    </xf>
    <xf numFmtId="2" fontId="4" fillId="0" borderId="0" xfId="2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vertical="center" wrapText="1"/>
    </xf>
    <xf numFmtId="166" fontId="8" fillId="3" borderId="1" xfId="0" applyNumberFormat="1" applyFont="1" applyFill="1" applyBorder="1"/>
    <xf numFmtId="166" fontId="8" fillId="3" borderId="2" xfId="0" applyNumberFormat="1" applyFont="1" applyFill="1" applyBorder="1"/>
    <xf numFmtId="166" fontId="9" fillId="3" borderId="1" xfId="0" applyNumberFormat="1" applyFont="1" applyFill="1" applyBorder="1"/>
    <xf numFmtId="166" fontId="8" fillId="3" borderId="0" xfId="0" applyNumberFormat="1" applyFont="1" applyFill="1"/>
    <xf numFmtId="0" fontId="8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 xr:uid="{38AF3908-27B2-46DC-86FB-62AAE2FF48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42CD-B3F4-459D-BFC9-FABDCA35CF0D}">
  <dimension ref="A1:AI1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4" sqref="L4"/>
    </sheetView>
  </sheetViews>
  <sheetFormatPr defaultRowHeight="15" x14ac:dyDescent="0.25"/>
  <cols>
    <col min="12" max="12" width="9.5703125" bestFit="1" customWidth="1"/>
    <col min="13" max="13" width="10.28515625" bestFit="1" customWidth="1"/>
    <col min="16" max="17" width="10.5703125" bestFit="1" customWidth="1"/>
    <col min="18" max="19" width="11.5703125" bestFit="1" customWidth="1"/>
    <col min="20" max="20" width="11.28515625" bestFit="1" customWidth="1"/>
    <col min="21" max="21" width="10.5703125" bestFit="1" customWidth="1"/>
    <col min="22" max="22" width="9.5703125" bestFit="1" customWidth="1"/>
    <col min="30" max="30" width="8.85546875" bestFit="1" customWidth="1"/>
    <col min="31" max="31" width="21.42578125" bestFit="1" customWidth="1"/>
    <col min="32" max="32" width="33.85546875" bestFit="1" customWidth="1"/>
    <col min="33" max="35" width="11.5703125" bestFit="1" customWidth="1"/>
  </cols>
  <sheetData>
    <row r="1" spans="1:35" ht="115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7" t="s">
        <v>14</v>
      </c>
      <c r="O1" s="6" t="s">
        <v>13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18" t="s">
        <v>41</v>
      </c>
      <c r="AE1" s="19" t="s">
        <v>42</v>
      </c>
      <c r="AF1" s="19" t="s">
        <v>43</v>
      </c>
      <c r="AG1" s="26" t="s">
        <v>49</v>
      </c>
      <c r="AH1" s="26" t="s">
        <v>50</v>
      </c>
      <c r="AI1" s="27" t="s">
        <v>51</v>
      </c>
    </row>
    <row r="2" spans="1:35" ht="16.5" x14ac:dyDescent="0.3">
      <c r="A2" s="1">
        <v>2015</v>
      </c>
      <c r="B2" s="1" t="s">
        <v>29</v>
      </c>
      <c r="C2" s="9">
        <v>83.023611111111066</v>
      </c>
      <c r="D2" s="9">
        <f t="shared" ref="D2" si="0">(E2+F2)/2</f>
        <v>8.6649999999999991</v>
      </c>
      <c r="E2" s="11">
        <v>11.5</v>
      </c>
      <c r="F2" s="11">
        <v>5.83</v>
      </c>
      <c r="G2" s="11">
        <v>6.87</v>
      </c>
      <c r="H2" s="10">
        <v>124.0307441893485</v>
      </c>
      <c r="I2" s="11">
        <v>98.48</v>
      </c>
      <c r="J2" s="11">
        <v>110.98</v>
      </c>
      <c r="K2" s="11">
        <v>132.9</v>
      </c>
      <c r="L2" s="12">
        <v>111594</v>
      </c>
      <c r="M2" s="12">
        <v>-63735.813012369967</v>
      </c>
      <c r="N2" s="9">
        <v>100.3478260769805</v>
      </c>
      <c r="O2" s="13">
        <v>3285.1587369778931</v>
      </c>
      <c r="P2" s="11">
        <v>619560.67000000004</v>
      </c>
      <c r="Q2" s="11">
        <v>633325.35</v>
      </c>
      <c r="R2" s="11">
        <v>3553629.07</v>
      </c>
      <c r="S2" s="11">
        <v>3980651.18</v>
      </c>
      <c r="T2" s="11">
        <v>-162043.10999999999</v>
      </c>
      <c r="U2" s="11">
        <v>2839513.71</v>
      </c>
      <c r="V2" s="11">
        <v>157051</v>
      </c>
      <c r="W2" s="11">
        <v>250</v>
      </c>
      <c r="X2" s="11">
        <v>945</v>
      </c>
      <c r="Y2" s="11">
        <v>25.8</v>
      </c>
      <c r="Z2" s="11">
        <v>8.6</v>
      </c>
      <c r="AA2" s="11">
        <v>258.10000000000002</v>
      </c>
      <c r="AB2" s="11">
        <v>42.9</v>
      </c>
      <c r="AC2" s="11">
        <v>4.3</v>
      </c>
      <c r="AD2">
        <v>56.3</v>
      </c>
      <c r="AE2">
        <v>47.82</v>
      </c>
      <c r="AF2" t="s">
        <v>44</v>
      </c>
      <c r="AG2" s="22">
        <v>223674.35184300001</v>
      </c>
      <c r="AH2" s="23">
        <v>1389473.366711258</v>
      </c>
      <c r="AI2" s="24">
        <f t="shared" ref="AI2:AI27" si="1">AG2+AH2</f>
        <v>1613147.7185542579</v>
      </c>
    </row>
    <row r="3" spans="1:35" ht="16.5" x14ac:dyDescent="0.3">
      <c r="A3" s="1">
        <v>2015</v>
      </c>
      <c r="B3" s="1" t="s">
        <v>30</v>
      </c>
      <c r="C3" s="9">
        <v>83.102083333333297</v>
      </c>
      <c r="D3" s="9">
        <f>(E3+F3)/2</f>
        <v>8.68</v>
      </c>
      <c r="E3" s="11">
        <v>11.53</v>
      </c>
      <c r="F3" s="11">
        <v>5.83</v>
      </c>
      <c r="G3" s="11">
        <v>6.87</v>
      </c>
      <c r="H3" s="10">
        <v>86.605493487354437</v>
      </c>
      <c r="I3" s="11">
        <v>98.06</v>
      </c>
      <c r="J3" s="11">
        <v>110.34</v>
      </c>
      <c r="K3" s="11">
        <v>132.9</v>
      </c>
      <c r="L3" s="10">
        <v>111594</v>
      </c>
      <c r="M3" s="10">
        <v>-63735.813012369967</v>
      </c>
      <c r="N3" s="9">
        <v>207.35652263327927</v>
      </c>
      <c r="O3" s="13">
        <v>2975.1772983400829</v>
      </c>
      <c r="P3" s="11">
        <v>612655.34</v>
      </c>
      <c r="Q3" s="11">
        <v>630298.36</v>
      </c>
      <c r="R3" s="11">
        <v>3593405.46</v>
      </c>
      <c r="S3" s="11">
        <v>4038159.69</v>
      </c>
      <c r="T3" s="11">
        <v>-171335.2</v>
      </c>
      <c r="U3" s="11">
        <v>2853803.48</v>
      </c>
      <c r="V3" s="11">
        <v>122217</v>
      </c>
      <c r="W3" s="11">
        <v>194.6</v>
      </c>
      <c r="X3" s="11">
        <v>947</v>
      </c>
      <c r="Y3" s="11">
        <v>29.5</v>
      </c>
      <c r="Z3" s="11">
        <v>8.6999999999999993</v>
      </c>
      <c r="AA3" s="11">
        <v>250</v>
      </c>
      <c r="AB3" s="11">
        <v>42.5</v>
      </c>
      <c r="AC3" s="11">
        <v>4.3</v>
      </c>
      <c r="AD3">
        <v>59.32</v>
      </c>
      <c r="AE3">
        <v>54.45</v>
      </c>
      <c r="AF3" t="s">
        <v>44</v>
      </c>
      <c r="AG3" s="22">
        <v>226046.38629599998</v>
      </c>
      <c r="AH3" s="23">
        <v>1400703.9237393129</v>
      </c>
      <c r="AI3" s="24">
        <f t="shared" si="1"/>
        <v>1626750.310035313</v>
      </c>
    </row>
    <row r="4" spans="1:35" ht="16.5" x14ac:dyDescent="0.3">
      <c r="A4" s="1">
        <v>2015</v>
      </c>
      <c r="B4" s="1" t="s">
        <v>31</v>
      </c>
      <c r="C4" s="9">
        <v>83.494444444444397</v>
      </c>
      <c r="D4" s="9">
        <f>(E4+F4)/2</f>
        <v>8.67</v>
      </c>
      <c r="E4" s="11">
        <v>11.39</v>
      </c>
      <c r="F4" s="11">
        <v>5.95</v>
      </c>
      <c r="G4" s="11">
        <v>7.12</v>
      </c>
      <c r="H4" s="10">
        <v>105.58410749962522</v>
      </c>
      <c r="I4" s="11">
        <v>96.84</v>
      </c>
      <c r="J4" s="11">
        <v>108.71</v>
      </c>
      <c r="K4" s="11">
        <v>133.5</v>
      </c>
      <c r="L4" s="10">
        <v>130297</v>
      </c>
      <c r="M4" s="10">
        <v>-38958.073987630021</v>
      </c>
      <c r="N4" s="9">
        <v>171.2391299524937</v>
      </c>
      <c r="O4" s="13">
        <v>3097.2433255570736</v>
      </c>
      <c r="P4" s="11">
        <v>589812.12</v>
      </c>
      <c r="Q4" s="11">
        <v>630804.43000000005</v>
      </c>
      <c r="R4" s="11">
        <v>3641271.03</v>
      </c>
      <c r="S4" s="11">
        <v>4102787.61</v>
      </c>
      <c r="T4" s="11">
        <v>-176961.25</v>
      </c>
      <c r="U4" s="11">
        <v>2902175.78</v>
      </c>
      <c r="V4" s="11">
        <v>113529</v>
      </c>
      <c r="W4" s="11">
        <v>180.7</v>
      </c>
      <c r="X4" s="11">
        <v>982</v>
      </c>
      <c r="Y4" s="11">
        <v>39.200000000000003</v>
      </c>
      <c r="Z4" s="11">
        <v>6.2</v>
      </c>
      <c r="AA4" s="11">
        <v>250.3</v>
      </c>
      <c r="AB4" s="11">
        <v>36.700000000000003</v>
      </c>
      <c r="AC4" s="11">
        <v>4.8</v>
      </c>
      <c r="AD4">
        <v>63.76</v>
      </c>
      <c r="AE4">
        <v>59.26</v>
      </c>
      <c r="AF4">
        <v>63.09</v>
      </c>
      <c r="AG4" s="22">
        <v>201496.07856299999</v>
      </c>
      <c r="AH4" s="23">
        <v>1461214.802508736</v>
      </c>
      <c r="AI4" s="24">
        <f t="shared" si="1"/>
        <v>1662710.8810717361</v>
      </c>
    </row>
    <row r="5" spans="1:35" ht="16.5" x14ac:dyDescent="0.3">
      <c r="A5" s="1">
        <v>2015</v>
      </c>
      <c r="B5" s="1" t="s">
        <v>32</v>
      </c>
      <c r="C5" s="9">
        <v>84.200694444444395</v>
      </c>
      <c r="D5" s="9">
        <f t="shared" ref="D5:D68" si="2">(E5+F5)/2</f>
        <v>8.6349999999999998</v>
      </c>
      <c r="E5" s="11">
        <v>11.25</v>
      </c>
      <c r="F5" s="11">
        <v>6.02</v>
      </c>
      <c r="G5" s="11">
        <v>7.29</v>
      </c>
      <c r="H5" s="10">
        <v>117.51739604467382</v>
      </c>
      <c r="I5" s="11">
        <v>96.99</v>
      </c>
      <c r="J5" s="11">
        <v>109.62</v>
      </c>
      <c r="K5" s="11">
        <v>133.9</v>
      </c>
      <c r="L5" s="10">
        <v>116510</v>
      </c>
      <c r="M5" s="10">
        <v>-91198.227000000014</v>
      </c>
      <c r="N5" s="9">
        <v>103.17826047106827</v>
      </c>
      <c r="O5" s="13">
        <v>3447.0106271253576</v>
      </c>
      <c r="P5" s="11">
        <v>608045.13</v>
      </c>
      <c r="Q5" s="11">
        <v>629400.91</v>
      </c>
      <c r="R5" s="11">
        <v>3677477.76</v>
      </c>
      <c r="S5" s="11">
        <v>4141100.57</v>
      </c>
      <c r="T5" s="11">
        <v>-205498.86</v>
      </c>
      <c r="U5" s="11">
        <v>2956820.04</v>
      </c>
      <c r="V5" s="11">
        <v>115467</v>
      </c>
      <c r="W5" s="11">
        <v>183.8</v>
      </c>
      <c r="X5" s="11">
        <v>1006</v>
      </c>
      <c r="Y5" s="11">
        <v>31</v>
      </c>
      <c r="Z5" s="11">
        <v>6.5</v>
      </c>
      <c r="AA5" s="11">
        <v>266.60000000000002</v>
      </c>
      <c r="AB5" s="11">
        <v>31.1</v>
      </c>
      <c r="AC5" s="11">
        <v>5</v>
      </c>
      <c r="AD5">
        <v>60.53</v>
      </c>
      <c r="AE5">
        <v>59.82</v>
      </c>
      <c r="AF5">
        <v>66.209999999999994</v>
      </c>
      <c r="AG5" s="22">
        <v>186745.190263</v>
      </c>
      <c r="AH5" s="23">
        <v>1487026.0174630121</v>
      </c>
      <c r="AI5" s="24">
        <f t="shared" si="1"/>
        <v>1673771.2077260122</v>
      </c>
    </row>
    <row r="6" spans="1:35" ht="16.5" x14ac:dyDescent="0.3">
      <c r="A6" s="1">
        <v>2015</v>
      </c>
      <c r="B6" s="1" t="s">
        <v>33</v>
      </c>
      <c r="C6" s="9">
        <v>84.514583333333292</v>
      </c>
      <c r="D6" s="9">
        <f t="shared" si="2"/>
        <v>8.5850000000000009</v>
      </c>
      <c r="E6" s="11">
        <v>11.17</v>
      </c>
      <c r="F6" s="11">
        <v>6</v>
      </c>
      <c r="G6" s="11">
        <v>7.21</v>
      </c>
      <c r="H6" s="10">
        <v>113.74830198633371</v>
      </c>
      <c r="I6" s="11">
        <v>97.83</v>
      </c>
      <c r="J6" s="11">
        <v>111.04</v>
      </c>
      <c r="K6" s="11">
        <v>133.69999999999999</v>
      </c>
      <c r="L6" s="10">
        <v>223623.14559576614</v>
      </c>
      <c r="M6" s="10">
        <v>-112417.14559576614</v>
      </c>
      <c r="N6" s="9">
        <v>40.782608772514003</v>
      </c>
      <c r="O6" s="13">
        <v>3527.8517027475004</v>
      </c>
      <c r="P6" s="11">
        <v>630331.5</v>
      </c>
      <c r="Q6" s="11">
        <v>642057.96</v>
      </c>
      <c r="R6" s="11">
        <v>3732237.66</v>
      </c>
      <c r="S6" s="11">
        <v>4193878.37</v>
      </c>
      <c r="T6" s="11">
        <v>-241248.54</v>
      </c>
      <c r="U6" s="11">
        <v>2997694.7</v>
      </c>
      <c r="V6" s="11">
        <v>175804</v>
      </c>
      <c r="W6" s="11">
        <v>279.89999999999998</v>
      </c>
      <c r="X6" s="11">
        <v>1026</v>
      </c>
      <c r="Y6" s="11">
        <v>29</v>
      </c>
      <c r="Z6" s="11">
        <v>6.6</v>
      </c>
      <c r="AA6" s="11">
        <v>265.10000000000002</v>
      </c>
      <c r="AB6" s="11">
        <v>32.6</v>
      </c>
      <c r="AC6" s="11">
        <v>6.7</v>
      </c>
      <c r="AD6">
        <v>56.48</v>
      </c>
      <c r="AE6">
        <v>50.9</v>
      </c>
      <c r="AF6">
        <v>60.49</v>
      </c>
      <c r="AG6" s="22">
        <v>218609.37453300002</v>
      </c>
      <c r="AH6" s="23">
        <v>1516964.207969272</v>
      </c>
      <c r="AI6" s="24">
        <f t="shared" si="1"/>
        <v>1735573.582502272</v>
      </c>
    </row>
    <row r="7" spans="1:35" ht="16.5" x14ac:dyDescent="0.3">
      <c r="A7" s="1">
        <v>2015</v>
      </c>
      <c r="B7" s="1" t="s">
        <v>34</v>
      </c>
      <c r="C7" s="9">
        <v>84.279166666666626</v>
      </c>
      <c r="D7" s="9">
        <f t="shared" si="2"/>
        <v>8.5449999999999999</v>
      </c>
      <c r="E7" s="11">
        <v>11.08</v>
      </c>
      <c r="F7" s="11">
        <v>6.01</v>
      </c>
      <c r="G7" s="11">
        <v>7.23</v>
      </c>
      <c r="H7" s="10">
        <v>116.82358035323844</v>
      </c>
      <c r="I7" s="11">
        <v>98.71</v>
      </c>
      <c r="J7" s="11">
        <v>111.56</v>
      </c>
      <c r="K7" s="11">
        <v>133.9</v>
      </c>
      <c r="L7" s="10">
        <v>91566.854404233862</v>
      </c>
      <c r="M7" s="10">
        <v>-25863.60240423365</v>
      </c>
      <c r="N7" s="9">
        <v>83.556521787327213</v>
      </c>
      <c r="O7" s="13">
        <v>3269.1295215247151</v>
      </c>
      <c r="P7" s="11">
        <v>637226.51</v>
      </c>
      <c r="Q7" s="11">
        <v>649992.69999999995</v>
      </c>
      <c r="R7" s="11">
        <v>3783870.19</v>
      </c>
      <c r="S7" s="11">
        <v>4252506.8899999997</v>
      </c>
      <c r="T7" s="11">
        <v>-278842.75</v>
      </c>
      <c r="U7" s="11">
        <v>3062138.85</v>
      </c>
      <c r="V7" s="11">
        <v>166610</v>
      </c>
      <c r="W7" s="11">
        <v>265.2</v>
      </c>
      <c r="X7" s="11">
        <v>1029</v>
      </c>
      <c r="Y7" s="11">
        <v>23.8</v>
      </c>
      <c r="Z7" s="11">
        <v>6.5</v>
      </c>
      <c r="AA7" s="11">
        <v>258.89999999999998</v>
      </c>
      <c r="AB7" s="11">
        <v>35.799999999999997</v>
      </c>
      <c r="AC7" s="11">
        <v>7.3</v>
      </c>
      <c r="AD7">
        <v>46.43</v>
      </c>
      <c r="AE7">
        <v>42.87</v>
      </c>
      <c r="AF7">
        <v>54.92</v>
      </c>
      <c r="AG7" s="22">
        <v>244549.55534800002</v>
      </c>
      <c r="AH7" s="23">
        <v>1491081.4494571311</v>
      </c>
      <c r="AI7" s="24">
        <f t="shared" si="1"/>
        <v>1735631.0048051311</v>
      </c>
    </row>
    <row r="8" spans="1:35" ht="16.5" x14ac:dyDescent="0.3">
      <c r="A8" s="1">
        <v>2015</v>
      </c>
      <c r="B8" s="1" t="s">
        <v>35</v>
      </c>
      <c r="C8" s="9">
        <v>84.200694444444395</v>
      </c>
      <c r="D8" s="9">
        <f t="shared" si="2"/>
        <v>8.5150000000000006</v>
      </c>
      <c r="E8" s="11">
        <v>11.03</v>
      </c>
      <c r="F8" s="11">
        <v>6</v>
      </c>
      <c r="G8" s="11">
        <v>7.22</v>
      </c>
      <c r="H8" s="10">
        <v>111.50056444603918</v>
      </c>
      <c r="I8" s="11">
        <v>95.54</v>
      </c>
      <c r="J8" s="11">
        <v>107.69</v>
      </c>
      <c r="K8" s="11">
        <v>138.9</v>
      </c>
      <c r="L8" s="10">
        <v>128554.71700000018</v>
      </c>
      <c r="M8" s="10">
        <v>-33037.252000000211</v>
      </c>
      <c r="N8" s="9">
        <v>227.03043447167457</v>
      </c>
      <c r="O8" s="13">
        <v>3120.8187123959719</v>
      </c>
      <c r="P8" s="11">
        <v>640491.4</v>
      </c>
      <c r="Q8" s="11">
        <v>660445.35</v>
      </c>
      <c r="R8" s="11">
        <v>3821803.42</v>
      </c>
      <c r="S8" s="11">
        <v>4305002.99</v>
      </c>
      <c r="T8" s="11">
        <v>-362660.35</v>
      </c>
      <c r="U8" s="11">
        <v>3149597.62</v>
      </c>
      <c r="V8" s="11">
        <v>143374</v>
      </c>
      <c r="W8" s="11">
        <v>228.2</v>
      </c>
      <c r="X8" s="11">
        <v>1012</v>
      </c>
      <c r="Y8" s="11">
        <v>29.1</v>
      </c>
      <c r="Z8" s="11">
        <v>6.3</v>
      </c>
      <c r="AA8" s="11">
        <v>271.10000000000002</v>
      </c>
      <c r="AB8" s="11">
        <v>37.6</v>
      </c>
      <c r="AC8" s="11">
        <v>8.5</v>
      </c>
      <c r="AD8">
        <v>47.41</v>
      </c>
      <c r="AE8">
        <v>45.48</v>
      </c>
      <c r="AF8">
        <v>48.65</v>
      </c>
      <c r="AG8" s="22">
        <v>323451.10986499995</v>
      </c>
      <c r="AH8" s="23">
        <v>1454990.0287884972</v>
      </c>
      <c r="AI8" s="24">
        <f t="shared" si="1"/>
        <v>1778441.1386534972</v>
      </c>
    </row>
    <row r="9" spans="1:35" ht="16.5" x14ac:dyDescent="0.3">
      <c r="A9" s="1">
        <v>2015</v>
      </c>
      <c r="B9" s="1" t="s">
        <v>36</v>
      </c>
      <c r="C9" s="9">
        <v>84.514583333333292</v>
      </c>
      <c r="D9" s="9">
        <f t="shared" si="2"/>
        <v>8.5250000000000004</v>
      </c>
      <c r="E9" s="11">
        <v>11</v>
      </c>
      <c r="F9" s="11">
        <v>6.05</v>
      </c>
      <c r="G9" s="11">
        <v>7.33</v>
      </c>
      <c r="H9" s="10">
        <v>116.06317516000642</v>
      </c>
      <c r="I9" s="11">
        <v>93.82</v>
      </c>
      <c r="J9" s="11">
        <v>105.6</v>
      </c>
      <c r="K9" s="11">
        <v>140.9</v>
      </c>
      <c r="L9" s="10">
        <v>117962.28299999982</v>
      </c>
      <c r="M9" s="10">
        <v>-39250.613549999893</v>
      </c>
      <c r="N9" s="9">
        <v>336.95217330434252</v>
      </c>
      <c r="O9" s="13">
        <v>3222.4229158640269</v>
      </c>
      <c r="P9" s="11">
        <v>644414</v>
      </c>
      <c r="Q9" s="11">
        <v>665082</v>
      </c>
      <c r="R9" s="11">
        <v>3877680</v>
      </c>
      <c r="S9" s="11">
        <v>4384849</v>
      </c>
      <c r="T9" s="11">
        <v>-398432</v>
      </c>
      <c r="U9" s="11">
        <v>3307758.43</v>
      </c>
      <c r="V9" s="11">
        <v>132280</v>
      </c>
      <c r="W9" s="11">
        <v>210.6</v>
      </c>
      <c r="X9" s="11">
        <v>1010</v>
      </c>
      <c r="Y9" s="11">
        <v>28.2</v>
      </c>
      <c r="Z9" s="11">
        <v>6.2</v>
      </c>
      <c r="AA9" s="11">
        <v>255.6</v>
      </c>
      <c r="AB9" s="11">
        <v>39.9</v>
      </c>
      <c r="AC9" s="11">
        <v>6.5</v>
      </c>
      <c r="AD9">
        <v>48.36</v>
      </c>
      <c r="AE9">
        <v>46.22</v>
      </c>
      <c r="AF9">
        <v>49.26</v>
      </c>
      <c r="AG9" s="22">
        <v>338764.33111199993</v>
      </c>
      <c r="AH9" s="23">
        <v>1471454.2604504982</v>
      </c>
      <c r="AI9" s="24">
        <f t="shared" si="1"/>
        <v>1810218.5915624981</v>
      </c>
    </row>
    <row r="10" spans="1:35" ht="16.5" x14ac:dyDescent="0.3">
      <c r="A10" s="1">
        <v>2015</v>
      </c>
      <c r="B10" s="1" t="s">
        <v>37</v>
      </c>
      <c r="C10" s="9">
        <v>85.69166666666662</v>
      </c>
      <c r="D10" s="9">
        <f t="shared" si="2"/>
        <v>8.5350000000000001</v>
      </c>
      <c r="E10" s="11">
        <v>10.96</v>
      </c>
      <c r="F10" s="11">
        <v>6.11</v>
      </c>
      <c r="G10" s="11">
        <v>7.43</v>
      </c>
      <c r="H10" s="12">
        <v>117.70786100011269</v>
      </c>
      <c r="I10" s="11">
        <v>94.69</v>
      </c>
      <c r="J10" s="11">
        <v>107.89</v>
      </c>
      <c r="K10" s="11">
        <v>142</v>
      </c>
      <c r="L10" s="10">
        <v>147184</v>
      </c>
      <c r="M10" s="10">
        <v>-78325.909449999919</v>
      </c>
      <c r="N10" s="9">
        <v>398.79130402216185</v>
      </c>
      <c r="O10" s="13">
        <v>3858.5390797392552</v>
      </c>
      <c r="P10" s="11">
        <v>651125</v>
      </c>
      <c r="Q10" s="11">
        <v>669427</v>
      </c>
      <c r="R10" s="11">
        <v>3945726</v>
      </c>
      <c r="S10" s="11">
        <v>4447629</v>
      </c>
      <c r="T10" s="11">
        <v>-313488</v>
      </c>
      <c r="U10" s="11">
        <v>3398714.55</v>
      </c>
      <c r="V10" s="11">
        <v>144147</v>
      </c>
      <c r="W10" s="11">
        <v>229.5</v>
      </c>
      <c r="X10" s="11">
        <v>999</v>
      </c>
      <c r="Y10" s="11">
        <v>30</v>
      </c>
      <c r="Z10" s="11">
        <v>6</v>
      </c>
      <c r="AA10" s="11">
        <v>248.4</v>
      </c>
      <c r="AB10" s="11">
        <v>39.700000000000003</v>
      </c>
      <c r="AC10" s="11">
        <v>5.5</v>
      </c>
      <c r="AD10">
        <v>43.68</v>
      </c>
      <c r="AE10">
        <v>42.44</v>
      </c>
      <c r="AG10" s="22">
        <v>268463.25766200002</v>
      </c>
      <c r="AH10" s="23">
        <v>1436319.6042121165</v>
      </c>
      <c r="AI10" s="24">
        <f t="shared" si="1"/>
        <v>1704782.8618741166</v>
      </c>
    </row>
    <row r="11" spans="1:35" ht="16.5" x14ac:dyDescent="0.3">
      <c r="A11" s="1">
        <v>2015</v>
      </c>
      <c r="B11" s="1" t="s">
        <v>38</v>
      </c>
      <c r="C11" s="9">
        <v>86.162499999999952</v>
      </c>
      <c r="D11" s="9">
        <f t="shared" si="2"/>
        <v>8.6</v>
      </c>
      <c r="E11" s="11">
        <v>11</v>
      </c>
      <c r="F11" s="11">
        <v>6.2</v>
      </c>
      <c r="G11" s="11">
        <v>7.57</v>
      </c>
      <c r="H11" s="12">
        <v>127.28392990774958</v>
      </c>
      <c r="I11" s="11">
        <v>93.79</v>
      </c>
      <c r="J11" s="11">
        <v>107.58</v>
      </c>
      <c r="K11" s="11">
        <v>143.4</v>
      </c>
      <c r="L11" s="10">
        <v>223424.61956819147</v>
      </c>
      <c r="M11" s="10">
        <v>-138934.21097039036</v>
      </c>
      <c r="N11" s="9">
        <v>267.8434785027867</v>
      </c>
      <c r="O11" s="13">
        <v>4098.2707219843287</v>
      </c>
      <c r="P11" s="11">
        <v>673432</v>
      </c>
      <c r="Q11" s="11">
        <v>714988</v>
      </c>
      <c r="R11" s="11">
        <v>4057212</v>
      </c>
      <c r="S11" s="11">
        <v>4565917</v>
      </c>
      <c r="T11" s="11">
        <v>-298163</v>
      </c>
      <c r="U11" s="11">
        <v>3441874.21</v>
      </c>
      <c r="V11" s="11">
        <v>206114</v>
      </c>
      <c r="W11" s="11">
        <v>341.6</v>
      </c>
      <c r="X11" s="11">
        <v>995</v>
      </c>
      <c r="Y11" s="11">
        <v>24.3</v>
      </c>
      <c r="Z11" s="11">
        <v>6.5</v>
      </c>
      <c r="AA11" s="11">
        <v>247.9</v>
      </c>
      <c r="AB11" s="11">
        <v>38.799999999999997</v>
      </c>
      <c r="AC11" s="11">
        <v>5.2</v>
      </c>
      <c r="AD11" s="11">
        <v>38.08</v>
      </c>
      <c r="AE11" s="11">
        <v>37.21</v>
      </c>
      <c r="AF11" s="11">
        <v>41.21</v>
      </c>
      <c r="AG11" s="22">
        <v>229925.63975899998</v>
      </c>
      <c r="AH11" s="23">
        <v>1529565.9779987142</v>
      </c>
      <c r="AI11" s="24">
        <f t="shared" si="1"/>
        <v>1759491.6177577141</v>
      </c>
    </row>
    <row r="12" spans="1:35" ht="16.5" x14ac:dyDescent="0.3">
      <c r="A12" s="1">
        <v>2016</v>
      </c>
      <c r="B12" s="1" t="s">
        <v>39</v>
      </c>
      <c r="C12" s="9">
        <v>86.319444444444386</v>
      </c>
      <c r="D12" s="9">
        <f t="shared" si="2"/>
        <v>8.7050000000000001</v>
      </c>
      <c r="E12" s="11">
        <v>11.15</v>
      </c>
      <c r="F12" s="11">
        <v>6.26</v>
      </c>
      <c r="G12" s="11">
        <v>7.66</v>
      </c>
      <c r="H12" s="12">
        <v>103.1</v>
      </c>
      <c r="I12" s="11">
        <v>94.47</v>
      </c>
      <c r="J12" s="11">
        <v>108.84</v>
      </c>
      <c r="K12" s="11">
        <v>143.9</v>
      </c>
      <c r="L12" s="10">
        <v>168659</v>
      </c>
      <c r="M12" s="10">
        <v>-92865.87</v>
      </c>
      <c r="N12" s="9">
        <v>62.11739166210527</v>
      </c>
      <c r="O12" s="13">
        <v>3999.3242671175954</v>
      </c>
      <c r="P12" s="11">
        <v>718561</v>
      </c>
      <c r="Q12" s="11">
        <v>692391</v>
      </c>
      <c r="R12" s="11">
        <v>4102952</v>
      </c>
      <c r="S12" s="11">
        <v>4638282</v>
      </c>
      <c r="T12" s="11">
        <v>-360378</v>
      </c>
      <c r="U12" s="11">
        <v>3485640.55</v>
      </c>
      <c r="V12" s="11">
        <v>194280</v>
      </c>
      <c r="W12" s="11">
        <v>333.3</v>
      </c>
      <c r="X12" s="11">
        <v>1026</v>
      </c>
      <c r="Y12" s="11">
        <v>25.1</v>
      </c>
      <c r="Z12" s="11">
        <v>9.5</v>
      </c>
      <c r="AA12" s="11">
        <v>235.2</v>
      </c>
      <c r="AB12" s="11">
        <v>35.9</v>
      </c>
      <c r="AC12" s="11">
        <v>4.4000000000000004</v>
      </c>
      <c r="AD12">
        <v>31.1</v>
      </c>
      <c r="AE12">
        <v>31.96</v>
      </c>
      <c r="AF12">
        <v>31.87</v>
      </c>
      <c r="AG12" s="22">
        <v>336531.28089699999</v>
      </c>
      <c r="AH12" s="23">
        <v>1531500.4393236809</v>
      </c>
      <c r="AI12" s="24">
        <f t="shared" si="1"/>
        <v>1868031.7202206808</v>
      </c>
    </row>
    <row r="13" spans="1:35" ht="16.5" x14ac:dyDescent="0.3">
      <c r="A13" s="1">
        <v>2016</v>
      </c>
      <c r="B13" s="1" t="s">
        <v>40</v>
      </c>
      <c r="C13" s="9">
        <v>85.770138888888837</v>
      </c>
      <c r="D13" s="9">
        <f t="shared" si="2"/>
        <v>8.8150000000000013</v>
      </c>
      <c r="E13" s="11">
        <v>11.3</v>
      </c>
      <c r="F13" s="11">
        <v>6.33</v>
      </c>
      <c r="G13" s="11">
        <v>7.75</v>
      </c>
      <c r="H13" s="12">
        <v>102</v>
      </c>
      <c r="I13" s="11">
        <v>93.92</v>
      </c>
      <c r="J13" s="11">
        <v>107.68</v>
      </c>
      <c r="K13" s="11">
        <v>143.9</v>
      </c>
      <c r="L13" s="10">
        <v>121058</v>
      </c>
      <c r="M13" s="10">
        <v>-31086.419999999955</v>
      </c>
      <c r="N13" s="9">
        <v>60.765217532282293</v>
      </c>
      <c r="O13" s="13">
        <v>3622.0294605823947</v>
      </c>
      <c r="P13" s="11">
        <v>739336</v>
      </c>
      <c r="Q13" s="11">
        <v>700535</v>
      </c>
      <c r="R13" s="11">
        <v>4158410</v>
      </c>
      <c r="S13" s="11">
        <v>4703819</v>
      </c>
      <c r="T13" s="11">
        <v>-401801</v>
      </c>
      <c r="U13" s="11">
        <v>3538866.09</v>
      </c>
      <c r="V13" s="11">
        <v>197697</v>
      </c>
      <c r="W13" s="11">
        <v>339.2</v>
      </c>
      <c r="X13" s="11">
        <v>1005</v>
      </c>
      <c r="Y13" s="11">
        <v>22.9</v>
      </c>
      <c r="Z13" s="11">
        <v>9.3000000000000007</v>
      </c>
      <c r="AA13" s="11">
        <v>254.4</v>
      </c>
      <c r="AB13" s="11">
        <v>39.700000000000003</v>
      </c>
      <c r="AC13" s="11">
        <v>3.2</v>
      </c>
      <c r="AD13">
        <v>31.93</v>
      </c>
      <c r="AE13">
        <v>30.32</v>
      </c>
      <c r="AF13">
        <v>35.36</v>
      </c>
      <c r="AG13" s="22">
        <v>384475.44273260003</v>
      </c>
      <c r="AH13" s="23">
        <v>1536361.105427505</v>
      </c>
      <c r="AI13" s="24">
        <f t="shared" si="1"/>
        <v>1920836.548160105</v>
      </c>
    </row>
    <row r="14" spans="1:35" ht="16.5" x14ac:dyDescent="0.3">
      <c r="A14" s="1">
        <v>2016</v>
      </c>
      <c r="B14" s="1" t="s">
        <v>29</v>
      </c>
      <c r="C14" s="9">
        <v>85.220833333333275</v>
      </c>
      <c r="D14" s="9">
        <f t="shared" si="2"/>
        <v>8.9450000000000003</v>
      </c>
      <c r="E14" s="11">
        <v>11.45</v>
      </c>
      <c r="F14" s="11">
        <v>6.44</v>
      </c>
      <c r="G14" s="11">
        <v>7.92</v>
      </c>
      <c r="H14" s="12">
        <v>107.8</v>
      </c>
      <c r="I14" s="11">
        <v>93.02</v>
      </c>
      <c r="J14" s="11">
        <v>105.64</v>
      </c>
      <c r="K14" s="11">
        <v>144</v>
      </c>
      <c r="L14" s="10">
        <v>136792</v>
      </c>
      <c r="M14" s="10">
        <v>-56754.71000000005</v>
      </c>
      <c r="N14" s="9">
        <v>58.082608360959135</v>
      </c>
      <c r="O14" s="13">
        <v>3225.5869955836797</v>
      </c>
      <c r="P14" s="11">
        <v>791618</v>
      </c>
      <c r="Q14" s="11">
        <v>729606</v>
      </c>
      <c r="R14" s="11">
        <v>4206399</v>
      </c>
      <c r="S14" s="11">
        <v>4731636</v>
      </c>
      <c r="T14" s="11">
        <v>-439896</v>
      </c>
      <c r="U14" s="11">
        <v>3626478.03</v>
      </c>
      <c r="V14" s="11">
        <v>192841</v>
      </c>
      <c r="W14" s="11">
        <v>330.8</v>
      </c>
      <c r="X14" s="11">
        <v>1042</v>
      </c>
      <c r="Y14" s="11">
        <v>22.1</v>
      </c>
      <c r="Z14" s="11">
        <v>9.4</v>
      </c>
      <c r="AA14" s="11">
        <v>263.10000000000002</v>
      </c>
      <c r="AB14" s="11">
        <v>39.4</v>
      </c>
      <c r="AC14" s="11">
        <v>3.1</v>
      </c>
      <c r="AD14">
        <v>38.06</v>
      </c>
      <c r="AE14">
        <v>37.549999999999997</v>
      </c>
      <c r="AF14">
        <v>36.85</v>
      </c>
      <c r="AG14" s="22">
        <v>406556.22966499999</v>
      </c>
      <c r="AH14" s="23">
        <v>1547509.9477394</v>
      </c>
      <c r="AI14" s="24">
        <f t="shared" si="1"/>
        <v>1954066.1774044</v>
      </c>
    </row>
    <row r="15" spans="1:35" ht="16.5" x14ac:dyDescent="0.3">
      <c r="A15" s="1">
        <v>2016</v>
      </c>
      <c r="B15" s="1" t="s">
        <v>30</v>
      </c>
      <c r="C15" s="9">
        <v>85.927083333333272</v>
      </c>
      <c r="D15" s="9">
        <f t="shared" si="2"/>
        <v>9.120000000000001</v>
      </c>
      <c r="E15" s="11">
        <v>11.66</v>
      </c>
      <c r="F15" s="11">
        <v>6.58</v>
      </c>
      <c r="G15" s="11">
        <v>8.18</v>
      </c>
      <c r="H15" s="12">
        <v>97</v>
      </c>
      <c r="I15" s="11">
        <v>91.94</v>
      </c>
      <c r="J15" s="11">
        <v>105.01</v>
      </c>
      <c r="K15" s="11">
        <v>143.9</v>
      </c>
      <c r="L15" s="10">
        <v>133188</v>
      </c>
      <c r="M15" s="10">
        <v>-52737</v>
      </c>
      <c r="N15" s="9">
        <v>89.826086614442914</v>
      </c>
      <c r="O15" s="13">
        <v>3347.6895945333526</v>
      </c>
      <c r="P15" s="11">
        <v>763102</v>
      </c>
      <c r="Q15" s="11">
        <v>715548</v>
      </c>
      <c r="R15" s="11">
        <v>4242061</v>
      </c>
      <c r="S15" s="11">
        <v>4772124</v>
      </c>
      <c r="T15" s="11">
        <v>-464233</v>
      </c>
      <c r="U15" s="11">
        <v>3653748.44</v>
      </c>
      <c r="V15" s="11">
        <v>136367</v>
      </c>
      <c r="W15" s="11">
        <v>234</v>
      </c>
      <c r="X15" s="11">
        <v>1049</v>
      </c>
      <c r="Y15" s="11">
        <v>26.5</v>
      </c>
      <c r="Z15" s="11">
        <v>8.5</v>
      </c>
      <c r="AA15" s="11">
        <v>247.1</v>
      </c>
      <c r="AB15" s="11">
        <v>36</v>
      </c>
      <c r="AC15" s="11">
        <v>3.3</v>
      </c>
      <c r="AD15">
        <v>41.25</v>
      </c>
      <c r="AE15">
        <v>40.75</v>
      </c>
      <c r="AF15">
        <v>44.05</v>
      </c>
      <c r="AG15" s="22">
        <v>424150.61884193</v>
      </c>
      <c r="AH15" s="23">
        <v>1535338.7311726478</v>
      </c>
      <c r="AI15" s="24">
        <f t="shared" si="1"/>
        <v>1959489.3500145779</v>
      </c>
    </row>
    <row r="16" spans="1:35" ht="16.5" x14ac:dyDescent="0.3">
      <c r="A16" s="1">
        <v>2016</v>
      </c>
      <c r="B16" s="1" t="s">
        <v>31</v>
      </c>
      <c r="C16" s="9">
        <v>87.496527777777715</v>
      </c>
      <c r="D16" s="9">
        <f t="shared" si="2"/>
        <v>9.3049999999999997</v>
      </c>
      <c r="E16" s="11">
        <v>11.89</v>
      </c>
      <c r="F16" s="11">
        <v>6.72</v>
      </c>
      <c r="G16" s="11">
        <v>8.4</v>
      </c>
      <c r="H16" s="12">
        <v>102.6</v>
      </c>
      <c r="I16" s="11">
        <v>91.05</v>
      </c>
      <c r="J16" s="11">
        <v>105.14</v>
      </c>
      <c r="K16" s="11">
        <v>145.69999999999999</v>
      </c>
      <c r="L16" s="10">
        <v>140623</v>
      </c>
      <c r="M16" s="10">
        <v>-47026</v>
      </c>
      <c r="N16" s="9">
        <v>431.19999843395271</v>
      </c>
      <c r="O16" s="13">
        <v>3548.1161419643522</v>
      </c>
      <c r="P16" s="11">
        <v>733268</v>
      </c>
      <c r="Q16" s="11">
        <v>701828</v>
      </c>
      <c r="R16" s="11">
        <v>4241083</v>
      </c>
      <c r="S16" s="11">
        <v>4781197</v>
      </c>
      <c r="T16" s="11">
        <v>-467503</v>
      </c>
      <c r="U16" s="11">
        <v>3713580.17</v>
      </c>
      <c r="V16" s="11">
        <v>125044</v>
      </c>
      <c r="W16" s="11">
        <v>214.5</v>
      </c>
      <c r="X16" s="11">
        <v>1095</v>
      </c>
      <c r="Y16" s="11">
        <v>30.6</v>
      </c>
      <c r="Z16" s="11">
        <v>5.8</v>
      </c>
      <c r="AA16" s="11">
        <v>260.3</v>
      </c>
      <c r="AB16" s="11">
        <v>32.299999999999997</v>
      </c>
      <c r="AC16" s="11">
        <v>3.4</v>
      </c>
      <c r="AD16">
        <v>47</v>
      </c>
      <c r="AE16">
        <v>46.69</v>
      </c>
      <c r="AF16">
        <v>48.84</v>
      </c>
      <c r="AG16" s="22">
        <v>407193.70754099998</v>
      </c>
      <c r="AH16" s="23">
        <v>1558405.7879450251</v>
      </c>
      <c r="AI16" s="24">
        <f t="shared" si="1"/>
        <v>1965599.4954860252</v>
      </c>
    </row>
    <row r="17" spans="1:35" ht="16.5" x14ac:dyDescent="0.3">
      <c r="A17" s="1">
        <v>2016</v>
      </c>
      <c r="B17" s="1" t="s">
        <v>32</v>
      </c>
      <c r="C17" s="9">
        <v>88.830555555555492</v>
      </c>
      <c r="D17" s="9">
        <f t="shared" si="2"/>
        <v>9.48</v>
      </c>
      <c r="E17" s="11">
        <v>12.09</v>
      </c>
      <c r="F17" s="11">
        <v>6.87</v>
      </c>
      <c r="G17" s="11">
        <v>8.64</v>
      </c>
      <c r="H17" s="12">
        <v>105.2</v>
      </c>
      <c r="I17" s="11">
        <v>91.6</v>
      </c>
      <c r="J17" s="11">
        <v>107.14</v>
      </c>
      <c r="K17" s="11">
        <v>145.30000000000001</v>
      </c>
      <c r="L17" s="10">
        <v>135217</v>
      </c>
      <c r="M17" s="10">
        <v>-47817</v>
      </c>
      <c r="N17" s="9">
        <v>51.995652240255602</v>
      </c>
      <c r="O17" s="13">
        <v>4305.9464523840061</v>
      </c>
      <c r="P17" s="11">
        <v>757159</v>
      </c>
      <c r="Q17" s="11">
        <v>705622</v>
      </c>
      <c r="R17" s="11">
        <v>4310482</v>
      </c>
      <c r="S17" s="11">
        <v>4843739</v>
      </c>
      <c r="T17" s="11">
        <v>-491954</v>
      </c>
      <c r="U17" s="11">
        <v>3788868.87</v>
      </c>
      <c r="V17" s="11">
        <v>118038</v>
      </c>
      <c r="W17" s="11">
        <v>202.5</v>
      </c>
      <c r="X17" s="11">
        <v>1060.8499999999999</v>
      </c>
      <c r="Y17" s="11">
        <v>25.4</v>
      </c>
      <c r="Z17" s="11">
        <v>5.4</v>
      </c>
      <c r="AA17" s="11">
        <v>266.89999999999998</v>
      </c>
      <c r="AB17" s="11">
        <v>34.1</v>
      </c>
      <c r="AC17" s="11">
        <v>4.5</v>
      </c>
      <c r="AD17">
        <v>47.82</v>
      </c>
      <c r="AE17">
        <v>48.76</v>
      </c>
      <c r="AF17">
        <v>50.95</v>
      </c>
      <c r="AG17" s="22">
        <v>456083.66213292995</v>
      </c>
      <c r="AH17" s="23">
        <v>1549345.3357482548</v>
      </c>
      <c r="AI17" s="24">
        <f t="shared" si="1"/>
        <v>2005428.9978811848</v>
      </c>
    </row>
    <row r="18" spans="1:35" ht="16.5" x14ac:dyDescent="0.3">
      <c r="A18" s="1">
        <v>2016</v>
      </c>
      <c r="B18" s="1" t="s">
        <v>33</v>
      </c>
      <c r="C18" s="9">
        <v>89.379861111111055</v>
      </c>
      <c r="D18" s="9">
        <f t="shared" si="2"/>
        <v>9.7249999999999996</v>
      </c>
      <c r="E18" s="11">
        <v>12.35</v>
      </c>
      <c r="F18" s="11">
        <v>7.1</v>
      </c>
      <c r="G18" s="11">
        <v>8.99</v>
      </c>
      <c r="H18" s="12">
        <v>104.1</v>
      </c>
      <c r="I18" s="11">
        <v>92.34</v>
      </c>
      <c r="J18" s="11">
        <v>108.77</v>
      </c>
      <c r="K18" s="11">
        <v>145.41</v>
      </c>
      <c r="L18" s="10">
        <v>171221</v>
      </c>
      <c r="M18" s="10">
        <v>-104444</v>
      </c>
      <c r="N18" s="9">
        <v>53.395652199245021</v>
      </c>
      <c r="O18" s="13">
        <v>4459.9193570884181</v>
      </c>
      <c r="P18" s="11">
        <v>774496</v>
      </c>
      <c r="Q18" s="11">
        <v>716583</v>
      </c>
      <c r="R18" s="11">
        <v>4394705</v>
      </c>
      <c r="S18" s="11">
        <v>4940432</v>
      </c>
      <c r="T18" s="11">
        <v>-437601</v>
      </c>
      <c r="U18" s="11">
        <v>3851428.38</v>
      </c>
      <c r="V18" s="11">
        <v>209351</v>
      </c>
      <c r="W18" s="11">
        <v>359.2</v>
      </c>
      <c r="X18" s="11">
        <v>1072</v>
      </c>
      <c r="Y18" s="11">
        <v>21.3</v>
      </c>
      <c r="Z18" s="11">
        <v>5.2</v>
      </c>
      <c r="AA18" s="11">
        <v>263.89999999999998</v>
      </c>
      <c r="AB18" s="11">
        <v>35.9</v>
      </c>
      <c r="AC18" s="11">
        <v>5.0999999999999996</v>
      </c>
      <c r="AD18">
        <v>44.54</v>
      </c>
      <c r="AE18">
        <v>44.65</v>
      </c>
      <c r="AF18">
        <v>46.1</v>
      </c>
      <c r="AG18" s="22">
        <v>456096.94463217002</v>
      </c>
      <c r="AH18" s="23">
        <v>1575944.9272580557</v>
      </c>
      <c r="AI18" s="24">
        <f t="shared" si="1"/>
        <v>2032041.8718902257</v>
      </c>
    </row>
    <row r="19" spans="1:35" ht="16.5" x14ac:dyDescent="0.3">
      <c r="A19" s="1">
        <v>2016</v>
      </c>
      <c r="B19" s="1" t="s">
        <v>34</v>
      </c>
      <c r="C19" s="9">
        <v>87.967361111111046</v>
      </c>
      <c r="D19" s="9">
        <f t="shared" si="2"/>
        <v>9.93</v>
      </c>
      <c r="E19" s="11">
        <v>12.54</v>
      </c>
      <c r="F19" s="11">
        <v>7.32</v>
      </c>
      <c r="G19" s="11">
        <v>9.31</v>
      </c>
      <c r="H19" s="12">
        <v>103.6</v>
      </c>
      <c r="I19" s="11">
        <v>91.77</v>
      </c>
      <c r="J19" s="11">
        <v>106.3</v>
      </c>
      <c r="K19" s="11">
        <v>145.6</v>
      </c>
      <c r="L19" s="10">
        <v>152730</v>
      </c>
      <c r="M19" s="10">
        <v>-52319</v>
      </c>
      <c r="N19" s="9">
        <v>33.578261039179303</v>
      </c>
      <c r="O19" s="13">
        <v>3733.6055220756689</v>
      </c>
      <c r="P19" s="11">
        <v>785691</v>
      </c>
      <c r="Q19" s="11">
        <v>714183</v>
      </c>
      <c r="R19" s="11">
        <v>4434839</v>
      </c>
      <c r="S19" s="11">
        <v>4988563</v>
      </c>
      <c r="T19" s="11">
        <v>-281520</v>
      </c>
      <c r="U19" s="11">
        <v>3896100.36</v>
      </c>
      <c r="V19" s="11">
        <v>186288</v>
      </c>
      <c r="W19" s="11">
        <v>319.60000000000002</v>
      </c>
      <c r="X19" s="11">
        <v>1112</v>
      </c>
      <c r="Y19" s="11">
        <v>23</v>
      </c>
      <c r="Z19" s="11">
        <v>5.5</v>
      </c>
      <c r="AA19" s="11">
        <v>265.7</v>
      </c>
      <c r="AB19" s="11">
        <v>38.1</v>
      </c>
      <c r="AC19" s="11">
        <v>8.1999999999999993</v>
      </c>
      <c r="AD19">
        <v>45.5</v>
      </c>
      <c r="AE19">
        <v>44.72</v>
      </c>
      <c r="AF19">
        <v>46.71</v>
      </c>
      <c r="AG19" s="22">
        <v>396548.21927340003</v>
      </c>
      <c r="AH19" s="23">
        <v>1541373.9652848293</v>
      </c>
      <c r="AI19" s="24">
        <f t="shared" si="1"/>
        <v>1937922.1845582293</v>
      </c>
    </row>
    <row r="20" spans="1:35" ht="16.5" x14ac:dyDescent="0.3">
      <c r="A20" s="1">
        <v>2016</v>
      </c>
      <c r="B20" s="1" t="s">
        <v>35</v>
      </c>
      <c r="C20" s="9">
        <v>87.73194444444438</v>
      </c>
      <c r="D20" s="9">
        <f t="shared" si="2"/>
        <v>10.220000000000001</v>
      </c>
      <c r="E20" s="11">
        <v>12.88</v>
      </c>
      <c r="F20" s="11">
        <v>7.56</v>
      </c>
      <c r="G20" s="11">
        <v>9.67</v>
      </c>
      <c r="H20" s="12">
        <v>101.6</v>
      </c>
      <c r="I20" s="11">
        <v>91.62</v>
      </c>
      <c r="J20" s="11">
        <v>105.64</v>
      </c>
      <c r="K20" s="11">
        <v>145.78</v>
      </c>
      <c r="L20" s="10">
        <v>148859</v>
      </c>
      <c r="M20" s="10">
        <v>-20921</v>
      </c>
      <c r="N20" s="9">
        <v>16.513043464201949</v>
      </c>
      <c r="O20" s="13">
        <v>3385.1859038685816</v>
      </c>
      <c r="P20" s="11">
        <v>793736</v>
      </c>
      <c r="Q20" s="11">
        <v>729323</v>
      </c>
      <c r="R20" s="11">
        <v>4551940</v>
      </c>
      <c r="S20" s="11">
        <v>5096238</v>
      </c>
      <c r="T20" s="11">
        <v>-278001</v>
      </c>
      <c r="U20" s="11">
        <v>3955431.67</v>
      </c>
      <c r="V20" s="11">
        <v>148499</v>
      </c>
      <c r="W20" s="11">
        <v>254.8</v>
      </c>
      <c r="X20" s="11">
        <v>1091</v>
      </c>
      <c r="Y20" s="11">
        <v>19.8</v>
      </c>
      <c r="Z20" s="11">
        <v>5.3</v>
      </c>
      <c r="AA20" s="11">
        <v>265.89999999999998</v>
      </c>
      <c r="AB20" s="11">
        <v>40.4</v>
      </c>
      <c r="AC20" s="11">
        <v>14</v>
      </c>
      <c r="AD20">
        <v>46.8</v>
      </c>
      <c r="AE20">
        <v>45.2</v>
      </c>
      <c r="AF20">
        <v>46.99</v>
      </c>
      <c r="AG20" s="22">
        <v>397436.14368297998</v>
      </c>
      <c r="AH20" s="23">
        <v>1551486.5030665144</v>
      </c>
      <c r="AI20" s="24">
        <f t="shared" si="1"/>
        <v>1948922.6467494944</v>
      </c>
    </row>
    <row r="21" spans="1:35" ht="16.5" x14ac:dyDescent="0.3">
      <c r="A21" s="1">
        <v>2016</v>
      </c>
      <c r="B21" s="1" t="s">
        <v>36</v>
      </c>
      <c r="C21" s="9">
        <v>87.96736111111106</v>
      </c>
      <c r="D21" s="9">
        <f t="shared" si="2"/>
        <v>10.435</v>
      </c>
      <c r="E21" s="11">
        <v>13.08</v>
      </c>
      <c r="F21" s="11">
        <v>7.79</v>
      </c>
      <c r="G21" s="11">
        <v>9.9499999999999993</v>
      </c>
      <c r="H21" s="12">
        <v>104.7</v>
      </c>
      <c r="I21" s="11">
        <v>92.06</v>
      </c>
      <c r="J21" s="11">
        <v>105.86</v>
      </c>
      <c r="K21" s="11">
        <v>146.87</v>
      </c>
      <c r="L21" s="10">
        <v>135366.51</v>
      </c>
      <c r="M21" s="10">
        <v>-41560.510000000009</v>
      </c>
      <c r="N21" s="9">
        <v>117.86521756875774</v>
      </c>
      <c r="O21" s="13">
        <v>3418.9168193444834</v>
      </c>
      <c r="P21" s="11">
        <v>792756</v>
      </c>
      <c r="Q21" s="11">
        <v>727626</v>
      </c>
      <c r="R21" s="11">
        <v>4616764</v>
      </c>
      <c r="S21" s="11">
        <v>5165733</v>
      </c>
      <c r="T21" s="11">
        <v>-283637</v>
      </c>
      <c r="U21" s="11">
        <v>4034588.95</v>
      </c>
      <c r="V21" s="11">
        <v>150419</v>
      </c>
      <c r="W21" s="11">
        <v>258.10000000000002</v>
      </c>
      <c r="X21" s="11">
        <v>1098</v>
      </c>
      <c r="Y21" s="11">
        <v>18.600000000000001</v>
      </c>
      <c r="Z21" s="11">
        <v>5.0999999999999996</v>
      </c>
      <c r="AA21" s="11">
        <v>261.7</v>
      </c>
      <c r="AB21" s="11">
        <v>41.5</v>
      </c>
      <c r="AC21" s="11">
        <v>10</v>
      </c>
      <c r="AD21">
        <v>49.01</v>
      </c>
      <c r="AE21">
        <v>49.7</v>
      </c>
      <c r="AF21">
        <v>52.7</v>
      </c>
      <c r="AG21" s="22">
        <v>409639.57182991999</v>
      </c>
      <c r="AH21" s="23">
        <v>1548527.0195791575</v>
      </c>
      <c r="AI21" s="24">
        <f t="shared" si="1"/>
        <v>1958166.5914090774</v>
      </c>
    </row>
    <row r="22" spans="1:35" ht="16.5" x14ac:dyDescent="0.3">
      <c r="A22" s="1">
        <v>2016</v>
      </c>
      <c r="B22" s="1" t="s">
        <v>37</v>
      </c>
      <c r="C22" s="9">
        <v>89.144444444444389</v>
      </c>
      <c r="D22" s="9">
        <f t="shared" si="2"/>
        <v>10.555</v>
      </c>
      <c r="E22" s="11">
        <v>13.11</v>
      </c>
      <c r="F22" s="11">
        <v>8</v>
      </c>
      <c r="G22" s="11">
        <v>10.25</v>
      </c>
      <c r="H22" s="12">
        <v>104.3</v>
      </c>
      <c r="I22" s="11">
        <v>92.7</v>
      </c>
      <c r="J22" s="11">
        <v>107.87</v>
      </c>
      <c r="K22" s="11">
        <v>147.77000000000001</v>
      </c>
      <c r="L22" s="10">
        <v>147266.49</v>
      </c>
      <c r="M22" s="10">
        <v>-45295.489999999991</v>
      </c>
      <c r="N22" s="9">
        <v>252.491305321455</v>
      </c>
      <c r="O22" s="13">
        <v>3524.7697541893062</v>
      </c>
      <c r="P22" s="11">
        <v>798968</v>
      </c>
      <c r="Q22" s="11">
        <v>720203</v>
      </c>
      <c r="R22" s="11">
        <v>4683235</v>
      </c>
      <c r="S22" s="11">
        <v>5246721</v>
      </c>
      <c r="T22" s="11">
        <v>-286931</v>
      </c>
      <c r="U22" s="11">
        <v>4111373.27</v>
      </c>
      <c r="V22" s="11">
        <v>167217</v>
      </c>
      <c r="W22" s="11">
        <v>286.89999999999998</v>
      </c>
      <c r="X22" s="11">
        <v>1060</v>
      </c>
      <c r="Y22" s="11">
        <v>27.3</v>
      </c>
      <c r="Z22" s="11">
        <v>5</v>
      </c>
      <c r="AA22" s="11">
        <v>262.10000000000002</v>
      </c>
      <c r="AB22" s="11">
        <v>42.8</v>
      </c>
      <c r="AC22" s="11">
        <v>8</v>
      </c>
      <c r="AD22">
        <v>44.01</v>
      </c>
      <c r="AE22">
        <v>45.66</v>
      </c>
      <c r="AF22">
        <v>47.66</v>
      </c>
      <c r="AG22" s="22">
        <v>417300.84913891996</v>
      </c>
      <c r="AH22" s="23">
        <v>1542967.1749246048</v>
      </c>
      <c r="AI22" s="24">
        <f t="shared" si="1"/>
        <v>1960268.0240635248</v>
      </c>
    </row>
    <row r="23" spans="1:35" ht="16.5" x14ac:dyDescent="0.3">
      <c r="A23" s="1">
        <v>2016</v>
      </c>
      <c r="B23" s="1" t="s">
        <v>38</v>
      </c>
      <c r="C23" s="9">
        <v>90.007638888888849</v>
      </c>
      <c r="D23" s="9">
        <f t="shared" si="2"/>
        <v>10.684999999999999</v>
      </c>
      <c r="E23" s="11">
        <v>13.2</v>
      </c>
      <c r="F23" s="11">
        <v>8.17</v>
      </c>
      <c r="G23" s="11">
        <v>10.46</v>
      </c>
      <c r="H23" s="12">
        <v>103.3</v>
      </c>
      <c r="I23" s="11">
        <v>93.05</v>
      </c>
      <c r="J23" s="11">
        <v>109.34</v>
      </c>
      <c r="K23" s="11">
        <v>148.9</v>
      </c>
      <c r="L23" s="10">
        <v>166801.81250844011</v>
      </c>
      <c r="M23" s="10">
        <v>-47497.797776779393</v>
      </c>
      <c r="N23" s="9">
        <v>85.795652330893532</v>
      </c>
      <c r="O23" s="13">
        <v>3612.6229869604376</v>
      </c>
      <c r="P23" s="11">
        <v>856147</v>
      </c>
      <c r="Q23" s="11">
        <v>776624</v>
      </c>
      <c r="R23" s="11">
        <v>4823559</v>
      </c>
      <c r="S23" s="11">
        <v>5405596</v>
      </c>
      <c r="T23" s="11">
        <v>-231238</v>
      </c>
      <c r="U23" s="11">
        <v>4185776.68</v>
      </c>
      <c r="V23" s="11">
        <v>224791</v>
      </c>
      <c r="W23" s="11">
        <v>385.7</v>
      </c>
      <c r="X23" s="11">
        <v>1075</v>
      </c>
      <c r="Y23" s="11">
        <v>27.1</v>
      </c>
      <c r="Z23" s="11">
        <v>5.0999999999999996</v>
      </c>
      <c r="AA23" s="11">
        <v>249</v>
      </c>
      <c r="AB23" s="11">
        <v>41</v>
      </c>
      <c r="AC23" s="11">
        <v>6.9</v>
      </c>
      <c r="AD23" s="11">
        <v>53.07</v>
      </c>
      <c r="AE23" s="11">
        <v>51.96</v>
      </c>
      <c r="AF23" s="11">
        <v>55.69</v>
      </c>
      <c r="AG23" s="22">
        <v>413016.21559792006</v>
      </c>
      <c r="AH23" s="23">
        <v>1559116.4662008539</v>
      </c>
      <c r="AI23" s="24">
        <f t="shared" si="1"/>
        <v>1972132.6817987741</v>
      </c>
    </row>
    <row r="24" spans="1:35" ht="16.5" x14ac:dyDescent="0.3">
      <c r="A24" s="1">
        <v>2017</v>
      </c>
      <c r="B24" s="1" t="s">
        <v>39</v>
      </c>
      <c r="C24" s="9">
        <v>91.106249999999946</v>
      </c>
      <c r="D24" s="9">
        <f t="shared" si="2"/>
        <v>10.85</v>
      </c>
      <c r="E24" s="11">
        <v>13.28</v>
      </c>
      <c r="F24" s="11">
        <v>8.42</v>
      </c>
      <c r="G24" s="11">
        <v>10.84</v>
      </c>
      <c r="H24" s="12">
        <v>104.4</v>
      </c>
      <c r="I24" s="11">
        <v>92.22</v>
      </c>
      <c r="J24" s="11">
        <v>109.57</v>
      </c>
      <c r="K24" s="11">
        <v>150.09</v>
      </c>
      <c r="L24" s="10">
        <v>202762</v>
      </c>
      <c r="M24" s="10">
        <v>-106615</v>
      </c>
      <c r="N24" s="14">
        <v>161</v>
      </c>
      <c r="O24" s="13">
        <v>3546.4021155653168</v>
      </c>
      <c r="P24" s="11">
        <v>828469</v>
      </c>
      <c r="Q24" s="11">
        <v>742851</v>
      </c>
      <c r="R24" s="11">
        <v>4866011</v>
      </c>
      <c r="S24" s="11">
        <v>5460428</v>
      </c>
      <c r="T24" s="11">
        <v>-327746</v>
      </c>
      <c r="U24" s="11">
        <v>4204061.03</v>
      </c>
      <c r="V24" s="11">
        <v>219360</v>
      </c>
      <c r="W24" s="11">
        <v>406.81</v>
      </c>
      <c r="X24" s="11">
        <v>1082</v>
      </c>
      <c r="Y24" s="11">
        <v>21.7</v>
      </c>
      <c r="Z24" s="11">
        <v>6.5</v>
      </c>
      <c r="AA24" s="11">
        <v>240.1</v>
      </c>
      <c r="AB24" s="11">
        <v>38.4</v>
      </c>
      <c r="AC24" s="11">
        <v>4.5999999999999996</v>
      </c>
      <c r="AD24">
        <v>54.41</v>
      </c>
      <c r="AE24">
        <v>52.5</v>
      </c>
      <c r="AF24">
        <v>57.39</v>
      </c>
      <c r="AG24" s="22">
        <v>410723.78065563994</v>
      </c>
      <c r="AH24" s="23">
        <v>1702328.3810456628</v>
      </c>
      <c r="AI24" s="24">
        <f t="shared" si="1"/>
        <v>2113052.161701303</v>
      </c>
    </row>
    <row r="25" spans="1:35" ht="16.5" x14ac:dyDescent="0.3">
      <c r="A25" s="1">
        <v>2017</v>
      </c>
      <c r="B25" s="1" t="s">
        <v>40</v>
      </c>
      <c r="C25" s="9">
        <v>91.577083333333292</v>
      </c>
      <c r="D25" s="9">
        <f t="shared" si="2"/>
        <v>10.975</v>
      </c>
      <c r="E25" s="11">
        <v>13.29</v>
      </c>
      <c r="F25" s="11">
        <v>8.66</v>
      </c>
      <c r="G25" s="11">
        <v>11.15</v>
      </c>
      <c r="H25" s="12">
        <v>103.4</v>
      </c>
      <c r="I25" s="11">
        <v>91.04</v>
      </c>
      <c r="J25" s="11">
        <v>108.82</v>
      </c>
      <c r="K25" s="11">
        <v>150.82</v>
      </c>
      <c r="L25" s="10">
        <v>130666</v>
      </c>
      <c r="M25" s="10">
        <v>-39122</v>
      </c>
      <c r="N25" s="14">
        <v>44</v>
      </c>
      <c r="O25" s="13">
        <v>3569.4685803259763</v>
      </c>
      <c r="P25" s="11">
        <v>847628</v>
      </c>
      <c r="Q25" s="11">
        <v>744595</v>
      </c>
      <c r="R25" s="11">
        <v>4951313</v>
      </c>
      <c r="S25" s="11">
        <v>5551956</v>
      </c>
      <c r="T25" s="11">
        <v>-369882</v>
      </c>
      <c r="U25" s="11">
        <v>4274780.5</v>
      </c>
      <c r="V25" s="11">
        <v>197517</v>
      </c>
      <c r="W25" s="11">
        <v>366.3</v>
      </c>
      <c r="X25" s="11">
        <v>1015</v>
      </c>
      <c r="Y25" s="11">
        <v>18.600000000000001</v>
      </c>
      <c r="Z25" s="11">
        <v>8.8000000000000007</v>
      </c>
      <c r="AA25" s="11">
        <v>224.5</v>
      </c>
      <c r="AB25" s="11">
        <v>42.2</v>
      </c>
      <c r="AC25" s="11">
        <v>4.3</v>
      </c>
      <c r="AD25">
        <v>54.5</v>
      </c>
      <c r="AE25">
        <v>53.41</v>
      </c>
      <c r="AF25">
        <v>58.65</v>
      </c>
      <c r="AG25" s="22">
        <v>455939.37064263999</v>
      </c>
      <c r="AH25" s="23">
        <v>1736174.9215543249</v>
      </c>
      <c r="AI25" s="24">
        <f t="shared" si="1"/>
        <v>2192114.2921969648</v>
      </c>
    </row>
    <row r="26" spans="1:35" ht="16.5" x14ac:dyDescent="0.3">
      <c r="A26" s="1">
        <v>2017</v>
      </c>
      <c r="B26" s="1" t="s">
        <v>29</v>
      </c>
      <c r="C26" s="9">
        <v>91.420138888888843</v>
      </c>
      <c r="D26" s="9">
        <f t="shared" si="2"/>
        <v>11.105</v>
      </c>
      <c r="E26" s="11">
        <v>13.4</v>
      </c>
      <c r="F26" s="11">
        <v>8.81</v>
      </c>
      <c r="G26" s="11">
        <v>11.38</v>
      </c>
      <c r="H26" s="12">
        <v>110.1</v>
      </c>
      <c r="I26" s="11">
        <v>90.51</v>
      </c>
      <c r="J26" s="11">
        <v>107.7</v>
      </c>
      <c r="K26" s="11">
        <v>151.43</v>
      </c>
      <c r="L26" s="10">
        <v>150792</v>
      </c>
      <c r="M26" s="10">
        <v>-53930</v>
      </c>
      <c r="N26" s="14">
        <v>153</v>
      </c>
      <c r="O26" s="13">
        <v>3539.4039946755734</v>
      </c>
      <c r="P26" s="11">
        <v>892164</v>
      </c>
      <c r="Q26" s="11">
        <v>782025</v>
      </c>
      <c r="R26" s="11">
        <v>5096203</v>
      </c>
      <c r="S26" s="11">
        <v>5677402</v>
      </c>
      <c r="T26" s="11">
        <v>-371467</v>
      </c>
      <c r="U26" s="11">
        <v>4356593.3600000003</v>
      </c>
      <c r="V26" s="11">
        <v>188076</v>
      </c>
      <c r="W26" s="11">
        <v>348.79</v>
      </c>
      <c r="X26" s="11">
        <v>1097</v>
      </c>
      <c r="Y26" s="11">
        <v>26.6</v>
      </c>
      <c r="Z26" s="11">
        <v>8</v>
      </c>
      <c r="AA26" s="11">
        <v>218.5</v>
      </c>
      <c r="AB26" s="11">
        <v>41.4</v>
      </c>
      <c r="AC26" s="11">
        <v>4</v>
      </c>
      <c r="AD26">
        <v>51.33</v>
      </c>
      <c r="AE26">
        <v>49.33</v>
      </c>
      <c r="AG26" s="22">
        <v>466766.43553963996</v>
      </c>
      <c r="AH26" s="23">
        <v>1747779.8421420788</v>
      </c>
      <c r="AI26" s="24">
        <f t="shared" si="1"/>
        <v>2214546.2776817186</v>
      </c>
    </row>
    <row r="27" spans="1:35" ht="16.5" x14ac:dyDescent="0.3">
      <c r="A27" s="1">
        <v>2017</v>
      </c>
      <c r="B27" s="1" t="s">
        <v>30</v>
      </c>
      <c r="C27" s="9">
        <v>91.890972222222175</v>
      </c>
      <c r="D27" s="9">
        <f t="shared" si="2"/>
        <v>11.205</v>
      </c>
      <c r="E27" s="11">
        <v>13.52</v>
      </c>
      <c r="F27" s="11">
        <v>8.89</v>
      </c>
      <c r="G27" s="11">
        <v>11.43</v>
      </c>
      <c r="H27" s="12">
        <v>98.3</v>
      </c>
      <c r="I27" s="11">
        <v>89.52</v>
      </c>
      <c r="J27" s="11">
        <v>106.86</v>
      </c>
      <c r="K27" s="11">
        <v>151.76</v>
      </c>
      <c r="L27" s="10">
        <v>142249</v>
      </c>
      <c r="M27" s="10">
        <v>-33504</v>
      </c>
      <c r="N27" s="14">
        <v>69</v>
      </c>
      <c r="O27" s="13">
        <v>3626.3267297583557</v>
      </c>
      <c r="P27" s="11">
        <v>885560</v>
      </c>
      <c r="Q27" s="11">
        <v>765196</v>
      </c>
      <c r="R27" s="11">
        <v>5146804</v>
      </c>
      <c r="S27" s="11">
        <v>5730774</v>
      </c>
      <c r="T27" s="11">
        <v>-340862</v>
      </c>
      <c r="U27" s="11">
        <v>4375338.99</v>
      </c>
      <c r="V27" s="11">
        <v>160249</v>
      </c>
      <c r="W27" s="11">
        <v>297.19</v>
      </c>
      <c r="X27" s="11">
        <v>1127</v>
      </c>
      <c r="Y27" s="11">
        <v>32.9</v>
      </c>
      <c r="Z27" s="11">
        <v>7.5</v>
      </c>
      <c r="AA27" s="11">
        <v>185.4</v>
      </c>
      <c r="AB27" s="11">
        <v>39.5</v>
      </c>
      <c r="AC27" s="11">
        <v>4.0999999999999996</v>
      </c>
      <c r="AD27">
        <v>52.25</v>
      </c>
      <c r="AE27">
        <v>51.17</v>
      </c>
      <c r="AF27">
        <v>56.48</v>
      </c>
      <c r="AG27" s="22">
        <v>477106.94703040004</v>
      </c>
      <c r="AH27" s="23">
        <v>1729181.862979165</v>
      </c>
      <c r="AI27" s="24">
        <f t="shared" si="1"/>
        <v>2206288.8100095652</v>
      </c>
    </row>
    <row r="28" spans="1:35" ht="16.5" x14ac:dyDescent="0.3">
      <c r="A28" s="1">
        <v>2017</v>
      </c>
      <c r="B28" s="1" t="s">
        <v>31</v>
      </c>
      <c r="C28" s="9">
        <v>92.75416666666662</v>
      </c>
      <c r="D28" s="9">
        <f t="shared" si="2"/>
        <v>11.280000000000001</v>
      </c>
      <c r="E28" s="11">
        <v>13.57</v>
      </c>
      <c r="F28" s="11">
        <v>8.99</v>
      </c>
      <c r="G28" s="11">
        <v>11.52</v>
      </c>
      <c r="H28" s="12">
        <v>103.7</v>
      </c>
      <c r="I28" s="11">
        <v>88.43</v>
      </c>
      <c r="J28" s="11">
        <v>106</v>
      </c>
      <c r="K28" s="11">
        <v>152.33000000000001</v>
      </c>
      <c r="L28" s="10">
        <v>142829</v>
      </c>
      <c r="M28" s="10">
        <v>-52164</v>
      </c>
      <c r="N28" s="14">
        <v>192</v>
      </c>
      <c r="O28" s="13">
        <v>3963.120290510155</v>
      </c>
      <c r="P28" s="11">
        <v>859794</v>
      </c>
      <c r="Q28" s="11">
        <v>741781</v>
      </c>
      <c r="R28" s="11">
        <v>5214381</v>
      </c>
      <c r="S28" s="11">
        <v>5803167</v>
      </c>
      <c r="T28" s="11">
        <v>-318524</v>
      </c>
      <c r="U28" s="11">
        <v>4406022.2300000004</v>
      </c>
      <c r="V28" s="11">
        <v>121891</v>
      </c>
      <c r="W28" s="11">
        <v>226.05</v>
      </c>
      <c r="X28" s="11">
        <v>1143</v>
      </c>
      <c r="Y28" s="11">
        <v>29.7</v>
      </c>
      <c r="Z28" s="11">
        <v>7.6</v>
      </c>
      <c r="AA28" s="11">
        <v>199.9</v>
      </c>
      <c r="AB28" s="11">
        <v>32</v>
      </c>
      <c r="AC28" s="11">
        <v>3.9</v>
      </c>
      <c r="AD28">
        <v>49.81</v>
      </c>
      <c r="AE28">
        <v>48.48</v>
      </c>
      <c r="AF28">
        <v>51.66</v>
      </c>
      <c r="AG28" s="22">
        <v>414650.28992740001</v>
      </c>
      <c r="AH28" s="23">
        <v>1825089.6879547501</v>
      </c>
      <c r="AI28" s="24">
        <f>AG28+AH28</f>
        <v>2239739.9778821501</v>
      </c>
    </row>
    <row r="29" spans="1:35" ht="16.5" x14ac:dyDescent="0.3">
      <c r="A29" s="1">
        <v>2017</v>
      </c>
      <c r="B29" s="1" t="s">
        <v>32</v>
      </c>
      <c r="C29" s="9">
        <v>94.245138888888846</v>
      </c>
      <c r="D29" s="9">
        <f t="shared" si="2"/>
        <v>11.43</v>
      </c>
      <c r="E29" s="11">
        <v>13.73</v>
      </c>
      <c r="F29" s="11">
        <v>9.1300000000000008</v>
      </c>
      <c r="G29" s="11">
        <v>11.66</v>
      </c>
      <c r="H29" s="12">
        <v>104.4</v>
      </c>
      <c r="I29" s="11">
        <v>87.76</v>
      </c>
      <c r="J29" s="11">
        <v>106.91</v>
      </c>
      <c r="K29" s="11">
        <v>152.83000000000001</v>
      </c>
      <c r="L29" s="10">
        <v>148914</v>
      </c>
      <c r="M29" s="10">
        <v>-47258</v>
      </c>
      <c r="N29" s="14">
        <v>66</v>
      </c>
      <c r="O29" s="13">
        <v>4475.5305955762988</v>
      </c>
      <c r="P29" s="11">
        <v>891639</v>
      </c>
      <c r="Q29" s="11">
        <v>753890</v>
      </c>
      <c r="R29" s="11">
        <v>5281417</v>
      </c>
      <c r="S29" s="11">
        <v>5872507</v>
      </c>
      <c r="T29" s="11">
        <v>-246031</v>
      </c>
      <c r="U29" s="11">
        <v>4485551.88</v>
      </c>
      <c r="V29" s="11">
        <v>123351</v>
      </c>
      <c r="W29" s="11">
        <v>228.76</v>
      </c>
      <c r="X29" s="11">
        <v>1133</v>
      </c>
      <c r="Y29" s="11">
        <v>27.2</v>
      </c>
      <c r="Z29" s="11">
        <v>6.6</v>
      </c>
      <c r="AA29" s="11">
        <v>220.1</v>
      </c>
      <c r="AB29" s="11">
        <v>34.4</v>
      </c>
      <c r="AC29" s="11">
        <v>4.2</v>
      </c>
      <c r="AD29">
        <v>45.87</v>
      </c>
      <c r="AE29">
        <v>45.18</v>
      </c>
      <c r="AF29">
        <v>48.47</v>
      </c>
      <c r="AG29" s="22">
        <v>410866.43769039999</v>
      </c>
      <c r="AH29" s="23">
        <v>1823756.3577496661</v>
      </c>
      <c r="AI29" s="24">
        <f>AG29+AH29</f>
        <v>2234622.7954400661</v>
      </c>
    </row>
    <row r="30" spans="1:35" ht="16.5" x14ac:dyDescent="0.3">
      <c r="A30" s="1">
        <v>2017</v>
      </c>
      <c r="B30" s="1" t="s">
        <v>33</v>
      </c>
      <c r="C30" s="9">
        <v>93.695833333333297</v>
      </c>
      <c r="D30" s="9">
        <f t="shared" si="2"/>
        <v>11.51</v>
      </c>
      <c r="E30" s="11">
        <v>13.83</v>
      </c>
      <c r="F30" s="11">
        <v>9.19</v>
      </c>
      <c r="G30" s="11">
        <v>11.78</v>
      </c>
      <c r="H30" s="12">
        <v>104.8</v>
      </c>
      <c r="I30" s="11">
        <v>86.75</v>
      </c>
      <c r="J30" s="11">
        <v>105.04</v>
      </c>
      <c r="K30" s="11">
        <v>153.66999999999999</v>
      </c>
      <c r="L30" s="10">
        <v>217887</v>
      </c>
      <c r="M30" s="10">
        <v>-139258</v>
      </c>
      <c r="N30" s="14">
        <v>48</v>
      </c>
      <c r="O30" s="13">
        <v>4227.5019915508065</v>
      </c>
      <c r="P30" s="11">
        <v>894630</v>
      </c>
      <c r="Q30" s="11">
        <v>768428</v>
      </c>
      <c r="R30" s="11">
        <v>5367003</v>
      </c>
      <c r="S30" s="11">
        <v>5986619</v>
      </c>
      <c r="T30" s="11">
        <v>-125084</v>
      </c>
      <c r="U30" s="11">
        <v>4537426.9400000004</v>
      </c>
      <c r="V30" s="11">
        <v>205482</v>
      </c>
      <c r="W30" s="11">
        <v>381.07</v>
      </c>
      <c r="X30" s="11">
        <v>1161</v>
      </c>
      <c r="Y30" s="11">
        <v>25.7</v>
      </c>
      <c r="Z30" s="11">
        <v>6.3</v>
      </c>
      <c r="AA30" s="11">
        <v>207.7</v>
      </c>
      <c r="AB30" s="11">
        <v>35.9</v>
      </c>
      <c r="AC30" s="11">
        <v>6.6</v>
      </c>
      <c r="AD30">
        <v>48.52</v>
      </c>
      <c r="AE30">
        <v>46.63</v>
      </c>
      <c r="AF30">
        <v>49.75</v>
      </c>
      <c r="AG30" s="22">
        <v>339544.73170300003</v>
      </c>
      <c r="AH30" s="23">
        <v>1914912.9034240346</v>
      </c>
      <c r="AI30" s="24">
        <f>AG30+AH30</f>
        <v>2254457.6351270345</v>
      </c>
    </row>
    <row r="31" spans="1:35" ht="16.5" x14ac:dyDescent="0.3">
      <c r="A31" s="1">
        <v>2017</v>
      </c>
      <c r="B31" s="1" t="s">
        <v>34</v>
      </c>
      <c r="C31" s="9">
        <v>93.224999999999966</v>
      </c>
      <c r="D31" s="9">
        <f t="shared" si="2"/>
        <v>11.555</v>
      </c>
      <c r="E31" s="11">
        <v>13.9</v>
      </c>
      <c r="F31" s="11">
        <v>9.2100000000000009</v>
      </c>
      <c r="G31" s="11">
        <v>11.78</v>
      </c>
      <c r="H31" s="12">
        <v>109</v>
      </c>
      <c r="I31" s="11">
        <v>86.23</v>
      </c>
      <c r="J31" s="11">
        <v>103.48</v>
      </c>
      <c r="K31" s="11">
        <v>153.19</v>
      </c>
      <c r="L31" s="10">
        <v>158255</v>
      </c>
      <c r="M31" s="10">
        <v>-48369</v>
      </c>
      <c r="N31" s="14">
        <v>97</v>
      </c>
      <c r="O31" s="13">
        <v>3947.401013245154</v>
      </c>
      <c r="P31" s="11">
        <v>911389</v>
      </c>
      <c r="Q31" s="11">
        <v>759137</v>
      </c>
      <c r="R31" s="11">
        <v>5423037</v>
      </c>
      <c r="S31" s="11">
        <v>6050583</v>
      </c>
      <c r="T31" s="11">
        <v>-50097</v>
      </c>
      <c r="U31" s="11">
        <v>4590505.4000000004</v>
      </c>
      <c r="V31" s="11">
        <v>190928</v>
      </c>
      <c r="W31" s="11">
        <v>354.08</v>
      </c>
      <c r="X31" s="11">
        <v>1189</v>
      </c>
      <c r="Y31" s="11">
        <v>24.9</v>
      </c>
      <c r="Z31" s="11">
        <v>6.9</v>
      </c>
      <c r="AA31" s="11">
        <v>211.8</v>
      </c>
      <c r="AB31" s="11">
        <v>34.1</v>
      </c>
      <c r="AC31" s="11">
        <v>9.3000000000000007</v>
      </c>
      <c r="AD31">
        <v>52.04</v>
      </c>
      <c r="AE31">
        <v>48.04</v>
      </c>
      <c r="AF31">
        <v>53.07</v>
      </c>
      <c r="AG31" s="22">
        <v>293544.89003216004</v>
      </c>
      <c r="AH31" s="23">
        <v>1943970.0736433282</v>
      </c>
      <c r="AI31" s="24">
        <f>AG31+AH31</f>
        <v>2237514.9636754883</v>
      </c>
    </row>
    <row r="32" spans="1:35" ht="16.5" x14ac:dyDescent="0.3">
      <c r="A32" s="1">
        <v>2017</v>
      </c>
      <c r="B32" s="1" t="s">
        <v>35</v>
      </c>
      <c r="C32" s="9">
        <v>93.931249999999963</v>
      </c>
      <c r="D32" s="9">
        <f t="shared" si="2"/>
        <v>11.54</v>
      </c>
      <c r="E32" s="11">
        <v>13.83</v>
      </c>
      <c r="F32" s="11">
        <v>9.25</v>
      </c>
      <c r="G32" s="11">
        <v>11.81</v>
      </c>
      <c r="H32" s="12">
        <v>107.7</v>
      </c>
      <c r="I32" s="11">
        <v>85.84</v>
      </c>
      <c r="J32" s="11">
        <v>103.54</v>
      </c>
      <c r="K32" s="11">
        <v>152.9</v>
      </c>
      <c r="L32" s="10">
        <v>143469</v>
      </c>
      <c r="M32" s="10">
        <v>-39148</v>
      </c>
      <c r="N32" s="14">
        <v>203</v>
      </c>
      <c r="O32" s="13">
        <v>3957.2058502062091</v>
      </c>
      <c r="P32" s="11">
        <v>909006</v>
      </c>
      <c r="Q32" s="11">
        <v>754618</v>
      </c>
      <c r="R32" s="11">
        <v>5503149</v>
      </c>
      <c r="S32" s="11">
        <v>6132134</v>
      </c>
      <c r="T32" s="11">
        <v>10477</v>
      </c>
      <c r="U32" s="11">
        <v>4640453.8099999996</v>
      </c>
      <c r="V32" s="11">
        <v>145077</v>
      </c>
      <c r="W32" s="11">
        <v>269.05</v>
      </c>
      <c r="X32" s="11">
        <v>1131</v>
      </c>
      <c r="Y32" s="11">
        <v>25.7</v>
      </c>
      <c r="Z32" s="11">
        <v>6.5</v>
      </c>
      <c r="AA32" s="11">
        <v>198.7</v>
      </c>
      <c r="AB32" s="11">
        <v>37.9</v>
      </c>
      <c r="AC32" s="11">
        <v>12.6</v>
      </c>
      <c r="AD32">
        <v>57</v>
      </c>
      <c r="AE32">
        <v>49.82</v>
      </c>
      <c r="AF32">
        <v>57.06</v>
      </c>
      <c r="AG32" s="22">
        <v>252599.68932116</v>
      </c>
      <c r="AH32" s="23">
        <v>1970952.3439780115</v>
      </c>
      <c r="AI32" s="24">
        <f>AG32+AH32</f>
        <v>2223552.0332991714</v>
      </c>
    </row>
    <row r="33" spans="1:35" ht="16.5" x14ac:dyDescent="0.3">
      <c r="A33" s="1">
        <v>2017</v>
      </c>
      <c r="B33" s="1" t="s">
        <v>36</v>
      </c>
      <c r="C33" s="9">
        <v>94.794444444444409</v>
      </c>
      <c r="D33" s="9">
        <f t="shared" si="2"/>
        <v>11.555</v>
      </c>
      <c r="E33" s="11">
        <v>13.89</v>
      </c>
      <c r="F33" s="11">
        <v>9.2200000000000006</v>
      </c>
      <c r="G33" s="11">
        <v>11.72</v>
      </c>
      <c r="H33" s="12">
        <v>108</v>
      </c>
      <c r="I33" s="11">
        <v>86.25</v>
      </c>
      <c r="J33" s="11">
        <v>104.48</v>
      </c>
      <c r="K33" s="11">
        <v>153.53</v>
      </c>
      <c r="L33" s="10">
        <v>135179</v>
      </c>
      <c r="M33" s="10">
        <v>-27561</v>
      </c>
      <c r="N33" s="14">
        <v>269</v>
      </c>
      <c r="O33" s="13">
        <v>4154.6354479037864</v>
      </c>
      <c r="P33" s="11">
        <v>915381</v>
      </c>
      <c r="Q33" s="11">
        <v>743190</v>
      </c>
      <c r="R33" s="11">
        <v>5532506</v>
      </c>
      <c r="S33" s="11">
        <v>6159242</v>
      </c>
      <c r="T33" s="11">
        <v>37338</v>
      </c>
      <c r="U33" s="11">
        <v>4678700.42</v>
      </c>
      <c r="V33" s="11">
        <v>152429</v>
      </c>
      <c r="W33" s="11">
        <v>282.68</v>
      </c>
      <c r="X33" s="11">
        <v>1175</v>
      </c>
      <c r="Y33" s="11">
        <v>25.7</v>
      </c>
      <c r="Z33" s="11">
        <v>5.5</v>
      </c>
      <c r="AA33" s="11">
        <v>189.6</v>
      </c>
      <c r="AB33" s="11">
        <v>40.1</v>
      </c>
      <c r="AC33" s="11">
        <v>11.9</v>
      </c>
      <c r="AD33">
        <v>57.53</v>
      </c>
      <c r="AE33">
        <v>51.58</v>
      </c>
      <c r="AF33">
        <v>59.53</v>
      </c>
      <c r="AG33" s="22">
        <v>246877.68391775998</v>
      </c>
      <c r="AH33" s="23">
        <v>1970869.6238492967</v>
      </c>
      <c r="AI33" s="24">
        <f t="shared" ref="AI33:AI96" si="3">AG33+AH33</f>
        <v>2217747.3077670569</v>
      </c>
    </row>
    <row r="34" spans="1:35" ht="16.5" x14ac:dyDescent="0.3">
      <c r="A34" s="1">
        <v>2017</v>
      </c>
      <c r="B34" s="1" t="s">
        <v>37</v>
      </c>
      <c r="C34" s="9">
        <v>95.893055555555534</v>
      </c>
      <c r="D34" s="9">
        <f t="shared" si="2"/>
        <v>11.54</v>
      </c>
      <c r="E34" s="11">
        <v>13.89</v>
      </c>
      <c r="F34" s="11">
        <v>9.19</v>
      </c>
      <c r="G34" s="11">
        <v>11.69</v>
      </c>
      <c r="H34" s="12">
        <v>108.6</v>
      </c>
      <c r="I34" s="11">
        <v>86.23</v>
      </c>
      <c r="J34" s="11">
        <v>105.24</v>
      </c>
      <c r="K34" s="11">
        <v>153.66</v>
      </c>
      <c r="L34" s="10">
        <v>168954</v>
      </c>
      <c r="M34" s="10">
        <v>-46731</v>
      </c>
      <c r="N34" s="14">
        <v>312</v>
      </c>
      <c r="O34" s="13">
        <v>4504.0430387586775</v>
      </c>
      <c r="P34" s="11">
        <v>911617</v>
      </c>
      <c r="Q34" s="11">
        <v>751291</v>
      </c>
      <c r="R34" s="11">
        <v>5549947</v>
      </c>
      <c r="S34" s="11">
        <v>6183942</v>
      </c>
      <c r="T34" s="11">
        <v>67388</v>
      </c>
      <c r="U34" s="11">
        <v>4740040.96</v>
      </c>
      <c r="V34" s="11">
        <v>167511</v>
      </c>
      <c r="W34" s="11">
        <v>310.64999999999998</v>
      </c>
      <c r="X34" s="11">
        <v>1097</v>
      </c>
      <c r="Y34" s="11">
        <v>25</v>
      </c>
      <c r="Z34" s="11">
        <v>5.3</v>
      </c>
      <c r="AA34" s="11">
        <v>179.3</v>
      </c>
      <c r="AB34" s="11">
        <v>37.6</v>
      </c>
      <c r="AC34" s="11">
        <v>8.1999999999999993</v>
      </c>
      <c r="AD34">
        <v>63.11</v>
      </c>
      <c r="AE34">
        <v>56.66</v>
      </c>
      <c r="AF34">
        <v>65.62</v>
      </c>
      <c r="AG34" s="22">
        <v>210079.5075062</v>
      </c>
      <c r="AH34" s="23">
        <v>1950191.6182701208</v>
      </c>
      <c r="AI34" s="24">
        <f t="shared" si="3"/>
        <v>2160271.1257763207</v>
      </c>
    </row>
    <row r="35" spans="1:35" ht="16.5" x14ac:dyDescent="0.3">
      <c r="A35" s="1">
        <v>2017</v>
      </c>
      <c r="B35" s="1" t="s">
        <v>38</v>
      </c>
      <c r="C35" s="9">
        <v>96.442361111111097</v>
      </c>
      <c r="D35" s="9">
        <f t="shared" si="2"/>
        <v>11.475000000000001</v>
      </c>
      <c r="E35" s="11">
        <v>13.88</v>
      </c>
      <c r="F35" s="11">
        <v>9.07</v>
      </c>
      <c r="G35" s="11">
        <v>11.48</v>
      </c>
      <c r="H35" s="12">
        <v>107.7</v>
      </c>
      <c r="I35" s="11">
        <v>86.06</v>
      </c>
      <c r="J35" s="11">
        <v>105.57</v>
      </c>
      <c r="K35" s="11">
        <v>153.15</v>
      </c>
      <c r="L35" s="10">
        <v>185736.93701139023</v>
      </c>
      <c r="M35" s="10">
        <v>-99834.492573821684</v>
      </c>
      <c r="N35" s="14">
        <v>143</v>
      </c>
      <c r="O35" s="13">
        <v>4737.6563244726758</v>
      </c>
      <c r="P35" s="11">
        <v>939793</v>
      </c>
      <c r="Q35" s="11">
        <v>793299</v>
      </c>
      <c r="R35" s="11">
        <v>5665313</v>
      </c>
      <c r="S35" s="11">
        <v>6308062</v>
      </c>
      <c r="T35" s="11">
        <v>121538</v>
      </c>
      <c r="U35" s="11">
        <v>4799215.1500000004</v>
      </c>
      <c r="V35" s="11">
        <v>244536</v>
      </c>
      <c r="W35" s="11">
        <v>453.5</v>
      </c>
      <c r="X35" s="11">
        <v>1081</v>
      </c>
      <c r="Y35" s="11">
        <v>23.9</v>
      </c>
      <c r="Z35" s="11">
        <v>6.3</v>
      </c>
      <c r="AA35" s="11">
        <v>170.5</v>
      </c>
      <c r="AB35" s="11">
        <v>36.1</v>
      </c>
      <c r="AC35" s="11">
        <v>8.1999999999999993</v>
      </c>
      <c r="AD35" s="11">
        <v>63.92</v>
      </c>
      <c r="AE35" s="11">
        <v>57.82</v>
      </c>
      <c r="AF35" s="11">
        <v>66.819999999999993</v>
      </c>
      <c r="AG35" s="22">
        <v>225079.74792320002</v>
      </c>
      <c r="AH35" s="23">
        <v>1943437.5276475509</v>
      </c>
      <c r="AI35" s="24">
        <f t="shared" si="3"/>
        <v>2168517.2755707512</v>
      </c>
    </row>
    <row r="36" spans="1:35" ht="16.5" x14ac:dyDescent="0.3">
      <c r="A36" s="1">
        <v>2018</v>
      </c>
      <c r="B36" s="1" t="s">
        <v>39</v>
      </c>
      <c r="C36" s="9">
        <v>96.363888888888866</v>
      </c>
      <c r="D36" s="9">
        <f t="shared" si="2"/>
        <v>11.57</v>
      </c>
      <c r="E36" s="11">
        <v>14.06</v>
      </c>
      <c r="F36" s="11">
        <v>9.08</v>
      </c>
      <c r="G36" s="11">
        <v>11.54</v>
      </c>
      <c r="H36" s="12">
        <v>108.7</v>
      </c>
      <c r="I36" s="11">
        <v>84.31</v>
      </c>
      <c r="J36" s="11">
        <v>103.34</v>
      </c>
      <c r="K36" s="11">
        <v>153.80000000000001</v>
      </c>
      <c r="L36" s="10">
        <v>196126</v>
      </c>
      <c r="M36" s="10">
        <v>-122022.70000000001</v>
      </c>
      <c r="N36" s="14">
        <v>40</v>
      </c>
      <c r="O36" s="13">
        <v>4455.6055826034217</v>
      </c>
      <c r="P36" s="11">
        <v>929983.26</v>
      </c>
      <c r="Q36" s="11">
        <v>773415.64</v>
      </c>
      <c r="R36" s="11">
        <v>5739013.6799999997</v>
      </c>
      <c r="S36" s="11">
        <v>6378367.0300000003</v>
      </c>
      <c r="T36" s="11">
        <v>127567.32</v>
      </c>
      <c r="U36" s="11">
        <v>4842139.5599999996</v>
      </c>
      <c r="V36" s="11">
        <v>238924</v>
      </c>
      <c r="W36" s="11">
        <v>443.09</v>
      </c>
      <c r="X36" s="11">
        <v>1131</v>
      </c>
      <c r="Y36" s="11">
        <v>24.3</v>
      </c>
      <c r="Z36" s="11">
        <v>6.7</v>
      </c>
      <c r="AA36" s="11">
        <v>183.6</v>
      </c>
      <c r="AB36" s="11">
        <v>36.700000000000003</v>
      </c>
      <c r="AC36" s="11">
        <v>5.7</v>
      </c>
      <c r="AD36">
        <v>69.02</v>
      </c>
      <c r="AE36">
        <v>63.55</v>
      </c>
      <c r="AF36">
        <v>72.040000000000006</v>
      </c>
      <c r="AG36" s="22">
        <v>232550.47777333998</v>
      </c>
      <c r="AH36" s="23">
        <v>1988862.9083941707</v>
      </c>
      <c r="AI36" s="24">
        <f t="shared" si="3"/>
        <v>2221413.3861675109</v>
      </c>
    </row>
    <row r="37" spans="1:35" ht="16.5" x14ac:dyDescent="0.3">
      <c r="A37" s="1">
        <v>2018</v>
      </c>
      <c r="B37" s="1" t="s">
        <v>40</v>
      </c>
      <c r="C37" s="9">
        <v>95.657638888888883</v>
      </c>
      <c r="D37" s="9">
        <f t="shared" si="2"/>
        <v>11.54</v>
      </c>
      <c r="E37" s="11">
        <v>14.03</v>
      </c>
      <c r="F37" s="11">
        <v>9.0500000000000007</v>
      </c>
      <c r="G37" s="11">
        <v>11.45</v>
      </c>
      <c r="H37" s="12">
        <v>103.6</v>
      </c>
      <c r="I37" s="11">
        <v>94.75</v>
      </c>
      <c r="J37" s="11">
        <v>95.42</v>
      </c>
      <c r="K37" s="11">
        <v>154.86000000000001</v>
      </c>
      <c r="L37" s="10">
        <v>166842</v>
      </c>
      <c r="M37" s="10">
        <v>-48885.919999999984</v>
      </c>
      <c r="N37" s="14">
        <v>67</v>
      </c>
      <c r="O37" s="13">
        <v>3825.4304846263476</v>
      </c>
      <c r="P37" s="11">
        <v>938134.08</v>
      </c>
      <c r="Q37" s="11">
        <v>770845.38</v>
      </c>
      <c r="R37" s="11">
        <v>5826696.2000000002</v>
      </c>
      <c r="S37" s="11">
        <v>6450502.8200000003</v>
      </c>
      <c r="T37" s="11">
        <v>115957.95</v>
      </c>
      <c r="U37" s="11">
        <v>4900018.3600000003</v>
      </c>
      <c r="V37" s="11">
        <v>235618</v>
      </c>
      <c r="W37" s="11">
        <v>436.96</v>
      </c>
      <c r="X37" s="11">
        <v>1105</v>
      </c>
      <c r="Y37" s="11">
        <v>21.1</v>
      </c>
      <c r="Z37" s="11">
        <v>6.9</v>
      </c>
      <c r="AA37" s="11">
        <v>188.8</v>
      </c>
      <c r="AB37" s="11">
        <v>37.6</v>
      </c>
      <c r="AC37" s="11">
        <v>5.5</v>
      </c>
      <c r="AD37">
        <v>65.8</v>
      </c>
      <c r="AE37">
        <v>62.26</v>
      </c>
      <c r="AF37">
        <v>67.97</v>
      </c>
      <c r="AG37" s="22">
        <v>225576.8161813</v>
      </c>
      <c r="AH37" s="23">
        <v>2020140.4339478589</v>
      </c>
      <c r="AI37" s="24">
        <f t="shared" si="3"/>
        <v>2245717.2501291591</v>
      </c>
    </row>
    <row r="38" spans="1:35" ht="16.5" x14ac:dyDescent="0.3">
      <c r="A38" s="1">
        <v>2018</v>
      </c>
      <c r="B38" s="1" t="s">
        <v>29</v>
      </c>
      <c r="C38" s="9">
        <v>95.265277777777769</v>
      </c>
      <c r="D38" s="9">
        <f t="shared" si="2"/>
        <v>11.52</v>
      </c>
      <c r="E38" s="11">
        <v>14.04</v>
      </c>
      <c r="F38" s="11">
        <v>9</v>
      </c>
      <c r="G38" s="11">
        <v>11.41</v>
      </c>
      <c r="H38" s="12">
        <v>110.3</v>
      </c>
      <c r="I38" s="11">
        <v>94.48</v>
      </c>
      <c r="J38" s="11">
        <v>94.81</v>
      </c>
      <c r="K38" s="11">
        <v>155.72999999999999</v>
      </c>
      <c r="L38" s="10">
        <v>164562</v>
      </c>
      <c r="M38" s="10">
        <v>-34892.679999999993</v>
      </c>
      <c r="N38" s="14">
        <v>97</v>
      </c>
      <c r="O38" s="13">
        <v>3536.9938069008667</v>
      </c>
      <c r="P38" s="11">
        <v>997245.08</v>
      </c>
      <c r="Q38" s="11">
        <v>841180.01</v>
      </c>
      <c r="R38" s="11">
        <v>5995488.7400000002</v>
      </c>
      <c r="S38" s="11">
        <v>6606647.2800000003</v>
      </c>
      <c r="T38" s="11">
        <v>106184.9</v>
      </c>
      <c r="U38" s="11">
        <v>5022191.21</v>
      </c>
      <c r="V38" s="11">
        <v>233382</v>
      </c>
      <c r="W38" s="11">
        <v>438.07</v>
      </c>
      <c r="X38" s="11">
        <v>1172</v>
      </c>
      <c r="Y38" s="11">
        <v>28.5</v>
      </c>
      <c r="Z38" s="11">
        <v>6.5</v>
      </c>
      <c r="AA38" s="11">
        <v>210.7</v>
      </c>
      <c r="AB38" s="11">
        <v>40.5</v>
      </c>
      <c r="AC38" s="11">
        <v>6.5</v>
      </c>
      <c r="AD38">
        <v>66.69</v>
      </c>
      <c r="AE38">
        <v>62.8</v>
      </c>
      <c r="AF38">
        <v>74.31</v>
      </c>
      <c r="AG38" s="22">
        <v>261918.29109330004</v>
      </c>
      <c r="AH38" s="23">
        <v>2016542.4678262752</v>
      </c>
      <c r="AI38" s="24">
        <f t="shared" si="3"/>
        <v>2278460.7589195753</v>
      </c>
    </row>
    <row r="39" spans="1:35" ht="16.5" x14ac:dyDescent="0.3">
      <c r="A39" s="1">
        <v>2018</v>
      </c>
      <c r="B39" s="1" t="s">
        <v>30</v>
      </c>
      <c r="C39" s="9">
        <v>95.343749999999986</v>
      </c>
      <c r="D39" s="9">
        <f t="shared" si="2"/>
        <v>11.555</v>
      </c>
      <c r="E39" s="11">
        <v>14.13</v>
      </c>
      <c r="F39" s="11">
        <v>8.98</v>
      </c>
      <c r="G39" s="11">
        <v>11.38</v>
      </c>
      <c r="H39" s="12">
        <v>97.7</v>
      </c>
      <c r="I39" s="11">
        <v>94.55</v>
      </c>
      <c r="J39" s="11">
        <v>94.72</v>
      </c>
      <c r="K39" s="11">
        <v>156.13999999999999</v>
      </c>
      <c r="L39" s="10">
        <v>158435.68999999994</v>
      </c>
      <c r="M39" s="10">
        <v>-44836.989999999932</v>
      </c>
      <c r="N39" s="14">
        <v>188</v>
      </c>
      <c r="O39" s="13">
        <v>3437.0850899204352</v>
      </c>
      <c r="P39" s="11">
        <v>1000061.39</v>
      </c>
      <c r="Q39" s="11">
        <v>812548.43</v>
      </c>
      <c r="R39" s="11">
        <v>6043711.5499999998</v>
      </c>
      <c r="S39" s="11">
        <v>6691729.8099999996</v>
      </c>
      <c r="T39" s="11">
        <v>119446.89</v>
      </c>
      <c r="U39" s="11">
        <v>5044461.09</v>
      </c>
      <c r="V39" s="11">
        <v>180429</v>
      </c>
      <c r="W39" s="11">
        <v>338.67</v>
      </c>
      <c r="X39" s="11">
        <v>1141</v>
      </c>
      <c r="Y39" s="11">
        <v>27.9</v>
      </c>
      <c r="Z39" s="11">
        <v>6.1</v>
      </c>
      <c r="AA39" s="11">
        <v>199.7</v>
      </c>
      <c r="AB39" s="11">
        <v>40.1</v>
      </c>
      <c r="AC39" s="11">
        <v>5.7</v>
      </c>
      <c r="AD39">
        <v>71.55</v>
      </c>
      <c r="AE39">
        <v>66.209999999999994</v>
      </c>
      <c r="AF39">
        <v>80.680000000000007</v>
      </c>
      <c r="AG39" s="22">
        <v>291833.03687030001</v>
      </c>
      <c r="AH39" s="22">
        <v>2030655.2958220015</v>
      </c>
      <c r="AI39" s="24">
        <f t="shared" si="3"/>
        <v>2322488.3326923014</v>
      </c>
    </row>
    <row r="40" spans="1:35" ht="16.5" x14ac:dyDescent="0.3">
      <c r="A40" s="1">
        <v>2018</v>
      </c>
      <c r="B40" s="1" t="s">
        <v>31</v>
      </c>
      <c r="C40" s="9">
        <v>96.442361111111097</v>
      </c>
      <c r="D40" s="9">
        <f t="shared" si="2"/>
        <v>11.484999999999999</v>
      </c>
      <c r="E40" s="11">
        <v>14.06</v>
      </c>
      <c r="F40" s="11">
        <v>8.91</v>
      </c>
      <c r="G40" s="11">
        <v>11.23</v>
      </c>
      <c r="H40" s="12">
        <v>105.7</v>
      </c>
      <c r="I40" s="11">
        <v>95.49</v>
      </c>
      <c r="J40" s="11">
        <v>96.5</v>
      </c>
      <c r="K40" s="11">
        <v>157.9</v>
      </c>
      <c r="L40" s="10">
        <v>158962.17000000004</v>
      </c>
      <c r="M40" s="10">
        <v>-51461.013999999966</v>
      </c>
      <c r="N40" s="14">
        <v>344</v>
      </c>
      <c r="O40" s="13">
        <v>3727.7296867281893</v>
      </c>
      <c r="P40" s="11">
        <v>973369.19</v>
      </c>
      <c r="Q40" s="11">
        <v>790966.76</v>
      </c>
      <c r="R40" s="11">
        <v>6047724.75</v>
      </c>
      <c r="S40" s="11">
        <v>6670948.2599999998</v>
      </c>
      <c r="T40" s="11">
        <v>74399.320000000007</v>
      </c>
      <c r="U40" s="11">
        <v>5073264.47</v>
      </c>
      <c r="V40" s="11">
        <v>129466</v>
      </c>
      <c r="W40" s="11">
        <v>243.01</v>
      </c>
      <c r="X40" s="11">
        <v>1186</v>
      </c>
      <c r="Y40" s="11">
        <v>32.799999999999997</v>
      </c>
      <c r="Z40" s="11">
        <v>6.5</v>
      </c>
      <c r="AA40" s="11">
        <v>214.5</v>
      </c>
      <c r="AB40" s="11">
        <v>32.4</v>
      </c>
      <c r="AC40" s="11">
        <v>5.2</v>
      </c>
      <c r="AD40">
        <v>76.88</v>
      </c>
      <c r="AE40">
        <v>69.92</v>
      </c>
      <c r="AF40">
        <v>79.8</v>
      </c>
      <c r="AG40" s="22">
        <v>291383.07312305999</v>
      </c>
      <c r="AH40" s="22">
        <v>2032841.9607876185</v>
      </c>
      <c r="AI40" s="24">
        <f t="shared" si="3"/>
        <v>2324225.0339106787</v>
      </c>
    </row>
    <row r="41" spans="1:35" ht="16.5" x14ac:dyDescent="0.3">
      <c r="A41" s="1">
        <v>2018</v>
      </c>
      <c r="B41" s="1" t="s">
        <v>32</v>
      </c>
      <c r="C41" s="9">
        <v>98.404166666666654</v>
      </c>
      <c r="D41" s="9">
        <f t="shared" si="2"/>
        <v>11.484999999999999</v>
      </c>
      <c r="E41" s="11">
        <v>14.05</v>
      </c>
      <c r="F41" s="11">
        <v>8.92</v>
      </c>
      <c r="G41" s="11">
        <v>11.26</v>
      </c>
      <c r="H41" s="12">
        <v>105</v>
      </c>
      <c r="I41" s="11">
        <v>95.55</v>
      </c>
      <c r="J41" s="11">
        <v>98.31</v>
      </c>
      <c r="K41" s="11">
        <v>159.07</v>
      </c>
      <c r="L41" s="10">
        <v>150695.25000000012</v>
      </c>
      <c r="M41" s="10">
        <v>-43750.014000000316</v>
      </c>
      <c r="N41" s="14">
        <v>101</v>
      </c>
      <c r="O41" s="13">
        <v>4402.1640039301356</v>
      </c>
      <c r="P41" s="11">
        <v>998632.39</v>
      </c>
      <c r="Q41" s="11">
        <v>804511.52</v>
      </c>
      <c r="R41" s="11">
        <v>6120848.1399999997</v>
      </c>
      <c r="S41" s="11">
        <v>6747648.2999999998</v>
      </c>
      <c r="T41" s="11">
        <v>101204.01</v>
      </c>
      <c r="U41" s="11">
        <v>5155875.25</v>
      </c>
      <c r="V41" s="11">
        <v>146828</v>
      </c>
      <c r="W41" s="11">
        <v>275.60000000000002</v>
      </c>
      <c r="X41" s="11">
        <v>1163</v>
      </c>
      <c r="Y41" s="11">
        <v>23</v>
      </c>
      <c r="Z41" s="11">
        <v>6.5</v>
      </c>
      <c r="AA41" s="11">
        <v>222.5</v>
      </c>
      <c r="AB41" s="11">
        <v>33.200000000000003</v>
      </c>
      <c r="AC41" s="11">
        <v>5.3</v>
      </c>
      <c r="AD41">
        <v>75.7</v>
      </c>
      <c r="AE41">
        <v>66.930000000000007</v>
      </c>
      <c r="AF41">
        <v>78.760000000000005</v>
      </c>
      <c r="AG41" s="22">
        <v>307859.35636005999</v>
      </c>
      <c r="AH41" s="22">
        <v>1965841.7759645942</v>
      </c>
      <c r="AI41" s="24">
        <f t="shared" si="3"/>
        <v>2273701.1323246541</v>
      </c>
    </row>
    <row r="42" spans="1:35" ht="16.5" x14ac:dyDescent="0.3">
      <c r="A42" s="1">
        <v>2018</v>
      </c>
      <c r="B42" s="1" t="s">
        <v>33</v>
      </c>
      <c r="C42" s="9">
        <v>98.718055555555537</v>
      </c>
      <c r="D42" s="9">
        <f t="shared" si="2"/>
        <v>11.355</v>
      </c>
      <c r="E42" s="11">
        <v>14.07</v>
      </c>
      <c r="F42" s="11">
        <v>8.64</v>
      </c>
      <c r="G42" s="11">
        <v>10.82</v>
      </c>
      <c r="H42" s="12">
        <v>106.051</v>
      </c>
      <c r="I42" s="11">
        <v>96.61</v>
      </c>
      <c r="J42" s="11">
        <v>99</v>
      </c>
      <c r="K42" s="11">
        <v>159.34</v>
      </c>
      <c r="L42" s="10">
        <v>223196.06999999983</v>
      </c>
      <c r="M42" s="10">
        <v>-115800.86199999973</v>
      </c>
      <c r="N42" s="14">
        <v>44</v>
      </c>
      <c r="O42" s="13">
        <v>4600.5279269123421</v>
      </c>
      <c r="P42" s="11">
        <v>1001383.75</v>
      </c>
      <c r="Q42" s="11">
        <v>791770.7</v>
      </c>
      <c r="R42" s="11">
        <v>6160766.2000000002</v>
      </c>
      <c r="S42" s="11">
        <v>6795382.1299999999</v>
      </c>
      <c r="T42" s="11">
        <v>171513.78</v>
      </c>
      <c r="U42" s="11">
        <v>5202395.2699999996</v>
      </c>
      <c r="V42" s="11">
        <v>217829</v>
      </c>
      <c r="W42" s="11">
        <v>408.87</v>
      </c>
      <c r="X42" s="11">
        <v>1192</v>
      </c>
      <c r="Y42" s="11">
        <v>23.8</v>
      </c>
      <c r="Z42" s="11">
        <v>6.5</v>
      </c>
      <c r="AA42" s="11">
        <v>227.4</v>
      </c>
      <c r="AB42" s="11">
        <v>32</v>
      </c>
      <c r="AC42" s="11">
        <v>5.7</v>
      </c>
      <c r="AD42">
        <v>75.17</v>
      </c>
      <c r="AE42">
        <v>70.87</v>
      </c>
      <c r="AF42">
        <v>77.819999999999993</v>
      </c>
      <c r="AG42" s="22">
        <v>257134.63416265001</v>
      </c>
      <c r="AH42" s="22">
        <v>1969572.9019644514</v>
      </c>
      <c r="AI42" s="24">
        <f t="shared" si="3"/>
        <v>2226707.5361271016</v>
      </c>
    </row>
    <row r="43" spans="1:35" ht="16.5" x14ac:dyDescent="0.3">
      <c r="A43" s="1">
        <v>2018</v>
      </c>
      <c r="B43" s="1" t="s">
        <v>34</v>
      </c>
      <c r="C43" s="9">
        <v>98.718055555555537</v>
      </c>
      <c r="D43" s="9">
        <f t="shared" si="2"/>
        <v>11.42</v>
      </c>
      <c r="E43" s="11">
        <v>14.18</v>
      </c>
      <c r="F43" s="11">
        <v>8.66</v>
      </c>
      <c r="G43" s="11">
        <v>10.81</v>
      </c>
      <c r="H43" s="12">
        <v>109.26</v>
      </c>
      <c r="I43" s="11">
        <v>97.24</v>
      </c>
      <c r="J43" s="11">
        <v>99.35</v>
      </c>
      <c r="K43" s="11">
        <v>160.35</v>
      </c>
      <c r="L43" s="10">
        <v>165732.82000000007</v>
      </c>
      <c r="M43" s="10">
        <v>-49203.250999999931</v>
      </c>
      <c r="N43" s="14">
        <v>67</v>
      </c>
      <c r="O43" s="13">
        <v>4443.413523467867</v>
      </c>
      <c r="P43" s="11">
        <v>1004713.22</v>
      </c>
      <c r="Q43" s="11">
        <v>791553.94</v>
      </c>
      <c r="R43" s="11">
        <v>6243718.7699999996</v>
      </c>
      <c r="S43" s="11">
        <v>6866412.7999999998</v>
      </c>
      <c r="T43" s="11">
        <v>166852.07</v>
      </c>
      <c r="U43" s="11">
        <v>5248357.3099999996</v>
      </c>
      <c r="V43" s="11">
        <v>200359</v>
      </c>
      <c r="W43" s="11">
        <v>376.08</v>
      </c>
      <c r="X43" s="11">
        <v>1226</v>
      </c>
      <c r="Y43" s="11">
        <v>21.4</v>
      </c>
      <c r="Z43" s="11">
        <v>6.8</v>
      </c>
      <c r="AA43" s="11">
        <v>233.7</v>
      </c>
      <c r="AB43" s="11">
        <v>37.799999999999997</v>
      </c>
      <c r="AC43" s="11">
        <v>8.4</v>
      </c>
      <c r="AD43">
        <v>73.8</v>
      </c>
      <c r="AE43">
        <v>67.849999999999994</v>
      </c>
      <c r="AF43">
        <v>83.26</v>
      </c>
      <c r="AG43" s="22">
        <v>246297.20743577002</v>
      </c>
      <c r="AH43" s="22">
        <v>2026122.9729662158</v>
      </c>
      <c r="AI43" s="24">
        <f t="shared" si="3"/>
        <v>2272420.180401986</v>
      </c>
    </row>
    <row r="44" spans="1:35" ht="16.5" x14ac:dyDescent="0.3">
      <c r="A44" s="1">
        <v>2018</v>
      </c>
      <c r="B44" s="1" t="s">
        <v>35</v>
      </c>
      <c r="C44" s="9">
        <v>98.01180555555554</v>
      </c>
      <c r="D44" s="9">
        <f t="shared" si="2"/>
        <v>11.48</v>
      </c>
      <c r="E44" s="11">
        <v>14.27</v>
      </c>
      <c r="F44" s="11">
        <v>8.69</v>
      </c>
      <c r="G44" s="11">
        <v>10.84</v>
      </c>
      <c r="H44" s="12">
        <v>106.7</v>
      </c>
      <c r="I44" s="11">
        <v>95.29</v>
      </c>
      <c r="J44" s="11">
        <v>96.42</v>
      </c>
      <c r="K44" s="11">
        <v>164.42</v>
      </c>
      <c r="L44" s="10">
        <v>193207</v>
      </c>
      <c r="M44" s="10">
        <v>-86266.868999999948</v>
      </c>
      <c r="N44" s="14">
        <v>131</v>
      </c>
      <c r="O44" s="13">
        <v>3828.9923749634631</v>
      </c>
      <c r="P44" s="11">
        <v>1010542</v>
      </c>
      <c r="Q44" s="11">
        <v>808988</v>
      </c>
      <c r="R44" s="11">
        <v>6284451</v>
      </c>
      <c r="S44" s="11">
        <v>6933397</v>
      </c>
      <c r="T44" s="11">
        <v>7644</v>
      </c>
      <c r="U44" s="11">
        <v>5355657</v>
      </c>
      <c r="V44" s="11">
        <v>149087</v>
      </c>
      <c r="W44" s="11">
        <v>279.83999999999997</v>
      </c>
      <c r="X44" s="11">
        <v>1221</v>
      </c>
      <c r="Y44" s="11">
        <v>19.3</v>
      </c>
      <c r="Z44" s="11">
        <v>7.4</v>
      </c>
      <c r="AA44" s="11">
        <v>229.2</v>
      </c>
      <c r="AB44" s="11">
        <v>38.4</v>
      </c>
      <c r="AC44" s="11">
        <v>9</v>
      </c>
      <c r="AD44">
        <v>79.02</v>
      </c>
      <c r="AE44">
        <v>70.02</v>
      </c>
      <c r="AF44">
        <v>84.95</v>
      </c>
      <c r="AG44" s="22">
        <v>368909.65294477303</v>
      </c>
      <c r="AH44" s="22">
        <v>2058643.7176872874</v>
      </c>
      <c r="AI44" s="24">
        <f t="shared" si="3"/>
        <v>2427553.3706320603</v>
      </c>
    </row>
    <row r="45" spans="1:35" ht="16.5" x14ac:dyDescent="0.3">
      <c r="A45" s="1">
        <v>2018</v>
      </c>
      <c r="B45" s="1" t="s">
        <v>36</v>
      </c>
      <c r="C45" s="9">
        <v>97.776388888888874</v>
      </c>
      <c r="D45" s="9">
        <f t="shared" si="2"/>
        <v>11.545</v>
      </c>
      <c r="E45" s="11">
        <v>14.36</v>
      </c>
      <c r="F45" s="11">
        <v>8.73</v>
      </c>
      <c r="G45" s="11">
        <v>10.78</v>
      </c>
      <c r="H45" s="12">
        <v>111</v>
      </c>
      <c r="I45" s="11">
        <v>92.17</v>
      </c>
      <c r="J45" s="11">
        <v>92.78</v>
      </c>
      <c r="K45" s="11">
        <v>171.22</v>
      </c>
      <c r="L45" s="10">
        <v>172727.10000000009</v>
      </c>
      <c r="M45" s="10">
        <v>-39986.538700000383</v>
      </c>
      <c r="N45" s="14">
        <v>420</v>
      </c>
      <c r="O45" s="13">
        <v>3608.0325698850925</v>
      </c>
      <c r="P45" s="11">
        <v>998428.09</v>
      </c>
      <c r="Q45" s="11">
        <v>782659.03</v>
      </c>
      <c r="R45" s="11">
        <v>6325969.7199999997</v>
      </c>
      <c r="S45" s="11">
        <v>6988371.5700000003</v>
      </c>
      <c r="T45" s="11">
        <v>-16989.03</v>
      </c>
      <c r="U45" s="11">
        <v>5429723.5300000003</v>
      </c>
      <c r="V45" s="11">
        <v>153123</v>
      </c>
      <c r="W45" s="11">
        <v>287.42</v>
      </c>
      <c r="X45" s="11">
        <v>1216</v>
      </c>
      <c r="Y45" s="11">
        <v>29.6</v>
      </c>
      <c r="Z45" s="11">
        <v>6.9</v>
      </c>
      <c r="AA45" s="11">
        <v>240.6</v>
      </c>
      <c r="AB45" s="11">
        <v>38.700000000000003</v>
      </c>
      <c r="AC45" s="11">
        <v>12</v>
      </c>
      <c r="AD45">
        <v>80.930000000000007</v>
      </c>
      <c r="AE45">
        <v>71.099999999999994</v>
      </c>
      <c r="AF45">
        <v>77.97</v>
      </c>
      <c r="AG45" s="22">
        <v>418005.92683484004</v>
      </c>
      <c r="AH45" s="22">
        <v>2004358.7784954975</v>
      </c>
      <c r="AI45" s="24">
        <f t="shared" si="3"/>
        <v>2422364.7053303374</v>
      </c>
    </row>
    <row r="46" spans="1:35" ht="16.5" x14ac:dyDescent="0.3">
      <c r="A46" s="1">
        <v>2018</v>
      </c>
      <c r="B46" s="1" t="s">
        <v>37</v>
      </c>
      <c r="C46" s="9">
        <v>99.031944444444449</v>
      </c>
      <c r="D46" s="9">
        <f t="shared" si="2"/>
        <v>11.635</v>
      </c>
      <c r="E46" s="11">
        <v>14.5</v>
      </c>
      <c r="F46" s="11">
        <v>8.77</v>
      </c>
      <c r="G46" s="11">
        <v>10.81</v>
      </c>
      <c r="H46" s="12">
        <v>107.2</v>
      </c>
      <c r="I46" s="11">
        <v>89.17</v>
      </c>
      <c r="J46" s="11">
        <v>91.08</v>
      </c>
      <c r="K46" s="11">
        <v>176.85</v>
      </c>
      <c r="L46" s="10">
        <v>189265.09400000004</v>
      </c>
      <c r="M46" s="10">
        <v>76511.949774630135</v>
      </c>
      <c r="N46" s="14">
        <v>316</v>
      </c>
      <c r="O46" s="13">
        <v>4468.9948942675865</v>
      </c>
      <c r="P46" s="11">
        <v>941606.8</v>
      </c>
      <c r="Q46" s="11">
        <v>788820.14</v>
      </c>
      <c r="R46" s="11">
        <v>6355317.2800000003</v>
      </c>
      <c r="S46" s="11">
        <v>7042628.9699999997</v>
      </c>
      <c r="T46" s="11">
        <v>-43030.37</v>
      </c>
      <c r="U46" s="11">
        <v>5509030.6399999997</v>
      </c>
      <c r="V46" s="11">
        <v>195582</v>
      </c>
      <c r="W46" s="11">
        <v>367.12</v>
      </c>
      <c r="X46" s="11">
        <v>1174</v>
      </c>
      <c r="Y46" s="11">
        <v>24.7</v>
      </c>
      <c r="Z46" s="11">
        <v>7.5</v>
      </c>
      <c r="AA46" s="11">
        <v>231.1</v>
      </c>
      <c r="AB46" s="11">
        <v>37.6</v>
      </c>
      <c r="AC46" s="11">
        <v>9.4</v>
      </c>
      <c r="AD46">
        <v>66.66</v>
      </c>
      <c r="AE46">
        <v>57.19</v>
      </c>
      <c r="AG46" s="22">
        <v>438319.13632446999</v>
      </c>
      <c r="AH46" s="22">
        <v>2026689.2186097265</v>
      </c>
      <c r="AI46" s="24">
        <f t="shared" si="3"/>
        <v>2465008.3549341965</v>
      </c>
    </row>
    <row r="47" spans="1:35" ht="16.5" x14ac:dyDescent="0.3">
      <c r="A47" s="1">
        <v>2018</v>
      </c>
      <c r="B47" s="1" t="s">
        <v>38</v>
      </c>
      <c r="C47" s="9">
        <v>99.110416666666666</v>
      </c>
      <c r="D47" s="9">
        <f t="shared" si="2"/>
        <v>11.605</v>
      </c>
      <c r="E47" s="11">
        <v>14.4</v>
      </c>
      <c r="F47" s="11">
        <v>8.81</v>
      </c>
      <c r="G47" s="11">
        <v>10.85</v>
      </c>
      <c r="H47" s="12">
        <v>109</v>
      </c>
      <c r="I47" s="11">
        <v>87.36</v>
      </c>
      <c r="J47" s="11">
        <v>89.41</v>
      </c>
      <c r="K47" s="11">
        <v>180.1</v>
      </c>
      <c r="L47" s="10">
        <v>149962.10188226961</v>
      </c>
      <c r="M47" s="10">
        <v>-200174.45756297</v>
      </c>
      <c r="N47" s="14">
        <v>129</v>
      </c>
      <c r="O47" s="13">
        <v>4623.2046909925502</v>
      </c>
      <c r="P47" s="11">
        <v>961096.31</v>
      </c>
      <c r="Q47" s="11">
        <v>830793.26</v>
      </c>
      <c r="R47" s="11">
        <v>6427329.5800000001</v>
      </c>
      <c r="S47" s="11">
        <v>7128296.6900000004</v>
      </c>
      <c r="T47" s="11">
        <v>-67007.05</v>
      </c>
      <c r="U47" s="11">
        <v>5561351.4400000004</v>
      </c>
      <c r="V47" s="11">
        <v>253169</v>
      </c>
      <c r="W47" s="11">
        <v>475.21</v>
      </c>
      <c r="X47" s="11">
        <v>1173</v>
      </c>
      <c r="Y47" s="11">
        <v>26</v>
      </c>
      <c r="Z47" s="11">
        <v>7.3</v>
      </c>
      <c r="AA47" s="11">
        <v>238.2</v>
      </c>
      <c r="AB47" s="11">
        <v>34.4</v>
      </c>
      <c r="AC47" s="11">
        <v>9.4</v>
      </c>
      <c r="AD47" s="11">
        <v>58.16</v>
      </c>
      <c r="AE47" s="11"/>
      <c r="AF47" s="11">
        <v>62.18</v>
      </c>
      <c r="AG47" s="22">
        <v>472817.03840745997</v>
      </c>
      <c r="AH47" s="22">
        <v>2043894.3514182023</v>
      </c>
      <c r="AI47" s="24">
        <f t="shared" si="3"/>
        <v>2516711.3898256621</v>
      </c>
    </row>
    <row r="48" spans="1:35" ht="16.5" x14ac:dyDescent="0.3">
      <c r="A48" s="1">
        <v>2019</v>
      </c>
      <c r="B48" s="1" t="s">
        <v>39</v>
      </c>
      <c r="C48" s="9">
        <v>99.973611111111126</v>
      </c>
      <c r="D48" s="9">
        <f t="shared" si="2"/>
        <v>11.645</v>
      </c>
      <c r="E48" s="11">
        <v>14.44</v>
      </c>
      <c r="F48" s="11">
        <v>8.85</v>
      </c>
      <c r="G48" s="11">
        <v>10.91</v>
      </c>
      <c r="H48" s="12">
        <v>108.8</v>
      </c>
      <c r="I48" s="11">
        <v>85.97</v>
      </c>
      <c r="J48" s="11">
        <v>88.4</v>
      </c>
      <c r="K48" s="11">
        <v>182.13</v>
      </c>
      <c r="L48" s="10">
        <v>212994.522</v>
      </c>
      <c r="M48" s="10">
        <v>-103528.76300000001</v>
      </c>
      <c r="N48" s="14">
        <v>22</v>
      </c>
      <c r="O48" s="13">
        <v>4033.8122052266344</v>
      </c>
      <c r="P48" s="11">
        <v>949128.53</v>
      </c>
      <c r="Q48" s="11">
        <v>800490.9</v>
      </c>
      <c r="R48" s="11">
        <v>6419135.3700000001</v>
      </c>
      <c r="S48" s="11">
        <v>7110926.4800000004</v>
      </c>
      <c r="T48" s="11">
        <v>-121597.74</v>
      </c>
      <c r="U48" s="11">
        <v>5549385.7999999998</v>
      </c>
      <c r="V48" s="11">
        <v>244239</v>
      </c>
      <c r="W48" s="11">
        <v>460.34</v>
      </c>
      <c r="X48" s="11">
        <v>1191</v>
      </c>
      <c r="Y48" s="11">
        <v>23.35</v>
      </c>
      <c r="Z48" s="11">
        <v>7.3</v>
      </c>
      <c r="AA48" s="11">
        <v>244.1</v>
      </c>
      <c r="AB48" s="11">
        <v>33</v>
      </c>
      <c r="AC48" s="11">
        <v>7.1</v>
      </c>
      <c r="AD48">
        <v>59.63</v>
      </c>
      <c r="AE48">
        <v>51.13</v>
      </c>
      <c r="AF48">
        <v>62.8</v>
      </c>
      <c r="AG48" s="22">
        <v>516469.33139601996</v>
      </c>
      <c r="AH48" s="22">
        <v>2110412.3389665289</v>
      </c>
      <c r="AI48" s="24">
        <f t="shared" si="3"/>
        <v>2626881.6703625489</v>
      </c>
    </row>
    <row r="49" spans="1:35" ht="16.5" x14ac:dyDescent="0.3">
      <c r="A49" s="1">
        <v>2019</v>
      </c>
      <c r="B49" s="1" t="s">
        <v>40</v>
      </c>
      <c r="C49" s="9">
        <v>99.502777777777794</v>
      </c>
      <c r="D49" s="9">
        <f t="shared" si="2"/>
        <v>11.68</v>
      </c>
      <c r="E49" s="11">
        <v>14.48</v>
      </c>
      <c r="F49" s="11">
        <v>8.8800000000000008</v>
      </c>
      <c r="G49" s="11">
        <v>10.96</v>
      </c>
      <c r="H49" s="12">
        <v>104.2</v>
      </c>
      <c r="I49" s="11">
        <v>87.41</v>
      </c>
      <c r="J49" s="11">
        <v>89.1</v>
      </c>
      <c r="K49" s="11">
        <v>178.73</v>
      </c>
      <c r="L49" s="10">
        <v>166080.67800000001</v>
      </c>
      <c r="M49" s="10">
        <v>-55591.312000000005</v>
      </c>
      <c r="N49" s="14">
        <v>104</v>
      </c>
      <c r="O49" s="13">
        <v>3656.5234170376461</v>
      </c>
      <c r="P49" s="11">
        <v>963038.47</v>
      </c>
      <c r="Q49" s="11">
        <v>806114.64</v>
      </c>
      <c r="R49" s="11">
        <v>6470529.0499999998</v>
      </c>
      <c r="S49" s="11">
        <v>7188598.0099999998</v>
      </c>
      <c r="T49" s="11">
        <v>-95715.67</v>
      </c>
      <c r="U49" s="11">
        <v>5556996.9000000004</v>
      </c>
      <c r="V49" s="11">
        <v>252033</v>
      </c>
      <c r="W49" s="11">
        <v>475.03</v>
      </c>
      <c r="X49" s="11">
        <v>1132</v>
      </c>
      <c r="Y49" s="11">
        <v>21.72</v>
      </c>
      <c r="Z49" s="11">
        <v>7</v>
      </c>
      <c r="AA49" s="11">
        <v>256.89999999999998</v>
      </c>
      <c r="AB49" s="11">
        <v>38.5</v>
      </c>
      <c r="AC49" s="11">
        <v>6.9</v>
      </c>
      <c r="AD49">
        <v>64.23</v>
      </c>
      <c r="AE49">
        <v>54.84</v>
      </c>
      <c r="AF49">
        <v>68.650000000000006</v>
      </c>
      <c r="AG49" s="22">
        <v>511722.18007702002</v>
      </c>
      <c r="AH49" s="22">
        <v>2161459.9467437295</v>
      </c>
      <c r="AI49" s="24">
        <f t="shared" si="3"/>
        <v>2673182.1268207496</v>
      </c>
    </row>
    <row r="50" spans="1:35" ht="16.5" x14ac:dyDescent="0.3">
      <c r="A50" s="1">
        <v>2019</v>
      </c>
      <c r="B50" s="1" t="s">
        <v>29</v>
      </c>
      <c r="C50" s="9">
        <v>99.345833333333346</v>
      </c>
      <c r="D50" s="9">
        <f t="shared" si="2"/>
        <v>11.734999999999999</v>
      </c>
      <c r="E50" s="11">
        <v>14.49</v>
      </c>
      <c r="F50" s="11">
        <v>8.98</v>
      </c>
      <c r="G50" s="11">
        <v>11.11</v>
      </c>
      <c r="H50" s="12">
        <v>116.5</v>
      </c>
      <c r="I50" s="11">
        <v>87.37</v>
      </c>
      <c r="J50" s="11">
        <v>88.66</v>
      </c>
      <c r="K50" s="11">
        <v>178.43</v>
      </c>
      <c r="L50" s="10">
        <v>196937.10000000003</v>
      </c>
      <c r="M50" s="10">
        <v>-128520.61800000002</v>
      </c>
      <c r="N50" s="15">
        <v>34</v>
      </c>
      <c r="O50" s="13">
        <v>3466.6259415092718</v>
      </c>
      <c r="P50" s="11">
        <v>962938.3</v>
      </c>
      <c r="Q50" s="11">
        <v>853568.29</v>
      </c>
      <c r="R50" s="11">
        <v>6550042.1200000001</v>
      </c>
      <c r="S50" s="11">
        <v>7253305.25</v>
      </c>
      <c r="T50" s="11">
        <v>30606.67</v>
      </c>
      <c r="U50" s="11">
        <v>5580238.9699999997</v>
      </c>
      <c r="V50" s="11">
        <v>244328</v>
      </c>
      <c r="W50" s="11">
        <v>460.51</v>
      </c>
      <c r="X50" s="11">
        <v>1243</v>
      </c>
      <c r="Y50" s="11">
        <v>28.36</v>
      </c>
      <c r="Z50" s="11">
        <v>7.2</v>
      </c>
      <c r="AA50" s="11">
        <v>276.5</v>
      </c>
      <c r="AB50" s="11">
        <v>40.700000000000003</v>
      </c>
      <c r="AC50" s="11">
        <v>6.8</v>
      </c>
      <c r="AD50">
        <v>66.97</v>
      </c>
      <c r="AE50">
        <v>58.08</v>
      </c>
      <c r="AF50">
        <v>70.97</v>
      </c>
      <c r="AG50" s="22">
        <v>504705.95141511003</v>
      </c>
      <c r="AH50" s="22">
        <v>2109549.9042092487</v>
      </c>
      <c r="AI50" s="24">
        <f t="shared" si="3"/>
        <v>2614255.8556243586</v>
      </c>
    </row>
    <row r="51" spans="1:35" ht="16.5" x14ac:dyDescent="0.3">
      <c r="A51" s="1">
        <v>2019</v>
      </c>
      <c r="B51" s="1" t="s">
        <v>30</v>
      </c>
      <c r="C51" s="9">
        <v>99.659722222222243</v>
      </c>
      <c r="D51" s="9">
        <f t="shared" si="2"/>
        <v>11.72</v>
      </c>
      <c r="E51" s="11">
        <v>14.47</v>
      </c>
      <c r="F51" s="11">
        <v>8.9700000000000006</v>
      </c>
      <c r="G51" s="11">
        <v>11.15</v>
      </c>
      <c r="H51" s="12">
        <v>96.9</v>
      </c>
      <c r="I51" s="11">
        <v>89.4</v>
      </c>
      <c r="J51" s="11">
        <v>90.53</v>
      </c>
      <c r="K51" s="11">
        <v>174.8</v>
      </c>
      <c r="L51" s="10">
        <v>174523.09999999986</v>
      </c>
      <c r="M51" s="10">
        <v>-75797.249999999942</v>
      </c>
      <c r="N51" s="15">
        <v>134</v>
      </c>
      <c r="O51" s="13">
        <v>3496.2734609535064</v>
      </c>
      <c r="P51" s="11">
        <v>924228.93</v>
      </c>
      <c r="Q51" s="11">
        <v>828316.98</v>
      </c>
      <c r="R51" s="11">
        <v>6585518.9199999999</v>
      </c>
      <c r="S51" s="11">
        <v>7295455.6299999999</v>
      </c>
      <c r="T51" s="11">
        <v>118110.48</v>
      </c>
      <c r="U51" s="11">
        <v>5536575.9400000004</v>
      </c>
      <c r="V51" s="11">
        <v>166975</v>
      </c>
      <c r="W51" s="11">
        <v>314.70999999999998</v>
      </c>
      <c r="X51" s="11">
        <v>1147</v>
      </c>
      <c r="Y51" s="11">
        <v>23.64</v>
      </c>
      <c r="Z51" s="11">
        <v>7.2</v>
      </c>
      <c r="AA51" s="11">
        <v>259.3</v>
      </c>
      <c r="AB51" s="11">
        <v>35.4</v>
      </c>
      <c r="AC51" s="11">
        <v>6.8</v>
      </c>
      <c r="AD51">
        <v>71.45</v>
      </c>
      <c r="AE51">
        <v>63.76</v>
      </c>
      <c r="AF51">
        <v>75.59</v>
      </c>
      <c r="AG51" s="22">
        <v>436062.07306639996</v>
      </c>
      <c r="AH51" s="22">
        <v>2149614.2284577684</v>
      </c>
      <c r="AI51" s="24">
        <f t="shared" si="3"/>
        <v>2585676.3015241683</v>
      </c>
    </row>
    <row r="52" spans="1:35" ht="16.5" x14ac:dyDescent="0.3">
      <c r="A52" s="1">
        <v>2019</v>
      </c>
      <c r="B52" s="1" t="s">
        <v>31</v>
      </c>
      <c r="C52" s="9">
        <v>101.22916666666669</v>
      </c>
      <c r="D52" s="9">
        <f t="shared" si="2"/>
        <v>11.74</v>
      </c>
      <c r="E52" s="11">
        <v>14.48</v>
      </c>
      <c r="F52" s="11">
        <v>9</v>
      </c>
      <c r="G52" s="11">
        <v>11.19</v>
      </c>
      <c r="H52" s="12">
        <v>106.1</v>
      </c>
      <c r="I52" s="11">
        <v>89.31</v>
      </c>
      <c r="J52" s="11">
        <v>91.63</v>
      </c>
      <c r="K52" s="11">
        <v>176.44</v>
      </c>
      <c r="L52" s="10">
        <v>208262.16000000003</v>
      </c>
      <c r="M52" s="10">
        <v>-71364.333999999915</v>
      </c>
      <c r="N52" s="14">
        <v>72</v>
      </c>
      <c r="O52" s="13">
        <v>3929.2417236465194</v>
      </c>
      <c r="P52" s="11">
        <v>849420.11</v>
      </c>
      <c r="Q52" s="11">
        <v>802208.38</v>
      </c>
      <c r="R52" s="11">
        <v>6621379.79</v>
      </c>
      <c r="S52" s="11">
        <v>7294763.3799999999</v>
      </c>
      <c r="T52" s="11">
        <v>108735.82</v>
      </c>
      <c r="U52" s="11">
        <v>5535958.7300000004</v>
      </c>
      <c r="V52" s="11">
        <v>37802</v>
      </c>
      <c r="W52" s="11">
        <v>71.25</v>
      </c>
      <c r="X52" s="11">
        <v>1267</v>
      </c>
      <c r="Y52" s="11">
        <v>34.25</v>
      </c>
      <c r="Z52" s="11">
        <v>6.5</v>
      </c>
      <c r="AA52" s="11">
        <v>279.89999999999998</v>
      </c>
      <c r="AB52" s="11">
        <v>33.200000000000003</v>
      </c>
      <c r="AC52" s="11">
        <v>6.9</v>
      </c>
      <c r="AD52">
        <v>70.489999999999995</v>
      </c>
      <c r="AE52">
        <v>61.09</v>
      </c>
      <c r="AF52">
        <v>74.760000000000005</v>
      </c>
      <c r="AG52" s="22">
        <v>317083.63187650999</v>
      </c>
      <c r="AH52" s="22">
        <v>2278827.4115393441</v>
      </c>
      <c r="AI52" s="24">
        <f t="shared" si="3"/>
        <v>2595911.0434158542</v>
      </c>
    </row>
    <row r="53" spans="1:35" ht="16.5" x14ac:dyDescent="0.3">
      <c r="A53" s="1">
        <v>2019</v>
      </c>
      <c r="B53" s="1" t="s">
        <v>32</v>
      </c>
      <c r="C53" s="9">
        <v>102.17083333333335</v>
      </c>
      <c r="D53" s="9">
        <f t="shared" si="2"/>
        <v>11.649999999999999</v>
      </c>
      <c r="E53" s="11">
        <v>14.36</v>
      </c>
      <c r="F53" s="11">
        <v>8.94</v>
      </c>
      <c r="G53" s="11">
        <v>11.07</v>
      </c>
      <c r="H53" s="12">
        <v>107.5</v>
      </c>
      <c r="I53" s="11">
        <v>89.06</v>
      </c>
      <c r="J53" s="11">
        <v>92.11</v>
      </c>
      <c r="K53" s="11">
        <v>176.59</v>
      </c>
      <c r="L53" s="10">
        <v>161480.33999999997</v>
      </c>
      <c r="M53" s="10">
        <v>-86888.905000000144</v>
      </c>
      <c r="N53" s="14">
        <v>91</v>
      </c>
      <c r="O53" s="13">
        <v>4244.3505167859603</v>
      </c>
      <c r="P53" s="11">
        <v>874533.06</v>
      </c>
      <c r="Q53" s="11">
        <v>803324.99</v>
      </c>
      <c r="R53" s="11">
        <v>6661231.0499999998</v>
      </c>
      <c r="S53" s="11">
        <v>7337767.1500000004</v>
      </c>
      <c r="T53" s="11">
        <v>108492.68</v>
      </c>
      <c r="U53" s="11">
        <v>5595552.6799999997</v>
      </c>
      <c r="V53" s="11">
        <v>63072</v>
      </c>
      <c r="W53" s="11">
        <v>118.88</v>
      </c>
      <c r="X53" s="11">
        <v>1265</v>
      </c>
      <c r="Y53" s="11">
        <v>27.53</v>
      </c>
      <c r="Z53" s="11">
        <v>6.6</v>
      </c>
      <c r="AA53" s="11">
        <v>258.3</v>
      </c>
      <c r="AB53" s="11">
        <v>32.200000000000003</v>
      </c>
      <c r="AC53" s="11">
        <v>7</v>
      </c>
      <c r="AD53">
        <v>62.88</v>
      </c>
      <c r="AE53">
        <v>54.57</v>
      </c>
      <c r="AF53">
        <v>67.290000000000006</v>
      </c>
      <c r="AG53" s="22">
        <v>342906.79607466003</v>
      </c>
      <c r="AH53" s="22">
        <v>2325163.3672872176</v>
      </c>
      <c r="AI53" s="24">
        <f t="shared" si="3"/>
        <v>2668070.1633618777</v>
      </c>
    </row>
    <row r="54" spans="1:35" ht="16.5" x14ac:dyDescent="0.3">
      <c r="A54" s="1">
        <v>2019</v>
      </c>
      <c r="B54" s="1" t="s">
        <v>33</v>
      </c>
      <c r="C54" s="9">
        <v>102.01388888888891</v>
      </c>
      <c r="D54" s="9">
        <f t="shared" si="2"/>
        <v>11.55</v>
      </c>
      <c r="E54" s="11">
        <v>14.22</v>
      </c>
      <c r="F54" s="11">
        <v>8.8800000000000008</v>
      </c>
      <c r="G54" s="11">
        <v>10.97</v>
      </c>
      <c r="H54" s="12">
        <v>108.6</v>
      </c>
      <c r="I54" s="11">
        <v>89.21</v>
      </c>
      <c r="J54" s="11">
        <v>91.77</v>
      </c>
      <c r="K54" s="11">
        <v>175.99</v>
      </c>
      <c r="L54" s="10">
        <v>223450.10000000009</v>
      </c>
      <c r="M54" s="10">
        <v>-162388.41199999978</v>
      </c>
      <c r="N54" s="14">
        <v>63</v>
      </c>
      <c r="O54" s="13">
        <v>4154.0960639131135</v>
      </c>
      <c r="P54" s="11">
        <v>888419.2</v>
      </c>
      <c r="Q54" s="11">
        <v>798745.65</v>
      </c>
      <c r="R54" s="11">
        <v>6697443.4699999997</v>
      </c>
      <c r="S54" s="11">
        <v>7355431.4400000004</v>
      </c>
      <c r="T54" s="11">
        <v>113983.94</v>
      </c>
      <c r="U54" s="11">
        <v>5594394.7599999998</v>
      </c>
      <c r="V54" s="11">
        <v>115701</v>
      </c>
      <c r="W54" s="11">
        <v>218.07</v>
      </c>
      <c r="X54" s="11">
        <v>1275</v>
      </c>
      <c r="Y54" s="11">
        <v>25.97</v>
      </c>
      <c r="Z54" s="11">
        <v>6.4</v>
      </c>
      <c r="AA54" s="11">
        <v>267.67</v>
      </c>
      <c r="AB54" s="11">
        <v>32.6</v>
      </c>
      <c r="AC54" s="11">
        <v>7.9</v>
      </c>
      <c r="AD54">
        <v>64.31</v>
      </c>
      <c r="AE54">
        <v>57.61</v>
      </c>
      <c r="AF54">
        <v>68.73</v>
      </c>
      <c r="AG54" s="22">
        <v>345819.11724012002</v>
      </c>
      <c r="AH54" s="22">
        <v>2358261.9292010311</v>
      </c>
      <c r="AI54" s="24">
        <f t="shared" si="3"/>
        <v>2704081.0464411513</v>
      </c>
    </row>
    <row r="55" spans="1:35" ht="16.5" x14ac:dyDescent="0.3">
      <c r="A55" s="1">
        <v>2019</v>
      </c>
      <c r="B55" s="1" t="s">
        <v>34</v>
      </c>
      <c r="C55" s="9">
        <v>102.09236111111112</v>
      </c>
      <c r="D55" s="9">
        <f t="shared" si="2"/>
        <v>11.385</v>
      </c>
      <c r="E55" s="11">
        <v>14.04</v>
      </c>
      <c r="F55" s="11">
        <v>8.73</v>
      </c>
      <c r="G55" s="11">
        <v>10.74</v>
      </c>
      <c r="H55" s="12">
        <v>112.2</v>
      </c>
      <c r="I55" s="11">
        <v>89.45</v>
      </c>
      <c r="J55" s="11">
        <v>91.84</v>
      </c>
      <c r="K55" s="11">
        <v>177.97</v>
      </c>
      <c r="L55" s="9">
        <v>156805.79000000004</v>
      </c>
      <c r="M55" s="9">
        <v>-36548.319000000367</v>
      </c>
      <c r="N55" s="14">
        <v>202</v>
      </c>
      <c r="O55" s="9">
        <v>3989.7099269594028</v>
      </c>
      <c r="P55" s="11">
        <v>913417.56</v>
      </c>
      <c r="Q55" s="11">
        <v>818128.2</v>
      </c>
      <c r="R55" s="11">
        <v>6733743.0099999998</v>
      </c>
      <c r="S55" s="11">
        <v>7396866.2800000003</v>
      </c>
      <c r="T55" s="11">
        <v>111355.38</v>
      </c>
      <c r="U55" s="11">
        <v>5616479.71</v>
      </c>
      <c r="V55" s="11">
        <v>143587</v>
      </c>
      <c r="W55" s="11">
        <v>270.63</v>
      </c>
      <c r="X55" s="11">
        <v>1268</v>
      </c>
      <c r="Y55" s="11">
        <v>26.2</v>
      </c>
      <c r="Z55" s="11">
        <v>5.0999999999999996</v>
      </c>
      <c r="AA55" s="11">
        <v>261.5</v>
      </c>
      <c r="AB55" s="11">
        <v>33</v>
      </c>
      <c r="AC55" s="11">
        <v>8.6</v>
      </c>
      <c r="AD55">
        <v>59.76</v>
      </c>
      <c r="AE55">
        <v>55.1</v>
      </c>
      <c r="AF55">
        <v>64.78</v>
      </c>
      <c r="AG55" s="22">
        <v>350581.58392174996</v>
      </c>
      <c r="AH55" s="22">
        <v>2401412.6122710807</v>
      </c>
      <c r="AI55" s="24">
        <f t="shared" si="3"/>
        <v>2751994.1961928308</v>
      </c>
    </row>
    <row r="56" spans="1:35" ht="16.5" x14ac:dyDescent="0.3">
      <c r="A56" s="1">
        <v>2019</v>
      </c>
      <c r="B56" s="1" t="s">
        <v>35</v>
      </c>
      <c r="C56" s="9">
        <v>102.87708333333333</v>
      </c>
      <c r="D56" s="9">
        <f t="shared" si="2"/>
        <v>11.21</v>
      </c>
      <c r="E56" s="11">
        <v>13.91</v>
      </c>
      <c r="F56" s="11">
        <v>8.51</v>
      </c>
      <c r="G56" s="11">
        <v>10.46</v>
      </c>
      <c r="H56" s="12">
        <v>107.2</v>
      </c>
      <c r="I56" s="11">
        <v>88.26</v>
      </c>
      <c r="J56" s="11">
        <v>91.1</v>
      </c>
      <c r="K56" s="11">
        <v>180.78</v>
      </c>
      <c r="L56" s="9">
        <v>229325.81000000006</v>
      </c>
      <c r="M56" s="9">
        <v>-39402.013999999734</v>
      </c>
      <c r="N56" s="14">
        <v>268</v>
      </c>
      <c r="O56" s="9">
        <v>4073.7200202648719</v>
      </c>
      <c r="P56" s="11">
        <v>914667.49</v>
      </c>
      <c r="Q56" s="11">
        <v>843069.65</v>
      </c>
      <c r="R56" s="11">
        <v>6761262.46</v>
      </c>
      <c r="S56" s="11">
        <v>7443491.4100000001</v>
      </c>
      <c r="T56" s="11">
        <v>126916.69</v>
      </c>
      <c r="U56" s="11">
        <v>5665523.1200000001</v>
      </c>
      <c r="V56" s="11">
        <v>108575</v>
      </c>
      <c r="W56" s="11">
        <v>204.64</v>
      </c>
      <c r="X56" s="11">
        <v>1216</v>
      </c>
      <c r="Y56" s="11">
        <v>21.92</v>
      </c>
      <c r="Z56" s="11">
        <v>5</v>
      </c>
      <c r="AA56" s="11">
        <v>253.8</v>
      </c>
      <c r="AB56" s="11">
        <v>33.9</v>
      </c>
      <c r="AC56" s="11">
        <v>9.1999999999999993</v>
      </c>
      <c r="AD56">
        <v>62.53</v>
      </c>
      <c r="AE56">
        <v>57.2</v>
      </c>
      <c r="AF56">
        <v>67.73</v>
      </c>
      <c r="AG56" s="22">
        <v>383156.70804955001</v>
      </c>
      <c r="AH56" s="22">
        <v>2348504.5725357402</v>
      </c>
      <c r="AI56" s="24">
        <f t="shared" si="3"/>
        <v>2731661.2805852904</v>
      </c>
    </row>
    <row r="57" spans="1:35" ht="16.5" x14ac:dyDescent="0.3">
      <c r="A57" s="1">
        <v>2019</v>
      </c>
      <c r="B57" s="1" t="s">
        <v>36</v>
      </c>
      <c r="C57" s="9">
        <v>103.03402777777779</v>
      </c>
      <c r="D57" s="9">
        <f t="shared" si="2"/>
        <v>11.04</v>
      </c>
      <c r="E57" s="11">
        <v>13.71</v>
      </c>
      <c r="F57" s="11">
        <v>8.3699999999999992</v>
      </c>
      <c r="G57" s="11">
        <v>10.27</v>
      </c>
      <c r="H57" s="12">
        <v>112.1</v>
      </c>
      <c r="I57" s="11">
        <v>87.65</v>
      </c>
      <c r="J57" s="11">
        <v>90.23</v>
      </c>
      <c r="K57" s="11">
        <v>181.45</v>
      </c>
      <c r="L57" s="9">
        <v>181553.20000000019</v>
      </c>
      <c r="M57" s="9">
        <v>-69309.373000000371</v>
      </c>
      <c r="N57" s="14">
        <v>452</v>
      </c>
      <c r="O57" s="9">
        <v>4505.3727964074887</v>
      </c>
      <c r="P57" s="11">
        <v>908358.32</v>
      </c>
      <c r="Q57" s="11">
        <v>810596.1</v>
      </c>
      <c r="R57" s="11">
        <v>6743724.6299999999</v>
      </c>
      <c r="S57" s="11">
        <v>7456332.3600000003</v>
      </c>
      <c r="T57" s="11">
        <v>115401.28</v>
      </c>
      <c r="U57" s="11">
        <v>5692289.6799999997</v>
      </c>
      <c r="V57" s="11">
        <v>118743</v>
      </c>
      <c r="W57" s="11">
        <v>223.81</v>
      </c>
      <c r="X57" s="11">
        <v>1209</v>
      </c>
      <c r="Y57" s="11">
        <v>21.26</v>
      </c>
      <c r="Z57" s="11">
        <v>5.3</v>
      </c>
      <c r="AA57" s="11">
        <v>257.3</v>
      </c>
      <c r="AB57" s="11">
        <v>35.700000000000003</v>
      </c>
      <c r="AC57" s="11">
        <v>9.6</v>
      </c>
      <c r="AD57">
        <v>59.54</v>
      </c>
      <c r="AE57">
        <v>53.98</v>
      </c>
      <c r="AF57">
        <v>66.06</v>
      </c>
      <c r="AG57" s="22">
        <v>349911.85222428996</v>
      </c>
      <c r="AH57" s="22">
        <v>2378845.18532142</v>
      </c>
      <c r="AI57" s="24">
        <f t="shared" si="3"/>
        <v>2728757.0375457099</v>
      </c>
    </row>
    <row r="58" spans="1:35" ht="16.5" x14ac:dyDescent="0.3">
      <c r="A58" s="1">
        <v>2019</v>
      </c>
      <c r="B58" s="1" t="s">
        <v>37</v>
      </c>
      <c r="C58" s="9">
        <v>103.34791666666666</v>
      </c>
      <c r="D58" s="9">
        <f t="shared" si="2"/>
        <v>10.96</v>
      </c>
      <c r="E58" s="11">
        <v>13.65</v>
      </c>
      <c r="F58" s="11">
        <v>8.27</v>
      </c>
      <c r="G58" s="11">
        <v>10.14</v>
      </c>
      <c r="H58" s="12">
        <v>108.7</v>
      </c>
      <c r="I58" s="11">
        <v>87.93</v>
      </c>
      <c r="J58" s="11">
        <v>91.64</v>
      </c>
      <c r="K58" s="11">
        <v>180.37</v>
      </c>
      <c r="L58" s="9">
        <v>202590.19999999972</v>
      </c>
      <c r="M58" s="9">
        <v>-84345.31399999978</v>
      </c>
      <c r="N58" s="14">
        <v>287</v>
      </c>
      <c r="O58" s="9">
        <v>4682.099459766946</v>
      </c>
      <c r="P58" s="11">
        <v>918913.18</v>
      </c>
      <c r="Q58" s="11">
        <v>817647.03</v>
      </c>
      <c r="R58" s="11">
        <v>6790393.4199999999</v>
      </c>
      <c r="S58" s="11">
        <v>7472811.8499999996</v>
      </c>
      <c r="T58" s="11">
        <v>96935.81</v>
      </c>
      <c r="U58" s="11">
        <v>5739195.3300000001</v>
      </c>
      <c r="V58" s="11">
        <v>176984</v>
      </c>
      <c r="W58" s="11">
        <v>333.58</v>
      </c>
      <c r="X58" s="11">
        <v>1196</v>
      </c>
      <c r="Y58" s="11">
        <v>24.03</v>
      </c>
      <c r="Z58" s="11">
        <v>5.5</v>
      </c>
      <c r="AA58" s="11">
        <v>236</v>
      </c>
      <c r="AB58" s="11">
        <v>34</v>
      </c>
      <c r="AC58" s="11">
        <v>6.9</v>
      </c>
      <c r="AD58">
        <v>62.49</v>
      </c>
      <c r="AE58">
        <v>57</v>
      </c>
      <c r="AF58">
        <v>69.11</v>
      </c>
      <c r="AG58" s="22">
        <v>332350.51109464996</v>
      </c>
      <c r="AH58" s="22">
        <v>2369703.5218723295</v>
      </c>
      <c r="AI58" s="24">
        <f t="shared" si="3"/>
        <v>2702054.0329669793</v>
      </c>
    </row>
    <row r="59" spans="1:35" ht="16.5" x14ac:dyDescent="0.3">
      <c r="A59" s="1">
        <v>2019</v>
      </c>
      <c r="B59" s="1" t="s">
        <v>38</v>
      </c>
      <c r="C59" s="9">
        <v>103.89722222222223</v>
      </c>
      <c r="D59" s="9">
        <f t="shared" si="2"/>
        <v>10.895</v>
      </c>
      <c r="E59" s="11">
        <v>13.59</v>
      </c>
      <c r="F59" s="11">
        <v>8.1999999999999993</v>
      </c>
      <c r="G59" s="11">
        <v>10.050000000000001</v>
      </c>
      <c r="H59" s="12">
        <v>108.5</v>
      </c>
      <c r="I59" s="11">
        <v>87.18</v>
      </c>
      <c r="J59" s="11">
        <v>91.2</v>
      </c>
      <c r="K59" s="11">
        <v>181.25</v>
      </c>
      <c r="L59" s="9">
        <v>187151.96999999974</v>
      </c>
      <c r="M59" s="9">
        <v>-102797.9989999996</v>
      </c>
      <c r="N59" s="14">
        <v>325</v>
      </c>
      <c r="O59" s="9">
        <v>4999.3321309518478</v>
      </c>
      <c r="P59" s="11">
        <v>932604.46</v>
      </c>
      <c r="Q59" s="11">
        <v>865466.99</v>
      </c>
      <c r="R59" s="11">
        <v>6912709.9100000001</v>
      </c>
      <c r="S59" s="11">
        <v>7624120.6699999999</v>
      </c>
      <c r="T59" s="11">
        <v>100701.82</v>
      </c>
      <c r="U59" s="11">
        <v>5796858.5899999999</v>
      </c>
      <c r="V59" s="11">
        <v>241663</v>
      </c>
      <c r="W59" s="11">
        <v>455.48</v>
      </c>
      <c r="X59" s="11">
        <v>1205</v>
      </c>
      <c r="Y59" s="11">
        <v>21.89</v>
      </c>
      <c r="Z59" s="11">
        <v>5.6</v>
      </c>
      <c r="AA59" s="11">
        <v>232.5</v>
      </c>
      <c r="AB59" s="11">
        <v>33.5</v>
      </c>
      <c r="AC59" s="11">
        <v>6.7</v>
      </c>
      <c r="AD59">
        <v>64.87</v>
      </c>
      <c r="AE59">
        <v>59.54</v>
      </c>
      <c r="AF59">
        <v>71.78</v>
      </c>
      <c r="AG59" s="22">
        <v>363031.78314259002</v>
      </c>
      <c r="AH59" s="22">
        <v>2432895.4314188068</v>
      </c>
      <c r="AI59" s="24">
        <f t="shared" si="3"/>
        <v>2795927.2145613967</v>
      </c>
    </row>
    <row r="60" spans="1:35" ht="16.5" x14ac:dyDescent="0.3">
      <c r="A60" s="1">
        <v>2020</v>
      </c>
      <c r="B60" s="1" t="s">
        <v>39</v>
      </c>
      <c r="C60" s="9">
        <v>105.62361111111109</v>
      </c>
      <c r="D60" s="9">
        <f t="shared" si="2"/>
        <v>10.805</v>
      </c>
      <c r="E60" s="11">
        <v>13.47</v>
      </c>
      <c r="F60" s="11">
        <v>8.14</v>
      </c>
      <c r="G60" s="11">
        <v>9.9700000000000006</v>
      </c>
      <c r="H60" s="12">
        <v>108.1</v>
      </c>
      <c r="I60" s="11">
        <v>86.93</v>
      </c>
      <c r="J60" s="11">
        <v>92.49</v>
      </c>
      <c r="K60" s="11">
        <v>181.4</v>
      </c>
      <c r="L60" s="9">
        <v>212652.42148465</v>
      </c>
      <c r="M60" s="9">
        <v>-98782.768744559988</v>
      </c>
      <c r="N60" s="14">
        <v>46</v>
      </c>
      <c r="O60" s="9">
        <v>5675.1940728984109</v>
      </c>
      <c r="P60" s="11">
        <v>935557.98</v>
      </c>
      <c r="Q60" s="11">
        <v>859031.95</v>
      </c>
      <c r="R60" s="11">
        <v>7001065.79</v>
      </c>
      <c r="S60" s="11">
        <v>7703776.4400000004</v>
      </c>
      <c r="T60" s="11">
        <v>89472.84</v>
      </c>
      <c r="U60" s="11">
        <v>5796718.0599999996</v>
      </c>
      <c r="V60" s="11">
        <v>228434</v>
      </c>
      <c r="W60" s="11">
        <v>307.04000000000002</v>
      </c>
      <c r="X60" s="11">
        <v>1242</v>
      </c>
      <c r="Y60" s="11">
        <v>21.94</v>
      </c>
      <c r="Z60" s="11">
        <v>6.8</v>
      </c>
      <c r="AA60" s="11">
        <v>234.25</v>
      </c>
      <c r="AB60" s="11">
        <v>35.200000000000003</v>
      </c>
      <c r="AC60" s="11">
        <v>5.5</v>
      </c>
      <c r="AD60">
        <v>64.28</v>
      </c>
      <c r="AE60">
        <v>58.28</v>
      </c>
      <c r="AF60">
        <v>70.44</v>
      </c>
      <c r="AG60" s="22">
        <v>335116.32179919002</v>
      </c>
      <c r="AH60" s="22">
        <v>2581278.4705974804</v>
      </c>
      <c r="AI60" s="24">
        <f t="shared" si="3"/>
        <v>2916394.7923966702</v>
      </c>
    </row>
    <row r="61" spans="1:35" ht="16.5" x14ac:dyDescent="0.3">
      <c r="A61" s="1">
        <v>2020</v>
      </c>
      <c r="B61" s="1" t="s">
        <v>40</v>
      </c>
      <c r="C61" s="9">
        <v>105.62361111111109</v>
      </c>
      <c r="D61" s="9">
        <f t="shared" si="2"/>
        <v>10.71</v>
      </c>
      <c r="E61" s="11">
        <v>13.36</v>
      </c>
      <c r="F61" s="11">
        <v>8.06</v>
      </c>
      <c r="G61" s="11">
        <v>9.83</v>
      </c>
      <c r="H61" s="12">
        <v>104.2</v>
      </c>
      <c r="I61" s="11">
        <v>87.62</v>
      </c>
      <c r="J61" s="11">
        <v>93.09</v>
      </c>
      <c r="K61" s="11">
        <v>181.56</v>
      </c>
      <c r="L61" s="9">
        <v>174629.04676601</v>
      </c>
      <c r="M61" s="9">
        <v>-40038.495506100036</v>
      </c>
      <c r="N61" s="14">
        <v>22</v>
      </c>
      <c r="O61" s="9">
        <v>5425.6957128251543</v>
      </c>
      <c r="P61" s="11">
        <v>963282.84</v>
      </c>
      <c r="Q61" s="11">
        <v>866198.64</v>
      </c>
      <c r="R61" s="11">
        <v>7081610.6900000004</v>
      </c>
      <c r="S61" s="11">
        <v>7793001.29</v>
      </c>
      <c r="T61" s="11">
        <v>97383.28</v>
      </c>
      <c r="U61" s="11">
        <v>5821957.6100000003</v>
      </c>
      <c r="V61" s="11">
        <v>207507</v>
      </c>
      <c r="W61" s="11">
        <v>278.91000000000003</v>
      </c>
      <c r="X61" s="11">
        <v>1233</v>
      </c>
      <c r="Y61" s="11">
        <v>18.21</v>
      </c>
      <c r="Z61" s="11">
        <v>6.6</v>
      </c>
      <c r="AA61" s="11">
        <v>226.88</v>
      </c>
      <c r="AB61" s="11">
        <v>37.200000000000003</v>
      </c>
      <c r="AC61" s="11">
        <v>6.2</v>
      </c>
      <c r="AD61">
        <v>55.86</v>
      </c>
      <c r="AE61">
        <v>51.04</v>
      </c>
      <c r="AF61">
        <v>63.68</v>
      </c>
      <c r="AG61" s="22">
        <v>308404.75660836004</v>
      </c>
      <c r="AH61" s="22">
        <v>2651636.8993524676</v>
      </c>
      <c r="AI61" s="24">
        <f t="shared" si="3"/>
        <v>2960041.6559608276</v>
      </c>
    </row>
    <row r="62" spans="1:35" ht="16.5" x14ac:dyDescent="0.3">
      <c r="A62" s="1">
        <v>2020</v>
      </c>
      <c r="B62" s="1" t="s">
        <v>29</v>
      </c>
      <c r="C62" s="9">
        <v>104.68194444444443</v>
      </c>
      <c r="D62" s="9">
        <f t="shared" si="2"/>
        <v>10.56</v>
      </c>
      <c r="E62" s="11">
        <v>13.22</v>
      </c>
      <c r="F62" s="11">
        <v>7.9</v>
      </c>
      <c r="G62" s="11">
        <v>9.65</v>
      </c>
      <c r="H62" s="12">
        <v>84.1</v>
      </c>
      <c r="I62" s="11">
        <v>87.35</v>
      </c>
      <c r="J62" s="11">
        <v>92.31</v>
      </c>
      <c r="K62" s="11">
        <v>185.06</v>
      </c>
      <c r="L62" s="9">
        <v>260674.43174934003</v>
      </c>
      <c r="M62" s="9">
        <v>-196937.73574933998</v>
      </c>
      <c r="N62" s="14">
        <v>25</v>
      </c>
      <c r="O62" s="9">
        <v>4508.3924990256946</v>
      </c>
      <c r="P62" s="11">
        <v>1013796.97</v>
      </c>
      <c r="Q62" s="11">
        <v>964755.96</v>
      </c>
      <c r="R62" s="11">
        <v>7335947.7699999996</v>
      </c>
      <c r="S62" s="11">
        <v>8098249.1100000003</v>
      </c>
      <c r="T62" s="11">
        <v>28119.06</v>
      </c>
      <c r="U62" s="11">
        <v>5942096.7800000003</v>
      </c>
      <c r="V62" s="11">
        <v>71370</v>
      </c>
      <c r="W62" s="11">
        <v>95.93</v>
      </c>
      <c r="X62" s="11">
        <v>892</v>
      </c>
      <c r="Y62" s="11">
        <v>13.53</v>
      </c>
      <c r="Z62" s="11">
        <v>6.2</v>
      </c>
      <c r="AA62" s="11">
        <v>209.51</v>
      </c>
      <c r="AB62" s="11">
        <v>30.3</v>
      </c>
      <c r="AC62" s="11">
        <v>6.2</v>
      </c>
      <c r="AD62">
        <v>34.630000000000003</v>
      </c>
      <c r="AE62">
        <v>31.42</v>
      </c>
      <c r="AF62">
        <v>37.67</v>
      </c>
      <c r="AG62" s="22">
        <v>473257.35222736007</v>
      </c>
      <c r="AH62" s="22">
        <v>2762217.413393971</v>
      </c>
      <c r="AI62" s="24">
        <f t="shared" si="3"/>
        <v>3235474.7656213311</v>
      </c>
    </row>
    <row r="63" spans="1:35" ht="16.5" x14ac:dyDescent="0.3">
      <c r="A63" s="1">
        <v>2020</v>
      </c>
      <c r="B63" s="1" t="s">
        <v>30</v>
      </c>
      <c r="C63" s="9">
        <v>104.83888888888887</v>
      </c>
      <c r="D63" s="9">
        <f t="shared" si="2"/>
        <v>10.425000000000001</v>
      </c>
      <c r="E63" s="11">
        <v>13.08</v>
      </c>
      <c r="F63" s="11">
        <v>7.77</v>
      </c>
      <c r="G63" s="11">
        <v>9.51</v>
      </c>
      <c r="H63" s="12">
        <v>50</v>
      </c>
      <c r="I63" s="11">
        <v>84.73</v>
      </c>
      <c r="J63" s="11">
        <v>89.88</v>
      </c>
      <c r="K63" s="11">
        <v>193.09</v>
      </c>
      <c r="L63" s="9">
        <v>172729.33999999997</v>
      </c>
      <c r="M63" s="9">
        <v>-116416.35733333329</v>
      </c>
      <c r="N63" s="14">
        <v>144</v>
      </c>
      <c r="O63" s="9">
        <v>4193.9924706137317</v>
      </c>
      <c r="P63" s="11">
        <v>1021589.44</v>
      </c>
      <c r="Q63" s="11">
        <v>992502.31</v>
      </c>
      <c r="R63" s="11">
        <v>7466097.7699999996</v>
      </c>
      <c r="S63" s="11">
        <v>8258996.9699999997</v>
      </c>
      <c r="T63" s="11">
        <v>83492.91</v>
      </c>
      <c r="U63" s="11">
        <v>5955513.4800000004</v>
      </c>
      <c r="V63" s="11">
        <v>0</v>
      </c>
      <c r="W63" s="11">
        <v>0</v>
      </c>
      <c r="X63" s="11">
        <v>659</v>
      </c>
      <c r="Y63" s="11">
        <v>20.82</v>
      </c>
      <c r="Z63" s="11">
        <v>5.7</v>
      </c>
      <c r="AA63" s="11">
        <v>205.03</v>
      </c>
      <c r="AB63" s="11">
        <v>21.96</v>
      </c>
      <c r="AC63" s="11">
        <v>6.54</v>
      </c>
      <c r="AD63">
        <v>26.46</v>
      </c>
      <c r="AE63">
        <v>19.03</v>
      </c>
      <c r="AF63">
        <v>19.559999999999999</v>
      </c>
      <c r="AG63" s="22">
        <v>565841.69306435995</v>
      </c>
      <c r="AH63" s="22">
        <v>2735490.5389604694</v>
      </c>
      <c r="AI63" s="24">
        <f t="shared" si="3"/>
        <v>3301332.2320248294</v>
      </c>
    </row>
    <row r="64" spans="1:35" ht="16.5" x14ac:dyDescent="0.3">
      <c r="A64" s="1">
        <v>2020</v>
      </c>
      <c r="B64" s="1" t="s">
        <v>31</v>
      </c>
      <c r="C64" s="9">
        <v>105.30972222222221</v>
      </c>
      <c r="D64" s="9">
        <f t="shared" si="2"/>
        <v>10.265000000000001</v>
      </c>
      <c r="E64" s="11">
        <v>12.96</v>
      </c>
      <c r="F64" s="11">
        <v>7.57</v>
      </c>
      <c r="G64" s="11">
        <v>9.26</v>
      </c>
      <c r="H64" s="12">
        <v>79.2</v>
      </c>
      <c r="I64" s="11">
        <v>86.94</v>
      </c>
      <c r="J64" s="11">
        <v>92.7</v>
      </c>
      <c r="K64" s="11">
        <v>187.87</v>
      </c>
      <c r="L64" s="9">
        <v>223184.40000000002</v>
      </c>
      <c r="M64" s="9">
        <v>-157968.98700000014</v>
      </c>
      <c r="N64" s="14">
        <v>199</v>
      </c>
      <c r="O64" s="9">
        <v>3984.8997063403135</v>
      </c>
      <c r="P64" s="11">
        <v>996539.39</v>
      </c>
      <c r="Q64" s="11">
        <v>991777.63</v>
      </c>
      <c r="R64" s="11">
        <v>7523813.5599999996</v>
      </c>
      <c r="S64" s="11">
        <v>8293119.6500000004</v>
      </c>
      <c r="T64" s="11">
        <v>-48840.52</v>
      </c>
      <c r="U64" s="11">
        <v>5885942.9800000004</v>
      </c>
      <c r="V64" s="11">
        <v>0</v>
      </c>
      <c r="W64" s="11">
        <v>0</v>
      </c>
      <c r="X64" s="11">
        <v>1597</v>
      </c>
      <c r="Y64" s="11">
        <v>28.6</v>
      </c>
      <c r="Z64" s="11">
        <v>6.1</v>
      </c>
      <c r="AA64" s="11">
        <v>227.79</v>
      </c>
      <c r="AB64" s="11">
        <v>19.05</v>
      </c>
      <c r="AC64" s="11">
        <v>7.3</v>
      </c>
      <c r="AD64">
        <v>32.28</v>
      </c>
      <c r="AE64">
        <v>28.41</v>
      </c>
      <c r="AF64">
        <v>25.44</v>
      </c>
      <c r="AG64" s="22">
        <v>605636.64840136003</v>
      </c>
      <c r="AH64" s="22">
        <v>2858724.5830507101</v>
      </c>
      <c r="AI64" s="24">
        <f t="shared" si="3"/>
        <v>3464361.2314520702</v>
      </c>
    </row>
    <row r="65" spans="1:35" ht="16.5" x14ac:dyDescent="0.3">
      <c r="A65" s="1">
        <v>2020</v>
      </c>
      <c r="B65" s="1" t="s">
        <v>32</v>
      </c>
      <c r="C65" s="9">
        <v>106.17291666666667</v>
      </c>
      <c r="D65" s="9">
        <f t="shared" si="2"/>
        <v>10.01</v>
      </c>
      <c r="E65" s="11">
        <v>12.64</v>
      </c>
      <c r="F65" s="11">
        <v>7.38</v>
      </c>
      <c r="G65" s="11">
        <v>9</v>
      </c>
      <c r="H65" s="12">
        <v>92.5</v>
      </c>
      <c r="I65" s="11">
        <v>86.74</v>
      </c>
      <c r="J65" s="11">
        <v>92.89</v>
      </c>
      <c r="K65" s="11">
        <v>185.95</v>
      </c>
      <c r="L65" s="9">
        <v>193535.46000000008</v>
      </c>
      <c r="M65" s="9">
        <v>-125514.83400000015</v>
      </c>
      <c r="N65" s="14">
        <v>92</v>
      </c>
      <c r="O65" s="9">
        <v>4335.3166205966991</v>
      </c>
      <c r="P65" s="11">
        <v>868952.72</v>
      </c>
      <c r="Q65" s="11">
        <v>1001850.71</v>
      </c>
      <c r="R65" s="11">
        <v>7604127.2000000002</v>
      </c>
      <c r="S65" s="11">
        <v>8364748.2199999997</v>
      </c>
      <c r="T65" s="11">
        <v>-11704.89</v>
      </c>
      <c r="U65" s="11">
        <v>5832089.96</v>
      </c>
      <c r="V65" s="11">
        <v>0</v>
      </c>
      <c r="W65" s="11">
        <v>0</v>
      </c>
      <c r="X65" s="11">
        <v>1328</v>
      </c>
      <c r="Y65" s="11">
        <v>27.36</v>
      </c>
      <c r="Z65" s="11">
        <v>6.1</v>
      </c>
      <c r="AA65" s="11">
        <v>246.1</v>
      </c>
      <c r="AB65" s="11">
        <v>20.2</v>
      </c>
      <c r="AC65" s="11">
        <v>9.1999999999999993</v>
      </c>
      <c r="AD65">
        <v>40.43</v>
      </c>
      <c r="AE65">
        <v>37.89</v>
      </c>
      <c r="AF65">
        <v>38.35</v>
      </c>
      <c r="AG65" s="22">
        <v>556675.95141771995</v>
      </c>
      <c r="AH65" s="22">
        <v>3042710.0774461306</v>
      </c>
      <c r="AI65" s="24">
        <f t="shared" si="3"/>
        <v>3599386.0288638505</v>
      </c>
    </row>
    <row r="66" spans="1:35" ht="16.5" x14ac:dyDescent="0.3">
      <c r="A66" s="1">
        <v>2020</v>
      </c>
      <c r="B66" s="1" t="s">
        <v>33</v>
      </c>
      <c r="C66" s="9">
        <v>106.25138888888888</v>
      </c>
      <c r="D66" s="9">
        <f t="shared" si="2"/>
        <v>9.7249999999999996</v>
      </c>
      <c r="E66" s="11">
        <v>12.29</v>
      </c>
      <c r="F66" s="11">
        <v>7.16</v>
      </c>
      <c r="G66" s="11">
        <v>8.69</v>
      </c>
      <c r="H66" s="12">
        <v>111.3</v>
      </c>
      <c r="I66" s="11">
        <v>86.27</v>
      </c>
      <c r="J66" s="11">
        <v>92.16</v>
      </c>
      <c r="K66" s="11">
        <v>185.85</v>
      </c>
      <c r="L66" s="9">
        <v>220322.38000000012</v>
      </c>
      <c r="M66" s="9">
        <v>-136895.29700000002</v>
      </c>
      <c r="N66" s="14">
        <v>129</v>
      </c>
      <c r="O66" s="9">
        <v>4270.691747091364</v>
      </c>
      <c r="P66" s="11">
        <v>878831.81</v>
      </c>
      <c r="Q66" s="11">
        <v>1024589.3</v>
      </c>
      <c r="R66" s="11">
        <v>7717772.25</v>
      </c>
      <c r="S66" s="11">
        <v>8507393.1500000004</v>
      </c>
      <c r="T66" s="11">
        <v>-48898.8</v>
      </c>
      <c r="U66" s="11">
        <v>5827978.0300000003</v>
      </c>
      <c r="V66" s="11">
        <v>0</v>
      </c>
      <c r="W66" s="11">
        <v>0</v>
      </c>
      <c r="X66" s="11">
        <v>1268</v>
      </c>
      <c r="Y66" s="11">
        <v>26.5</v>
      </c>
      <c r="Z66" s="11">
        <v>6.4</v>
      </c>
      <c r="AA66" s="11">
        <v>254.1</v>
      </c>
      <c r="AB66" s="11">
        <v>28.2</v>
      </c>
      <c r="AC66" s="11">
        <v>9.3000000000000007</v>
      </c>
      <c r="AD66">
        <v>43.07</v>
      </c>
      <c r="AE66">
        <v>40.64</v>
      </c>
      <c r="AF66">
        <v>46.23</v>
      </c>
      <c r="AG66" s="22">
        <v>550015.84647588001</v>
      </c>
      <c r="AH66" s="22">
        <v>3233556.7688079262</v>
      </c>
      <c r="AI66" s="24">
        <f t="shared" si="3"/>
        <v>3783572.6152838063</v>
      </c>
    </row>
    <row r="67" spans="1:35" ht="16.5" x14ac:dyDescent="0.3">
      <c r="A67" s="1">
        <v>2020</v>
      </c>
      <c r="B67" s="1" t="s">
        <v>34</v>
      </c>
      <c r="C67" s="9">
        <v>106.25138888888888</v>
      </c>
      <c r="D67" s="9">
        <f t="shared" si="2"/>
        <v>9.2899999999999991</v>
      </c>
      <c r="E67" s="11">
        <v>11.84</v>
      </c>
      <c r="F67" s="11">
        <v>6.74</v>
      </c>
      <c r="G67" s="11">
        <v>8.26</v>
      </c>
      <c r="H67" s="12">
        <v>102.3</v>
      </c>
      <c r="I67" s="11">
        <v>85.83</v>
      </c>
      <c r="J67" s="11">
        <v>91.32</v>
      </c>
      <c r="K67" s="11">
        <v>184.89</v>
      </c>
      <c r="L67" s="9">
        <v>212628.82000000007</v>
      </c>
      <c r="M67" s="9">
        <v>-102276.08417066664</v>
      </c>
      <c r="N67" s="14">
        <v>72</v>
      </c>
      <c r="O67" s="9">
        <v>4329.2566439124748</v>
      </c>
      <c r="P67" s="11">
        <v>879828.42</v>
      </c>
      <c r="Q67" s="11">
        <v>1058461.3400000001</v>
      </c>
      <c r="R67" s="11">
        <v>7858435.8700000001</v>
      </c>
      <c r="S67" s="11">
        <v>8692021.1799999997</v>
      </c>
      <c r="T67" s="11">
        <v>-19572.27</v>
      </c>
      <c r="U67" s="11">
        <v>5906283.5800000001</v>
      </c>
      <c r="V67" s="11">
        <v>0</v>
      </c>
      <c r="W67" s="11">
        <v>0</v>
      </c>
      <c r="X67" s="11">
        <v>1246</v>
      </c>
      <c r="Y67" s="11">
        <v>22.5</v>
      </c>
      <c r="Z67" s="11">
        <v>6.2</v>
      </c>
      <c r="AA67" s="11">
        <v>244.6</v>
      </c>
      <c r="AB67" s="11">
        <v>30.2</v>
      </c>
      <c r="AC67" s="11">
        <v>11.1</v>
      </c>
      <c r="AD67">
        <v>45.07</v>
      </c>
      <c r="AE67">
        <v>42.4</v>
      </c>
      <c r="AF67">
        <v>47.74</v>
      </c>
      <c r="AG67" s="22">
        <v>534563.66297782003</v>
      </c>
      <c r="AH67" s="22">
        <v>3300289.9619263769</v>
      </c>
      <c r="AI67" s="24">
        <f t="shared" si="3"/>
        <v>3834853.6249041967</v>
      </c>
    </row>
    <row r="68" spans="1:35" ht="16.5" x14ac:dyDescent="0.3">
      <c r="A68" s="1">
        <v>2020</v>
      </c>
      <c r="B68" s="1" t="s">
        <v>35</v>
      </c>
      <c r="C68" s="9">
        <v>106.95763888888889</v>
      </c>
      <c r="D68" s="9">
        <f t="shared" si="2"/>
        <v>8.8250000000000011</v>
      </c>
      <c r="E68" s="11">
        <v>11.21</v>
      </c>
      <c r="F68" s="11">
        <v>6.44</v>
      </c>
      <c r="G68" s="11">
        <v>7.9</v>
      </c>
      <c r="H68" s="12">
        <v>108.8</v>
      </c>
      <c r="I68" s="11">
        <v>85.55</v>
      </c>
      <c r="J68" s="11">
        <v>91.49</v>
      </c>
      <c r="K68" s="11">
        <v>185.03</v>
      </c>
      <c r="L68" s="16"/>
      <c r="M68" s="16"/>
      <c r="N68" s="14">
        <v>217</v>
      </c>
      <c r="O68" s="9">
        <v>4580.4502556959924</v>
      </c>
      <c r="P68" s="11">
        <v>891389.36</v>
      </c>
      <c r="Q68" s="11">
        <v>1057364</v>
      </c>
      <c r="R68" s="11">
        <v>8027070.1900000004</v>
      </c>
      <c r="S68" s="11">
        <v>8870429.9399999995</v>
      </c>
      <c r="T68" s="11">
        <v>-65886.11</v>
      </c>
      <c r="U68" s="11">
        <v>5994421.5700000003</v>
      </c>
      <c r="V68" s="11">
        <v>0</v>
      </c>
      <c r="W68" s="11">
        <v>0</v>
      </c>
      <c r="X68" s="11">
        <v>1240</v>
      </c>
      <c r="Y68" s="11">
        <v>22</v>
      </c>
      <c r="Z68" s="11">
        <v>6.7</v>
      </c>
      <c r="AA68" s="11">
        <v>249.7</v>
      </c>
      <c r="AB68" s="11">
        <v>28.9</v>
      </c>
      <c r="AC68" s="11">
        <v>10.5</v>
      </c>
      <c r="AD68">
        <v>42.02</v>
      </c>
      <c r="AE68">
        <v>39.67</v>
      </c>
      <c r="AF68">
        <v>44.05</v>
      </c>
      <c r="AG68" s="22">
        <v>577746.75916681997</v>
      </c>
      <c r="AH68" s="22">
        <v>3404234.5653812843</v>
      </c>
      <c r="AI68" s="24">
        <f t="shared" si="3"/>
        <v>3981981.3245481043</v>
      </c>
    </row>
    <row r="69" spans="1:35" ht="16.5" x14ac:dyDescent="0.3">
      <c r="A69" s="1">
        <v>2020</v>
      </c>
      <c r="B69" s="1" t="s">
        <v>36</v>
      </c>
      <c r="C69" s="9">
        <v>107.11458333333333</v>
      </c>
      <c r="D69" s="9">
        <f t="shared" ref="D69:D109" si="4">(E69+F69)/2</f>
        <v>8.5250000000000004</v>
      </c>
      <c r="E69" s="11">
        <v>10.82</v>
      </c>
      <c r="F69" s="11">
        <v>6.23</v>
      </c>
      <c r="G69" s="11">
        <v>7.59</v>
      </c>
      <c r="H69" s="9">
        <v>107.8</v>
      </c>
      <c r="I69" s="11">
        <v>85.63</v>
      </c>
      <c r="J69" s="11">
        <v>91.4</v>
      </c>
      <c r="K69" s="11">
        <v>184.44</v>
      </c>
      <c r="L69" s="16"/>
      <c r="M69" s="16"/>
      <c r="N69" s="14">
        <v>77</v>
      </c>
      <c r="O69" s="9">
        <v>4736.1760814395848</v>
      </c>
      <c r="P69" s="11">
        <v>928387.58</v>
      </c>
      <c r="Q69" s="11">
        <v>1085734.29</v>
      </c>
      <c r="R69" s="11">
        <v>8166460.9800000004</v>
      </c>
      <c r="S69" s="11">
        <v>9017479.9800000004</v>
      </c>
      <c r="T69" s="11">
        <v>-246578.47</v>
      </c>
      <c r="U69" s="11">
        <v>6053617.9800000004</v>
      </c>
      <c r="V69" s="11">
        <v>0</v>
      </c>
      <c r="W69" s="11">
        <v>0</v>
      </c>
      <c r="X69" s="11">
        <v>1218</v>
      </c>
      <c r="Y69" s="11">
        <v>23.8</v>
      </c>
      <c r="Z69" s="11">
        <v>6.8</v>
      </c>
      <c r="AA69" s="11">
        <v>236.1</v>
      </c>
      <c r="AB69" s="11">
        <v>26.6</v>
      </c>
      <c r="AC69" s="11">
        <v>10.6</v>
      </c>
      <c r="AD69">
        <v>41.55</v>
      </c>
      <c r="AE69">
        <v>39.549999999999997</v>
      </c>
      <c r="AF69">
        <v>41.77</v>
      </c>
      <c r="AG69" s="22">
        <v>735186.85862602992</v>
      </c>
      <c r="AH69" s="22">
        <v>3527808.2819165504</v>
      </c>
      <c r="AI69" s="24">
        <f t="shared" si="3"/>
        <v>4262995.1405425798</v>
      </c>
    </row>
    <row r="70" spans="1:35" ht="16.5" x14ac:dyDescent="0.3">
      <c r="A70" s="1">
        <v>2020</v>
      </c>
      <c r="B70" s="1" t="s">
        <v>37</v>
      </c>
      <c r="C70" s="9">
        <v>107.58541666666666</v>
      </c>
      <c r="D70" s="9">
        <f t="shared" si="4"/>
        <v>8.2800000000000011</v>
      </c>
      <c r="E70" s="11">
        <v>10.55</v>
      </c>
      <c r="F70" s="11">
        <v>6.01</v>
      </c>
      <c r="G70" s="11">
        <v>7.37</v>
      </c>
      <c r="H70" s="9">
        <v>106.9</v>
      </c>
      <c r="I70" s="11">
        <v>84.94</v>
      </c>
      <c r="J70" s="11">
        <v>91.13</v>
      </c>
      <c r="K70" s="11">
        <v>184.79</v>
      </c>
      <c r="L70" s="16"/>
      <c r="M70" s="16"/>
      <c r="N70" s="14">
        <v>283</v>
      </c>
      <c r="O70" s="9">
        <v>5090.5161813791547</v>
      </c>
      <c r="P70" s="11">
        <v>936256.74</v>
      </c>
      <c r="Q70" s="11">
        <v>1094981.02</v>
      </c>
      <c r="R70" s="11">
        <v>8264614.3300000001</v>
      </c>
      <c r="S70" s="11">
        <v>9135634.8300000001</v>
      </c>
      <c r="T70" s="11">
        <v>-281202.88</v>
      </c>
      <c r="U70" s="11">
        <v>6094220.6799999997</v>
      </c>
      <c r="V70" s="11">
        <v>0</v>
      </c>
      <c r="W70" s="11">
        <v>0</v>
      </c>
      <c r="X70" s="11">
        <v>1176</v>
      </c>
      <c r="Y70" s="11">
        <v>24.9</v>
      </c>
      <c r="Z70" s="11">
        <v>7.1</v>
      </c>
      <c r="AA70" s="11">
        <v>227.5</v>
      </c>
      <c r="AB70" s="11">
        <v>23.5</v>
      </c>
      <c r="AC70" s="11">
        <v>10.5</v>
      </c>
      <c r="AD70">
        <v>43.48</v>
      </c>
      <c r="AE70">
        <v>40.99</v>
      </c>
      <c r="AG70" s="22">
        <v>799500.28893384</v>
      </c>
      <c r="AH70" s="22">
        <v>3563288.6501271413</v>
      </c>
      <c r="AI70" s="24">
        <f t="shared" si="3"/>
        <v>4362788.9390609814</v>
      </c>
    </row>
    <row r="71" spans="1:35" ht="16.5" x14ac:dyDescent="0.3">
      <c r="A71" s="1">
        <v>2020</v>
      </c>
      <c r="B71" s="1" t="s">
        <v>38</v>
      </c>
      <c r="C71" s="9">
        <v>108.29166666666667</v>
      </c>
      <c r="D71" s="9">
        <f t="shared" si="4"/>
        <v>8.0449999999999999</v>
      </c>
      <c r="E71" s="11">
        <v>10.29</v>
      </c>
      <c r="F71" s="11">
        <v>5.8</v>
      </c>
      <c r="G71" s="11">
        <v>7.14</v>
      </c>
      <c r="H71" s="9">
        <v>110.3</v>
      </c>
      <c r="I71" s="11">
        <v>82.95</v>
      </c>
      <c r="J71" s="11">
        <v>88.18</v>
      </c>
      <c r="K71" s="11">
        <v>187.18</v>
      </c>
      <c r="L71" s="16"/>
      <c r="M71" s="16"/>
      <c r="N71" s="14">
        <v>307</v>
      </c>
      <c r="O71" s="19">
        <v>5291.2937558228386</v>
      </c>
      <c r="P71" s="11">
        <v>964439.73</v>
      </c>
      <c r="Q71" s="11">
        <v>1177150.04</v>
      </c>
      <c r="R71" s="11">
        <v>8495788.2899999991</v>
      </c>
      <c r="S71" s="11">
        <v>9405733.9700000007</v>
      </c>
      <c r="T71" s="11">
        <v>-209468.36</v>
      </c>
      <c r="U71" s="11">
        <v>6170937.2599999998</v>
      </c>
      <c r="V71" s="11">
        <v>393</v>
      </c>
      <c r="W71" s="11">
        <v>0.53</v>
      </c>
      <c r="X71" s="11">
        <v>1188</v>
      </c>
      <c r="Y71" s="11">
        <v>28.7</v>
      </c>
      <c r="Z71" s="11">
        <v>7.4</v>
      </c>
      <c r="AA71" s="11">
        <v>228.6</v>
      </c>
      <c r="AB71" s="11">
        <v>25.7</v>
      </c>
      <c r="AC71" s="11">
        <v>9</v>
      </c>
      <c r="AD71">
        <v>49.91</v>
      </c>
      <c r="AE71">
        <v>46.82</v>
      </c>
      <c r="AF71">
        <v>51.89</v>
      </c>
      <c r="AG71" s="22">
        <v>868891.68011794006</v>
      </c>
      <c r="AH71" s="22">
        <v>3679169.6858643005</v>
      </c>
      <c r="AI71" s="24">
        <f t="shared" si="3"/>
        <v>4548061.3659822401</v>
      </c>
    </row>
    <row r="72" spans="1:35" ht="16.5" x14ac:dyDescent="0.3">
      <c r="A72" s="1">
        <v>2021</v>
      </c>
      <c r="B72" s="1" t="s">
        <v>39</v>
      </c>
      <c r="C72" s="9">
        <v>108.84097222222222</v>
      </c>
      <c r="D72" s="9">
        <f t="shared" si="4"/>
        <v>7.875</v>
      </c>
      <c r="E72" s="11">
        <v>10.17</v>
      </c>
      <c r="F72" s="11">
        <v>5.58</v>
      </c>
      <c r="G72" s="11">
        <v>6.88</v>
      </c>
      <c r="H72" s="9">
        <v>108.1</v>
      </c>
      <c r="I72" s="11">
        <v>80.83</v>
      </c>
      <c r="J72" s="11">
        <v>88.97</v>
      </c>
      <c r="K72" s="11">
        <v>190.49</v>
      </c>
      <c r="L72" s="16"/>
      <c r="M72" s="16"/>
      <c r="N72" s="9">
        <v>114.66755272185273</v>
      </c>
      <c r="O72" s="19">
        <v>5204.431037665232</v>
      </c>
      <c r="P72" s="11">
        <v>975897.12</v>
      </c>
      <c r="Q72" s="11">
        <v>1183133.71</v>
      </c>
      <c r="R72" s="11">
        <v>8600018.5899999999</v>
      </c>
      <c r="S72" s="11">
        <v>9532696.5500000007</v>
      </c>
      <c r="T72" s="11">
        <v>-321082.25</v>
      </c>
      <c r="U72" s="11">
        <v>6196612.9299999997</v>
      </c>
      <c r="V72" s="11">
        <v>1682</v>
      </c>
      <c r="W72" s="11">
        <v>5.48</v>
      </c>
      <c r="X72" s="11">
        <v>1233</v>
      </c>
      <c r="Y72" s="11">
        <v>23.18</v>
      </c>
      <c r="Z72" s="11">
        <v>7.8</v>
      </c>
      <c r="AA72" s="11">
        <v>229.7</v>
      </c>
      <c r="AB72" s="11">
        <v>27.4</v>
      </c>
      <c r="AC72" s="11">
        <v>7.8</v>
      </c>
      <c r="AD72">
        <v>54.85</v>
      </c>
      <c r="AE72">
        <v>51.65</v>
      </c>
      <c r="AF72">
        <v>57.65</v>
      </c>
      <c r="AG72" s="22">
        <v>924317.29317626997</v>
      </c>
      <c r="AH72" s="22">
        <v>3833642.4788049096</v>
      </c>
      <c r="AI72" s="24">
        <f t="shared" si="3"/>
        <v>4757959.7719811797</v>
      </c>
    </row>
    <row r="73" spans="1:35" ht="16.5" x14ac:dyDescent="0.3">
      <c r="A73" s="1">
        <v>2021</v>
      </c>
      <c r="B73" s="1" t="s">
        <v>40</v>
      </c>
      <c r="C73" s="9">
        <v>109.1548611111111</v>
      </c>
      <c r="D73" s="9">
        <f t="shared" si="4"/>
        <v>7.7200000000000006</v>
      </c>
      <c r="E73" s="11">
        <v>10.08</v>
      </c>
      <c r="F73" s="11">
        <v>5.36</v>
      </c>
      <c r="G73" s="11">
        <v>6.53</v>
      </c>
      <c r="H73" s="9">
        <v>99.2</v>
      </c>
      <c r="I73" s="11">
        <v>79.27</v>
      </c>
      <c r="J73" s="11">
        <v>87.14</v>
      </c>
      <c r="K73" s="11">
        <v>194.07</v>
      </c>
      <c r="L73" s="16"/>
      <c r="M73" s="16"/>
      <c r="N73" s="9">
        <v>104.7968072023565</v>
      </c>
      <c r="O73" s="19">
        <v>5343.7533342056477</v>
      </c>
      <c r="P73" s="11">
        <v>978089.66</v>
      </c>
      <c r="Q73" s="11">
        <v>1199943.95</v>
      </c>
      <c r="R73" s="11">
        <v>8706197.8699999992</v>
      </c>
      <c r="S73" s="11">
        <v>9650905.7400000002</v>
      </c>
      <c r="T73" s="11">
        <v>-385696.66</v>
      </c>
      <c r="U73" s="11">
        <v>6276018.2800000003</v>
      </c>
      <c r="V73" s="11">
        <v>3366</v>
      </c>
      <c r="W73" s="11">
        <v>10.97</v>
      </c>
      <c r="X73" s="11">
        <v>1186</v>
      </c>
      <c r="Y73" s="11">
        <v>22.53</v>
      </c>
      <c r="Z73" s="11">
        <v>7.34</v>
      </c>
      <c r="AA73" s="11">
        <v>227.45</v>
      </c>
      <c r="AB73" s="11">
        <v>28.4</v>
      </c>
      <c r="AC73" s="11">
        <v>7.5</v>
      </c>
      <c r="AD73">
        <v>61.82</v>
      </c>
      <c r="AE73">
        <v>58.63</v>
      </c>
      <c r="AF73">
        <v>64.069999999999993</v>
      </c>
      <c r="AG73" s="22">
        <v>996459.73717031989</v>
      </c>
      <c r="AH73" s="22">
        <v>3796660.8393614441</v>
      </c>
      <c r="AI73" s="24">
        <f t="shared" si="3"/>
        <v>4793120.5765317641</v>
      </c>
    </row>
    <row r="74" spans="1:35" ht="16.5" x14ac:dyDescent="0.3">
      <c r="A74" s="1">
        <v>2021</v>
      </c>
      <c r="B74" s="1" t="s">
        <v>29</v>
      </c>
      <c r="C74" s="9">
        <v>108.99791666666667</v>
      </c>
      <c r="D74" s="9">
        <f t="shared" si="4"/>
        <v>7.5549999999999997</v>
      </c>
      <c r="E74" s="11">
        <v>9.91</v>
      </c>
      <c r="F74" s="11">
        <v>5.2</v>
      </c>
      <c r="G74" s="11">
        <v>6.29</v>
      </c>
      <c r="H74" s="9">
        <v>119.6</v>
      </c>
      <c r="I74" s="11">
        <v>78.75</v>
      </c>
      <c r="J74" s="11">
        <v>86.18</v>
      </c>
      <c r="K74" s="11">
        <v>196.98</v>
      </c>
      <c r="L74" s="16"/>
      <c r="M74" s="16"/>
      <c r="N74" s="9">
        <v>132.2591109182255</v>
      </c>
      <c r="O74" s="19">
        <v>4937.5140201888389</v>
      </c>
      <c r="P74" s="11">
        <v>1028599.35</v>
      </c>
      <c r="Q74" s="11">
        <v>1232814.18</v>
      </c>
      <c r="R74" s="11">
        <v>8860584.0600000005</v>
      </c>
      <c r="S74" s="11">
        <v>9838636.7699999996</v>
      </c>
      <c r="T74" s="11">
        <v>-429949.86</v>
      </c>
      <c r="U74" s="11">
        <v>6388174.5700000003</v>
      </c>
      <c r="V74" s="11">
        <v>4581</v>
      </c>
      <c r="W74" s="11">
        <v>14.93</v>
      </c>
      <c r="X74" s="11">
        <v>1299</v>
      </c>
      <c r="Y74" s="11">
        <v>28.81</v>
      </c>
      <c r="Z74" s="11">
        <v>7.61</v>
      </c>
      <c r="AA74" s="11">
        <v>255.74</v>
      </c>
      <c r="AB74" s="11">
        <v>31.5</v>
      </c>
      <c r="AC74" s="11">
        <v>7.3</v>
      </c>
      <c r="AD74">
        <v>65.89</v>
      </c>
      <c r="AE74">
        <v>62.6</v>
      </c>
      <c r="AG74" s="22">
        <v>1092195.3831712101</v>
      </c>
      <c r="AH74" s="22">
        <v>3849652.5043891007</v>
      </c>
      <c r="AI74" s="24">
        <f t="shared" si="3"/>
        <v>4941847.8875603108</v>
      </c>
    </row>
    <row r="75" spans="1:35" ht="16.5" x14ac:dyDescent="0.3">
      <c r="A75" s="1">
        <v>2021</v>
      </c>
      <c r="B75" s="1" t="s">
        <v>30</v>
      </c>
      <c r="C75" s="9">
        <v>108.91944444444445</v>
      </c>
      <c r="D75" s="9">
        <f t="shared" si="4"/>
        <v>7.4</v>
      </c>
      <c r="E75" s="11">
        <v>9.73</v>
      </c>
      <c r="F75" s="11">
        <v>5.07</v>
      </c>
      <c r="G75" s="11">
        <v>6.09</v>
      </c>
      <c r="H75" s="9">
        <v>94.1</v>
      </c>
      <c r="I75" s="11">
        <v>79.02</v>
      </c>
      <c r="J75" s="11">
        <v>86.07</v>
      </c>
      <c r="K75" s="11">
        <v>197.42</v>
      </c>
      <c r="L75" s="16"/>
      <c r="M75" s="16"/>
      <c r="N75" s="9">
        <v>167.80454422609927</v>
      </c>
      <c r="O75" s="19">
        <v>4603.9081021222919</v>
      </c>
      <c r="P75" s="11">
        <v>1031144.38</v>
      </c>
      <c r="Q75" s="11">
        <v>1244199.55</v>
      </c>
      <c r="R75" s="11">
        <v>8944644.3699999992</v>
      </c>
      <c r="S75" s="11">
        <v>9947334.1699999999</v>
      </c>
      <c r="T75" s="11">
        <v>-430689.37</v>
      </c>
      <c r="U75" s="11">
        <v>6445915.2699999996</v>
      </c>
      <c r="V75" s="11">
        <v>4168</v>
      </c>
      <c r="W75" s="11">
        <v>13.58</v>
      </c>
      <c r="X75" s="11">
        <v>1239</v>
      </c>
      <c r="Y75" s="11">
        <v>30.03</v>
      </c>
      <c r="Z75" s="11">
        <v>7.1</v>
      </c>
      <c r="AA75" s="11">
        <v>240.61</v>
      </c>
      <c r="AB75" s="11">
        <v>28.6</v>
      </c>
      <c r="AC75" s="11">
        <v>7.7</v>
      </c>
      <c r="AD75">
        <v>65.22</v>
      </c>
      <c r="AE75">
        <v>61.61</v>
      </c>
      <c r="AF75">
        <v>66.44</v>
      </c>
      <c r="AG75" s="22">
        <v>1070547.2769705402</v>
      </c>
      <c r="AH75" s="22">
        <v>3894507.5936002801</v>
      </c>
      <c r="AI75" s="24">
        <f t="shared" si="3"/>
        <v>4965054.8705708198</v>
      </c>
    </row>
    <row r="76" spans="1:35" ht="16.5" x14ac:dyDescent="0.3">
      <c r="A76" s="1">
        <v>2021</v>
      </c>
      <c r="B76" s="1" t="s">
        <v>31</v>
      </c>
      <c r="C76" s="9">
        <v>110.09652777777779</v>
      </c>
      <c r="D76" s="9">
        <f t="shared" si="4"/>
        <v>7.3049999999999997</v>
      </c>
      <c r="E76" s="11">
        <v>9.64</v>
      </c>
      <c r="F76" s="11">
        <v>4.97</v>
      </c>
      <c r="G76" s="11">
        <v>5.94</v>
      </c>
      <c r="H76" s="9">
        <v>93.2</v>
      </c>
      <c r="I76" s="11">
        <v>77.459999999999994</v>
      </c>
      <c r="J76" s="11">
        <v>85.03</v>
      </c>
      <c r="K76" s="11">
        <v>199.58</v>
      </c>
      <c r="L76" s="16"/>
      <c r="M76" s="16"/>
      <c r="N76" s="9">
        <v>124.59273748787498</v>
      </c>
      <c r="O76" s="19">
        <v>4572.3096474169961</v>
      </c>
      <c r="P76" s="11">
        <v>1036010.01</v>
      </c>
      <c r="Q76" s="11">
        <v>1246550.97</v>
      </c>
      <c r="R76" s="11">
        <v>9016772.2100000009</v>
      </c>
      <c r="S76" s="11">
        <v>10032973.23</v>
      </c>
      <c r="T76" s="11">
        <v>-428893.69</v>
      </c>
      <c r="U76" s="11">
        <v>6501496.9000000004</v>
      </c>
      <c r="V76" s="11">
        <v>1497</v>
      </c>
      <c r="W76" s="11">
        <v>4.88</v>
      </c>
      <c r="X76" s="11">
        <v>1253</v>
      </c>
      <c r="Y76" s="11">
        <v>31.1</v>
      </c>
      <c r="Z76" s="11">
        <v>6.5</v>
      </c>
      <c r="AA76" s="11">
        <v>262.66000000000003</v>
      </c>
      <c r="AB76" s="11">
        <v>24.4</v>
      </c>
      <c r="AC76" s="11">
        <v>8.1</v>
      </c>
      <c r="AD76">
        <v>68.239999999999995</v>
      </c>
      <c r="AE76">
        <v>65.13</v>
      </c>
      <c r="AF76">
        <v>68.47</v>
      </c>
      <c r="AG76" s="22">
        <v>1054611.6713881099</v>
      </c>
      <c r="AH76" s="22">
        <v>3959670.8350551249</v>
      </c>
      <c r="AI76" s="24">
        <f t="shared" si="3"/>
        <v>5014282.5064432351</v>
      </c>
    </row>
    <row r="77" spans="1:35" ht="16.5" x14ac:dyDescent="0.3">
      <c r="A77" s="1">
        <v>2021</v>
      </c>
      <c r="B77" s="1" t="s">
        <v>32</v>
      </c>
      <c r="C77" s="9">
        <v>111.74444444444445</v>
      </c>
      <c r="D77" s="9">
        <f t="shared" si="4"/>
        <v>7.1850000000000005</v>
      </c>
      <c r="E77" s="11">
        <v>9.5</v>
      </c>
      <c r="F77" s="11">
        <v>4.87</v>
      </c>
      <c r="G77" s="11">
        <v>5.82</v>
      </c>
      <c r="H77" s="9">
        <v>97.4</v>
      </c>
      <c r="I77" s="11">
        <v>77.56</v>
      </c>
      <c r="J77" s="11">
        <v>86.05</v>
      </c>
      <c r="K77" s="11">
        <v>199.82</v>
      </c>
      <c r="L77" s="16"/>
      <c r="M77" s="16"/>
      <c r="N77" s="9">
        <v>64.527922143408148</v>
      </c>
      <c r="O77" s="19">
        <v>4984.6504958124488</v>
      </c>
      <c r="P77" s="11">
        <v>1065064.25</v>
      </c>
      <c r="Q77" s="11">
        <v>1293330.2</v>
      </c>
      <c r="R77" s="11">
        <v>9136219.7200000007</v>
      </c>
      <c r="S77" s="11">
        <v>10164762.77</v>
      </c>
      <c r="T77" s="11">
        <v>-481345.81</v>
      </c>
      <c r="U77" s="11">
        <v>6584906.21</v>
      </c>
      <c r="V77" s="11">
        <v>1614</v>
      </c>
      <c r="W77" s="11">
        <v>5.26</v>
      </c>
      <c r="X77" s="11">
        <v>1232</v>
      </c>
      <c r="Y77" s="11">
        <v>26.07</v>
      </c>
      <c r="Z77" s="11">
        <v>7.16</v>
      </c>
      <c r="AA77" s="11">
        <v>275.16000000000003</v>
      </c>
      <c r="AB77" s="11">
        <v>24.1</v>
      </c>
      <c r="AC77" s="11">
        <v>9</v>
      </c>
      <c r="AD77">
        <v>73.11</v>
      </c>
      <c r="AE77">
        <v>71.010000000000005</v>
      </c>
      <c r="AG77" s="22">
        <v>1178857.7428603601</v>
      </c>
      <c r="AH77" s="22">
        <v>3945021.0259334436</v>
      </c>
      <c r="AI77" s="24">
        <f t="shared" si="3"/>
        <v>5123878.7687938036</v>
      </c>
    </row>
    <row r="78" spans="1:35" ht="16.5" x14ac:dyDescent="0.3">
      <c r="A78" s="1">
        <v>2021</v>
      </c>
      <c r="B78" s="1" t="s">
        <v>33</v>
      </c>
      <c r="C78" s="9">
        <v>112.29375</v>
      </c>
      <c r="D78" s="9">
        <f t="shared" si="4"/>
        <v>7.1099999999999994</v>
      </c>
      <c r="E78" s="11">
        <v>9.4499999999999993</v>
      </c>
      <c r="F78" s="11">
        <v>4.7699999999999996</v>
      </c>
      <c r="G78" s="11">
        <v>5.67</v>
      </c>
      <c r="H78" s="9">
        <v>109.9</v>
      </c>
      <c r="I78" s="11">
        <v>78.400000000000006</v>
      </c>
      <c r="J78" s="11">
        <v>87.03</v>
      </c>
      <c r="K78" s="11">
        <v>199.98</v>
      </c>
      <c r="L78" s="16"/>
      <c r="M78" s="16"/>
      <c r="N78" s="9">
        <v>71.455867024364693</v>
      </c>
      <c r="O78" s="19">
        <v>4976.1400715216323</v>
      </c>
      <c r="P78" s="11">
        <v>1063865.93</v>
      </c>
      <c r="Q78" s="11">
        <v>1316959.57</v>
      </c>
      <c r="R78" s="11">
        <v>9269581.3399999999</v>
      </c>
      <c r="S78" s="11">
        <v>10303589.289999999</v>
      </c>
      <c r="T78" s="11">
        <v>-699373.39</v>
      </c>
      <c r="U78" s="11">
        <v>6661461.5599999996</v>
      </c>
      <c r="V78" s="11">
        <v>2429</v>
      </c>
      <c r="W78" s="11">
        <v>7.92</v>
      </c>
      <c r="X78" s="11">
        <v>1311</v>
      </c>
      <c r="Y78" s="11">
        <v>26.38</v>
      </c>
      <c r="Z78" s="11">
        <v>6.67</v>
      </c>
      <c r="AA78" s="11">
        <v>271.37</v>
      </c>
      <c r="AB78" s="11">
        <v>25.8</v>
      </c>
      <c r="AC78" s="11">
        <v>9.1</v>
      </c>
      <c r="AD78">
        <v>74.41</v>
      </c>
      <c r="AE78">
        <v>72.790000000000006</v>
      </c>
      <c r="AF78">
        <v>68.92</v>
      </c>
      <c r="AG78" s="22">
        <v>1418003.76401314</v>
      </c>
      <c r="AH78" s="22">
        <v>3993217.3245125948</v>
      </c>
      <c r="AI78" s="24">
        <f t="shared" si="3"/>
        <v>5411221.0885257348</v>
      </c>
    </row>
    <row r="79" spans="1:35" ht="16.5" x14ac:dyDescent="0.3">
      <c r="A79" s="1">
        <v>2021</v>
      </c>
      <c r="B79" s="1" t="s">
        <v>34</v>
      </c>
      <c r="C79" s="9">
        <v>112.60763888888889</v>
      </c>
      <c r="D79" s="9">
        <f t="shared" si="4"/>
        <v>7.0650000000000004</v>
      </c>
      <c r="E79" s="11">
        <v>9.3800000000000008</v>
      </c>
      <c r="F79" s="11">
        <v>4.75</v>
      </c>
      <c r="G79" s="11">
        <v>5.62</v>
      </c>
      <c r="H79" s="9">
        <v>105.7</v>
      </c>
      <c r="I79" s="11">
        <v>78.08</v>
      </c>
      <c r="J79" s="11">
        <v>86.71</v>
      </c>
      <c r="K79" s="11">
        <v>200.5</v>
      </c>
      <c r="L79" s="16"/>
      <c r="M79" s="16"/>
      <c r="N79" s="9">
        <v>115.54802815656736</v>
      </c>
      <c r="O79" s="19">
        <v>5003.1885888015522</v>
      </c>
      <c r="P79" s="11">
        <v>1089265.6399999999</v>
      </c>
      <c r="Q79" s="11">
        <v>1355196.49</v>
      </c>
      <c r="R79" s="11">
        <v>9412400.6199999992</v>
      </c>
      <c r="S79" s="11">
        <v>10513644.48</v>
      </c>
      <c r="T79" s="11">
        <v>-700954.67</v>
      </c>
      <c r="U79" s="11">
        <v>6795526.7999999998</v>
      </c>
      <c r="V79" s="11">
        <v>5040</v>
      </c>
      <c r="W79" s="11">
        <v>16.420000000000002</v>
      </c>
      <c r="X79" s="11">
        <v>1310</v>
      </c>
      <c r="Y79" s="11">
        <v>23.87</v>
      </c>
      <c r="Z79" s="11">
        <v>6.08</v>
      </c>
      <c r="AA79" s="11">
        <v>272.49</v>
      </c>
      <c r="AB79" s="11">
        <v>27.1</v>
      </c>
      <c r="AC79" s="11">
        <v>10.4</v>
      </c>
      <c r="AD79">
        <v>70.45</v>
      </c>
      <c r="AE79">
        <v>67.760000000000005</v>
      </c>
      <c r="AF79">
        <v>74.88</v>
      </c>
      <c r="AG79" s="22">
        <v>1534408.8778751399</v>
      </c>
      <c r="AH79" s="22">
        <v>3997024.8781327102</v>
      </c>
      <c r="AI79" s="24">
        <f t="shared" si="3"/>
        <v>5531433.7560078502</v>
      </c>
    </row>
    <row r="80" spans="1:35" ht="16.5" x14ac:dyDescent="0.3">
      <c r="A80" s="1">
        <v>2021</v>
      </c>
      <c r="B80" s="1" t="s">
        <v>35</v>
      </c>
      <c r="C80" s="9">
        <v>113.0784722222222</v>
      </c>
      <c r="D80" s="9">
        <f t="shared" si="4"/>
        <v>7.06</v>
      </c>
      <c r="E80" s="11">
        <v>9.3699999999999992</v>
      </c>
      <c r="F80" s="11">
        <v>4.75</v>
      </c>
      <c r="G80" s="11">
        <v>5.64</v>
      </c>
      <c r="H80" s="9">
        <v>100.2</v>
      </c>
      <c r="I80" s="11">
        <v>77.72</v>
      </c>
      <c r="J80" s="11">
        <v>86.46</v>
      </c>
      <c r="K80" s="11">
        <v>201.99</v>
      </c>
      <c r="L80" s="16"/>
      <c r="M80" s="16"/>
      <c r="N80" s="9">
        <v>217.11140151999999</v>
      </c>
      <c r="O80" s="19">
        <v>4999.3263174808171</v>
      </c>
      <c r="P80" s="11">
        <v>1295955.79</v>
      </c>
      <c r="Q80" s="11">
        <v>1318748.42</v>
      </c>
      <c r="R80" s="11">
        <v>9448987.0600000005</v>
      </c>
      <c r="S80" s="11">
        <v>10488100.25</v>
      </c>
      <c r="T80" s="11">
        <v>-722135.41</v>
      </c>
      <c r="U80" s="11">
        <v>6824585.5</v>
      </c>
      <c r="V80" s="11">
        <v>13547</v>
      </c>
      <c r="W80" s="11">
        <v>44.14</v>
      </c>
      <c r="X80" s="11">
        <v>1259</v>
      </c>
      <c r="Y80" s="11">
        <v>22.75</v>
      </c>
      <c r="Z80" s="11">
        <v>5.07</v>
      </c>
      <c r="AA80" s="11">
        <v>270.02999999999997</v>
      </c>
      <c r="AB80" s="11">
        <v>27.6</v>
      </c>
      <c r="AC80" s="11">
        <v>9.8000000000000007</v>
      </c>
      <c r="AD80">
        <v>74.7</v>
      </c>
      <c r="AE80">
        <v>71.209999999999994</v>
      </c>
      <c r="AG80" s="22">
        <v>1830864.65809014</v>
      </c>
      <c r="AH80" s="22">
        <v>3763734.5784127302</v>
      </c>
      <c r="AI80" s="24">
        <f t="shared" si="3"/>
        <v>5594599.23650287</v>
      </c>
    </row>
    <row r="81" spans="1:35" ht="16.5" x14ac:dyDescent="0.3">
      <c r="A81" s="1">
        <v>2021</v>
      </c>
      <c r="B81" s="1" t="s">
        <v>36</v>
      </c>
      <c r="C81" s="9">
        <v>115.27569444444444</v>
      </c>
      <c r="D81" s="9">
        <f t="shared" si="4"/>
        <v>7.1400000000000006</v>
      </c>
      <c r="E81" s="11">
        <v>9.49</v>
      </c>
      <c r="F81" s="11">
        <v>4.79</v>
      </c>
      <c r="G81" s="11">
        <v>5.7</v>
      </c>
      <c r="H81" s="9">
        <v>109.5</v>
      </c>
      <c r="I81" s="11">
        <v>78.430000000000007</v>
      </c>
      <c r="J81" s="11">
        <v>88.18</v>
      </c>
      <c r="K81" s="11">
        <v>201.09</v>
      </c>
      <c r="L81" s="16"/>
      <c r="M81" s="16"/>
      <c r="N81" s="9">
        <v>287.17232121970073</v>
      </c>
      <c r="O81" s="19">
        <v>5023.7440699370391</v>
      </c>
      <c r="P81" s="11">
        <v>1286440.8899999999</v>
      </c>
      <c r="Q81" s="11">
        <v>1372671.14</v>
      </c>
      <c r="R81" s="11">
        <v>9535950.1600000001</v>
      </c>
      <c r="S81" s="11">
        <v>10581729.529999999</v>
      </c>
      <c r="T81" s="11">
        <v>-836562.5</v>
      </c>
      <c r="U81" s="11">
        <v>6859642.6600000001</v>
      </c>
      <c r="V81" s="11">
        <v>22771</v>
      </c>
      <c r="W81" s="11">
        <v>74.2</v>
      </c>
      <c r="X81" s="11">
        <v>1295</v>
      </c>
      <c r="Y81" s="11">
        <v>24.18</v>
      </c>
      <c r="Z81" s="11">
        <v>4.99</v>
      </c>
      <c r="AA81" s="11">
        <v>271.99</v>
      </c>
      <c r="AB81" s="11">
        <v>29.3</v>
      </c>
      <c r="AC81" s="11">
        <v>10.1</v>
      </c>
      <c r="AD81">
        <v>83.35</v>
      </c>
      <c r="AE81">
        <v>80.66</v>
      </c>
      <c r="AF81">
        <v>73.510000000000005</v>
      </c>
      <c r="AG81" s="22">
        <v>1880145.1226422498</v>
      </c>
      <c r="AH81" s="22">
        <v>3784885.6428259118</v>
      </c>
      <c r="AI81" s="24">
        <f t="shared" si="3"/>
        <v>5665030.7654681616</v>
      </c>
    </row>
    <row r="82" spans="1:35" ht="16.5" x14ac:dyDescent="0.3">
      <c r="A82" s="1">
        <v>2021</v>
      </c>
      <c r="B82" s="1" t="s">
        <v>37</v>
      </c>
      <c r="C82" s="9">
        <v>118.25763888888888</v>
      </c>
      <c r="D82" s="9">
        <f t="shared" si="4"/>
        <v>7.3049999999999997</v>
      </c>
      <c r="E82" s="11">
        <v>9.7899999999999991</v>
      </c>
      <c r="F82" s="11">
        <v>4.82</v>
      </c>
      <c r="G82" s="11">
        <v>5.75</v>
      </c>
      <c r="H82" s="9">
        <v>106.8</v>
      </c>
      <c r="I82" s="11">
        <v>78.63</v>
      </c>
      <c r="J82" s="11">
        <v>90.2</v>
      </c>
      <c r="K82" s="11">
        <v>201.86</v>
      </c>
      <c r="L82" s="16"/>
      <c r="M82" s="16"/>
      <c r="N82" s="9">
        <v>251.66720961792402</v>
      </c>
      <c r="O82" s="19">
        <v>5633.7194489933736</v>
      </c>
      <c r="P82" s="11">
        <v>1287802.8700000001</v>
      </c>
      <c r="Q82" s="11">
        <v>1355116.97</v>
      </c>
      <c r="R82" s="11">
        <v>9510655.1400000006</v>
      </c>
      <c r="S82" s="11">
        <v>10545784.869999999</v>
      </c>
      <c r="T82" s="11">
        <v>-906347.26</v>
      </c>
      <c r="U82" s="11">
        <v>6920130.2400000002</v>
      </c>
      <c r="V82" s="11">
        <v>44294</v>
      </c>
      <c r="W82" s="11">
        <v>144.34</v>
      </c>
      <c r="X82" s="11">
        <v>1280</v>
      </c>
      <c r="Y82" s="11">
        <v>20.059999999999999</v>
      </c>
      <c r="Z82" s="11">
        <v>5.13</v>
      </c>
      <c r="AA82" s="11">
        <v>275.86</v>
      </c>
      <c r="AB82" s="11">
        <v>27.2</v>
      </c>
      <c r="AC82" s="11">
        <v>9.3000000000000007</v>
      </c>
      <c r="AD82">
        <v>81.67</v>
      </c>
      <c r="AE82">
        <v>79.540000000000006</v>
      </c>
      <c r="AG82" s="22">
        <v>1993698.6925482401</v>
      </c>
      <c r="AH82" s="22">
        <v>3720093.0152766933</v>
      </c>
      <c r="AI82" s="24">
        <f t="shared" si="3"/>
        <v>5713791.7078249333</v>
      </c>
    </row>
    <row r="83" spans="1:35" ht="16.5" x14ac:dyDescent="0.3">
      <c r="A83" s="1">
        <v>2021</v>
      </c>
      <c r="B83" s="1" t="s">
        <v>38</v>
      </c>
      <c r="C83" s="9">
        <v>121.39652777777776</v>
      </c>
      <c r="D83" s="9">
        <f t="shared" si="4"/>
        <v>7.4049999999999994</v>
      </c>
      <c r="E83" s="11">
        <v>9.8699999999999992</v>
      </c>
      <c r="F83" s="11">
        <v>4.9400000000000004</v>
      </c>
      <c r="G83" s="11">
        <v>5.94</v>
      </c>
      <c r="H83" s="9">
        <v>107.4</v>
      </c>
      <c r="I83" s="11">
        <v>79.58</v>
      </c>
      <c r="J83" s="11">
        <v>93.42</v>
      </c>
      <c r="K83" s="11">
        <v>201.4</v>
      </c>
      <c r="L83" s="16"/>
      <c r="M83" s="16"/>
      <c r="N83" s="9">
        <v>171.49918435173851</v>
      </c>
      <c r="O83" s="19">
        <v>6907.3390653119059</v>
      </c>
      <c r="P83" s="11">
        <v>1305808.69</v>
      </c>
      <c r="Q83" s="11">
        <v>1459895.46</v>
      </c>
      <c r="R83" s="11">
        <v>9638905.3599999994</v>
      </c>
      <c r="S83" s="11">
        <v>10647308.960000001</v>
      </c>
      <c r="T83" s="11">
        <v>-981975.76</v>
      </c>
      <c r="U83" s="11">
        <v>6981427.8700000001</v>
      </c>
      <c r="V83" s="11">
        <v>89506</v>
      </c>
      <c r="W83" s="11">
        <v>291.66000000000003</v>
      </c>
      <c r="X83" s="11">
        <v>1315</v>
      </c>
      <c r="Y83" s="11">
        <v>20.52</v>
      </c>
      <c r="Z83" s="11">
        <v>5.44</v>
      </c>
      <c r="AA83" s="11">
        <v>263.11</v>
      </c>
      <c r="AB83" s="11">
        <v>30.3</v>
      </c>
      <c r="AC83" s="11">
        <v>8.1999999999999993</v>
      </c>
      <c r="AD83">
        <v>74.63</v>
      </c>
      <c r="AE83">
        <v>71.55</v>
      </c>
      <c r="AG83" s="22">
        <v>2094094.6192286201</v>
      </c>
      <c r="AH83" s="22">
        <v>3738325.3761665458</v>
      </c>
      <c r="AI83" s="24">
        <f t="shared" si="3"/>
        <v>5832419.9953951659</v>
      </c>
    </row>
    <row r="84" spans="1:35" ht="16.5" x14ac:dyDescent="0.3">
      <c r="A84" s="1">
        <v>2022</v>
      </c>
      <c r="B84" s="1" t="s">
        <v>39</v>
      </c>
      <c r="C84" s="9">
        <v>124.3</v>
      </c>
      <c r="D84" s="9">
        <f t="shared" si="4"/>
        <v>7.5649999999999995</v>
      </c>
      <c r="E84" s="11">
        <v>10.119999999999999</v>
      </c>
      <c r="F84" s="11">
        <v>5.01</v>
      </c>
      <c r="G84" s="11">
        <v>6.05</v>
      </c>
      <c r="H84" s="9">
        <v>100.9</v>
      </c>
      <c r="I84" s="11">
        <v>79.17</v>
      </c>
      <c r="J84" s="11">
        <v>91.54</v>
      </c>
      <c r="K84" s="11">
        <v>201.46</v>
      </c>
      <c r="L84" s="16"/>
      <c r="M84" s="16"/>
      <c r="N84" s="9">
        <v>114.218882470967</v>
      </c>
      <c r="O84" s="19">
        <v>6969.4702528853759</v>
      </c>
      <c r="P84" s="11">
        <v>1337489.49</v>
      </c>
      <c r="Q84" s="11">
        <v>1500352.39</v>
      </c>
      <c r="R84" s="11">
        <v>9650968.2899999991</v>
      </c>
      <c r="S84" s="11">
        <v>10667725.550000001</v>
      </c>
      <c r="T84" s="11">
        <v>-1215586.95</v>
      </c>
      <c r="U84" s="11">
        <v>7017770.6600000001</v>
      </c>
      <c r="V84" s="11">
        <v>82327</v>
      </c>
      <c r="W84" s="11">
        <v>151.69999999999999</v>
      </c>
      <c r="X84" s="11">
        <v>1318</v>
      </c>
      <c r="Y84" s="11">
        <v>22.87</v>
      </c>
      <c r="Z84" s="11">
        <v>7.04</v>
      </c>
      <c r="AA84" s="11">
        <v>259.82</v>
      </c>
      <c r="AB84" s="11">
        <v>29.8</v>
      </c>
      <c r="AC84" s="11">
        <v>7</v>
      </c>
      <c r="AD84">
        <v>84.96</v>
      </c>
      <c r="AE84">
        <v>82.55</v>
      </c>
      <c r="AF84">
        <v>84.09</v>
      </c>
      <c r="AG84" s="22">
        <v>2387377.2285506199</v>
      </c>
      <c r="AH84" s="22">
        <v>3666187.6864081328</v>
      </c>
      <c r="AI84" s="24">
        <f t="shared" si="3"/>
        <v>6053564.9149587527</v>
      </c>
    </row>
    <row r="85" spans="1:35" ht="16.5" x14ac:dyDescent="0.3">
      <c r="A85" s="1">
        <v>2022</v>
      </c>
      <c r="B85" s="1" t="s">
        <v>40</v>
      </c>
      <c r="C85" s="9">
        <v>125.8</v>
      </c>
      <c r="D85" s="9">
        <f t="shared" si="4"/>
        <v>7.6000000000000005</v>
      </c>
      <c r="E85" s="11">
        <v>10.130000000000001</v>
      </c>
      <c r="F85" s="11">
        <v>5.07</v>
      </c>
      <c r="G85" s="11">
        <v>6.15</v>
      </c>
      <c r="H85" s="9">
        <v>101.2</v>
      </c>
      <c r="I85" s="11">
        <v>79.239999999999995</v>
      </c>
      <c r="J85" s="11">
        <v>91.95</v>
      </c>
      <c r="K85" s="11">
        <v>201.74</v>
      </c>
      <c r="L85" s="16"/>
      <c r="M85" s="16"/>
      <c r="N85" s="9">
        <v>84</v>
      </c>
      <c r="O85" s="19">
        <v>6933.5205833092787</v>
      </c>
      <c r="P85" s="11">
        <v>1324234.45</v>
      </c>
      <c r="Q85" s="11">
        <v>1507095.33</v>
      </c>
      <c r="R85" s="11">
        <v>9735818.0199999996</v>
      </c>
      <c r="S85" s="11">
        <v>10755111.289999999</v>
      </c>
      <c r="T85" s="11">
        <v>-1274999.53</v>
      </c>
      <c r="U85" s="11">
        <v>7051283.7800000003</v>
      </c>
      <c r="V85" s="11">
        <v>96507</v>
      </c>
      <c r="W85" s="11">
        <v>169.4</v>
      </c>
      <c r="X85" s="11">
        <v>1214</v>
      </c>
      <c r="Y85" s="11">
        <v>18.22</v>
      </c>
      <c r="Z85" s="11">
        <v>5.94</v>
      </c>
      <c r="AA85" s="11">
        <v>281.45999999999998</v>
      </c>
      <c r="AB85" s="11">
        <v>28.43</v>
      </c>
      <c r="AC85" s="11">
        <v>6.27</v>
      </c>
      <c r="AD85">
        <v>94.17</v>
      </c>
      <c r="AE85">
        <v>91.74</v>
      </c>
      <c r="AF85">
        <v>76.41</v>
      </c>
      <c r="AG85" s="22">
        <v>2442394.0543462103</v>
      </c>
      <c r="AH85" s="22">
        <v>3657542.525398137</v>
      </c>
      <c r="AI85" s="24">
        <f t="shared" si="3"/>
        <v>6099936.5797443474</v>
      </c>
    </row>
    <row r="86" spans="1:35" ht="16.5" x14ac:dyDescent="0.3">
      <c r="A86" s="1">
        <v>2022</v>
      </c>
      <c r="B86" s="1" t="s">
        <v>29</v>
      </c>
      <c r="C86" s="9">
        <v>129.69999999999999</v>
      </c>
      <c r="D86" s="9">
        <f t="shared" si="4"/>
        <v>7.76</v>
      </c>
      <c r="E86" s="11">
        <v>10.35</v>
      </c>
      <c r="F86" s="11">
        <v>5.17</v>
      </c>
      <c r="G86" s="11">
        <v>6.3</v>
      </c>
      <c r="H86" s="9">
        <v>107.9</v>
      </c>
      <c r="I86" s="11">
        <v>62.55</v>
      </c>
      <c r="J86" s="11">
        <v>73.92</v>
      </c>
      <c r="K86" s="11">
        <v>255.81</v>
      </c>
      <c r="L86" s="16"/>
      <c r="M86" s="16"/>
      <c r="N86" s="9">
        <v>75</v>
      </c>
      <c r="O86" s="19">
        <v>6376.6877416788711</v>
      </c>
      <c r="P86" s="11">
        <v>1386700.13</v>
      </c>
      <c r="Q86" s="11">
        <v>1589613.74</v>
      </c>
      <c r="R86" s="11">
        <v>10073392.15</v>
      </c>
      <c r="S86" s="11">
        <v>11575558.640000001</v>
      </c>
      <c r="T86" s="11">
        <v>-1888714.12</v>
      </c>
      <c r="U86" s="11">
        <v>7533535.5499999998</v>
      </c>
      <c r="V86" s="11">
        <v>106500</v>
      </c>
      <c r="W86" s="11">
        <v>161.19999999999999</v>
      </c>
      <c r="X86" s="11">
        <v>1317</v>
      </c>
      <c r="Y86" s="11">
        <v>22.24</v>
      </c>
      <c r="Z86" s="11">
        <v>6.19</v>
      </c>
      <c r="AA86" s="11">
        <v>296.11</v>
      </c>
      <c r="AB86" s="11">
        <v>28.49</v>
      </c>
      <c r="AC86" s="11">
        <v>7.2</v>
      </c>
      <c r="AD86" t="s">
        <v>45</v>
      </c>
      <c r="AE86">
        <v>109.66</v>
      </c>
      <c r="AG86" s="22">
        <v>2682532.9346082299</v>
      </c>
      <c r="AH86" s="22">
        <v>3873148.9431752004</v>
      </c>
      <c r="AI86" s="24">
        <f t="shared" si="3"/>
        <v>6555681.8777834307</v>
      </c>
    </row>
    <row r="87" spans="1:35" ht="16.5" x14ac:dyDescent="0.3">
      <c r="A87" s="1">
        <v>2022</v>
      </c>
      <c r="B87" s="1" t="s">
        <v>30</v>
      </c>
      <c r="C87" s="9">
        <v>142.1</v>
      </c>
      <c r="D87" s="9">
        <f t="shared" si="4"/>
        <v>8.4149999999999991</v>
      </c>
      <c r="E87" s="11">
        <v>11.31</v>
      </c>
      <c r="F87" s="11">
        <v>5.52</v>
      </c>
      <c r="G87" s="11">
        <v>6.84</v>
      </c>
      <c r="H87" s="9">
        <v>87.3</v>
      </c>
      <c r="I87" s="11">
        <v>50.88</v>
      </c>
      <c r="J87" s="11">
        <v>65.14</v>
      </c>
      <c r="K87" s="11">
        <v>319.44</v>
      </c>
      <c r="L87" s="16"/>
      <c r="M87" s="16"/>
      <c r="N87" s="9">
        <v>285</v>
      </c>
      <c r="O87" s="19">
        <v>6838.4115184205593</v>
      </c>
      <c r="P87" s="11">
        <v>1481804.94</v>
      </c>
      <c r="Q87" s="11">
        <v>1635132.75</v>
      </c>
      <c r="R87" s="11">
        <v>10193425.619999999</v>
      </c>
      <c r="S87" s="11">
        <v>11940607.970000001</v>
      </c>
      <c r="T87" s="11">
        <v>-2195170.96</v>
      </c>
      <c r="U87" s="11">
        <v>7752831.0899999999</v>
      </c>
      <c r="V87" s="11">
        <v>62980</v>
      </c>
      <c r="W87" s="11">
        <v>108.7</v>
      </c>
      <c r="X87" s="11">
        <v>1086</v>
      </c>
      <c r="Y87" s="11">
        <v>23.25</v>
      </c>
      <c r="Z87" s="11">
        <v>6.4</v>
      </c>
      <c r="AA87" s="11">
        <v>285.16000000000003</v>
      </c>
      <c r="AB87" s="11">
        <v>27.07</v>
      </c>
      <c r="AC87" s="11">
        <v>8.01</v>
      </c>
      <c r="AD87">
        <v>105.56</v>
      </c>
      <c r="AE87">
        <v>101.23</v>
      </c>
      <c r="AG87" s="22">
        <v>2889417.5186977796</v>
      </c>
      <c r="AH87" s="22">
        <v>3679997.3224559012</v>
      </c>
      <c r="AI87" s="24">
        <f t="shared" si="3"/>
        <v>6569414.8411536813</v>
      </c>
    </row>
    <row r="88" spans="1:35" ht="16.5" x14ac:dyDescent="0.3">
      <c r="A88" s="1">
        <v>2022</v>
      </c>
      <c r="B88" s="1" t="s">
        <v>31</v>
      </c>
      <c r="C88" s="9">
        <v>153.6</v>
      </c>
      <c r="D88" s="9">
        <f t="shared" si="4"/>
        <v>10.225000000000001</v>
      </c>
      <c r="E88" s="11">
        <v>13.46</v>
      </c>
      <c r="F88" s="11">
        <v>6.99</v>
      </c>
      <c r="G88" s="11">
        <v>8.9700000000000006</v>
      </c>
      <c r="H88" s="9">
        <v>90.8</v>
      </c>
      <c r="I88" s="11">
        <v>46.22</v>
      </c>
      <c r="J88" s="11">
        <v>63.69</v>
      </c>
      <c r="K88" s="11">
        <v>358.94</v>
      </c>
      <c r="L88" s="16"/>
      <c r="M88" s="16"/>
      <c r="N88" s="9">
        <v>206</v>
      </c>
      <c r="O88" s="19">
        <v>7544.8695621165725</v>
      </c>
      <c r="P88" s="11">
        <v>1414850.06</v>
      </c>
      <c r="Q88" s="11">
        <v>1603916.33</v>
      </c>
      <c r="R88" s="11">
        <v>10117497.470000001</v>
      </c>
      <c r="S88" s="11">
        <v>11896968.869999999</v>
      </c>
      <c r="T88" s="11">
        <v>-2082815.68</v>
      </c>
      <c r="U88" s="11">
        <v>7754787.3700000001</v>
      </c>
      <c r="V88" s="11">
        <v>30207</v>
      </c>
      <c r="W88" s="11">
        <v>43.5</v>
      </c>
      <c r="X88" s="11">
        <v>1261</v>
      </c>
      <c r="Y88" s="11">
        <v>26.44</v>
      </c>
      <c r="Z88" s="11">
        <v>5.92</v>
      </c>
      <c r="AA88" s="11">
        <v>280.01</v>
      </c>
      <c r="AB88" s="11">
        <v>21.44</v>
      </c>
      <c r="AC88" s="11">
        <v>9.19</v>
      </c>
      <c r="AD88">
        <v>111.91</v>
      </c>
      <c r="AE88">
        <v>109.64</v>
      </c>
      <c r="AF88">
        <v>109.94</v>
      </c>
      <c r="AG88" s="22">
        <v>2904795.6816344298</v>
      </c>
      <c r="AH88" s="22">
        <v>3617749.6537291636</v>
      </c>
      <c r="AI88" s="24">
        <f t="shared" si="3"/>
        <v>6522545.335363593</v>
      </c>
    </row>
    <row r="89" spans="1:35" ht="16.5" x14ac:dyDescent="0.3">
      <c r="A89" s="1">
        <v>2022</v>
      </c>
      <c r="B89" s="1" t="s">
        <v>32</v>
      </c>
      <c r="C89" s="9">
        <v>171.7</v>
      </c>
      <c r="D89" s="9">
        <f t="shared" si="4"/>
        <v>11.734999999999999</v>
      </c>
      <c r="E89" s="11">
        <v>15.06</v>
      </c>
      <c r="F89" s="11">
        <v>8.41</v>
      </c>
      <c r="G89" s="11">
        <v>11.06</v>
      </c>
      <c r="H89" s="9">
        <v>96.5</v>
      </c>
      <c r="I89" s="11">
        <v>46.42</v>
      </c>
      <c r="J89" s="11">
        <v>71.58</v>
      </c>
      <c r="K89" s="11">
        <v>360.24</v>
      </c>
      <c r="L89" s="16"/>
      <c r="M89" s="16"/>
      <c r="N89" s="9">
        <v>61</v>
      </c>
      <c r="O89" s="19">
        <v>9388.0745305785294</v>
      </c>
      <c r="P89" s="11">
        <v>1452596.4</v>
      </c>
      <c r="Q89" s="11">
        <v>1545474.68</v>
      </c>
      <c r="R89" s="11">
        <v>10143626.33</v>
      </c>
      <c r="S89" s="11">
        <v>11901351.25</v>
      </c>
      <c r="T89" s="11">
        <v>-2121925.21</v>
      </c>
      <c r="U89" s="11">
        <v>7714171.4800000004</v>
      </c>
      <c r="V89" s="11">
        <v>32856</v>
      </c>
      <c r="W89" s="11">
        <v>45</v>
      </c>
      <c r="X89" s="11">
        <v>1240</v>
      </c>
      <c r="Y89" s="11">
        <v>20.28</v>
      </c>
      <c r="Z89" s="11">
        <v>5.2</v>
      </c>
      <c r="AA89" s="11">
        <v>303.45999999999998</v>
      </c>
      <c r="AB89" s="11">
        <v>16.72</v>
      </c>
      <c r="AC89" s="11">
        <v>10.36</v>
      </c>
      <c r="AD89">
        <v>117.29</v>
      </c>
      <c r="AE89">
        <v>113.89</v>
      </c>
      <c r="AG89" s="22">
        <v>3094135.9166234299</v>
      </c>
      <c r="AH89" s="22">
        <v>3602751.5070754215</v>
      </c>
      <c r="AI89" s="24">
        <f t="shared" si="3"/>
        <v>6696887.4236988518</v>
      </c>
    </row>
    <row r="90" spans="1:35" ht="16.5" x14ac:dyDescent="0.3">
      <c r="A90" s="1">
        <v>2022</v>
      </c>
      <c r="B90" s="1" t="s">
        <v>33</v>
      </c>
      <c r="C90" s="9">
        <v>178.9</v>
      </c>
      <c r="D90" s="9">
        <f t="shared" si="4"/>
        <v>12.75</v>
      </c>
      <c r="E90" s="11">
        <v>15.94</v>
      </c>
      <c r="F90" s="11">
        <v>9.56</v>
      </c>
      <c r="G90" s="11">
        <v>12.6</v>
      </c>
      <c r="H90" s="9">
        <v>85.6</v>
      </c>
      <c r="I90" s="11">
        <v>47.12</v>
      </c>
      <c r="J90" s="11">
        <v>75.58</v>
      </c>
      <c r="K90" s="11">
        <v>360.87</v>
      </c>
      <c r="L90" s="16"/>
      <c r="M90" s="16"/>
      <c r="N90" s="9">
        <v>111</v>
      </c>
      <c r="O90" s="19">
        <v>9317.8098080668769</v>
      </c>
      <c r="P90" s="11">
        <v>1436447.59</v>
      </c>
      <c r="Q90" s="11">
        <v>1564877.32</v>
      </c>
      <c r="R90" s="11">
        <v>10253559.289999999</v>
      </c>
      <c r="S90" s="11">
        <v>11955344.199999999</v>
      </c>
      <c r="T90" s="11">
        <v>-2123834.1800000002</v>
      </c>
      <c r="U90" s="11">
        <v>7673136.1600000001</v>
      </c>
      <c r="V90" s="11">
        <v>47293</v>
      </c>
      <c r="W90" s="11">
        <v>85</v>
      </c>
      <c r="X90" s="11">
        <v>1151</v>
      </c>
      <c r="Y90" s="11">
        <v>19.920000000000002</v>
      </c>
      <c r="Z90" s="11">
        <v>5.28</v>
      </c>
      <c r="AA90" s="11">
        <v>282.26</v>
      </c>
      <c r="AB90" s="11">
        <v>14.82</v>
      </c>
      <c r="AC90" s="11">
        <v>11.64</v>
      </c>
      <c r="AD90">
        <v>105.39</v>
      </c>
      <c r="AE90">
        <v>100.47</v>
      </c>
      <c r="AG90" s="22">
        <v>3263877.2685344298</v>
      </c>
      <c r="AH90" s="22">
        <v>3562518.9696059478</v>
      </c>
      <c r="AI90" s="24">
        <f t="shared" si="3"/>
        <v>6826396.2381403781</v>
      </c>
    </row>
    <row r="91" spans="1:35" ht="16.5" x14ac:dyDescent="0.3">
      <c r="A91" s="1">
        <v>2022</v>
      </c>
      <c r="B91" s="1" t="s">
        <v>34</v>
      </c>
      <c r="C91" s="9">
        <v>182.8</v>
      </c>
      <c r="D91" s="9">
        <f t="shared" si="4"/>
        <v>13.675000000000001</v>
      </c>
      <c r="E91" s="11">
        <v>16.86</v>
      </c>
      <c r="F91" s="11">
        <v>10.49</v>
      </c>
      <c r="G91" s="11">
        <v>13.9</v>
      </c>
      <c r="H91" s="9"/>
      <c r="I91" s="11">
        <v>47.27</v>
      </c>
      <c r="J91" s="11">
        <v>77.44</v>
      </c>
      <c r="K91" s="11">
        <v>361</v>
      </c>
      <c r="L91" s="16"/>
      <c r="M91" s="16"/>
      <c r="N91" s="9">
        <v>141</v>
      </c>
      <c r="O91" s="19">
        <v>8728.9055513227995</v>
      </c>
      <c r="P91" s="11">
        <v>1386247.65</v>
      </c>
      <c r="Q91" s="11">
        <v>1534114.13</v>
      </c>
      <c r="R91" s="11">
        <v>10285938.02</v>
      </c>
      <c r="S91" s="11">
        <v>11986911.199999999</v>
      </c>
      <c r="T91" s="11">
        <v>-2035098.58</v>
      </c>
      <c r="U91" s="11">
        <v>7614163.5999999996</v>
      </c>
      <c r="V91" s="11">
        <v>37760</v>
      </c>
      <c r="W91" s="11">
        <v>67.900000000000006</v>
      </c>
      <c r="X91" s="11">
        <v>1267</v>
      </c>
      <c r="Y91" s="11">
        <v>18.32</v>
      </c>
      <c r="Z91" s="11">
        <v>6.53</v>
      </c>
      <c r="AA91" s="11">
        <v>296.35000000000002</v>
      </c>
      <c r="AB91" s="11">
        <v>16.920000000000002</v>
      </c>
      <c r="AC91" s="11">
        <v>13.21</v>
      </c>
      <c r="AD91">
        <v>98.07</v>
      </c>
      <c r="AE91">
        <v>91.79</v>
      </c>
      <c r="AF91">
        <v>114.71</v>
      </c>
      <c r="AG91" s="22">
        <v>3311065.7952892696</v>
      </c>
      <c r="AH91" s="22">
        <v>3679023.8811347391</v>
      </c>
      <c r="AI91" s="24">
        <f t="shared" si="3"/>
        <v>6990089.6764240088</v>
      </c>
    </row>
    <row r="92" spans="1:35" ht="16.5" x14ac:dyDescent="0.3">
      <c r="A92" s="1">
        <v>2022</v>
      </c>
      <c r="B92" s="1" t="s">
        <v>35</v>
      </c>
      <c r="C92" s="9">
        <v>189.3</v>
      </c>
      <c r="D92" s="9">
        <f t="shared" si="4"/>
        <v>14.605</v>
      </c>
      <c r="E92" s="11">
        <v>17.579999999999998</v>
      </c>
      <c r="F92" s="11">
        <v>11.63</v>
      </c>
      <c r="G92" s="11">
        <v>15.41</v>
      </c>
      <c r="H92" s="9">
        <v>90.7</v>
      </c>
      <c r="I92" s="11">
        <v>48.1</v>
      </c>
      <c r="J92" s="11">
        <v>81.36</v>
      </c>
      <c r="K92" s="11">
        <v>362.38</v>
      </c>
      <c r="L92" s="16"/>
      <c r="M92" s="16"/>
      <c r="N92" s="9">
        <v>75</v>
      </c>
      <c r="O92" s="19">
        <v>8554.139667131838</v>
      </c>
      <c r="P92" s="11">
        <v>1378578.58</v>
      </c>
      <c r="Q92" s="11">
        <v>1528594.95</v>
      </c>
      <c r="R92" s="11">
        <v>10351443.539999999</v>
      </c>
      <c r="S92" s="11">
        <v>12051480.029999999</v>
      </c>
      <c r="T92" s="11">
        <v>-1892838.74</v>
      </c>
      <c r="U92" s="11">
        <v>7576940.2599999998</v>
      </c>
      <c r="V92" s="11">
        <v>29802</v>
      </c>
      <c r="W92" s="11">
        <v>40.5</v>
      </c>
      <c r="X92" s="11">
        <v>1199</v>
      </c>
      <c r="Y92" s="11">
        <v>21.23</v>
      </c>
      <c r="Z92" s="11">
        <v>5.56</v>
      </c>
      <c r="AA92" s="11">
        <v>285.08</v>
      </c>
      <c r="AB92" s="11">
        <v>21.88</v>
      </c>
      <c r="AC92" s="11">
        <v>12.14</v>
      </c>
      <c r="AD92">
        <v>91.03</v>
      </c>
      <c r="AE92">
        <v>84.58</v>
      </c>
      <c r="AF92">
        <v>119.71</v>
      </c>
      <c r="AG92" s="22">
        <v>3302445.2372270306</v>
      </c>
      <c r="AH92" s="22">
        <v>3740962.7205192773</v>
      </c>
      <c r="AI92" s="24">
        <f t="shared" si="3"/>
        <v>7043407.9577463083</v>
      </c>
    </row>
    <row r="93" spans="1:35" ht="16.5" x14ac:dyDescent="0.3">
      <c r="A93" s="1">
        <v>2022</v>
      </c>
      <c r="B93" s="1" t="s">
        <v>36</v>
      </c>
      <c r="C93" s="9">
        <v>188.5</v>
      </c>
      <c r="D93" s="9">
        <f t="shared" si="4"/>
        <v>15.27</v>
      </c>
      <c r="E93" s="11">
        <v>17.940000000000001</v>
      </c>
      <c r="F93" s="11">
        <v>12.6</v>
      </c>
      <c r="G93" s="11">
        <v>16.66</v>
      </c>
      <c r="H93" s="9">
        <v>90.9</v>
      </c>
      <c r="I93" s="11">
        <v>48.69</v>
      </c>
      <c r="J93" s="11">
        <v>81.400000000000006</v>
      </c>
      <c r="K93" s="11">
        <v>363.15</v>
      </c>
      <c r="L93" s="16"/>
      <c r="M93" s="16"/>
      <c r="N93" s="9">
        <v>332</v>
      </c>
      <c r="O93" s="19">
        <v>8686.6742451621285</v>
      </c>
      <c r="P93" s="11">
        <v>1341680.52</v>
      </c>
      <c r="Q93" s="11">
        <v>1456688.26</v>
      </c>
      <c r="R93" s="11">
        <v>10338383.960000001</v>
      </c>
      <c r="S93" s="11">
        <v>12045718.93</v>
      </c>
      <c r="T93" s="11">
        <v>-1873197.19</v>
      </c>
      <c r="U93" s="11">
        <v>7530109.6799999997</v>
      </c>
      <c r="V93" s="11">
        <v>42026</v>
      </c>
      <c r="W93" s="11">
        <v>54.9</v>
      </c>
      <c r="X93" s="11">
        <v>1170</v>
      </c>
      <c r="Y93" s="11">
        <v>18.989999999999998</v>
      </c>
      <c r="Z93" s="11">
        <v>5.19</v>
      </c>
      <c r="AA93" s="11">
        <v>280.27</v>
      </c>
      <c r="AB93" s="11">
        <v>24.14</v>
      </c>
      <c r="AC93" s="11">
        <v>11.04</v>
      </c>
      <c r="AD93" t="s">
        <v>46</v>
      </c>
      <c r="AE93">
        <v>86.6</v>
      </c>
      <c r="AG93" s="22">
        <v>3351742.9016006198</v>
      </c>
      <c r="AH93" s="22">
        <v>3826680.3283871408</v>
      </c>
      <c r="AI93" s="24">
        <f t="shared" si="3"/>
        <v>7178423.229987761</v>
      </c>
    </row>
    <row r="94" spans="1:35" ht="16.5" x14ac:dyDescent="0.3">
      <c r="A94" s="1">
        <v>2022</v>
      </c>
      <c r="B94" s="1" t="s">
        <v>37</v>
      </c>
      <c r="C94" s="9">
        <v>187.1</v>
      </c>
      <c r="D94" s="9">
        <f t="shared" si="4"/>
        <v>15.895</v>
      </c>
      <c r="E94" s="11">
        <v>18.420000000000002</v>
      </c>
      <c r="F94" s="11">
        <v>13.37</v>
      </c>
      <c r="G94" s="11">
        <v>17.59</v>
      </c>
      <c r="H94" s="9">
        <v>86.6</v>
      </c>
      <c r="I94" s="11">
        <v>47.99</v>
      </c>
      <c r="J94" s="11">
        <v>79.819999999999993</v>
      </c>
      <c r="K94" s="11">
        <v>363.39</v>
      </c>
      <c r="L94" s="16"/>
      <c r="M94" s="16"/>
      <c r="N94" s="9">
        <v>241</v>
      </c>
      <c r="O94" s="19">
        <v>8811.9082704244574</v>
      </c>
      <c r="P94" s="11">
        <v>1318493.26</v>
      </c>
      <c r="Q94" s="11">
        <v>1457976.63</v>
      </c>
      <c r="R94" s="11">
        <v>10416961.24</v>
      </c>
      <c r="S94" s="11">
        <v>12162933.890000001</v>
      </c>
      <c r="T94" s="11">
        <v>-1869981.8</v>
      </c>
      <c r="U94" s="11">
        <v>7499228.7300000004</v>
      </c>
      <c r="V94" s="11">
        <v>59759</v>
      </c>
      <c r="W94" s="11">
        <v>81</v>
      </c>
      <c r="X94" s="11">
        <v>1161</v>
      </c>
      <c r="Y94" s="11">
        <v>20.36</v>
      </c>
      <c r="Z94" s="11">
        <v>4.99</v>
      </c>
      <c r="AA94" s="11">
        <v>265.07</v>
      </c>
      <c r="AB94" s="11">
        <v>26.55</v>
      </c>
      <c r="AC94" s="11">
        <v>10.88</v>
      </c>
      <c r="AD94">
        <v>90.89</v>
      </c>
      <c r="AE94">
        <v>83.96</v>
      </c>
      <c r="AF94">
        <v>98.77</v>
      </c>
      <c r="AG94" s="22">
        <v>3369790.6162449298</v>
      </c>
      <c r="AH94" s="22">
        <v>3922832.5101265046</v>
      </c>
      <c r="AI94" s="24">
        <f t="shared" si="3"/>
        <v>7292623.126371434</v>
      </c>
    </row>
    <row r="95" spans="1:35" ht="16.5" x14ac:dyDescent="0.3">
      <c r="A95" s="1">
        <v>2022</v>
      </c>
      <c r="B95" s="1" t="s">
        <v>38</v>
      </c>
      <c r="C95" s="9">
        <v>187.6</v>
      </c>
      <c r="D95" s="9">
        <f t="shared" si="4"/>
        <v>16.38</v>
      </c>
      <c r="E95" s="11">
        <v>18.7</v>
      </c>
      <c r="F95" s="11">
        <v>14.06</v>
      </c>
      <c r="G95" s="11">
        <v>18.489999999999998</v>
      </c>
      <c r="H95" s="9">
        <v>81</v>
      </c>
      <c r="I95" s="11">
        <v>47.26</v>
      </c>
      <c r="J95" s="11">
        <v>78.84</v>
      </c>
      <c r="K95" s="11">
        <v>363.17</v>
      </c>
      <c r="L95" s="16"/>
      <c r="M95" s="16"/>
      <c r="N95" s="9">
        <v>256</v>
      </c>
      <c r="O95" s="19">
        <v>8655.9385971441807</v>
      </c>
      <c r="P95" s="11">
        <v>1349388.58</v>
      </c>
      <c r="Q95" s="11">
        <v>1453597.21</v>
      </c>
      <c r="R95" s="11">
        <v>10497052.43</v>
      </c>
      <c r="S95" s="11">
        <v>12289636.9</v>
      </c>
      <c r="T95" s="11">
        <v>-1766812.8</v>
      </c>
      <c r="U95" s="11">
        <v>7411456.1399999997</v>
      </c>
      <c r="V95" s="11">
        <v>91961</v>
      </c>
      <c r="W95" s="11">
        <v>127.4</v>
      </c>
      <c r="X95" s="11">
        <v>1136</v>
      </c>
      <c r="Y95" s="11">
        <v>19.71</v>
      </c>
      <c r="Z95" s="11">
        <v>6.66</v>
      </c>
      <c r="AA95" s="11">
        <v>271.31</v>
      </c>
      <c r="AB95" s="11">
        <v>24.13</v>
      </c>
      <c r="AC95" s="11">
        <v>9.67</v>
      </c>
      <c r="AD95" s="11">
        <v>81.8</v>
      </c>
      <c r="AE95" s="11">
        <v>77.06</v>
      </c>
      <c r="AF95" s="11">
        <v>97.03</v>
      </c>
      <c r="AG95" s="22">
        <v>3432493.15077266</v>
      </c>
      <c r="AH95" s="22">
        <v>4038615.3237395948</v>
      </c>
      <c r="AI95" s="24">
        <f t="shared" si="3"/>
        <v>7471108.4745122548</v>
      </c>
    </row>
    <row r="96" spans="1:35" ht="16.5" x14ac:dyDescent="0.3">
      <c r="A96" s="1">
        <v>2023</v>
      </c>
      <c r="B96" s="1" t="s">
        <v>39</v>
      </c>
      <c r="C96" s="9">
        <v>188.6</v>
      </c>
      <c r="D96" s="9">
        <f t="shared" si="4"/>
        <v>16.645</v>
      </c>
      <c r="E96" s="11">
        <v>18.66</v>
      </c>
      <c r="F96" s="11">
        <v>14.63</v>
      </c>
      <c r="G96" s="11">
        <v>19.149999999999999</v>
      </c>
      <c r="H96" s="9">
        <v>80.2</v>
      </c>
      <c r="I96" s="11">
        <v>46.82</v>
      </c>
      <c r="J96" s="11">
        <v>79.05</v>
      </c>
      <c r="K96" s="11">
        <v>362.42</v>
      </c>
      <c r="L96" s="16"/>
      <c r="M96" s="16"/>
      <c r="N96" s="9">
        <v>105</v>
      </c>
      <c r="O96" s="19">
        <v>8486.3611029348631</v>
      </c>
      <c r="P96" s="11">
        <v>1589719.15</v>
      </c>
      <c r="Q96" s="11">
        <v>1411365.74</v>
      </c>
      <c r="R96" s="11">
        <v>10518322.59</v>
      </c>
      <c r="S96" s="11">
        <v>12322462.08</v>
      </c>
      <c r="T96" s="11">
        <v>-1572733.53</v>
      </c>
      <c r="U96" s="11">
        <v>7315434.9900000002</v>
      </c>
      <c r="V96" s="11">
        <v>102545</v>
      </c>
      <c r="W96" s="11">
        <v>153.5</v>
      </c>
      <c r="X96" s="11">
        <v>1127</v>
      </c>
      <c r="Y96" s="11">
        <v>18.43</v>
      </c>
      <c r="Z96" s="11">
        <v>6.5</v>
      </c>
      <c r="AA96" s="11">
        <v>256.83999999999997</v>
      </c>
      <c r="AB96" s="11">
        <v>25.39</v>
      </c>
      <c r="AC96" s="11">
        <v>8.0500000000000007</v>
      </c>
      <c r="AD96" s="20">
        <v>84.28</v>
      </c>
      <c r="AE96">
        <v>78.599999999999994</v>
      </c>
      <c r="AF96">
        <v>97.93</v>
      </c>
      <c r="AG96" s="22">
        <v>3409400.5165089997</v>
      </c>
      <c r="AH96" s="22">
        <v>4202232.6166797886</v>
      </c>
      <c r="AI96" s="24">
        <f t="shared" si="3"/>
        <v>7611633.1331887878</v>
      </c>
    </row>
    <row r="97" spans="1:35" ht="16.5" x14ac:dyDescent="0.3">
      <c r="A97" s="1">
        <v>2023</v>
      </c>
      <c r="B97" s="1" t="s">
        <v>40</v>
      </c>
      <c r="C97" s="9">
        <v>189.5</v>
      </c>
      <c r="D97" s="9">
        <f t="shared" si="4"/>
        <v>16.62</v>
      </c>
      <c r="E97" s="11">
        <v>18.5</v>
      </c>
      <c r="F97" s="11">
        <v>14.74</v>
      </c>
      <c r="G97" s="11">
        <v>19.23</v>
      </c>
      <c r="H97" s="9">
        <v>87.1</v>
      </c>
      <c r="I97" s="11">
        <v>47.34</v>
      </c>
      <c r="J97" s="11">
        <v>61.74</v>
      </c>
      <c r="K97" s="11">
        <v>361.98</v>
      </c>
      <c r="L97" s="16"/>
      <c r="M97" s="16"/>
      <c r="N97" s="9">
        <v>131</v>
      </c>
      <c r="O97" s="19">
        <v>7593.8064543818227</v>
      </c>
      <c r="P97" s="11">
        <v>1504684.74</v>
      </c>
      <c r="Q97" s="11">
        <v>1439319.98</v>
      </c>
      <c r="R97" s="11">
        <v>10549863.949999999</v>
      </c>
      <c r="S97" s="11">
        <v>12345802.73</v>
      </c>
      <c r="T97" s="11">
        <v>-1434458.93</v>
      </c>
      <c r="U97" s="11">
        <v>7257894.7300000004</v>
      </c>
      <c r="V97" s="11">
        <v>107639</v>
      </c>
      <c r="W97" s="11">
        <v>161.6</v>
      </c>
      <c r="X97" s="11">
        <v>1057.5</v>
      </c>
      <c r="Y97" s="11">
        <v>18.760000000000002</v>
      </c>
      <c r="Z97" s="11">
        <v>5.7</v>
      </c>
      <c r="AA97" s="11">
        <v>259.10000000000002</v>
      </c>
      <c r="AB97" s="11">
        <v>26.28</v>
      </c>
      <c r="AC97" s="11">
        <v>7.94</v>
      </c>
      <c r="AD97" s="20">
        <v>83.52</v>
      </c>
      <c r="AE97">
        <v>76.97</v>
      </c>
      <c r="AF97" t="s">
        <v>44</v>
      </c>
      <c r="AG97" s="22">
        <v>3154994.4469460398</v>
      </c>
      <c r="AH97" s="22">
        <v>4315922.9346511066</v>
      </c>
      <c r="AI97" s="24">
        <f t="shared" ref="AI97:AI109" si="5">AG97+AH97</f>
        <v>7470917.3815971464</v>
      </c>
    </row>
    <row r="98" spans="1:35" ht="16.5" x14ac:dyDescent="0.3">
      <c r="A98" s="1">
        <v>2023</v>
      </c>
      <c r="B98" s="1" t="s">
        <v>29</v>
      </c>
      <c r="C98" s="9">
        <v>195.00000000000003</v>
      </c>
      <c r="D98" s="9">
        <f t="shared" si="4"/>
        <v>16.675000000000001</v>
      </c>
      <c r="E98" s="11">
        <v>18.29</v>
      </c>
      <c r="F98" s="11">
        <v>15.06</v>
      </c>
      <c r="G98" s="11">
        <v>19.8</v>
      </c>
      <c r="H98" s="9">
        <v>84.2</v>
      </c>
      <c r="I98" s="11">
        <v>52.47</v>
      </c>
      <c r="J98" s="11">
        <v>70.25</v>
      </c>
      <c r="K98" s="11">
        <v>329.47</v>
      </c>
      <c r="L98" s="16"/>
      <c r="M98" s="16"/>
      <c r="N98" s="9">
        <v>110</v>
      </c>
      <c r="O98" s="19">
        <v>6997.0040560024127</v>
      </c>
      <c r="P98" s="11">
        <v>1424211.23</v>
      </c>
      <c r="Q98" s="11">
        <v>1477960.64</v>
      </c>
      <c r="R98" s="11">
        <v>10659665.060000001</v>
      </c>
      <c r="S98" s="11">
        <v>12293351.27</v>
      </c>
      <c r="T98" s="11">
        <v>-1173747.02</v>
      </c>
      <c r="U98" s="11">
        <v>7138363.9400000004</v>
      </c>
      <c r="V98" s="11">
        <v>125495</v>
      </c>
      <c r="W98" s="11">
        <v>188.8</v>
      </c>
      <c r="X98" s="11">
        <v>1211.98</v>
      </c>
      <c r="Y98" s="11">
        <v>22.26</v>
      </c>
      <c r="Z98" s="11">
        <v>6.5</v>
      </c>
      <c r="AA98" s="11">
        <v>274.38</v>
      </c>
      <c r="AB98" s="11">
        <v>27.2</v>
      </c>
      <c r="AC98" s="11">
        <v>7.99</v>
      </c>
      <c r="AD98" s="20">
        <v>78.930000000000007</v>
      </c>
      <c r="AE98">
        <v>73.05</v>
      </c>
      <c r="AF98">
        <v>84.05</v>
      </c>
      <c r="AG98" s="22">
        <v>3209230.3160947398</v>
      </c>
      <c r="AH98" s="23">
        <v>4358899.2622119915</v>
      </c>
      <c r="AI98" s="24">
        <f t="shared" si="5"/>
        <v>7568129.5783067308</v>
      </c>
    </row>
    <row r="99" spans="1:35" ht="16.5" x14ac:dyDescent="0.3">
      <c r="A99" s="1">
        <v>2023</v>
      </c>
      <c r="B99" s="1" t="s">
        <v>30</v>
      </c>
      <c r="C99" s="9">
        <v>192.30000000000004</v>
      </c>
      <c r="D99" s="9">
        <f t="shared" si="4"/>
        <v>16.495000000000001</v>
      </c>
      <c r="E99" s="11">
        <v>17.87</v>
      </c>
      <c r="F99" s="11">
        <v>15.12</v>
      </c>
      <c r="G99" s="11">
        <v>19.72</v>
      </c>
      <c r="H99" s="9">
        <v>90.5</v>
      </c>
      <c r="I99" s="11">
        <v>53.38</v>
      </c>
      <c r="J99" s="11">
        <v>70.14</v>
      </c>
      <c r="K99" s="11">
        <v>321.42</v>
      </c>
      <c r="L99" s="16"/>
      <c r="M99" s="16"/>
      <c r="N99" s="9">
        <v>162</v>
      </c>
      <c r="O99" s="19">
        <v>6727.9113275792452</v>
      </c>
      <c r="P99" s="11">
        <v>1417073.93</v>
      </c>
      <c r="Q99" s="11">
        <v>1499439.84</v>
      </c>
      <c r="R99" s="11">
        <v>10779420.33</v>
      </c>
      <c r="S99" s="11">
        <v>12386649.99</v>
      </c>
      <c r="T99" s="11">
        <v>-1039196.79</v>
      </c>
      <c r="U99" s="11">
        <v>7087708</v>
      </c>
      <c r="V99" s="11">
        <v>105498</v>
      </c>
      <c r="W99" s="11">
        <v>148.19999999999999</v>
      </c>
      <c r="X99" s="11">
        <v>1120.58</v>
      </c>
      <c r="Y99" s="11">
        <v>25.11</v>
      </c>
      <c r="Z99" s="11">
        <v>6.3</v>
      </c>
      <c r="AA99" s="11">
        <v>255.17</v>
      </c>
      <c r="AB99" s="11">
        <v>24.89</v>
      </c>
      <c r="AC99" s="11">
        <v>7.45</v>
      </c>
      <c r="AD99" s="20">
        <v>83.09</v>
      </c>
      <c r="AE99">
        <v>79.099999999999994</v>
      </c>
      <c r="AF99">
        <v>90.49</v>
      </c>
      <c r="AG99" s="22">
        <v>3214289.4104931899</v>
      </c>
      <c r="AH99" s="23">
        <v>4876852.5961861629</v>
      </c>
      <c r="AI99" s="24">
        <f t="shared" si="5"/>
        <v>8091142.0066793524</v>
      </c>
    </row>
    <row r="100" spans="1:35" ht="16.5" x14ac:dyDescent="0.3">
      <c r="A100" s="1">
        <v>2023</v>
      </c>
      <c r="B100" s="1" t="s">
        <v>31</v>
      </c>
      <c r="C100" s="9">
        <v>192.30000000000004</v>
      </c>
      <c r="D100" s="9">
        <f t="shared" si="4"/>
        <v>16.490000000000002</v>
      </c>
      <c r="E100" s="11">
        <v>17.75</v>
      </c>
      <c r="F100" s="11">
        <v>15.23</v>
      </c>
      <c r="G100" s="11">
        <v>19.84</v>
      </c>
      <c r="H100" s="9">
        <v>80</v>
      </c>
      <c r="I100" s="11">
        <v>55.79</v>
      </c>
      <c r="J100" s="11">
        <v>73.150000000000006</v>
      </c>
      <c r="K100" s="11">
        <v>310.16000000000003</v>
      </c>
      <c r="L100" s="16"/>
      <c r="M100" s="16"/>
      <c r="N100" s="9">
        <v>201</v>
      </c>
      <c r="O100" s="19">
        <v>7189.4912385638017</v>
      </c>
      <c r="P100" s="11">
        <v>1559124.3</v>
      </c>
      <c r="Q100" s="11">
        <v>1497035.32</v>
      </c>
      <c r="R100" s="11">
        <v>10837893.1</v>
      </c>
      <c r="S100" s="11">
        <v>12306549.59</v>
      </c>
      <c r="T100" s="11">
        <v>-837581.02</v>
      </c>
      <c r="U100" s="11">
        <v>6999016.29</v>
      </c>
      <c r="V100" s="11">
        <v>83309</v>
      </c>
      <c r="W100" s="11">
        <v>100</v>
      </c>
      <c r="X100" s="11">
        <v>1245.83</v>
      </c>
      <c r="Y100" s="11">
        <v>26.52</v>
      </c>
      <c r="Z100" s="11">
        <v>6</v>
      </c>
      <c r="AA100" s="11">
        <v>269.41000000000003</v>
      </c>
      <c r="AB100" s="11">
        <v>21.88</v>
      </c>
      <c r="AC100" s="11">
        <v>8.19</v>
      </c>
      <c r="AD100" s="20" t="s">
        <v>47</v>
      </c>
      <c r="AE100">
        <v>72.05</v>
      </c>
      <c r="AF100">
        <v>86.9</v>
      </c>
      <c r="AG100" s="22">
        <v>3123740.66300188</v>
      </c>
      <c r="AH100" s="23">
        <v>4987160.8788008969</v>
      </c>
      <c r="AI100" s="24">
        <f t="shared" si="5"/>
        <v>8110901.541802777</v>
      </c>
    </row>
    <row r="101" spans="1:35" ht="16.5" x14ac:dyDescent="0.3">
      <c r="A101" s="1">
        <v>2023</v>
      </c>
      <c r="B101" s="1" t="s">
        <v>32</v>
      </c>
      <c r="C101" s="9">
        <v>192.30000000000004</v>
      </c>
      <c r="D101" s="9">
        <f t="shared" si="4"/>
        <v>16.3</v>
      </c>
      <c r="E101" s="11">
        <v>17.510000000000002</v>
      </c>
      <c r="F101" s="11">
        <v>15.09</v>
      </c>
      <c r="G101" s="11">
        <v>19.7</v>
      </c>
      <c r="H101" s="9">
        <v>88</v>
      </c>
      <c r="I101" s="11">
        <v>57.51</v>
      </c>
      <c r="J101" s="11">
        <v>75.13</v>
      </c>
      <c r="K101" s="11">
        <v>301.26</v>
      </c>
      <c r="L101" s="16"/>
      <c r="M101" s="16"/>
      <c r="N101" s="9">
        <v>94</v>
      </c>
      <c r="O101" s="19">
        <v>7916.62</v>
      </c>
      <c r="P101" s="11">
        <v>1435810.87</v>
      </c>
      <c r="Q101" s="11">
        <v>1552375.12</v>
      </c>
      <c r="R101" s="11">
        <v>10973953.34</v>
      </c>
      <c r="S101" s="11">
        <v>12516610.27</v>
      </c>
      <c r="T101" s="11">
        <v>-807980.84</v>
      </c>
      <c r="U101" s="11">
        <v>7072741.7599999998</v>
      </c>
      <c r="V101" s="11">
        <v>100388</v>
      </c>
      <c r="W101" s="11">
        <v>122.9</v>
      </c>
      <c r="X101" s="11">
        <v>1215.8599999999999</v>
      </c>
      <c r="Y101" s="11">
        <v>23</v>
      </c>
      <c r="Z101" s="11">
        <v>6.1</v>
      </c>
      <c r="AA101" s="11">
        <v>257.10000000000002</v>
      </c>
      <c r="AB101" s="11">
        <v>19.100000000000001</v>
      </c>
      <c r="AC101" s="11">
        <v>8.0500000000000007</v>
      </c>
      <c r="AD101" s="21">
        <v>74.849999999999994</v>
      </c>
      <c r="AE101">
        <v>70.13</v>
      </c>
      <c r="AF101">
        <v>90.9</v>
      </c>
      <c r="AG101" s="22">
        <v>3178561.5564314802</v>
      </c>
      <c r="AH101" s="23">
        <v>5082444.4795898041</v>
      </c>
      <c r="AI101" s="24">
        <f t="shared" si="5"/>
        <v>8261006.0360212848</v>
      </c>
    </row>
    <row r="102" spans="1:35" ht="16.5" x14ac:dyDescent="0.3">
      <c r="A102" s="1">
        <v>2023</v>
      </c>
      <c r="B102" s="1" t="s">
        <v>33</v>
      </c>
      <c r="C102" s="9">
        <v>190.20000000000002</v>
      </c>
      <c r="D102" s="9">
        <f t="shared" si="4"/>
        <v>15.829999999999998</v>
      </c>
      <c r="E102" s="11">
        <v>16.899999999999999</v>
      </c>
      <c r="F102" s="11">
        <v>14.76</v>
      </c>
      <c r="G102" s="11">
        <v>19.02</v>
      </c>
      <c r="H102" s="9">
        <v>90.1</v>
      </c>
      <c r="I102" s="11">
        <v>54.2</v>
      </c>
      <c r="J102" s="11">
        <v>69.45</v>
      </c>
      <c r="K102" s="11">
        <v>319.29000000000002</v>
      </c>
      <c r="L102" s="16"/>
      <c r="M102" s="16"/>
      <c r="N102" s="9">
        <v>51</v>
      </c>
      <c r="O102" s="19">
        <v>8351.31</v>
      </c>
      <c r="P102" s="11">
        <v>1373782.25</v>
      </c>
      <c r="Q102" s="11">
        <v>1531451.06</v>
      </c>
      <c r="R102" s="11">
        <v>11080818.800000001</v>
      </c>
      <c r="S102" s="11">
        <v>12726250.77</v>
      </c>
      <c r="T102" s="11">
        <v>-707023.23</v>
      </c>
      <c r="U102" s="17"/>
      <c r="V102" s="11">
        <v>143039</v>
      </c>
      <c r="W102" s="11">
        <v>219</v>
      </c>
      <c r="X102" s="11">
        <v>1231.57</v>
      </c>
      <c r="Y102" s="11">
        <v>21.38</v>
      </c>
      <c r="Z102" s="11">
        <v>6.2</v>
      </c>
      <c r="AA102" s="11">
        <v>265</v>
      </c>
      <c r="AB102" s="11">
        <v>20.95</v>
      </c>
      <c r="AC102" s="11">
        <v>9.1300000000000008</v>
      </c>
      <c r="AD102" s="21">
        <v>79.900000000000006</v>
      </c>
      <c r="AE102">
        <v>70.13</v>
      </c>
      <c r="AF102">
        <v>81.290000000000006</v>
      </c>
      <c r="AG102" s="22">
        <v>3206459.4972246997</v>
      </c>
      <c r="AH102" s="23">
        <v>5342950.5102538411</v>
      </c>
      <c r="AI102" s="24">
        <f t="shared" si="5"/>
        <v>8549410.0074785408</v>
      </c>
    </row>
    <row r="103" spans="1:35" ht="16.5" x14ac:dyDescent="0.3">
      <c r="A103" s="1">
        <v>2023</v>
      </c>
      <c r="B103" s="1" t="s">
        <v>34</v>
      </c>
      <c r="C103" s="9">
        <v>190.10000000000002</v>
      </c>
      <c r="D103" s="9">
        <f t="shared" si="4"/>
        <v>15.175000000000001</v>
      </c>
      <c r="E103" s="11">
        <v>16.2</v>
      </c>
      <c r="F103" s="11">
        <v>14.15</v>
      </c>
      <c r="G103" s="11">
        <v>18.260000000000002</v>
      </c>
      <c r="H103" s="9">
        <v>91.5</v>
      </c>
      <c r="I103" s="11">
        <v>54.64</v>
      </c>
      <c r="J103" s="11">
        <v>69.63</v>
      </c>
      <c r="K103" s="11">
        <v>321.58</v>
      </c>
      <c r="L103" s="16"/>
      <c r="M103" s="16"/>
      <c r="N103" s="9">
        <v>52</v>
      </c>
      <c r="O103" s="19">
        <v>7882.8295898554516</v>
      </c>
      <c r="P103" s="11">
        <v>1407318.73</v>
      </c>
      <c r="Q103" s="11">
        <v>1516428.39</v>
      </c>
      <c r="R103" s="11">
        <v>11041442.99</v>
      </c>
      <c r="S103" s="11">
        <v>12697898.550000001</v>
      </c>
      <c r="T103" s="11">
        <v>-611500.27</v>
      </c>
      <c r="U103" s="17"/>
      <c r="V103" s="11">
        <v>136405</v>
      </c>
      <c r="W103" s="11">
        <v>210.5</v>
      </c>
      <c r="X103" s="11">
        <v>1258.4100000000001</v>
      </c>
      <c r="Y103" s="11">
        <v>18.25</v>
      </c>
      <c r="Z103" s="11">
        <v>6</v>
      </c>
      <c r="AA103" s="11">
        <v>275.93</v>
      </c>
      <c r="AB103" s="11">
        <v>23.57</v>
      </c>
      <c r="AC103" s="11">
        <v>12.31</v>
      </c>
      <c r="AD103" s="21">
        <v>85.09</v>
      </c>
      <c r="AE103">
        <v>81.28</v>
      </c>
      <c r="AF103">
        <v>81.53</v>
      </c>
      <c r="AG103" s="22">
        <v>3054733.6116968398</v>
      </c>
      <c r="AH103" s="23">
        <v>5410544.9214844992</v>
      </c>
      <c r="AI103" s="24">
        <f t="shared" si="5"/>
        <v>8465278.5331813395</v>
      </c>
    </row>
    <row r="104" spans="1:35" ht="16.5" x14ac:dyDescent="0.3">
      <c r="A104" s="1">
        <v>2023</v>
      </c>
      <c r="B104" s="1" t="s">
        <v>35</v>
      </c>
      <c r="C104" s="9">
        <v>191.80000000000004</v>
      </c>
      <c r="D104" s="9">
        <f t="shared" si="4"/>
        <v>14.504999999999999</v>
      </c>
      <c r="E104" s="11">
        <v>15.62</v>
      </c>
      <c r="F104" s="11">
        <v>13.39</v>
      </c>
      <c r="G104" s="11">
        <v>17.239999999999998</v>
      </c>
      <c r="H104" s="9">
        <v>90.3</v>
      </c>
      <c r="I104" s="11">
        <v>54.82</v>
      </c>
      <c r="J104" s="11">
        <v>70.400000000000006</v>
      </c>
      <c r="K104" s="11">
        <v>322.77</v>
      </c>
      <c r="L104" s="16"/>
      <c r="M104" s="16"/>
      <c r="N104" s="9">
        <v>274</v>
      </c>
      <c r="O104" s="19">
        <v>7797.09</v>
      </c>
      <c r="P104" s="11">
        <v>1244000.55</v>
      </c>
      <c r="Q104" s="11">
        <v>1521126.37</v>
      </c>
      <c r="R104" s="11">
        <v>11125179.99</v>
      </c>
      <c r="S104" s="11">
        <v>12805663.060000001</v>
      </c>
      <c r="T104" s="11">
        <v>-560172.76</v>
      </c>
      <c r="U104" s="17"/>
      <c r="V104" s="11">
        <v>111938</v>
      </c>
      <c r="W104" s="11">
        <v>152.19999999999999</v>
      </c>
      <c r="X104" s="11">
        <v>1179.2</v>
      </c>
      <c r="Y104" s="11">
        <v>18.72</v>
      </c>
      <c r="Z104" s="11">
        <v>4.5</v>
      </c>
      <c r="AA104" s="11">
        <v>268.20999999999998</v>
      </c>
      <c r="AB104" s="11">
        <v>23.81</v>
      </c>
      <c r="AC104" s="11">
        <v>11.72</v>
      </c>
      <c r="AD104" s="21">
        <v>91.89</v>
      </c>
      <c r="AE104">
        <v>88.72</v>
      </c>
      <c r="AF104" t="s">
        <v>44</v>
      </c>
      <c r="AG104" s="22">
        <v>2424856.5368260001</v>
      </c>
      <c r="AH104" s="23">
        <v>5362075.8653810862</v>
      </c>
      <c r="AI104" s="24">
        <f t="shared" si="5"/>
        <v>7786932.4022070859</v>
      </c>
    </row>
    <row r="105" spans="1:35" ht="16.5" x14ac:dyDescent="0.3">
      <c r="A105" s="1">
        <v>2023</v>
      </c>
      <c r="B105" s="1" t="s">
        <v>36</v>
      </c>
      <c r="C105" s="9">
        <v>191.40000000000003</v>
      </c>
      <c r="D105" s="9">
        <f t="shared" si="4"/>
        <v>13.965</v>
      </c>
      <c r="E105" s="11">
        <v>15.18</v>
      </c>
      <c r="F105" s="11">
        <v>12.75</v>
      </c>
      <c r="G105" s="11">
        <v>16.34</v>
      </c>
      <c r="H105" s="9">
        <v>89.2</v>
      </c>
      <c r="I105" s="11">
        <v>54.84</v>
      </c>
      <c r="J105" s="11">
        <v>70.08</v>
      </c>
      <c r="K105" s="11">
        <v>324.73</v>
      </c>
      <c r="L105" s="16"/>
      <c r="M105" s="16"/>
      <c r="N105" s="9">
        <v>458</v>
      </c>
      <c r="O105" s="19">
        <v>7826.2413330484969</v>
      </c>
      <c r="P105" s="11">
        <v>1396528.89</v>
      </c>
      <c r="Q105" s="11">
        <v>1497679.67</v>
      </c>
      <c r="R105" s="11">
        <v>11175222.560000001</v>
      </c>
      <c r="S105" s="11">
        <v>12859380.24</v>
      </c>
      <c r="T105" s="11">
        <v>-523104.41</v>
      </c>
      <c r="U105" s="11">
        <v>7200520.0099999998</v>
      </c>
      <c r="V105" s="11">
        <v>109199</v>
      </c>
      <c r="W105" s="11">
        <v>136.69999999999999</v>
      </c>
      <c r="X105" s="11">
        <v>1181</v>
      </c>
      <c r="Y105" s="11">
        <v>22.85</v>
      </c>
      <c r="Z105" s="11">
        <v>3.74</v>
      </c>
      <c r="AA105" s="11">
        <v>268.08</v>
      </c>
      <c r="AB105" s="11">
        <v>26985</v>
      </c>
      <c r="AC105" s="11">
        <v>11290</v>
      </c>
      <c r="AD105" s="21">
        <v>89.19</v>
      </c>
      <c r="AE105">
        <v>86.16</v>
      </c>
      <c r="AF105">
        <v>88.98</v>
      </c>
      <c r="AG105" s="22">
        <v>2353576.341585</v>
      </c>
      <c r="AH105" s="23">
        <v>5338823.1381596336</v>
      </c>
      <c r="AI105" s="24">
        <f t="shared" si="5"/>
        <v>7692399.4797446337</v>
      </c>
    </row>
    <row r="106" spans="1:35" ht="16.5" x14ac:dyDescent="0.3">
      <c r="A106" s="1">
        <v>2023</v>
      </c>
      <c r="B106" s="1" t="s">
        <v>37</v>
      </c>
      <c r="C106" s="9">
        <v>193.4</v>
      </c>
      <c r="D106" s="9">
        <f t="shared" si="4"/>
        <v>13.385</v>
      </c>
      <c r="E106" s="11">
        <v>14.66</v>
      </c>
      <c r="F106" s="11">
        <v>12.11</v>
      </c>
      <c r="G106" s="11">
        <v>15.54</v>
      </c>
      <c r="H106" s="9">
        <v>89.7</v>
      </c>
      <c r="I106" s="11">
        <v>53.8</v>
      </c>
      <c r="J106" s="11">
        <v>69.47</v>
      </c>
      <c r="K106" s="11">
        <v>328.25</v>
      </c>
      <c r="L106" s="16"/>
      <c r="M106" s="16"/>
      <c r="N106" s="9">
        <v>493</v>
      </c>
      <c r="O106" s="19">
        <v>8713.31</v>
      </c>
      <c r="P106" s="11">
        <v>1411227.25</v>
      </c>
      <c r="Q106" s="11">
        <v>1507035.85</v>
      </c>
      <c r="R106" s="11">
        <v>11243554.449999999</v>
      </c>
      <c r="S106" s="11">
        <v>12929536.470000001</v>
      </c>
      <c r="T106" s="11">
        <v>-572290.59</v>
      </c>
      <c r="U106" s="11">
        <v>7263858.4900000002</v>
      </c>
      <c r="V106" s="11">
        <v>151496</v>
      </c>
      <c r="W106" s="11">
        <v>205.3</v>
      </c>
      <c r="X106" s="11">
        <v>1175.2</v>
      </c>
      <c r="Y106" s="11">
        <v>19.59</v>
      </c>
      <c r="Z106" s="11">
        <v>3.5</v>
      </c>
      <c r="AA106" s="11">
        <v>264.81</v>
      </c>
      <c r="AB106" s="11">
        <v>27980</v>
      </c>
      <c r="AC106" s="11">
        <v>10540</v>
      </c>
      <c r="AD106" s="21" t="s">
        <v>48</v>
      </c>
      <c r="AE106">
        <v>77.58</v>
      </c>
      <c r="AF106">
        <v>99.98</v>
      </c>
      <c r="AG106" s="22">
        <v>2317369.2940813098</v>
      </c>
      <c r="AH106" s="23">
        <v>5405126.7982950676</v>
      </c>
      <c r="AI106" s="24">
        <f t="shared" si="5"/>
        <v>7722496.0923763774</v>
      </c>
    </row>
    <row r="107" spans="1:35" ht="16.5" x14ac:dyDescent="0.3">
      <c r="A107" s="1">
        <v>2023</v>
      </c>
      <c r="B107" s="1" t="s">
        <v>38</v>
      </c>
      <c r="C107" s="9">
        <v>195.1</v>
      </c>
      <c r="D107" s="9">
        <f t="shared" si="4"/>
        <v>12.925000000000001</v>
      </c>
      <c r="E107" s="11">
        <v>14.21</v>
      </c>
      <c r="F107" s="11">
        <v>11.64</v>
      </c>
      <c r="G107" s="11">
        <v>14.88</v>
      </c>
      <c r="H107" s="9">
        <v>87.2</v>
      </c>
      <c r="I107" s="11">
        <v>53.65</v>
      </c>
      <c r="J107" s="11">
        <v>69.83</v>
      </c>
      <c r="K107" s="11">
        <v>326.74</v>
      </c>
      <c r="L107" s="16"/>
      <c r="M107" s="16"/>
      <c r="N107" s="9">
        <v>405</v>
      </c>
      <c r="O107" s="19">
        <v>10095.370000000001</v>
      </c>
      <c r="P107" s="11">
        <v>1328736.94</v>
      </c>
      <c r="Q107" s="11">
        <v>1658042.54</v>
      </c>
      <c r="R107" s="11">
        <v>11485068.74</v>
      </c>
      <c r="S107" s="11">
        <v>13189113.210000001</v>
      </c>
      <c r="T107" s="11">
        <v>-456098.04</v>
      </c>
      <c r="U107" s="11">
        <v>7366417.9100000001</v>
      </c>
      <c r="V107" s="11">
        <v>210352</v>
      </c>
      <c r="W107" s="11">
        <v>269.3</v>
      </c>
      <c r="X107" s="11">
        <v>1152.33</v>
      </c>
      <c r="Y107" s="11">
        <v>19.809999999999999</v>
      </c>
      <c r="Z107" s="11">
        <v>3.4</v>
      </c>
      <c r="AA107" s="11">
        <v>254.08</v>
      </c>
      <c r="AB107" s="11">
        <v>25910</v>
      </c>
      <c r="AC107" s="11">
        <v>10000</v>
      </c>
      <c r="AD107" s="21">
        <v>77.53</v>
      </c>
      <c r="AE107">
        <v>72.36</v>
      </c>
      <c r="AF107">
        <v>97.62</v>
      </c>
      <c r="AG107" s="22">
        <v>2376234.4134972501</v>
      </c>
      <c r="AH107" s="25">
        <v>5908756.8714969903</v>
      </c>
      <c r="AI107" s="24">
        <f t="shared" si="5"/>
        <v>8284991.2849942409</v>
      </c>
    </row>
    <row r="108" spans="1:35" ht="16.5" x14ac:dyDescent="0.3">
      <c r="A108" s="1">
        <v>2024</v>
      </c>
      <c r="B108" s="1" t="s">
        <v>39</v>
      </c>
      <c r="C108" s="9">
        <v>200.7</v>
      </c>
      <c r="D108" s="9">
        <f t="shared" si="4"/>
        <v>12.515000000000001</v>
      </c>
      <c r="E108" s="11">
        <v>13.88</v>
      </c>
      <c r="F108" s="11">
        <v>11.15</v>
      </c>
      <c r="G108" s="11">
        <v>14.28</v>
      </c>
      <c r="H108" s="11">
        <v>89.6</v>
      </c>
      <c r="I108" s="11">
        <v>54.65</v>
      </c>
      <c r="J108" s="11">
        <v>73.03</v>
      </c>
      <c r="K108" s="11">
        <v>321.17</v>
      </c>
      <c r="L108" s="16"/>
      <c r="M108" s="16"/>
      <c r="N108" s="9">
        <v>192</v>
      </c>
      <c r="O108" s="19">
        <v>11704.08</v>
      </c>
      <c r="P108" s="11">
        <v>1488614.22</v>
      </c>
      <c r="Q108" s="11">
        <v>1606556.37</v>
      </c>
      <c r="R108" s="11">
        <v>11449588.369999999</v>
      </c>
      <c r="S108" s="11">
        <v>13114943.1</v>
      </c>
      <c r="T108" s="11">
        <v>-399959.83</v>
      </c>
      <c r="U108" s="11">
        <v>7314212.21</v>
      </c>
      <c r="V108" s="11">
        <v>208253</v>
      </c>
      <c r="W108" s="11">
        <v>341.8</v>
      </c>
      <c r="X108" s="11">
        <v>1214.01</v>
      </c>
      <c r="Y108" s="11">
        <v>18.73</v>
      </c>
      <c r="Z108" s="11">
        <v>8.1999999999999993</v>
      </c>
      <c r="AA108" s="11">
        <v>248</v>
      </c>
      <c r="AB108" s="11">
        <v>25.4</v>
      </c>
      <c r="AC108" s="11">
        <v>13.7</v>
      </c>
      <c r="AD108" s="21">
        <v>78.930000000000007</v>
      </c>
      <c r="AE108" s="11">
        <v>73.64</v>
      </c>
      <c r="AF108" s="11">
        <v>91.48</v>
      </c>
      <c r="AG108" s="22">
        <v>2284586.9014530899</v>
      </c>
      <c r="AH108" s="23">
        <v>6050540.7823876152</v>
      </c>
      <c r="AI108" s="24">
        <f t="shared" si="5"/>
        <v>8335127.6838407051</v>
      </c>
    </row>
    <row r="109" spans="1:35" ht="16.5" x14ac:dyDescent="0.3">
      <c r="A109" s="1">
        <v>2024</v>
      </c>
      <c r="B109" s="1" t="s">
        <v>40</v>
      </c>
      <c r="C109" s="9">
        <v>200.61088314562352</v>
      </c>
      <c r="D109" s="9">
        <f t="shared" si="4"/>
        <v>12.27</v>
      </c>
      <c r="E109" s="11">
        <v>13.74</v>
      </c>
      <c r="F109" s="11">
        <v>10.8</v>
      </c>
      <c r="G109" s="11">
        <v>13.77</v>
      </c>
      <c r="H109" s="11">
        <v>93.6</v>
      </c>
      <c r="I109" s="11">
        <v>56.48</v>
      </c>
      <c r="J109" s="11">
        <v>75.11</v>
      </c>
      <c r="K109" s="11">
        <v>312.58</v>
      </c>
      <c r="L109" s="16"/>
      <c r="M109" s="16"/>
      <c r="N109" s="9">
        <v>32</v>
      </c>
      <c r="O109" s="19">
        <v>11069.159785134505</v>
      </c>
      <c r="P109" s="11">
        <v>1413718.36</v>
      </c>
      <c r="Q109" s="11">
        <v>1626764.44</v>
      </c>
      <c r="R109" s="11">
        <v>11566975.460000001</v>
      </c>
      <c r="S109" s="11">
        <v>13201129.640000001</v>
      </c>
      <c r="T109" s="11">
        <v>-320232.71999999997</v>
      </c>
      <c r="U109" s="11">
        <v>7321482.3600000003</v>
      </c>
      <c r="V109" s="11">
        <v>218350</v>
      </c>
      <c r="W109" s="11">
        <v>345.7</v>
      </c>
      <c r="X109" s="11">
        <v>1183.55</v>
      </c>
      <c r="Y109" s="11">
        <v>20</v>
      </c>
      <c r="Z109" s="11">
        <v>5.0999999999999996</v>
      </c>
      <c r="AA109" s="11">
        <v>260.5</v>
      </c>
      <c r="AB109" s="11">
        <v>27.4</v>
      </c>
      <c r="AC109" s="11">
        <v>7.3</v>
      </c>
      <c r="AD109" s="21">
        <v>81.48</v>
      </c>
      <c r="AE109" s="11">
        <v>76.53</v>
      </c>
      <c r="AF109" s="11">
        <v>83.33</v>
      </c>
      <c r="AG109" s="22">
        <v>2163639.33171059</v>
      </c>
      <c r="AH109" s="23">
        <v>6153358.962579078</v>
      </c>
      <c r="AI109" s="24">
        <f t="shared" si="5"/>
        <v>8316998.2942896681</v>
      </c>
    </row>
  </sheetData>
  <sortState xmlns:xlrd2="http://schemas.microsoft.com/office/spreadsheetml/2017/richdata2" ref="AJ91:AK102">
    <sortCondition ref="AJ91:AJ102"/>
  </sortState>
  <pageMargins left="0.7" right="0.7" top="0.75" bottom="0.75" header="0.3" footer="0.3"/>
  <pageSetup orientation="portrait" r:id="rId1"/>
  <headerFooter>
    <oddHeader>&amp;L&amp;"Calibri"&amp;10&amp;K000000 [Limited Sharing]&amp;1#_x000D_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Kulatunga KMGD</dc:creator>
  <cp:lastModifiedBy>Kulatunga KMGD</cp:lastModifiedBy>
  <dcterms:created xsi:type="dcterms:W3CDTF">2024-12-18T02:54:53Z</dcterms:created>
  <dcterms:modified xsi:type="dcterms:W3CDTF">2024-12-26T05:30:53Z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c4ab6a-b8f9-4a41-a9e3-9d9b3c522aed_Enabled">
    <vt:lpwstr>true</vt:lpwstr>
  </property>
  <property fmtid="{D5CDD505-2E9C-101B-9397-08002B2CF9AE}" pid="3" name="MSIP_Label_83c4ab6a-b8f9-4a41-a9e3-9d9b3c522aed_SetDate">
    <vt:lpwstr>2024-12-18T02:55:36Z</vt:lpwstr>
  </property>
  <property fmtid="{D5CDD505-2E9C-101B-9397-08002B2CF9AE}" pid="4" name="MSIP_Label_83c4ab6a-b8f9-4a41-a9e3-9d9b3c522aed_Method">
    <vt:lpwstr>Standard</vt:lpwstr>
  </property>
  <property fmtid="{D5CDD505-2E9C-101B-9397-08002B2CF9AE}" pid="5" name="MSIP_Label_83c4ab6a-b8f9-4a41-a9e3-9d9b3c522aed_Name">
    <vt:lpwstr>83c4ab6a-b8f9-4a41-a9e3-9d9b3c522aed</vt:lpwstr>
  </property>
  <property fmtid="{D5CDD505-2E9C-101B-9397-08002B2CF9AE}" pid="6" name="MSIP_Label_83c4ab6a-b8f9-4a41-a9e3-9d9b3c522aed_SiteId">
    <vt:lpwstr>deb56736-e31c-4f83-a094-a8aee555a992</vt:lpwstr>
  </property>
  <property fmtid="{D5CDD505-2E9C-101B-9397-08002B2CF9AE}" pid="7" name="MSIP_Label_83c4ab6a-b8f9-4a41-a9e3-9d9b3c522aed_ActionId">
    <vt:lpwstr>d9dc78ae-5ec0-4e24-a1c3-0b429001dde8</vt:lpwstr>
  </property>
  <property fmtid="{D5CDD505-2E9C-101B-9397-08002B2CF9AE}" pid="8" name="MSIP_Label_83c4ab6a-b8f9-4a41-a9e3-9d9b3c522aed_ContentBits">
    <vt:lpwstr>1</vt:lpwstr>
  </property>
</Properties>
</file>