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1715" windowHeight="6480"/>
  </bookViews>
  <sheets>
    <sheet name="Topics of Bugs" sheetId="4" r:id="rId1"/>
    <sheet name="Topics_Smells" sheetId="5" r:id="rId2"/>
  </sheets>
  <calcPr calcId="125725"/>
</workbook>
</file>

<file path=xl/calcChain.xml><?xml version="1.0" encoding="utf-8"?>
<calcChain xmlns="http://schemas.openxmlformats.org/spreadsheetml/2006/main">
  <c r="C34" i="4"/>
  <c r="C33"/>
  <c r="C32"/>
  <c r="C31"/>
  <c r="C30"/>
  <c r="C29"/>
  <c r="C28"/>
  <c r="C27"/>
</calcChain>
</file>

<file path=xl/sharedStrings.xml><?xml version="1.0" encoding="utf-8"?>
<sst xmlns="http://schemas.openxmlformats.org/spreadsheetml/2006/main" count="145" uniqueCount="108">
  <si>
    <t>NBUnusedMethodDeclaration</t>
  </si>
  <si>
    <t>NBToomuchScattering</t>
  </si>
  <si>
    <t>NBToomuchclustring</t>
  </si>
  <si>
    <t>NBUnusedMethodImplementation</t>
  </si>
  <si>
    <t>NBAssumingSafeReturnValue</t>
  </si>
  <si>
    <t>NBExcessiveObjects</t>
  </si>
  <si>
    <t>NBexcessiveInterlangCommunication</t>
  </si>
  <si>
    <t>NBNotHandlingExceptions</t>
  </si>
  <si>
    <t>NBNotCachingObjects</t>
  </si>
  <si>
    <t>NBNotSecuringLibraries</t>
  </si>
  <si>
    <t>NBHardCodingLibraries</t>
  </si>
  <si>
    <t>NBNotUsingRelativePath</t>
  </si>
  <si>
    <t>NBMemoryManagementMismatch</t>
  </si>
  <si>
    <t>NBLocalReferencesAbuse</t>
  </si>
  <si>
    <t>Topic_name</t>
  </si>
  <si>
    <t>Category</t>
  </si>
  <si>
    <t>Memory and Data Allocation</t>
  </si>
  <si>
    <t>Performance Issues</t>
  </si>
  <si>
    <t>Synchronization Issues</t>
  </si>
  <si>
    <t>Deployment and Environment Issues</t>
  </si>
  <si>
    <t xml:space="preserve">Support and Feature Updates </t>
  </si>
  <si>
    <t>Threads and multi-threading</t>
  </si>
  <si>
    <t>Network Session Handling</t>
  </si>
  <si>
    <t>Data Schema and Types</t>
  </si>
  <si>
    <t xml:space="preserve">Database and Distributed Storage </t>
  </si>
  <si>
    <t xml:space="preserve">Native Libraries and Platform Support </t>
  </si>
  <si>
    <t xml:space="preserve">Communication Protocol I/O </t>
  </si>
  <si>
    <t xml:space="preserve">Compiler and Build </t>
  </si>
  <si>
    <t xml:space="preserve">Lazy Load and Memory Allocation </t>
  </si>
  <si>
    <t xml:space="preserve">Breaking Updates </t>
  </si>
  <si>
    <t>Missing Dependencies and Support</t>
  </si>
  <si>
    <t xml:space="preserve">User Interface </t>
  </si>
  <si>
    <t>Program Compatibility</t>
  </si>
  <si>
    <t>Third Party Libraries</t>
  </si>
  <si>
    <t>Programming and Semantic Issues</t>
  </si>
  <si>
    <t xml:space="preserve">Transport Layer Security </t>
  </si>
  <si>
    <t>Memory</t>
  </si>
  <si>
    <t>Performance</t>
  </si>
  <si>
    <t>Concurrency</t>
  </si>
  <si>
    <t>Programming</t>
  </si>
  <si>
    <t>Network</t>
  </si>
  <si>
    <t>DataBase</t>
  </si>
  <si>
    <t>External Libraries</t>
  </si>
  <si>
    <t>Environment</t>
  </si>
  <si>
    <t>Topic</t>
  </si>
  <si>
    <t>NBUnusedParameters</t>
  </si>
  <si>
    <t>Database</t>
  </si>
  <si>
    <t>avg</t>
  </si>
  <si>
    <t xml:space="preserve"> Memory Issues  </t>
  </si>
  <si>
    <t xml:space="preserve"> Performance Issues  </t>
  </si>
  <si>
    <t xml:space="preserve"> Synchronization Issues  </t>
  </si>
  <si>
    <t xml:space="preserve"> Deployment and Environment  </t>
  </si>
  <si>
    <t xml:space="preserve"> Support and Features Updates  </t>
  </si>
  <si>
    <t xml:space="preserve"> Threads and multi-threading  </t>
  </si>
  <si>
    <t xml:space="preserve"> Data Schema and Types  </t>
  </si>
  <si>
    <t xml:space="preserve"> Network Session Handling  </t>
  </si>
  <si>
    <t xml:space="preserve"> Distributed Database Storage  </t>
  </si>
  <si>
    <t xml:space="preserve"> Native Libraries and Platform  </t>
  </si>
  <si>
    <t xml:space="preserve"> Communication Protocol </t>
  </si>
  <si>
    <t xml:space="preserve"> Compiler and Build  </t>
  </si>
  <si>
    <t xml:space="preserve"> fail, error, fix, warning, build, implementation, make, include, hash, compiles\_reviewer </t>
  </si>
  <si>
    <t xml:space="preserve"> Data Load and Allocation  </t>
  </si>
  <si>
    <t xml:space="preserve"> Breaking Updates </t>
  </si>
  <si>
    <t xml:space="preserve"> Missing Dependencies </t>
  </si>
  <si>
    <t xml:space="preserve"> Network Security </t>
  </si>
  <si>
    <t xml:space="preserve"> User Interface  </t>
  </si>
  <si>
    <t xml:space="preserve"> Programming and Semantics </t>
  </si>
  <si>
    <t xml:space="preserve"> Third Party Libraries </t>
  </si>
  <si>
    <t xml:space="preserve"> Program Compatibility </t>
  </si>
  <si>
    <t xml:space="preserve"> Memory </t>
  </si>
  <si>
    <t xml:space="preserve"> Performance </t>
  </si>
  <si>
    <t xml:space="preserve"> Concurrency </t>
  </si>
  <si>
    <t xml:space="preserve">  Platform and Dependencies </t>
  </si>
  <si>
    <t xml:space="preserve">  Libraries and Features Support</t>
  </si>
  <si>
    <t xml:space="preserve">  Concurrency </t>
  </si>
  <si>
    <t xml:space="preserve">  Programming Errors </t>
  </si>
  <si>
    <t xml:space="preserve">  Communication and Network </t>
  </si>
  <si>
    <t xml:space="preserve"> Database </t>
  </si>
  <si>
    <t xml:space="preserve"> Programming Errors  </t>
  </si>
  <si>
    <t xml:space="preserve">  Memory </t>
  </si>
  <si>
    <t xml:space="preserve">  Programming Errors  </t>
  </si>
  <si>
    <t xml:space="preserve">  Libraries and Features Support </t>
  </si>
  <si>
    <t xml:space="preserve"> Programming Errors </t>
  </si>
  <si>
    <t xml:space="preserve"> memtable, compaction, size, write, flush, datum, set, range, read, trigger, </t>
  </si>
  <si>
    <t xml:space="preserve"> speed, improve, performance, issues, change, time, execution, work, copy, multiple, </t>
  </si>
  <si>
    <t xml:space="preserve"> key, asynchronous, error, synchronized, signature, thrpt\_op,  mutex\_thrpt, boringssl, cherry\_picked, cipher, </t>
  </si>
  <si>
    <t xml:space="preserve">  test\_plan, windows, run, fail, make, timeout, differential\_revision, 32-bit, deployed, patch,  </t>
  </si>
  <si>
    <t xml:space="preserve">   update, change, feature, add, pass, lib, call, load, reference, format, </t>
  </si>
  <si>
    <t xml:space="preserve"> lock, run, Optimistic, thread, error, write, mutex, pass, access, local, </t>
  </si>
  <si>
    <t xml:space="preserve"> schema, type, int, object, field, class, default\_value, method, pointer,load, </t>
  </si>
  <si>
    <t xml:space="preserve"> call, session, nativecrypto, server, enable, handshake, cipher\_suite, certificate, client, socket,  </t>
  </si>
  <si>
    <t xml:space="preserve">  table, closes\_differential, access, key, db, iterator, delete, change, fbshipit\_source, sequence\_number, </t>
  </si>
  <si>
    <t xml:space="preserve"> call, native, failure, external, error, include, load, crash, library, backup, platform, </t>
  </si>
  <si>
    <t xml:space="preserve"> file, I/O, user, FIFO, time, input, operation, protocol, revision, methods\_lambda, </t>
  </si>
  <si>
    <t xml:space="preserve">  memory, size, fragments, allocate, files\_cacert, create, malloc, cleanup, instance, load, </t>
  </si>
  <si>
    <t xml:space="preserve"> support, fix, break, breaking\_update, error, add, rename ,library, miss, update, </t>
  </si>
  <si>
    <t xml:space="preserve"> dependencies, libraries, merge, support, missing, JNI, bit, ad, cipher\_suite, empty, </t>
  </si>
  <si>
    <t xml:space="preserve"> ssl, synchronization, openssl, harmony\_xnet, java\_libcore, provider\_jsse, java\_injecte, nativecrypto, native, sslparameter, </t>
  </si>
  <si>
    <t xml:space="preserve"> context\_menu, layout, android, cleanup, transfer\_detail, fragment, update\_translation, tab, rotation,  build\_gradle, </t>
  </si>
  <si>
    <t xml:space="preserve"> fix, wrong, code, debug, issue, change, cleanup, exception, type, incorrect, </t>
  </si>
  <si>
    <t xml:space="preserve"> android, libraries, issue, external, play, load, media, show, network, music, </t>
  </si>
  <si>
    <t xml:space="preserve"> fix, issue, incorrect, warning\_native, access\_fixe, JNI, Compatibility, checking\_exception, avoid, leak, </t>
  </si>
  <si>
    <t>Topic N</t>
  </si>
  <si>
    <t>Percentage</t>
  </si>
  <si>
    <t>Keywords</t>
  </si>
  <si>
    <t>Categories</t>
  </si>
  <si>
    <t>Topics of Bugs</t>
  </si>
  <si>
    <t>General Categories of Bugs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</si>
</sst>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7" borderId="0" xfId="0" applyFill="1" applyBorder="1" applyAlignment="1"/>
    <xf numFmtId="0" fontId="0" fillId="8" borderId="0" xfId="0" applyFill="1" applyBorder="1" applyAlignment="1"/>
    <xf numFmtId="0" fontId="0" fillId="7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E29" sqref="E29"/>
    </sheetView>
  </sheetViews>
  <sheetFormatPr baseColWidth="10" defaultRowHeight="15"/>
  <cols>
    <col min="2" max="2" width="29.28515625" bestFit="1" customWidth="1"/>
    <col min="4" max="4" width="107.140625" customWidth="1"/>
    <col min="5" max="5" width="29.5703125" bestFit="1" customWidth="1"/>
  </cols>
  <sheetData>
    <row r="1" spans="1:5">
      <c r="A1" s="19" t="s">
        <v>106</v>
      </c>
    </row>
    <row r="2" spans="1:5">
      <c r="A2" s="19" t="s">
        <v>102</v>
      </c>
      <c r="B2" s="19" t="s">
        <v>14</v>
      </c>
      <c r="C2" s="19" t="s">
        <v>103</v>
      </c>
      <c r="D2" s="19" t="s">
        <v>104</v>
      </c>
      <c r="E2" s="19" t="s">
        <v>105</v>
      </c>
    </row>
    <row r="3" spans="1:5">
      <c r="A3">
        <v>0</v>
      </c>
      <c r="B3" s="13" t="s">
        <v>48</v>
      </c>
      <c r="C3">
        <v>5.65</v>
      </c>
      <c r="D3" t="s">
        <v>83</v>
      </c>
      <c r="E3" s="13" t="s">
        <v>69</v>
      </c>
    </row>
    <row r="4" spans="1:5">
      <c r="A4">
        <v>1</v>
      </c>
      <c r="B4" s="11" t="s">
        <v>49</v>
      </c>
      <c r="C4">
        <v>3.27</v>
      </c>
      <c r="D4" t="s">
        <v>84</v>
      </c>
      <c r="E4" s="11" t="s">
        <v>70</v>
      </c>
    </row>
    <row r="5" spans="1:5">
      <c r="A5">
        <v>2</v>
      </c>
      <c r="B5" s="12" t="s">
        <v>50</v>
      </c>
      <c r="C5">
        <v>4.8</v>
      </c>
      <c r="D5" t="s">
        <v>85</v>
      </c>
      <c r="E5" s="12" t="s">
        <v>71</v>
      </c>
    </row>
    <row r="6" spans="1:5">
      <c r="A6">
        <v>3</v>
      </c>
      <c r="B6" s="14" t="s">
        <v>51</v>
      </c>
      <c r="C6">
        <v>5.05</v>
      </c>
      <c r="D6" t="s">
        <v>86</v>
      </c>
      <c r="E6" s="14" t="s">
        <v>72</v>
      </c>
    </row>
    <row r="7" spans="1:5">
      <c r="A7">
        <v>4</v>
      </c>
      <c r="B7" s="10" t="s">
        <v>52</v>
      </c>
      <c r="C7">
        <v>3.4</v>
      </c>
      <c r="D7" t="s">
        <v>87</v>
      </c>
      <c r="E7" s="10" t="s">
        <v>73</v>
      </c>
    </row>
    <row r="8" spans="1:5">
      <c r="A8">
        <v>5</v>
      </c>
      <c r="B8" s="12" t="s">
        <v>53</v>
      </c>
      <c r="C8">
        <v>2.1800000000000002</v>
      </c>
      <c r="D8" t="s">
        <v>88</v>
      </c>
      <c r="E8" s="12" t="s">
        <v>74</v>
      </c>
    </row>
    <row r="9" spans="1:5">
      <c r="A9">
        <v>6</v>
      </c>
      <c r="B9" s="15" t="s">
        <v>54</v>
      </c>
      <c r="C9">
        <v>7.37</v>
      </c>
      <c r="D9" t="s">
        <v>89</v>
      </c>
      <c r="E9" s="15" t="s">
        <v>75</v>
      </c>
    </row>
    <row r="10" spans="1:5">
      <c r="A10">
        <v>7</v>
      </c>
      <c r="B10" s="16" t="s">
        <v>55</v>
      </c>
      <c r="C10">
        <v>3.59</v>
      </c>
      <c r="D10" t="s">
        <v>90</v>
      </c>
      <c r="E10" s="16" t="s">
        <v>76</v>
      </c>
    </row>
    <row r="11" spans="1:5">
      <c r="A11">
        <v>8</v>
      </c>
      <c r="B11" s="17" t="s">
        <v>56</v>
      </c>
      <c r="C11">
        <v>6.39</v>
      </c>
      <c r="D11" t="s">
        <v>91</v>
      </c>
      <c r="E11" s="17" t="s">
        <v>77</v>
      </c>
    </row>
    <row r="12" spans="1:5">
      <c r="A12">
        <v>9</v>
      </c>
      <c r="B12" s="10" t="s">
        <v>57</v>
      </c>
      <c r="C12">
        <v>4.53</v>
      </c>
      <c r="D12" t="s">
        <v>92</v>
      </c>
      <c r="E12" s="10" t="s">
        <v>73</v>
      </c>
    </row>
    <row r="13" spans="1:5">
      <c r="A13">
        <v>10</v>
      </c>
      <c r="B13" s="16" t="s">
        <v>58</v>
      </c>
      <c r="C13">
        <v>3.59</v>
      </c>
      <c r="D13" t="s">
        <v>93</v>
      </c>
      <c r="E13" s="16" t="s">
        <v>76</v>
      </c>
    </row>
    <row r="14" spans="1:5">
      <c r="A14">
        <v>11</v>
      </c>
      <c r="B14" s="15" t="s">
        <v>59</v>
      </c>
      <c r="C14">
        <v>4.71</v>
      </c>
      <c r="D14" t="s">
        <v>60</v>
      </c>
      <c r="E14" s="15" t="s">
        <v>78</v>
      </c>
    </row>
    <row r="15" spans="1:5">
      <c r="A15">
        <v>12</v>
      </c>
      <c r="B15" s="13" t="s">
        <v>61</v>
      </c>
      <c r="C15">
        <v>3.66</v>
      </c>
      <c r="D15" t="s">
        <v>94</v>
      </c>
      <c r="E15" s="13" t="s">
        <v>79</v>
      </c>
    </row>
    <row r="16" spans="1:5">
      <c r="A16">
        <v>13</v>
      </c>
      <c r="B16" s="15" t="s">
        <v>62</v>
      </c>
      <c r="C16">
        <v>5.83</v>
      </c>
      <c r="D16" t="s">
        <v>95</v>
      </c>
      <c r="E16" s="15" t="s">
        <v>75</v>
      </c>
    </row>
    <row r="17" spans="1:5">
      <c r="A17">
        <v>14</v>
      </c>
      <c r="B17" s="10" t="s">
        <v>63</v>
      </c>
      <c r="C17">
        <v>2.88</v>
      </c>
      <c r="D17" t="s">
        <v>96</v>
      </c>
      <c r="E17" s="10" t="s">
        <v>73</v>
      </c>
    </row>
    <row r="18" spans="1:5">
      <c r="A18">
        <v>15</v>
      </c>
      <c r="B18" s="16" t="s">
        <v>64</v>
      </c>
      <c r="C18">
        <v>0.79</v>
      </c>
      <c r="D18" t="s">
        <v>97</v>
      </c>
      <c r="E18" s="16" t="s">
        <v>76</v>
      </c>
    </row>
    <row r="19" spans="1:5">
      <c r="A19">
        <v>16</v>
      </c>
      <c r="B19" s="15" t="s">
        <v>65</v>
      </c>
      <c r="C19">
        <v>1.46</v>
      </c>
      <c r="D19" t="s">
        <v>98</v>
      </c>
      <c r="E19" s="15" t="s">
        <v>80</v>
      </c>
    </row>
    <row r="20" spans="1:5">
      <c r="A20">
        <v>17</v>
      </c>
      <c r="B20" s="15" t="s">
        <v>66</v>
      </c>
      <c r="C20">
        <v>5.57</v>
      </c>
      <c r="D20" t="s">
        <v>99</v>
      </c>
      <c r="E20" s="15" t="s">
        <v>80</v>
      </c>
    </row>
    <row r="21" spans="1:5">
      <c r="A21">
        <v>18</v>
      </c>
      <c r="B21" s="10" t="s">
        <v>67</v>
      </c>
      <c r="C21">
        <v>9.8000000000000007</v>
      </c>
      <c r="D21" t="s">
        <v>100</v>
      </c>
      <c r="E21" s="10" t="s">
        <v>81</v>
      </c>
    </row>
    <row r="22" spans="1:5">
      <c r="A22">
        <v>19</v>
      </c>
      <c r="B22" s="15" t="s">
        <v>68</v>
      </c>
      <c r="C22">
        <v>15.48</v>
      </c>
      <c r="D22" t="s">
        <v>101</v>
      </c>
      <c r="E22" s="15" t="s">
        <v>82</v>
      </c>
    </row>
    <row r="25" spans="1:5">
      <c r="A25" s="19" t="s">
        <v>107</v>
      </c>
    </row>
    <row r="26" spans="1:5">
      <c r="A26" s="19"/>
      <c r="B26" s="19" t="s">
        <v>105</v>
      </c>
      <c r="C26" s="19" t="s">
        <v>103</v>
      </c>
    </row>
    <row r="27" spans="1:5">
      <c r="B27" s="15" t="s">
        <v>82</v>
      </c>
      <c r="C27">
        <f>SUM(C22+C20+C19+C16+C14+C9)</f>
        <v>40.42</v>
      </c>
    </row>
    <row r="28" spans="1:5">
      <c r="B28" s="10" t="s">
        <v>73</v>
      </c>
      <c r="C28">
        <f>SUM(C21+C17+C12+C7)</f>
        <v>20.61</v>
      </c>
    </row>
    <row r="29" spans="1:5">
      <c r="B29" s="16" t="s">
        <v>76</v>
      </c>
      <c r="C29">
        <f>SUM(C18+C13+C10)</f>
        <v>7.97</v>
      </c>
    </row>
    <row r="30" spans="1:5">
      <c r="B30" s="13" t="s">
        <v>79</v>
      </c>
      <c r="C30">
        <f>SUM(C3+C15)</f>
        <v>9.31</v>
      </c>
    </row>
    <row r="31" spans="1:5">
      <c r="B31" s="12" t="s">
        <v>74</v>
      </c>
      <c r="C31">
        <f>SUM(C5+C8)</f>
        <v>6.98</v>
      </c>
    </row>
    <row r="32" spans="1:5">
      <c r="B32" s="11" t="s">
        <v>70</v>
      </c>
      <c r="C32">
        <f>C4</f>
        <v>3.27</v>
      </c>
    </row>
    <row r="33" spans="2:3">
      <c r="B33" s="17" t="s">
        <v>77</v>
      </c>
      <c r="C33">
        <f>C11</f>
        <v>6.39</v>
      </c>
    </row>
    <row r="34" spans="2:3">
      <c r="B34" s="14" t="s">
        <v>72</v>
      </c>
      <c r="C34">
        <f>C6</f>
        <v>5.05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H35" sqref="H35"/>
    </sheetView>
  </sheetViews>
  <sheetFormatPr baseColWidth="10" defaultRowHeight="15"/>
  <sheetData>
    <row r="1" spans="1:19">
      <c r="A1" t="s">
        <v>44</v>
      </c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2" t="s">
        <v>14</v>
      </c>
      <c r="S1" s="2" t="s">
        <v>15</v>
      </c>
    </row>
    <row r="2" spans="1:19">
      <c r="A2" s="4">
        <v>0</v>
      </c>
      <c r="B2">
        <v>4.9875311720698257</v>
      </c>
      <c r="C2">
        <v>1.9326683291770574</v>
      </c>
      <c r="D2">
        <v>4.9251870324189522</v>
      </c>
      <c r="E2">
        <v>5.1745635910224435</v>
      </c>
      <c r="F2">
        <v>6.2344139650872814E-2</v>
      </c>
      <c r="G2">
        <v>3.117206982543641</v>
      </c>
      <c r="H2">
        <v>0</v>
      </c>
      <c r="I2">
        <v>21.072319201995011</v>
      </c>
      <c r="J2">
        <v>3.117206982543641</v>
      </c>
      <c r="K2">
        <v>0</v>
      </c>
      <c r="L2">
        <v>0</v>
      </c>
      <c r="M2">
        <v>0</v>
      </c>
      <c r="N2">
        <v>0</v>
      </c>
      <c r="O2">
        <v>31.483790523690775</v>
      </c>
      <c r="P2">
        <v>24.127182044887778</v>
      </c>
      <c r="Q2">
        <v>100</v>
      </c>
      <c r="R2" t="s">
        <v>16</v>
      </c>
      <c r="S2" t="s">
        <v>36</v>
      </c>
    </row>
    <row r="3" spans="1:19">
      <c r="A3" s="3">
        <v>1</v>
      </c>
      <c r="B3">
        <v>6.5595716198125835</v>
      </c>
      <c r="C3">
        <v>7.6305220883534144</v>
      </c>
      <c r="D3">
        <v>9.5046854082998671</v>
      </c>
      <c r="E3">
        <v>0.53547523427041499</v>
      </c>
      <c r="F3">
        <v>0</v>
      </c>
      <c r="G3">
        <v>0.13386880856760375</v>
      </c>
      <c r="H3">
        <v>0</v>
      </c>
      <c r="I3">
        <v>43.507362784471219</v>
      </c>
      <c r="J3">
        <v>16.733601070950467</v>
      </c>
      <c r="K3">
        <v>0</v>
      </c>
      <c r="L3">
        <v>0.66934404283801874</v>
      </c>
      <c r="M3">
        <v>0</v>
      </c>
      <c r="N3">
        <v>0.66934404283801874</v>
      </c>
      <c r="O3">
        <v>8.9692101740294525</v>
      </c>
      <c r="P3">
        <v>5.0870147255689426</v>
      </c>
      <c r="Q3">
        <v>100.00000000000001</v>
      </c>
      <c r="R3" t="s">
        <v>17</v>
      </c>
      <c r="S3" t="s">
        <v>37</v>
      </c>
    </row>
    <row r="4" spans="1:19">
      <c r="A4" s="5">
        <v>2</v>
      </c>
      <c r="B4">
        <v>34.234234234234236</v>
      </c>
      <c r="C4">
        <v>24.324324324324326</v>
      </c>
      <c r="D4">
        <v>3.6036036036036037</v>
      </c>
      <c r="E4">
        <v>5.4054054054054053</v>
      </c>
      <c r="F4">
        <v>0</v>
      </c>
      <c r="G4">
        <v>6.3063063063063058</v>
      </c>
      <c r="H4">
        <v>0</v>
      </c>
      <c r="I4">
        <v>7.2072072072072073</v>
      </c>
      <c r="J4">
        <v>8.1081081081081088</v>
      </c>
      <c r="K4">
        <v>0</v>
      </c>
      <c r="L4">
        <v>0</v>
      </c>
      <c r="M4">
        <v>0</v>
      </c>
      <c r="N4">
        <v>0</v>
      </c>
      <c r="O4">
        <v>0</v>
      </c>
      <c r="P4">
        <v>10.810810810810811</v>
      </c>
      <c r="Q4">
        <v>100</v>
      </c>
      <c r="R4" t="s">
        <v>18</v>
      </c>
      <c r="S4" t="s">
        <v>38</v>
      </c>
    </row>
    <row r="5" spans="1:19">
      <c r="A5" s="6"/>
      <c r="B5">
        <v>35.897435897435898</v>
      </c>
      <c r="C5">
        <v>13.91941391941392</v>
      </c>
      <c r="D5">
        <v>1.8315018315018317</v>
      </c>
      <c r="E5">
        <v>2.5641025641025639</v>
      </c>
      <c r="F5">
        <v>3.296703296703297</v>
      </c>
      <c r="G5">
        <v>0.36630036630036628</v>
      </c>
      <c r="H5">
        <v>0</v>
      </c>
      <c r="I5">
        <v>19.047619047619047</v>
      </c>
      <c r="J5">
        <v>0.73260073260073255</v>
      </c>
      <c r="K5">
        <v>0</v>
      </c>
      <c r="L5">
        <v>1.098901098901099</v>
      </c>
      <c r="M5">
        <v>7.6923076923076925</v>
      </c>
      <c r="N5">
        <v>3.296703296703297</v>
      </c>
      <c r="O5">
        <v>4.0293040293040292</v>
      </c>
      <c r="P5">
        <v>6.2271062271062272</v>
      </c>
      <c r="Q5">
        <v>100</v>
      </c>
      <c r="R5" t="s">
        <v>19</v>
      </c>
      <c r="S5" t="s">
        <v>43</v>
      </c>
    </row>
    <row r="6" spans="1:19">
      <c r="A6" s="8">
        <v>4</v>
      </c>
      <c r="B6">
        <v>20.750988142292488</v>
      </c>
      <c r="C6">
        <v>19.169960474308301</v>
      </c>
      <c r="D6">
        <v>18.972332015810274</v>
      </c>
      <c r="E6">
        <v>21.739130434782609</v>
      </c>
      <c r="F6">
        <v>4.5454545454545459</v>
      </c>
      <c r="G6">
        <v>0</v>
      </c>
      <c r="H6">
        <v>0</v>
      </c>
      <c r="I6">
        <v>9.2885375494071152</v>
      </c>
      <c r="J6">
        <v>0.19762845849802371</v>
      </c>
      <c r="K6">
        <v>0</v>
      </c>
      <c r="L6">
        <v>0</v>
      </c>
      <c r="M6">
        <v>5.3359683794466397</v>
      </c>
      <c r="N6">
        <v>0</v>
      </c>
      <c r="O6">
        <v>0</v>
      </c>
      <c r="P6">
        <v>0</v>
      </c>
      <c r="Q6">
        <v>100</v>
      </c>
      <c r="R6" t="s">
        <v>20</v>
      </c>
      <c r="S6" t="s">
        <v>42</v>
      </c>
    </row>
    <row r="7" spans="1:19">
      <c r="A7" s="5">
        <v>5</v>
      </c>
      <c r="B7">
        <v>8.8095238095238102</v>
      </c>
      <c r="C7">
        <v>20.714285714285715</v>
      </c>
      <c r="D7">
        <v>50.238095238095241</v>
      </c>
      <c r="E7">
        <v>3.5714285714285712</v>
      </c>
      <c r="F7">
        <v>0</v>
      </c>
      <c r="G7">
        <v>0</v>
      </c>
      <c r="H7">
        <v>0</v>
      </c>
      <c r="I7">
        <v>4.0476190476190474</v>
      </c>
      <c r="J7">
        <v>0.23809523809523811</v>
      </c>
      <c r="K7">
        <v>0</v>
      </c>
      <c r="L7">
        <v>0</v>
      </c>
      <c r="M7">
        <v>0</v>
      </c>
      <c r="N7">
        <v>0</v>
      </c>
      <c r="O7">
        <v>5</v>
      </c>
      <c r="P7">
        <v>7.3809523809523814</v>
      </c>
      <c r="Q7">
        <v>100</v>
      </c>
      <c r="R7" t="s">
        <v>21</v>
      </c>
      <c r="S7" t="s">
        <v>38</v>
      </c>
    </row>
    <row r="8" spans="1:19">
      <c r="A8" s="7">
        <v>6</v>
      </c>
      <c r="B8">
        <v>39.527027027027032</v>
      </c>
      <c r="C8">
        <v>17.905405405405407</v>
      </c>
      <c r="D8">
        <v>1.0135135135135136</v>
      </c>
      <c r="E8">
        <v>7.0945945945945947</v>
      </c>
      <c r="F8">
        <v>3.7162162162162162</v>
      </c>
      <c r="G8">
        <v>2.0270270270270272</v>
      </c>
      <c r="H8">
        <v>0</v>
      </c>
      <c r="I8">
        <v>6.756756756756757</v>
      </c>
      <c r="J8">
        <v>3.3783783783783785</v>
      </c>
      <c r="K8">
        <v>0</v>
      </c>
      <c r="L8">
        <v>0</v>
      </c>
      <c r="M8">
        <v>3.0405405405405408</v>
      </c>
      <c r="N8">
        <v>0</v>
      </c>
      <c r="O8">
        <v>9.7972972972972965</v>
      </c>
      <c r="P8">
        <v>5.7432432432432439</v>
      </c>
      <c r="Q8">
        <v>100</v>
      </c>
      <c r="R8" t="s">
        <v>23</v>
      </c>
      <c r="S8" t="s">
        <v>39</v>
      </c>
    </row>
    <row r="9" spans="1:19">
      <c r="A9" s="9">
        <v>7</v>
      </c>
      <c r="B9">
        <v>7.4626865671641784</v>
      </c>
      <c r="C9">
        <v>27.611940298507463</v>
      </c>
      <c r="D9">
        <v>5.2238805970149249</v>
      </c>
      <c r="E9">
        <v>17.910447761194028</v>
      </c>
      <c r="F9">
        <v>2.2388059701492535</v>
      </c>
      <c r="G9">
        <v>0.74626865671641784</v>
      </c>
      <c r="H9">
        <v>0</v>
      </c>
      <c r="I9">
        <v>5.9701492537313428</v>
      </c>
      <c r="J9">
        <v>8.9552238805970141</v>
      </c>
      <c r="K9">
        <v>0</v>
      </c>
      <c r="L9">
        <v>0</v>
      </c>
      <c r="M9">
        <v>0</v>
      </c>
      <c r="N9">
        <v>0</v>
      </c>
      <c r="O9">
        <v>5.9701492537313428</v>
      </c>
      <c r="P9">
        <v>17.910447761194028</v>
      </c>
      <c r="Q9">
        <v>100</v>
      </c>
      <c r="R9" t="s">
        <v>22</v>
      </c>
      <c r="S9" t="s">
        <v>40</v>
      </c>
    </row>
    <row r="10" spans="1:19">
      <c r="A10" s="18">
        <v>8</v>
      </c>
      <c r="B10">
        <v>13.157894736842104</v>
      </c>
      <c r="C10">
        <v>23.684210526315788</v>
      </c>
      <c r="D10">
        <v>0</v>
      </c>
      <c r="E10">
        <v>18.421052631578945</v>
      </c>
      <c r="F10">
        <v>0</v>
      </c>
      <c r="G10">
        <v>10.526315789473683</v>
      </c>
      <c r="H10">
        <v>0</v>
      </c>
      <c r="I10">
        <v>0</v>
      </c>
      <c r="J10">
        <v>34.210526315789473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100</v>
      </c>
      <c r="R10" t="s">
        <v>24</v>
      </c>
      <c r="S10" t="s">
        <v>46</v>
      </c>
    </row>
    <row r="11" spans="1:19">
      <c r="A11" s="8">
        <v>9</v>
      </c>
      <c r="B11">
        <v>10.9375</v>
      </c>
      <c r="C11">
        <v>18.75</v>
      </c>
      <c r="D11">
        <v>21.875</v>
      </c>
      <c r="E11">
        <v>0</v>
      </c>
      <c r="F11">
        <v>0</v>
      </c>
      <c r="G11">
        <v>0</v>
      </c>
      <c r="H11">
        <v>0</v>
      </c>
      <c r="I11">
        <v>45.3125</v>
      </c>
      <c r="J11">
        <v>3.125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100</v>
      </c>
      <c r="R11" t="s">
        <v>25</v>
      </c>
      <c r="S11" t="s">
        <v>42</v>
      </c>
    </row>
    <row r="12" spans="1:19">
      <c r="A12" s="9">
        <v>10</v>
      </c>
      <c r="B12">
        <v>20.300751879699249</v>
      </c>
      <c r="C12">
        <v>0</v>
      </c>
      <c r="D12">
        <v>10.526315789473683</v>
      </c>
      <c r="E12">
        <v>0</v>
      </c>
      <c r="F12">
        <v>0</v>
      </c>
      <c r="G12">
        <v>17.293233082706767</v>
      </c>
      <c r="H12">
        <v>0</v>
      </c>
      <c r="I12">
        <v>9.0225563909774422</v>
      </c>
      <c r="J12">
        <v>34.586466165413533</v>
      </c>
      <c r="K12">
        <v>0</v>
      </c>
      <c r="L12">
        <v>0</v>
      </c>
      <c r="M12">
        <v>0</v>
      </c>
      <c r="N12">
        <v>0</v>
      </c>
      <c r="O12">
        <v>5.2631578947368416</v>
      </c>
      <c r="P12">
        <v>3.007518796992481</v>
      </c>
      <c r="Q12">
        <v>99.999999999999986</v>
      </c>
      <c r="R12" t="s">
        <v>26</v>
      </c>
      <c r="S12" t="s">
        <v>40</v>
      </c>
    </row>
    <row r="13" spans="1:19">
      <c r="A13" s="7">
        <v>11</v>
      </c>
      <c r="B13">
        <v>16.600790513833992</v>
      </c>
      <c r="C13">
        <v>15.41501976284585</v>
      </c>
      <c r="D13">
        <v>2.5691699604743086</v>
      </c>
      <c r="E13">
        <v>13.24110671936759</v>
      </c>
      <c r="F13">
        <v>0</v>
      </c>
      <c r="G13">
        <v>0</v>
      </c>
      <c r="H13">
        <v>0</v>
      </c>
      <c r="I13">
        <v>35.177865612648226</v>
      </c>
      <c r="J13">
        <v>0</v>
      </c>
      <c r="K13">
        <v>0</v>
      </c>
      <c r="L13">
        <v>0.19762845849802371</v>
      </c>
      <c r="M13">
        <v>0</v>
      </c>
      <c r="N13">
        <v>3.3596837944664033</v>
      </c>
      <c r="O13">
        <v>4.150197628458498</v>
      </c>
      <c r="P13">
        <v>9.2885375494071152</v>
      </c>
      <c r="Q13">
        <v>100.00000000000001</v>
      </c>
      <c r="R13" t="s">
        <v>27</v>
      </c>
      <c r="S13" t="s">
        <v>39</v>
      </c>
    </row>
    <row r="14" spans="1:19">
      <c r="A14" s="4">
        <v>12</v>
      </c>
      <c r="B14">
        <v>20.697167755991288</v>
      </c>
      <c r="C14">
        <v>19.172113289760347</v>
      </c>
      <c r="D14">
        <v>4.5751633986928102</v>
      </c>
      <c r="E14">
        <v>0</v>
      </c>
      <c r="F14">
        <v>0</v>
      </c>
      <c r="G14">
        <v>0</v>
      </c>
      <c r="H14">
        <v>0</v>
      </c>
      <c r="I14">
        <v>26.143790849673206</v>
      </c>
      <c r="J14">
        <v>0</v>
      </c>
      <c r="K14">
        <v>0</v>
      </c>
      <c r="L14">
        <v>0</v>
      </c>
      <c r="M14">
        <v>0</v>
      </c>
      <c r="N14">
        <v>0</v>
      </c>
      <c r="O14">
        <v>12.418300653594772</v>
      </c>
      <c r="P14">
        <v>16.993464052287582</v>
      </c>
      <c r="Q14">
        <v>100</v>
      </c>
      <c r="R14" t="s">
        <v>28</v>
      </c>
      <c r="S14" t="s">
        <v>36</v>
      </c>
    </row>
    <row r="15" spans="1:19">
      <c r="A15" s="7">
        <v>13</v>
      </c>
      <c r="B15">
        <v>19.685039370078741</v>
      </c>
      <c r="C15">
        <v>14.173228346456693</v>
      </c>
      <c r="D15">
        <v>17.795275590551181</v>
      </c>
      <c r="E15">
        <v>14.330708661417324</v>
      </c>
      <c r="F15">
        <v>3.622047244094488</v>
      </c>
      <c r="G15">
        <v>1.889763779527559</v>
      </c>
      <c r="H15">
        <v>0</v>
      </c>
      <c r="I15">
        <v>14.960629921259844</v>
      </c>
      <c r="J15">
        <v>3.9370078740157481</v>
      </c>
      <c r="K15">
        <v>0</v>
      </c>
      <c r="L15">
        <v>0.15748031496062992</v>
      </c>
      <c r="M15">
        <v>8.3464566929133852</v>
      </c>
      <c r="N15">
        <v>0</v>
      </c>
      <c r="O15">
        <v>1.1023622047244095</v>
      </c>
      <c r="P15">
        <v>0</v>
      </c>
      <c r="Q15">
        <v>100.00000000000003</v>
      </c>
      <c r="R15" t="s">
        <v>29</v>
      </c>
      <c r="S15" t="s">
        <v>39</v>
      </c>
    </row>
    <row r="16" spans="1:19">
      <c r="A16" s="8">
        <v>14</v>
      </c>
      <c r="B16">
        <v>15.680473372781064</v>
      </c>
      <c r="C16">
        <v>18.934911242603551</v>
      </c>
      <c r="D16">
        <v>0</v>
      </c>
      <c r="E16">
        <v>15.088757396449704</v>
      </c>
      <c r="F16">
        <v>3.1065088757396451</v>
      </c>
      <c r="G16">
        <v>0.14792899408284024</v>
      </c>
      <c r="H16">
        <v>0</v>
      </c>
      <c r="I16">
        <v>44.378698224852073</v>
      </c>
      <c r="J16">
        <v>0.14792899408284024</v>
      </c>
      <c r="K16">
        <v>0</v>
      </c>
      <c r="L16">
        <v>0</v>
      </c>
      <c r="M16">
        <v>0.8875739644970414</v>
      </c>
      <c r="N16">
        <v>1.6272189349112427</v>
      </c>
      <c r="O16">
        <v>0</v>
      </c>
      <c r="P16">
        <v>0</v>
      </c>
      <c r="Q16">
        <v>100</v>
      </c>
      <c r="R16" t="s">
        <v>30</v>
      </c>
      <c r="S16" t="s">
        <v>42</v>
      </c>
    </row>
    <row r="17" spans="1:19">
      <c r="A17" s="9"/>
      <c r="B17">
        <v>44.444444444444443</v>
      </c>
      <c r="C17">
        <v>13.636363636363635</v>
      </c>
      <c r="D17">
        <v>0</v>
      </c>
      <c r="E17">
        <v>3.535353535353535</v>
      </c>
      <c r="F17">
        <v>0</v>
      </c>
      <c r="G17">
        <v>5.0505050505050502</v>
      </c>
      <c r="H17">
        <v>0</v>
      </c>
      <c r="I17">
        <v>19.19191919191919</v>
      </c>
      <c r="J17">
        <v>3.535353535353535</v>
      </c>
      <c r="K17">
        <v>0</v>
      </c>
      <c r="L17">
        <v>0</v>
      </c>
      <c r="M17">
        <v>1.0101010101010102</v>
      </c>
      <c r="N17">
        <v>0</v>
      </c>
      <c r="O17">
        <v>9.5959595959595951</v>
      </c>
      <c r="P17">
        <v>0</v>
      </c>
      <c r="Q17">
        <v>100</v>
      </c>
      <c r="R17" t="s">
        <v>35</v>
      </c>
      <c r="S17" t="s">
        <v>40</v>
      </c>
    </row>
    <row r="18" spans="1:19">
      <c r="A18" s="7">
        <v>16</v>
      </c>
      <c r="B18">
        <v>10.970464135021098</v>
      </c>
      <c r="C18">
        <v>37.130801687763714</v>
      </c>
      <c r="D18">
        <v>3.79746835443038</v>
      </c>
      <c r="E18">
        <v>7.59493670886076</v>
      </c>
      <c r="F18">
        <v>1.6877637130801686</v>
      </c>
      <c r="G18">
        <v>2.9535864978902953</v>
      </c>
      <c r="H18">
        <v>0</v>
      </c>
      <c r="I18">
        <v>2.5316455696202533</v>
      </c>
      <c r="J18">
        <v>28.270042194092827</v>
      </c>
      <c r="K18">
        <v>0</v>
      </c>
      <c r="L18">
        <v>0</v>
      </c>
      <c r="M18">
        <v>0</v>
      </c>
      <c r="N18">
        <v>0</v>
      </c>
      <c r="O18">
        <v>2.109704641350211</v>
      </c>
      <c r="P18">
        <v>2.9535864978902953</v>
      </c>
      <c r="Q18">
        <v>99.999999999999986</v>
      </c>
      <c r="R18" t="s">
        <v>31</v>
      </c>
      <c r="S18" t="s">
        <v>39</v>
      </c>
    </row>
    <row r="19" spans="1:19">
      <c r="A19" s="7">
        <v>17</v>
      </c>
      <c r="B19">
        <v>2.681602172437203</v>
      </c>
      <c r="C19">
        <v>45.044127630685679</v>
      </c>
      <c r="D19">
        <v>1.0862186014935504</v>
      </c>
      <c r="E19">
        <v>2.3082145281737949</v>
      </c>
      <c r="F19">
        <v>0</v>
      </c>
      <c r="G19">
        <v>1.3917175831636117</v>
      </c>
      <c r="H19">
        <v>0</v>
      </c>
      <c r="I19">
        <v>40.73319755600815</v>
      </c>
      <c r="J19">
        <v>3.2247114731839783</v>
      </c>
      <c r="K19">
        <v>0</v>
      </c>
      <c r="L19">
        <v>0</v>
      </c>
      <c r="M19">
        <v>0</v>
      </c>
      <c r="N19">
        <v>0</v>
      </c>
      <c r="O19">
        <v>2.681602172437203</v>
      </c>
      <c r="P19">
        <v>0.84860828241683639</v>
      </c>
      <c r="Q19">
        <v>100</v>
      </c>
      <c r="R19" t="s">
        <v>34</v>
      </c>
      <c r="S19" t="s">
        <v>39</v>
      </c>
    </row>
    <row r="20" spans="1:19">
      <c r="A20" s="8">
        <v>18</v>
      </c>
      <c r="B20">
        <v>21.405750798722046</v>
      </c>
      <c r="C20">
        <v>15.974440894568689</v>
      </c>
      <c r="D20">
        <v>2.8753993610223643</v>
      </c>
      <c r="E20">
        <v>6.6027689030883918</v>
      </c>
      <c r="F20">
        <v>0</v>
      </c>
      <c r="G20">
        <v>0</v>
      </c>
      <c r="H20">
        <v>0</v>
      </c>
      <c r="I20">
        <v>13.099041533546327</v>
      </c>
      <c r="J20">
        <v>0</v>
      </c>
      <c r="K20">
        <v>0</v>
      </c>
      <c r="L20">
        <v>7.8807241746538876</v>
      </c>
      <c r="M20">
        <v>15.654952076677317</v>
      </c>
      <c r="N20">
        <v>2.5559105431309903</v>
      </c>
      <c r="O20">
        <v>11.714589989350372</v>
      </c>
      <c r="P20">
        <v>2.2364217252396164</v>
      </c>
      <c r="Q20">
        <v>100.00000000000001</v>
      </c>
      <c r="R20" t="s">
        <v>33</v>
      </c>
      <c r="S20" t="s">
        <v>42</v>
      </c>
    </row>
    <row r="21" spans="1:19">
      <c r="A21" s="7">
        <v>19</v>
      </c>
      <c r="B21">
        <v>9.2323386891099215</v>
      </c>
      <c r="C21">
        <v>5.279265493496557</v>
      </c>
      <c r="D21">
        <v>7.9316500892629431</v>
      </c>
      <c r="E21">
        <v>9.2323386891099215</v>
      </c>
      <c r="F21">
        <v>1.6322366743177761</v>
      </c>
      <c r="G21">
        <v>3.2389696505993366</v>
      </c>
      <c r="H21">
        <v>0</v>
      </c>
      <c r="I21">
        <v>16.194848252996685</v>
      </c>
      <c r="J21">
        <v>5.4322876817138486</v>
      </c>
      <c r="K21">
        <v>0</v>
      </c>
      <c r="L21">
        <v>4.8201989288446825</v>
      </c>
      <c r="M21">
        <v>0</v>
      </c>
      <c r="N21">
        <v>17.13848508033665</v>
      </c>
      <c r="O21">
        <v>19.867380770211682</v>
      </c>
      <c r="P21">
        <v>0</v>
      </c>
      <c r="Q21">
        <v>100.00000000000001</v>
      </c>
      <c r="R21" t="s">
        <v>32</v>
      </c>
      <c r="S21" t="s">
        <v>39</v>
      </c>
    </row>
    <row r="24" spans="1:19">
      <c r="A24" s="13" t="s">
        <v>36</v>
      </c>
      <c r="B24">
        <v>12.842349464030557</v>
      </c>
      <c r="C24">
        <v>10.552390809468703</v>
      </c>
      <c r="D24">
        <v>4.7501752155558812</v>
      </c>
      <c r="E24">
        <v>2.5872817955112217</v>
      </c>
      <c r="F24">
        <v>3.1172069825436407E-2</v>
      </c>
      <c r="G24">
        <v>1.5586034912718205</v>
      </c>
      <c r="H24">
        <v>0</v>
      </c>
      <c r="I24">
        <v>23.608055025834108</v>
      </c>
      <c r="J24">
        <v>1.5586034912718205</v>
      </c>
      <c r="K24">
        <v>0</v>
      </c>
      <c r="L24">
        <v>0</v>
      </c>
      <c r="M24">
        <v>0</v>
      </c>
      <c r="N24">
        <v>0</v>
      </c>
      <c r="O24">
        <v>21.951045588642774</v>
      </c>
      <c r="P24">
        <v>20.56032304858768</v>
      </c>
      <c r="Q24">
        <v>100</v>
      </c>
    </row>
    <row r="25" spans="1:19">
      <c r="A25" s="11" t="s">
        <v>37</v>
      </c>
      <c r="B25">
        <v>6.5595716198125835</v>
      </c>
      <c r="C25">
        <v>7.6305220883534144</v>
      </c>
      <c r="D25">
        <v>9.5046854082998671</v>
      </c>
      <c r="E25">
        <v>0.53547523427041499</v>
      </c>
      <c r="F25">
        <v>0</v>
      </c>
      <c r="G25">
        <v>0.13386880856760375</v>
      </c>
      <c r="H25">
        <v>0</v>
      </c>
      <c r="I25">
        <v>43.507362784471219</v>
      </c>
      <c r="J25">
        <v>16.733601070950467</v>
      </c>
      <c r="K25">
        <v>0</v>
      </c>
      <c r="L25">
        <v>0.66934404283801874</v>
      </c>
      <c r="M25">
        <v>0</v>
      </c>
      <c r="N25">
        <v>0.66934404283801874</v>
      </c>
      <c r="O25">
        <v>8.9692101740294525</v>
      </c>
      <c r="P25">
        <v>5.0870147255689426</v>
      </c>
      <c r="Q25">
        <v>100.00000000000001</v>
      </c>
    </row>
    <row r="26" spans="1:19">
      <c r="A26" s="12" t="s">
        <v>38</v>
      </c>
      <c r="B26">
        <v>21.521879021879023</v>
      </c>
      <c r="C26">
        <v>22.519305019305023</v>
      </c>
      <c r="D26">
        <v>26.920849420849422</v>
      </c>
      <c r="E26">
        <v>4.4884169884169882</v>
      </c>
      <c r="F26">
        <v>0</v>
      </c>
      <c r="G26">
        <v>3.1531531531531529</v>
      </c>
      <c r="H26">
        <v>0</v>
      </c>
      <c r="I26">
        <v>5.6274131274131278</v>
      </c>
      <c r="J26">
        <v>4.173101673101673</v>
      </c>
      <c r="K26">
        <v>0</v>
      </c>
      <c r="L26">
        <v>0</v>
      </c>
      <c r="M26">
        <v>0</v>
      </c>
      <c r="N26">
        <v>0</v>
      </c>
      <c r="O26">
        <v>2.5</v>
      </c>
      <c r="P26">
        <v>9.0958815958815968</v>
      </c>
      <c r="Q26">
        <v>100.00000000000001</v>
      </c>
    </row>
    <row r="27" spans="1:19">
      <c r="A27" s="14" t="s">
        <v>43</v>
      </c>
      <c r="B27">
        <v>35.897435897435898</v>
      </c>
      <c r="C27">
        <v>13.91941391941392</v>
      </c>
      <c r="D27">
        <v>1.8315018315018317</v>
      </c>
      <c r="E27">
        <v>2.5641025641025639</v>
      </c>
      <c r="F27">
        <v>3.296703296703297</v>
      </c>
      <c r="G27">
        <v>0.36630036630036628</v>
      </c>
      <c r="H27">
        <v>0</v>
      </c>
      <c r="I27">
        <v>19.047619047619047</v>
      </c>
      <c r="J27">
        <v>0.73260073260073255</v>
      </c>
      <c r="K27">
        <v>0</v>
      </c>
      <c r="L27">
        <v>1.098901098901099</v>
      </c>
      <c r="M27">
        <v>7.6923076923076925</v>
      </c>
      <c r="N27">
        <v>3.296703296703297</v>
      </c>
      <c r="O27">
        <v>4.0293040293040292</v>
      </c>
      <c r="P27">
        <v>6.2271062271062272</v>
      </c>
      <c r="Q27">
        <v>100</v>
      </c>
    </row>
    <row r="28" spans="1:19">
      <c r="A28" s="10" t="s">
        <v>42</v>
      </c>
      <c r="B28">
        <v>17.193678078448897</v>
      </c>
      <c r="C28">
        <v>18.207328152870133</v>
      </c>
      <c r="D28">
        <v>10.93068284420816</v>
      </c>
      <c r="E28">
        <v>10.857664183580177</v>
      </c>
      <c r="F28">
        <v>1.9129908552985477</v>
      </c>
      <c r="G28">
        <v>3.6982248520710061E-2</v>
      </c>
      <c r="H28">
        <v>0</v>
      </c>
      <c r="I28">
        <v>28.019694326951377</v>
      </c>
      <c r="J28">
        <v>0.86763936314521606</v>
      </c>
      <c r="K28">
        <v>0</v>
      </c>
      <c r="L28">
        <v>1.9701810436634719</v>
      </c>
      <c r="M28">
        <v>5.4696236051552489</v>
      </c>
      <c r="N28">
        <v>1.0457823695105581</v>
      </c>
      <c r="O28">
        <v>2.9286474973375931</v>
      </c>
      <c r="P28">
        <v>0.55910543130990409</v>
      </c>
      <c r="Q28">
        <v>100</v>
      </c>
    </row>
    <row r="29" spans="1:19">
      <c r="A29" s="15" t="s">
        <v>39</v>
      </c>
      <c r="B29">
        <v>16.449543651251332</v>
      </c>
      <c r="C29">
        <v>22.491308054442317</v>
      </c>
      <c r="D29">
        <v>5.6988826849543122</v>
      </c>
      <c r="E29">
        <v>8.966983316920663</v>
      </c>
      <c r="F29">
        <v>1.7763773079514413</v>
      </c>
      <c r="G29">
        <v>1.916844089701305</v>
      </c>
      <c r="H29">
        <v>0</v>
      </c>
      <c r="I29">
        <v>19.392490611548322</v>
      </c>
      <c r="J29">
        <v>7.373737933564132</v>
      </c>
      <c r="K29">
        <v>0</v>
      </c>
      <c r="L29">
        <v>0.86255128371722278</v>
      </c>
      <c r="M29">
        <v>1.897832872242321</v>
      </c>
      <c r="N29">
        <v>3.4163614791338421</v>
      </c>
      <c r="O29">
        <v>6.6180907857465501</v>
      </c>
      <c r="P29">
        <v>3.1389959288262488</v>
      </c>
      <c r="Q29">
        <v>100</v>
      </c>
    </row>
    <row r="30" spans="1:19">
      <c r="A30" s="16" t="s">
        <v>40</v>
      </c>
      <c r="B30">
        <v>24.069294297102619</v>
      </c>
      <c r="C30">
        <v>13.749434644957033</v>
      </c>
      <c r="D30">
        <v>5.2500654621628691</v>
      </c>
      <c r="E30">
        <v>7.1486004321825218</v>
      </c>
      <c r="F30">
        <v>0.74626865671641784</v>
      </c>
      <c r="G30">
        <v>7.6966689299760773</v>
      </c>
      <c r="H30">
        <v>0</v>
      </c>
      <c r="I30">
        <v>11.394874945542659</v>
      </c>
      <c r="J30">
        <v>15.692347860454694</v>
      </c>
      <c r="K30">
        <v>0</v>
      </c>
      <c r="L30">
        <v>0</v>
      </c>
      <c r="M30">
        <v>0.33670033670033672</v>
      </c>
      <c r="N30">
        <v>0</v>
      </c>
      <c r="O30">
        <v>6.9430889148092598</v>
      </c>
      <c r="P30">
        <v>6.9726555193955031</v>
      </c>
      <c r="Q30">
        <v>99.999999999999972</v>
      </c>
    </row>
    <row r="31" spans="1:19">
      <c r="A31" s="17" t="s">
        <v>41</v>
      </c>
      <c r="B31">
        <v>13.157894736842104</v>
      </c>
      <c r="C31">
        <v>23.684210526315788</v>
      </c>
      <c r="D31">
        <v>0</v>
      </c>
      <c r="E31">
        <v>18.421052631578945</v>
      </c>
      <c r="F31">
        <v>0</v>
      </c>
      <c r="G31">
        <v>10.526315789473683</v>
      </c>
      <c r="H31">
        <v>0</v>
      </c>
      <c r="I31">
        <v>0</v>
      </c>
      <c r="J31">
        <v>34.210526315789473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100</v>
      </c>
    </row>
    <row r="33" spans="1:17">
      <c r="B33">
        <v>147.69164676680302</v>
      </c>
      <c r="C33">
        <v>132.75391321512635</v>
      </c>
      <c r="D33">
        <v>64.886842867532337</v>
      </c>
      <c r="E33">
        <v>55.569577146563489</v>
      </c>
      <c r="F33">
        <v>7.7635121864951397</v>
      </c>
      <c r="G33">
        <v>25.388736876964721</v>
      </c>
      <c r="H33">
        <v>0</v>
      </c>
      <c r="I33">
        <v>150.59750986937985</v>
      </c>
      <c r="J33">
        <v>81.342158440878208</v>
      </c>
      <c r="K33">
        <v>0</v>
      </c>
      <c r="L33">
        <v>4.6009774691198126</v>
      </c>
      <c r="M33">
        <v>15.3964645064056</v>
      </c>
      <c r="N33">
        <v>8.4281911881857159</v>
      </c>
      <c r="O33">
        <v>53.939386989869661</v>
      </c>
      <c r="P33">
        <v>51.641082476676097</v>
      </c>
    </row>
    <row r="34" spans="1:17">
      <c r="A34" t="s">
        <v>47</v>
      </c>
      <c r="B34">
        <v>24.615274461133836</v>
      </c>
      <c r="C34">
        <v>22.125652202521056</v>
      </c>
      <c r="D34">
        <v>10.81447381125539</v>
      </c>
      <c r="E34">
        <v>9.2615961910939149</v>
      </c>
      <c r="F34">
        <v>1.2939186977491899</v>
      </c>
      <c r="G34">
        <v>4.2314561461607871</v>
      </c>
      <c r="H34">
        <v>0</v>
      </c>
      <c r="I34">
        <v>25.099584978229974</v>
      </c>
      <c r="J34">
        <v>13.557026406813035</v>
      </c>
      <c r="K34">
        <v>0</v>
      </c>
      <c r="L34">
        <v>0.76682957818663544</v>
      </c>
      <c r="M34">
        <v>2.5660774177342667</v>
      </c>
      <c r="N34">
        <v>1.4046985313642859</v>
      </c>
      <c r="O34">
        <v>8.989897831644944</v>
      </c>
      <c r="P34">
        <v>8.6068470794460161</v>
      </c>
      <c r="Q34">
        <v>133.33333333333331</v>
      </c>
    </row>
    <row r="35" spans="1:17">
      <c r="A35" t="s">
        <v>47</v>
      </c>
      <c r="B35">
        <v>18.461455845850377</v>
      </c>
      <c r="C35">
        <v>16.594239151890793</v>
      </c>
      <c r="D35">
        <v>8.1108553584415422</v>
      </c>
      <c r="E35">
        <v>6.9461971433204361</v>
      </c>
      <c r="F35">
        <v>0.97043902331189247</v>
      </c>
      <c r="G35">
        <v>3.1735921096205901</v>
      </c>
      <c r="H35">
        <v>0</v>
      </c>
      <c r="I35">
        <v>18.824688733672481</v>
      </c>
      <c r="J35">
        <v>10.167769805109776</v>
      </c>
      <c r="K35">
        <v>0</v>
      </c>
      <c r="L35">
        <v>0.57512218363997658</v>
      </c>
      <c r="M35">
        <v>1.9245580633007</v>
      </c>
      <c r="N35">
        <v>1.0535238985232145</v>
      </c>
      <c r="O35">
        <v>6.7424233737337076</v>
      </c>
      <c r="P35">
        <v>6.4551353095845121</v>
      </c>
      <c r="Q35"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Topics of Bugs</vt:lpstr>
      <vt:lpstr>Topics_Smells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Mona Abidi</cp:lastModifiedBy>
  <cp:lastPrinted>2020-10-18T00:13:33Z</cp:lastPrinted>
  <dcterms:created xsi:type="dcterms:W3CDTF">2020-10-16T21:03:05Z</dcterms:created>
  <dcterms:modified xsi:type="dcterms:W3CDTF">2020-11-08T16:19:29Z</dcterms:modified>
</cp:coreProperties>
</file>