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ings\Git\Learning\excel_adv\Excel training_Session 1_Workbooks\"/>
    </mc:Choice>
  </mc:AlternateContent>
  <xr:revisionPtr revIDLastSave="0" documentId="13_ncr:1_{ED2FB154-99AA-4D76-8284-98CA700D329C}" xr6:coauthVersionLast="41" xr6:coauthVersionMax="41" xr10:uidLastSave="{00000000-0000-0000-0000-000000000000}"/>
  <bookViews>
    <workbookView xWindow="-110" yWindow="-110" windowWidth="19420" windowHeight="10420" firstSheet="1" activeTab="5" xr2:uid="{F52EA03A-6257-46DB-9877-9D446B29DD2D}"/>
  </bookViews>
  <sheets>
    <sheet name="Index" sheetId="6" r:id="rId1"/>
    <sheet name="Dataset" sheetId="1" r:id="rId2"/>
    <sheet name="1. IF-ELSE" sheetId="2" r:id="rId3"/>
    <sheet name="2. AND-OR" sheetId="3" r:id="rId4"/>
    <sheet name="3. Conditional Formatting" sheetId="4" r:id="rId5"/>
    <sheet name="4. SUMIF-COUNTIF-MAXIF" sheetId="5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5" l="1"/>
  <c r="B54" i="5"/>
  <c r="B55" i="5"/>
  <c r="B53" i="5"/>
  <c r="B23" i="5"/>
  <c r="E1" i="5"/>
  <c r="I8" i="4"/>
  <c r="I9" i="4"/>
  <c r="I10" i="4"/>
  <c r="I11" i="4"/>
  <c r="I12" i="4"/>
  <c r="I13" i="4"/>
  <c r="I14" i="4"/>
  <c r="I15" i="4"/>
  <c r="I16" i="4"/>
  <c r="I17" i="4"/>
  <c r="I18" i="4"/>
  <c r="H6" i="2"/>
  <c r="I15" i="5" l="1"/>
  <c r="I14" i="5"/>
  <c r="I13" i="5"/>
  <c r="I12" i="5"/>
  <c r="I11" i="5"/>
  <c r="I10" i="5"/>
  <c r="I9" i="5"/>
  <c r="I8" i="5"/>
  <c r="I7" i="5"/>
  <c r="I6" i="5"/>
  <c r="I5" i="5"/>
  <c r="I4" i="5"/>
  <c r="I7" i="4"/>
</calcChain>
</file>

<file path=xl/sharedStrings.xml><?xml version="1.0" encoding="utf-8"?>
<sst xmlns="http://schemas.openxmlformats.org/spreadsheetml/2006/main" count="395" uniqueCount="74">
  <si>
    <t>Name</t>
  </si>
  <si>
    <t>Age</t>
  </si>
  <si>
    <t>Residence City</t>
  </si>
  <si>
    <t>Native City</t>
  </si>
  <si>
    <t>ABC</t>
  </si>
  <si>
    <t>DEF</t>
  </si>
  <si>
    <t>GHI</t>
  </si>
  <si>
    <t>JKL</t>
  </si>
  <si>
    <t>MNO</t>
  </si>
  <si>
    <t>PQR</t>
  </si>
  <si>
    <t>STU</t>
  </si>
  <si>
    <t>VWX</t>
  </si>
  <si>
    <t>YZA</t>
  </si>
  <si>
    <t>Mumbai</t>
  </si>
  <si>
    <t>Pune</t>
  </si>
  <si>
    <t>Delhi</t>
  </si>
  <si>
    <t>Lucknow</t>
  </si>
  <si>
    <t>Bangalore</t>
  </si>
  <si>
    <t>Mysore</t>
  </si>
  <si>
    <t>Chennai</t>
  </si>
  <si>
    <t>Trivandrum</t>
  </si>
  <si>
    <t>Kochi</t>
  </si>
  <si>
    <t>Jaipur</t>
  </si>
  <si>
    <t>Kota</t>
  </si>
  <si>
    <t>BCD</t>
  </si>
  <si>
    <t>EFG</t>
  </si>
  <si>
    <t>HIJ</t>
  </si>
  <si>
    <t>Kolkata</t>
  </si>
  <si>
    <t>Udaipur</t>
  </si>
  <si>
    <t>Chandigarh</t>
  </si>
  <si>
    <t>Kanpur</t>
  </si>
  <si>
    <t>Occupation</t>
  </si>
  <si>
    <t>Chartered Accountant</t>
  </si>
  <si>
    <t>Consultant</t>
  </si>
  <si>
    <t>Engineer</t>
  </si>
  <si>
    <t>Doctor</t>
  </si>
  <si>
    <t>Number of Cars</t>
  </si>
  <si>
    <t>Number of houses</t>
  </si>
  <si>
    <t>IF-ELSE</t>
  </si>
  <si>
    <t>Example: For all the people in the table below, assign age category based on below logic</t>
  </si>
  <si>
    <t>-</t>
  </si>
  <si>
    <t>Age Category</t>
  </si>
  <si>
    <t>Nested IF</t>
  </si>
  <si>
    <t>Number of furniture items</t>
  </si>
  <si>
    <t>AND-OR</t>
  </si>
  <si>
    <t>Conditional Formatting</t>
  </si>
  <si>
    <t>Assets owned</t>
  </si>
  <si>
    <t xml:space="preserve">Example:
</t>
  </si>
  <si>
    <t>1. Format number of assets. Lowest numbers should be shades of red while highest should be shades of green</t>
  </si>
  <si>
    <t>SUMIF/S-COUNTIF/S-MAXIFS</t>
  </si>
  <si>
    <t>Example 1: Countif</t>
  </si>
  <si>
    <t>Count the number of people by the following occupations</t>
  </si>
  <si>
    <t>Count</t>
  </si>
  <si>
    <t>Count the number of people by the following occupations and asset category combination</t>
  </si>
  <si>
    <t>All assets owned</t>
  </si>
  <si>
    <t>Some assets owned</t>
  </si>
  <si>
    <t>No Assets owned</t>
  </si>
  <si>
    <t>Example 2: Countifs</t>
  </si>
  <si>
    <t>Example 3: SUMIFS</t>
  </si>
  <si>
    <t>Sum the number of houses owned by the following occupations and asset category combination</t>
  </si>
  <si>
    <t>Example 4: MAXIFS</t>
  </si>
  <si>
    <t>Find the max age of the person with the following occupation</t>
  </si>
  <si>
    <t>Max age</t>
  </si>
  <si>
    <t>Table of Contents</t>
  </si>
  <si>
    <t>Dataset</t>
  </si>
  <si>
    <t>1. IF-ELSE</t>
  </si>
  <si>
    <t>2. AND-OR</t>
  </si>
  <si>
    <t>3. Conditional Formatting</t>
  </si>
  <si>
    <t>4. SUMIFS-COUNTIFS-MAXIFS</t>
  </si>
  <si>
    <t>2. Format Assets Owned based on values - 'No assets owned' should be red, 'Some assets owned' - amber and 'All assets owned' - Green</t>
  </si>
  <si>
    <t>IF age is less than 25, assign as "Young adults". Else, assign value as "To be determined"</t>
  </si>
  <si>
    <t>IF age is less than 25, assign as "Young adults"; else if age is between 25 to 60, assign "adults"; else assign "Senior Citizen"</t>
  </si>
  <si>
    <t>Example: For all the people in the table below, assign following values in column "Assets owned" based on number of cars and number of houses</t>
  </si>
  <si>
    <t>If number of houses, number of cars, and number of furniture pieces is 0, then "No assets owned"; if either (but not all) of them is 0, then "Some assets owned"; if all are non-zero, then "All assets owned"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</si>
</sst>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2" borderId="1" xfId="0" applyFill="1" applyBorder="1"/>
    <xf numFmtId="0" fontId="0" fillId="0" borderId="1" xfId="0" applyBorder="1"/>
    <xf numFmtId="0" fontId="2" fillId="0" borderId="0" xfId="1" applyFont="1"/>
    <xf numFmtId="0" fontId="1" fillId="3" borderId="1" xfId="1" applyFill="1" applyBorder="1"/>
    <xf numFmtId="0" fontId="1" fillId="0" borderId="1" xfId="1" applyBorder="1"/>
    <xf numFmtId="0" fontId="1" fillId="0" borderId="0" xfId="1" applyAlignment="1">
      <alignment wrapText="1"/>
    </xf>
    <xf numFmtId="0" fontId="1" fillId="4" borderId="1" xfId="1" applyFill="1" applyBorder="1"/>
    <xf numFmtId="0" fontId="1" fillId="0" borderId="0" xfId="1" applyAlignment="1"/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5" borderId="7" xfId="1" applyFill="1" applyBorder="1"/>
    <xf numFmtId="0" fontId="0" fillId="0" borderId="7" xfId="0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0" borderId="0" xfId="2" applyBorder="1"/>
    <xf numFmtId="0" fontId="3" fillId="0" borderId="0" xfId="2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1" applyFill="1" applyBorder="1" applyAlignment="1">
      <alignment vertical="center"/>
    </xf>
    <xf numFmtId="0" fontId="0" fillId="0" borderId="1" xfId="0" applyFill="1" applyBorder="1"/>
  </cellXfs>
  <cellStyles count="3">
    <cellStyle name="Hyperlink" xfId="2" builtinId="8"/>
    <cellStyle name="Normal" xfId="0" builtinId="0"/>
    <cellStyle name="Normal 2" xfId="1" xr:uid="{366B10E3-2885-4F85-B9D2-EA85E030FF01}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1A0-1D18-4FFF-9983-1A6C1F6FE3AC}">
  <dimension ref="B1:F9"/>
  <sheetViews>
    <sheetView showGridLines="0" workbookViewId="0"/>
  </sheetViews>
  <sheetFormatPr defaultRowHeight="12.5" x14ac:dyDescent="0.25"/>
  <cols>
    <col min="1" max="16384" width="8.7265625" style="1"/>
  </cols>
  <sheetData>
    <row r="1" spans="2:6" ht="13" thickBot="1" x14ac:dyDescent="0.3"/>
    <row r="2" spans="2:6" x14ac:dyDescent="0.25">
      <c r="B2" s="11"/>
      <c r="C2" s="12"/>
      <c r="D2" s="12"/>
      <c r="E2" s="12"/>
      <c r="F2" s="13"/>
    </row>
    <row r="3" spans="2:6" x14ac:dyDescent="0.25">
      <c r="B3" s="14"/>
      <c r="C3" s="10" t="s">
        <v>63</v>
      </c>
      <c r="D3" s="10"/>
      <c r="E3" s="10"/>
      <c r="F3" s="15"/>
    </row>
    <row r="4" spans="2:6" ht="14.5" x14ac:dyDescent="0.35">
      <c r="B4" s="14"/>
      <c r="C4" s="21" t="s">
        <v>64</v>
      </c>
      <c r="D4" s="10"/>
      <c r="E4" s="10"/>
      <c r="F4" s="15"/>
    </row>
    <row r="5" spans="2:6" ht="14.5" x14ac:dyDescent="0.35">
      <c r="B5" s="14"/>
      <c r="C5" s="21" t="s">
        <v>65</v>
      </c>
      <c r="D5" s="10"/>
      <c r="E5" s="10"/>
      <c r="F5" s="15"/>
    </row>
    <row r="6" spans="2:6" ht="14.5" x14ac:dyDescent="0.35">
      <c r="B6" s="14"/>
      <c r="C6" s="22" t="s">
        <v>66</v>
      </c>
      <c r="D6" s="10"/>
      <c r="E6" s="10"/>
      <c r="F6" s="15"/>
    </row>
    <row r="7" spans="2:6" ht="14.5" x14ac:dyDescent="0.35">
      <c r="B7" s="14"/>
      <c r="C7" s="21" t="s">
        <v>67</v>
      </c>
      <c r="D7" s="10"/>
      <c r="E7" s="10"/>
      <c r="F7" s="15"/>
    </row>
    <row r="8" spans="2:6" ht="14.5" x14ac:dyDescent="0.35">
      <c r="B8" s="14"/>
      <c r="C8" s="21" t="s">
        <v>68</v>
      </c>
      <c r="D8" s="10"/>
      <c r="E8" s="10"/>
      <c r="F8" s="15"/>
    </row>
    <row r="9" spans="2:6" ht="13" thickBot="1" x14ac:dyDescent="0.3">
      <c r="B9" s="18"/>
      <c r="C9" s="19"/>
      <c r="D9" s="19"/>
      <c r="E9" s="19"/>
      <c r="F9" s="20"/>
    </row>
  </sheetData>
  <hyperlinks>
    <hyperlink ref="C4" location="Dataset!A1" display="Dataset" xr:uid="{98E2934B-9C38-4D7B-AF83-CC61A64649B1}"/>
    <hyperlink ref="C5" location="'1. IF-ELSE'!A1" display="1. IF-ELSE" xr:uid="{7A3381AD-8C8B-469F-AF11-82FE0D3FDA13}"/>
    <hyperlink ref="C6" location="'2. AND-OR'!A1" display="2. AND-OR" xr:uid="{B0989722-1B38-4041-B0C5-A8C3AB49AD9E}"/>
    <hyperlink ref="C7" location="'3. Conditional Formatting'!A1" display="3. Conditional Formatting" xr:uid="{93D27B9D-080F-4431-A95F-16A386016120}"/>
    <hyperlink ref="C8" location="'4. SUMIF-COUNTIF-MAXIF'!A1" display="4. SUMIFS-COUNTIFS-MAXIFS" xr:uid="{F5A24D08-4701-47B4-BAF7-A0E0E23C6314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0FF-2126-4605-9842-08D4548FF055}">
  <dimension ref="A1:H13"/>
  <sheetViews>
    <sheetView workbookViewId="0">
      <selection activeCell="J15" sqref="J15"/>
    </sheetView>
  </sheetViews>
  <sheetFormatPr defaultRowHeight="14.5" x14ac:dyDescent="0.35"/>
  <cols>
    <col min="3" max="3" width="12.7265625" bestFit="1" customWidth="1"/>
    <col min="4" max="4" width="10.54296875" bestFit="1" customWidth="1"/>
    <col min="5" max="5" width="29.26953125" customWidth="1"/>
    <col min="6" max="6" width="14" bestFit="1" customWidth="1"/>
    <col min="7" max="7" width="16.26953125" bestFit="1" customWidth="1"/>
    <col min="8" max="8" width="23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36</v>
      </c>
      <c r="G1" s="2" t="s">
        <v>37</v>
      </c>
      <c r="H1" s="2" t="s">
        <v>43</v>
      </c>
    </row>
    <row r="2" spans="1:8" x14ac:dyDescent="0.35">
      <c r="A2" s="3" t="s">
        <v>4</v>
      </c>
      <c r="B2" s="3">
        <v>18</v>
      </c>
      <c r="C2" s="3" t="s">
        <v>13</v>
      </c>
      <c r="D2" s="3" t="s">
        <v>14</v>
      </c>
      <c r="E2" s="3" t="s">
        <v>32</v>
      </c>
      <c r="F2" s="3">
        <v>1</v>
      </c>
      <c r="G2" s="3">
        <v>0</v>
      </c>
      <c r="H2" s="3">
        <v>3</v>
      </c>
    </row>
    <row r="3" spans="1:8" x14ac:dyDescent="0.35">
      <c r="A3" s="3" t="s">
        <v>5</v>
      </c>
      <c r="B3" s="3">
        <v>19</v>
      </c>
      <c r="C3" s="3" t="s">
        <v>15</v>
      </c>
      <c r="D3" s="3" t="s">
        <v>16</v>
      </c>
      <c r="E3" s="3" t="s">
        <v>33</v>
      </c>
      <c r="F3" s="3">
        <v>0</v>
      </c>
      <c r="G3" s="3">
        <v>0</v>
      </c>
      <c r="H3" s="3">
        <v>0</v>
      </c>
    </row>
    <row r="4" spans="1:8" x14ac:dyDescent="0.35">
      <c r="A4" s="3" t="s">
        <v>6</v>
      </c>
      <c r="B4" s="3">
        <v>50</v>
      </c>
      <c r="C4" s="3" t="s">
        <v>17</v>
      </c>
      <c r="D4" s="3" t="s">
        <v>18</v>
      </c>
      <c r="E4" s="3" t="s">
        <v>34</v>
      </c>
      <c r="F4" s="3">
        <v>1</v>
      </c>
      <c r="G4" s="3">
        <v>1</v>
      </c>
      <c r="H4" s="3">
        <v>5</v>
      </c>
    </row>
    <row r="5" spans="1:8" x14ac:dyDescent="0.35">
      <c r="A5" s="3" t="s">
        <v>7</v>
      </c>
      <c r="B5" s="3">
        <v>42</v>
      </c>
      <c r="C5" s="3" t="s">
        <v>19</v>
      </c>
      <c r="D5" s="3" t="s">
        <v>19</v>
      </c>
      <c r="E5" s="3" t="s">
        <v>34</v>
      </c>
      <c r="F5" s="3">
        <v>2</v>
      </c>
      <c r="G5" s="3">
        <v>2</v>
      </c>
      <c r="H5" s="3">
        <v>6</v>
      </c>
    </row>
    <row r="6" spans="1:8" x14ac:dyDescent="0.35">
      <c r="A6" s="3" t="s">
        <v>8</v>
      </c>
      <c r="B6" s="3">
        <v>45</v>
      </c>
      <c r="C6" s="3" t="s">
        <v>13</v>
      </c>
      <c r="D6" s="3" t="s">
        <v>21</v>
      </c>
      <c r="E6" s="3" t="s">
        <v>34</v>
      </c>
      <c r="F6" s="3">
        <v>1</v>
      </c>
      <c r="G6" s="3">
        <v>0</v>
      </c>
      <c r="H6" s="3">
        <v>7</v>
      </c>
    </row>
    <row r="7" spans="1:8" x14ac:dyDescent="0.35">
      <c r="A7" s="3" t="s">
        <v>9</v>
      </c>
      <c r="B7" s="3">
        <v>43</v>
      </c>
      <c r="C7" s="3" t="s">
        <v>22</v>
      </c>
      <c r="D7" s="3" t="s">
        <v>23</v>
      </c>
      <c r="E7" s="3" t="s">
        <v>34</v>
      </c>
      <c r="F7" s="3">
        <v>2</v>
      </c>
      <c r="G7" s="3">
        <v>0</v>
      </c>
      <c r="H7" s="3">
        <v>10</v>
      </c>
    </row>
    <row r="8" spans="1:8" x14ac:dyDescent="0.35">
      <c r="A8" s="3" t="s">
        <v>10</v>
      </c>
      <c r="B8" s="3">
        <v>34</v>
      </c>
      <c r="C8" s="3" t="s">
        <v>15</v>
      </c>
      <c r="D8" s="3" t="s">
        <v>28</v>
      </c>
      <c r="E8" s="3" t="s">
        <v>34</v>
      </c>
      <c r="F8" s="3">
        <v>2</v>
      </c>
      <c r="G8" s="3">
        <v>1</v>
      </c>
      <c r="H8" s="3">
        <v>12</v>
      </c>
    </row>
    <row r="9" spans="1:8" x14ac:dyDescent="0.35">
      <c r="A9" s="3" t="s">
        <v>11</v>
      </c>
      <c r="B9" s="3">
        <v>23</v>
      </c>
      <c r="C9" s="3" t="s">
        <v>15</v>
      </c>
      <c r="D9" s="3" t="s">
        <v>14</v>
      </c>
      <c r="E9" s="3" t="s">
        <v>32</v>
      </c>
      <c r="F9" s="3">
        <v>1</v>
      </c>
      <c r="G9" s="3">
        <v>1</v>
      </c>
      <c r="H9" s="3">
        <v>5</v>
      </c>
    </row>
    <row r="10" spans="1:8" x14ac:dyDescent="0.35">
      <c r="A10" s="3" t="s">
        <v>12</v>
      </c>
      <c r="B10" s="3">
        <v>35</v>
      </c>
      <c r="C10" s="3" t="s">
        <v>17</v>
      </c>
      <c r="D10" s="3" t="s">
        <v>29</v>
      </c>
      <c r="E10" s="3" t="s">
        <v>32</v>
      </c>
      <c r="F10" s="3">
        <v>1</v>
      </c>
      <c r="G10" s="3">
        <v>0</v>
      </c>
      <c r="H10" s="3">
        <v>1</v>
      </c>
    </row>
    <row r="11" spans="1:8" x14ac:dyDescent="0.35">
      <c r="A11" s="3" t="s">
        <v>24</v>
      </c>
      <c r="B11" s="3">
        <v>20</v>
      </c>
      <c r="C11" s="3" t="s">
        <v>21</v>
      </c>
      <c r="D11" s="3" t="s">
        <v>21</v>
      </c>
      <c r="E11" s="3" t="s">
        <v>40</v>
      </c>
      <c r="F11" s="3">
        <v>0</v>
      </c>
      <c r="G11" s="3">
        <v>0</v>
      </c>
      <c r="H11" s="3">
        <v>0</v>
      </c>
    </row>
    <row r="12" spans="1:8" x14ac:dyDescent="0.35">
      <c r="A12" s="3" t="s">
        <v>25</v>
      </c>
      <c r="B12" s="3">
        <v>70</v>
      </c>
      <c r="C12" s="3" t="s">
        <v>27</v>
      </c>
      <c r="D12" s="3" t="s">
        <v>20</v>
      </c>
      <c r="E12" s="3" t="s">
        <v>33</v>
      </c>
      <c r="F12" s="3">
        <v>3</v>
      </c>
      <c r="G12" s="3">
        <v>1</v>
      </c>
      <c r="H12" s="3">
        <v>20</v>
      </c>
    </row>
    <row r="13" spans="1:8" x14ac:dyDescent="0.35">
      <c r="A13" s="3" t="s">
        <v>26</v>
      </c>
      <c r="B13" s="3">
        <v>55</v>
      </c>
      <c r="C13" s="3" t="s">
        <v>17</v>
      </c>
      <c r="D13" s="3" t="s">
        <v>30</v>
      </c>
      <c r="E13" s="3" t="s">
        <v>35</v>
      </c>
      <c r="F13" s="3">
        <v>4</v>
      </c>
      <c r="G13" s="3">
        <v>3</v>
      </c>
      <c r="H13" s="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CC07-2C18-490E-A7DB-9F7E755F349D}">
  <dimension ref="A1:R17"/>
  <sheetViews>
    <sheetView showGridLines="0" topLeftCell="D1" workbookViewId="0">
      <selection activeCell="H20" sqref="H20"/>
    </sheetView>
  </sheetViews>
  <sheetFormatPr defaultRowHeight="12.5" x14ac:dyDescent="0.25"/>
  <cols>
    <col min="1" max="1" width="9.453125" style="1" customWidth="1"/>
    <col min="2" max="2" width="3.90625" style="1" bestFit="1" customWidth="1"/>
    <col min="3" max="3" width="12.7265625" style="1" bestFit="1" customWidth="1"/>
    <col min="4" max="4" width="10.54296875" style="1" bestFit="1" customWidth="1"/>
    <col min="5" max="5" width="19.26953125" style="1" bestFit="1" customWidth="1"/>
    <col min="6" max="6" width="14" style="1" bestFit="1" customWidth="1"/>
    <col min="7" max="7" width="16.26953125" style="1" bestFit="1" customWidth="1"/>
    <col min="8" max="8" width="15" style="1" bestFit="1" customWidth="1"/>
    <col min="9" max="17" width="8.7265625" style="1"/>
    <col min="18" max="18" width="12.6328125" style="1" bestFit="1" customWidth="1"/>
    <col min="19" max="16384" width="8.7265625" style="1"/>
  </cols>
  <sheetData>
    <row r="1" spans="1:18" ht="13" x14ac:dyDescent="0.3">
      <c r="A1" s="4" t="s">
        <v>38</v>
      </c>
      <c r="K1" s="4" t="s">
        <v>42</v>
      </c>
    </row>
    <row r="2" spans="1:18" x14ac:dyDescent="0.25">
      <c r="A2" s="1" t="s">
        <v>39</v>
      </c>
      <c r="K2" s="1" t="s">
        <v>39</v>
      </c>
    </row>
    <row r="3" spans="1:18" x14ac:dyDescent="0.25">
      <c r="A3" s="1" t="s">
        <v>70</v>
      </c>
      <c r="K3" s="1" t="s">
        <v>71</v>
      </c>
    </row>
    <row r="5" spans="1:18" ht="14.5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31</v>
      </c>
      <c r="F5" s="2" t="s">
        <v>36</v>
      </c>
      <c r="G5" s="2" t="s">
        <v>37</v>
      </c>
      <c r="H5" s="5" t="s">
        <v>41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31</v>
      </c>
      <c r="P5" s="2" t="s">
        <v>36</v>
      </c>
      <c r="Q5" s="2" t="s">
        <v>37</v>
      </c>
      <c r="R5" s="5" t="s">
        <v>41</v>
      </c>
    </row>
    <row r="6" spans="1:18" ht="14.5" x14ac:dyDescent="0.35">
      <c r="A6" s="26" t="s">
        <v>4</v>
      </c>
      <c r="B6" s="3">
        <v>18</v>
      </c>
      <c r="C6" s="3" t="s">
        <v>13</v>
      </c>
      <c r="D6" s="3" t="s">
        <v>14</v>
      </c>
      <c r="E6" s="3" t="s">
        <v>32</v>
      </c>
      <c r="F6" s="3">
        <v>1</v>
      </c>
      <c r="G6" s="3">
        <v>0</v>
      </c>
      <c r="H6" s="8" t="str">
        <f>IF(B6&lt;25,"young adults")</f>
        <v>young adults</v>
      </c>
      <c r="K6" s="3" t="s">
        <v>4</v>
      </c>
      <c r="L6" s="3">
        <v>18</v>
      </c>
      <c r="M6" s="3" t="s">
        <v>13</v>
      </c>
      <c r="N6" s="3" t="s">
        <v>14</v>
      </c>
      <c r="O6" s="3" t="s">
        <v>32</v>
      </c>
      <c r="P6" s="3">
        <v>1</v>
      </c>
      <c r="Q6" s="3">
        <v>0</v>
      </c>
      <c r="R6" s="8"/>
    </row>
    <row r="7" spans="1:18" ht="14.5" x14ac:dyDescent="0.35">
      <c r="A7" s="3" t="s">
        <v>5</v>
      </c>
      <c r="B7" s="3">
        <v>19</v>
      </c>
      <c r="C7" s="3" t="s">
        <v>15</v>
      </c>
      <c r="D7" s="3" t="s">
        <v>16</v>
      </c>
      <c r="E7" s="3" t="s">
        <v>33</v>
      </c>
      <c r="F7" s="3">
        <v>0</v>
      </c>
      <c r="G7" s="3">
        <v>0</v>
      </c>
      <c r="H7" s="8"/>
      <c r="K7" s="3" t="s">
        <v>5</v>
      </c>
      <c r="L7" s="3">
        <v>19</v>
      </c>
      <c r="M7" s="3" t="s">
        <v>15</v>
      </c>
      <c r="N7" s="3" t="s">
        <v>16</v>
      </c>
      <c r="O7" s="3" t="s">
        <v>33</v>
      </c>
      <c r="P7" s="3">
        <v>0</v>
      </c>
      <c r="Q7" s="3">
        <v>0</v>
      </c>
      <c r="R7" s="8"/>
    </row>
    <row r="8" spans="1:18" ht="14.5" x14ac:dyDescent="0.35">
      <c r="A8" s="3" t="s">
        <v>6</v>
      </c>
      <c r="B8" s="3">
        <v>50</v>
      </c>
      <c r="C8" s="3" t="s">
        <v>17</v>
      </c>
      <c r="D8" s="3" t="s">
        <v>18</v>
      </c>
      <c r="E8" s="3" t="s">
        <v>34</v>
      </c>
      <c r="F8" s="3">
        <v>1</v>
      </c>
      <c r="G8" s="3">
        <v>1</v>
      </c>
      <c r="H8" s="8"/>
      <c r="K8" s="3" t="s">
        <v>6</v>
      </c>
      <c r="L8" s="3">
        <v>50</v>
      </c>
      <c r="M8" s="3" t="s">
        <v>17</v>
      </c>
      <c r="N8" s="3" t="s">
        <v>18</v>
      </c>
      <c r="O8" s="3" t="s">
        <v>34</v>
      </c>
      <c r="P8" s="3">
        <v>1</v>
      </c>
      <c r="Q8" s="3">
        <v>1</v>
      </c>
      <c r="R8" s="8"/>
    </row>
    <row r="9" spans="1:18" ht="14.5" x14ac:dyDescent="0.35">
      <c r="A9" s="3" t="s">
        <v>7</v>
      </c>
      <c r="B9" s="3">
        <v>42</v>
      </c>
      <c r="C9" s="3" t="s">
        <v>19</v>
      </c>
      <c r="D9" s="3" t="s">
        <v>17</v>
      </c>
      <c r="E9" s="3" t="s">
        <v>34</v>
      </c>
      <c r="F9" s="3">
        <v>2</v>
      </c>
      <c r="G9" s="3">
        <v>2</v>
      </c>
      <c r="H9" s="8"/>
      <c r="K9" s="3" t="s">
        <v>7</v>
      </c>
      <c r="L9" s="3">
        <v>42</v>
      </c>
      <c r="M9" s="3" t="s">
        <v>19</v>
      </c>
      <c r="N9" s="3" t="s">
        <v>17</v>
      </c>
      <c r="O9" s="3" t="s">
        <v>34</v>
      </c>
      <c r="P9" s="3">
        <v>2</v>
      </c>
      <c r="Q9" s="3">
        <v>2</v>
      </c>
      <c r="R9" s="8"/>
    </row>
    <row r="10" spans="1:18" ht="14.5" x14ac:dyDescent="0.35">
      <c r="A10" s="3" t="s">
        <v>8</v>
      </c>
      <c r="B10" s="3">
        <v>45</v>
      </c>
      <c r="C10" s="3" t="s">
        <v>13</v>
      </c>
      <c r="D10" s="3" t="s">
        <v>21</v>
      </c>
      <c r="E10" s="3" t="s">
        <v>34</v>
      </c>
      <c r="F10" s="3">
        <v>1</v>
      </c>
      <c r="G10" s="3">
        <v>0</v>
      </c>
      <c r="H10" s="8"/>
      <c r="K10" s="3" t="s">
        <v>8</v>
      </c>
      <c r="L10" s="3">
        <v>45</v>
      </c>
      <c r="M10" s="3" t="s">
        <v>13</v>
      </c>
      <c r="N10" s="3" t="s">
        <v>21</v>
      </c>
      <c r="O10" s="3" t="s">
        <v>34</v>
      </c>
      <c r="P10" s="3">
        <v>1</v>
      </c>
      <c r="Q10" s="3">
        <v>0</v>
      </c>
      <c r="R10" s="8"/>
    </row>
    <row r="11" spans="1:18" ht="14.5" x14ac:dyDescent="0.35">
      <c r="A11" s="3" t="s">
        <v>9</v>
      </c>
      <c r="B11" s="3">
        <v>43</v>
      </c>
      <c r="C11" s="3" t="s">
        <v>22</v>
      </c>
      <c r="D11" s="3" t="s">
        <v>23</v>
      </c>
      <c r="E11" s="3" t="s">
        <v>34</v>
      </c>
      <c r="F11" s="3">
        <v>2</v>
      </c>
      <c r="G11" s="3">
        <v>0</v>
      </c>
      <c r="H11" s="8"/>
      <c r="K11" s="3" t="s">
        <v>9</v>
      </c>
      <c r="L11" s="3">
        <v>43</v>
      </c>
      <c r="M11" s="3" t="s">
        <v>22</v>
      </c>
      <c r="N11" s="3" t="s">
        <v>23</v>
      </c>
      <c r="O11" s="3" t="s">
        <v>34</v>
      </c>
      <c r="P11" s="3">
        <v>2</v>
      </c>
      <c r="Q11" s="3">
        <v>0</v>
      </c>
      <c r="R11" s="8"/>
    </row>
    <row r="12" spans="1:18" ht="14.5" x14ac:dyDescent="0.35">
      <c r="A12" s="3" t="s">
        <v>10</v>
      </c>
      <c r="B12" s="3">
        <v>34</v>
      </c>
      <c r="C12" s="3" t="s">
        <v>15</v>
      </c>
      <c r="D12" s="3" t="s">
        <v>28</v>
      </c>
      <c r="E12" s="3" t="s">
        <v>34</v>
      </c>
      <c r="F12" s="3">
        <v>2</v>
      </c>
      <c r="G12" s="3">
        <v>1</v>
      </c>
      <c r="H12" s="8"/>
      <c r="K12" s="3" t="s">
        <v>10</v>
      </c>
      <c r="L12" s="3">
        <v>34</v>
      </c>
      <c r="M12" s="3" t="s">
        <v>15</v>
      </c>
      <c r="N12" s="3" t="s">
        <v>28</v>
      </c>
      <c r="O12" s="3" t="s">
        <v>34</v>
      </c>
      <c r="P12" s="3">
        <v>2</v>
      </c>
      <c r="Q12" s="3">
        <v>1</v>
      </c>
      <c r="R12" s="8"/>
    </row>
    <row r="13" spans="1:18" ht="14.5" x14ac:dyDescent="0.35">
      <c r="A13" s="3" t="s">
        <v>11</v>
      </c>
      <c r="B13" s="3">
        <v>23</v>
      </c>
      <c r="C13" s="3" t="s">
        <v>15</v>
      </c>
      <c r="D13" s="3" t="s">
        <v>14</v>
      </c>
      <c r="E13" s="3" t="s">
        <v>32</v>
      </c>
      <c r="F13" s="3">
        <v>1</v>
      </c>
      <c r="G13" s="3">
        <v>1</v>
      </c>
      <c r="H13" s="8"/>
      <c r="K13" s="3" t="s">
        <v>11</v>
      </c>
      <c r="L13" s="3">
        <v>23</v>
      </c>
      <c r="M13" s="3" t="s">
        <v>15</v>
      </c>
      <c r="N13" s="3" t="s">
        <v>14</v>
      </c>
      <c r="O13" s="3" t="s">
        <v>32</v>
      </c>
      <c r="P13" s="3">
        <v>1</v>
      </c>
      <c r="Q13" s="3">
        <v>1</v>
      </c>
      <c r="R13" s="8"/>
    </row>
    <row r="14" spans="1:18" ht="14.5" x14ac:dyDescent="0.35">
      <c r="A14" s="3" t="s">
        <v>12</v>
      </c>
      <c r="B14" s="3">
        <v>35</v>
      </c>
      <c r="C14" s="3" t="s">
        <v>17</v>
      </c>
      <c r="D14" s="3" t="s">
        <v>29</v>
      </c>
      <c r="E14" s="3" t="s">
        <v>32</v>
      </c>
      <c r="F14" s="3">
        <v>1</v>
      </c>
      <c r="G14" s="3">
        <v>0</v>
      </c>
      <c r="H14" s="8"/>
      <c r="K14" s="3" t="s">
        <v>12</v>
      </c>
      <c r="L14" s="3">
        <v>35</v>
      </c>
      <c r="M14" s="3" t="s">
        <v>17</v>
      </c>
      <c r="N14" s="3" t="s">
        <v>29</v>
      </c>
      <c r="O14" s="3" t="s">
        <v>32</v>
      </c>
      <c r="P14" s="3">
        <v>1</v>
      </c>
      <c r="Q14" s="3">
        <v>0</v>
      </c>
      <c r="R14" s="8"/>
    </row>
    <row r="15" spans="1:18" ht="14.5" x14ac:dyDescent="0.35">
      <c r="A15" s="3" t="s">
        <v>24</v>
      </c>
      <c r="B15" s="3">
        <v>20</v>
      </c>
      <c r="C15" s="3" t="s">
        <v>21</v>
      </c>
      <c r="D15" s="3" t="s">
        <v>21</v>
      </c>
      <c r="E15" s="3" t="s">
        <v>40</v>
      </c>
      <c r="F15" s="3">
        <v>0</v>
      </c>
      <c r="G15" s="3">
        <v>0</v>
      </c>
      <c r="H15" s="8"/>
      <c r="K15" s="3" t="s">
        <v>24</v>
      </c>
      <c r="L15" s="3">
        <v>20</v>
      </c>
      <c r="M15" s="3" t="s">
        <v>21</v>
      </c>
      <c r="N15" s="3" t="s">
        <v>21</v>
      </c>
      <c r="O15" s="3" t="s">
        <v>40</v>
      </c>
      <c r="P15" s="3">
        <v>0</v>
      </c>
      <c r="Q15" s="3">
        <v>0</v>
      </c>
      <c r="R15" s="8"/>
    </row>
    <row r="16" spans="1:18" ht="14.5" x14ac:dyDescent="0.35">
      <c r="A16" s="3" t="s">
        <v>25</v>
      </c>
      <c r="B16" s="3">
        <v>70</v>
      </c>
      <c r="C16" s="3" t="s">
        <v>27</v>
      </c>
      <c r="D16" s="3" t="s">
        <v>20</v>
      </c>
      <c r="E16" s="3" t="s">
        <v>33</v>
      </c>
      <c r="F16" s="3">
        <v>3</v>
      </c>
      <c r="G16" s="3">
        <v>1</v>
      </c>
      <c r="H16" s="8"/>
      <c r="K16" s="3" t="s">
        <v>25</v>
      </c>
      <c r="L16" s="3">
        <v>70</v>
      </c>
      <c r="M16" s="3" t="s">
        <v>27</v>
      </c>
      <c r="N16" s="3" t="s">
        <v>20</v>
      </c>
      <c r="O16" s="3" t="s">
        <v>33</v>
      </c>
      <c r="P16" s="3">
        <v>3</v>
      </c>
      <c r="Q16" s="3">
        <v>1</v>
      </c>
      <c r="R16" s="8"/>
    </row>
    <row r="17" spans="1:18" ht="14.5" x14ac:dyDescent="0.35">
      <c r="A17" s="3" t="s">
        <v>26</v>
      </c>
      <c r="B17" s="3">
        <v>55</v>
      </c>
      <c r="C17" s="3" t="s">
        <v>17</v>
      </c>
      <c r="D17" s="3" t="s">
        <v>30</v>
      </c>
      <c r="E17" s="3" t="s">
        <v>35</v>
      </c>
      <c r="F17" s="3">
        <v>4</v>
      </c>
      <c r="G17" s="3">
        <v>3</v>
      </c>
      <c r="H17" s="8"/>
      <c r="K17" s="3" t="s">
        <v>26</v>
      </c>
      <c r="L17" s="3">
        <v>55</v>
      </c>
      <c r="M17" s="3" t="s">
        <v>17</v>
      </c>
      <c r="N17" s="3" t="s">
        <v>30</v>
      </c>
      <c r="O17" s="3" t="s">
        <v>35</v>
      </c>
      <c r="P17" s="3">
        <v>4</v>
      </c>
      <c r="Q17" s="3">
        <v>3</v>
      </c>
      <c r="R17" s="8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0E74-D5EB-4F7C-8E98-673A957BDEDA}">
  <dimension ref="A1:I17"/>
  <sheetViews>
    <sheetView workbookViewId="0"/>
  </sheetViews>
  <sheetFormatPr defaultRowHeight="12.5" x14ac:dyDescent="0.25"/>
  <cols>
    <col min="1" max="2" width="8.7265625" style="1"/>
    <col min="3" max="3" width="12.7265625" style="1" bestFit="1" customWidth="1"/>
    <col min="4" max="4" width="10.54296875" style="1" bestFit="1" customWidth="1"/>
    <col min="5" max="5" width="19.26953125" style="1" bestFit="1" customWidth="1"/>
    <col min="6" max="8" width="16.90625" style="1" customWidth="1"/>
    <col min="9" max="9" width="17.26953125" style="1" bestFit="1" customWidth="1"/>
    <col min="10" max="16384" width="8.7265625" style="1"/>
  </cols>
  <sheetData>
    <row r="1" spans="1:9" ht="13" x14ac:dyDescent="0.3">
      <c r="A1" s="4" t="s">
        <v>44</v>
      </c>
    </row>
    <row r="2" spans="1:9" x14ac:dyDescent="0.25">
      <c r="A2" s="1" t="s">
        <v>72</v>
      </c>
    </row>
    <row r="3" spans="1:9" x14ac:dyDescent="0.25">
      <c r="A3" s="1" t="s">
        <v>73</v>
      </c>
    </row>
    <row r="5" spans="1:9" ht="29" x14ac:dyDescent="0.25">
      <c r="A5" s="23" t="s">
        <v>0</v>
      </c>
      <c r="B5" s="23" t="s">
        <v>1</v>
      </c>
      <c r="C5" s="23" t="s">
        <v>2</v>
      </c>
      <c r="D5" s="23" t="s">
        <v>3</v>
      </c>
      <c r="E5" s="23" t="s">
        <v>31</v>
      </c>
      <c r="F5" s="24" t="s">
        <v>36</v>
      </c>
      <c r="G5" s="24" t="s">
        <v>37</v>
      </c>
      <c r="H5" s="24" t="s">
        <v>43</v>
      </c>
      <c r="I5" s="25" t="s">
        <v>46</v>
      </c>
    </row>
    <row r="6" spans="1:9" ht="14.5" x14ac:dyDescent="0.35">
      <c r="A6" s="3" t="s">
        <v>4</v>
      </c>
      <c r="B6" s="3">
        <v>18</v>
      </c>
      <c r="C6" s="3" t="s">
        <v>13</v>
      </c>
      <c r="D6" s="3" t="s">
        <v>14</v>
      </c>
      <c r="E6" s="3" t="s">
        <v>32</v>
      </c>
      <c r="F6" s="3">
        <v>1</v>
      </c>
      <c r="G6" s="3">
        <v>0</v>
      </c>
      <c r="H6" s="3">
        <v>3</v>
      </c>
      <c r="I6" s="8"/>
    </row>
    <row r="7" spans="1:9" ht="14.5" x14ac:dyDescent="0.35">
      <c r="A7" s="3" t="s">
        <v>5</v>
      </c>
      <c r="B7" s="3">
        <v>19</v>
      </c>
      <c r="C7" s="3" t="s">
        <v>15</v>
      </c>
      <c r="D7" s="3" t="s">
        <v>16</v>
      </c>
      <c r="E7" s="3" t="s">
        <v>33</v>
      </c>
      <c r="F7" s="3">
        <v>0</v>
      </c>
      <c r="G7" s="3">
        <v>0</v>
      </c>
      <c r="H7" s="3">
        <v>0</v>
      </c>
      <c r="I7" s="8"/>
    </row>
    <row r="8" spans="1:9" ht="14.5" x14ac:dyDescent="0.35">
      <c r="A8" s="3" t="s">
        <v>6</v>
      </c>
      <c r="B8" s="3">
        <v>50</v>
      </c>
      <c r="C8" s="3" t="s">
        <v>17</v>
      </c>
      <c r="D8" s="3" t="s">
        <v>18</v>
      </c>
      <c r="E8" s="3" t="s">
        <v>34</v>
      </c>
      <c r="F8" s="3">
        <v>1</v>
      </c>
      <c r="G8" s="3">
        <v>1</v>
      </c>
      <c r="H8" s="3">
        <v>5</v>
      </c>
      <c r="I8" s="8"/>
    </row>
    <row r="9" spans="1:9" ht="14.5" x14ac:dyDescent="0.35">
      <c r="A9" s="3" t="s">
        <v>7</v>
      </c>
      <c r="B9" s="3">
        <v>42</v>
      </c>
      <c r="C9" s="3" t="s">
        <v>19</v>
      </c>
      <c r="D9" s="3" t="s">
        <v>19</v>
      </c>
      <c r="E9" s="3" t="s">
        <v>34</v>
      </c>
      <c r="F9" s="3">
        <v>2</v>
      </c>
      <c r="G9" s="3">
        <v>2</v>
      </c>
      <c r="H9" s="3">
        <v>6</v>
      </c>
      <c r="I9" s="8"/>
    </row>
    <row r="10" spans="1:9" ht="14.5" x14ac:dyDescent="0.35">
      <c r="A10" s="3" t="s">
        <v>8</v>
      </c>
      <c r="B10" s="3">
        <v>45</v>
      </c>
      <c r="C10" s="3" t="s">
        <v>13</v>
      </c>
      <c r="D10" s="3" t="s">
        <v>21</v>
      </c>
      <c r="E10" s="3" t="s">
        <v>34</v>
      </c>
      <c r="F10" s="3">
        <v>1</v>
      </c>
      <c r="G10" s="3">
        <v>0</v>
      </c>
      <c r="H10" s="3">
        <v>7</v>
      </c>
      <c r="I10" s="8"/>
    </row>
    <row r="11" spans="1:9" ht="14.5" x14ac:dyDescent="0.35">
      <c r="A11" s="3" t="s">
        <v>9</v>
      </c>
      <c r="B11" s="3">
        <v>43</v>
      </c>
      <c r="C11" s="3" t="s">
        <v>22</v>
      </c>
      <c r="D11" s="3" t="s">
        <v>23</v>
      </c>
      <c r="E11" s="3" t="s">
        <v>34</v>
      </c>
      <c r="F11" s="3">
        <v>2</v>
      </c>
      <c r="G11" s="3">
        <v>0</v>
      </c>
      <c r="H11" s="3">
        <v>10</v>
      </c>
      <c r="I11" s="8"/>
    </row>
    <row r="12" spans="1:9" ht="14.5" x14ac:dyDescent="0.35">
      <c r="A12" s="3" t="s">
        <v>10</v>
      </c>
      <c r="B12" s="3">
        <v>34</v>
      </c>
      <c r="C12" s="3" t="s">
        <v>15</v>
      </c>
      <c r="D12" s="3" t="s">
        <v>28</v>
      </c>
      <c r="E12" s="3" t="s">
        <v>34</v>
      </c>
      <c r="F12" s="3">
        <v>2</v>
      </c>
      <c r="G12" s="3">
        <v>1</v>
      </c>
      <c r="H12" s="3">
        <v>12</v>
      </c>
      <c r="I12" s="8"/>
    </row>
    <row r="13" spans="1:9" ht="14.5" x14ac:dyDescent="0.35">
      <c r="A13" s="3" t="s">
        <v>11</v>
      </c>
      <c r="B13" s="3">
        <v>23</v>
      </c>
      <c r="C13" s="3" t="s">
        <v>15</v>
      </c>
      <c r="D13" s="3" t="s">
        <v>14</v>
      </c>
      <c r="E13" s="3" t="s">
        <v>32</v>
      </c>
      <c r="F13" s="3">
        <v>1</v>
      </c>
      <c r="G13" s="3">
        <v>1</v>
      </c>
      <c r="H13" s="3">
        <v>5</v>
      </c>
      <c r="I13" s="8"/>
    </row>
    <row r="14" spans="1:9" ht="14.5" x14ac:dyDescent="0.35">
      <c r="A14" s="3" t="s">
        <v>12</v>
      </c>
      <c r="B14" s="3">
        <v>35</v>
      </c>
      <c r="C14" s="3" t="s">
        <v>17</v>
      </c>
      <c r="D14" s="3" t="s">
        <v>29</v>
      </c>
      <c r="E14" s="3" t="s">
        <v>32</v>
      </c>
      <c r="F14" s="3">
        <v>1</v>
      </c>
      <c r="G14" s="3">
        <v>0</v>
      </c>
      <c r="H14" s="3">
        <v>1</v>
      </c>
      <c r="I14" s="8"/>
    </row>
    <row r="15" spans="1:9" ht="14.5" x14ac:dyDescent="0.35">
      <c r="A15" s="3" t="s">
        <v>24</v>
      </c>
      <c r="B15" s="3">
        <v>20</v>
      </c>
      <c r="C15" s="3" t="s">
        <v>21</v>
      </c>
      <c r="D15" s="3" t="s">
        <v>21</v>
      </c>
      <c r="E15" s="3" t="s">
        <v>40</v>
      </c>
      <c r="F15" s="3">
        <v>0</v>
      </c>
      <c r="G15" s="3">
        <v>0</v>
      </c>
      <c r="H15" s="3">
        <v>0</v>
      </c>
      <c r="I15" s="8"/>
    </row>
    <row r="16" spans="1:9" ht="14.5" x14ac:dyDescent="0.35">
      <c r="A16" s="3" t="s">
        <v>25</v>
      </c>
      <c r="B16" s="3">
        <v>70</v>
      </c>
      <c r="C16" s="3" t="s">
        <v>27</v>
      </c>
      <c r="D16" s="3" t="s">
        <v>20</v>
      </c>
      <c r="E16" s="3" t="s">
        <v>33</v>
      </c>
      <c r="F16" s="3">
        <v>3</v>
      </c>
      <c r="G16" s="3">
        <v>1</v>
      </c>
      <c r="H16" s="3">
        <v>20</v>
      </c>
      <c r="I16" s="8"/>
    </row>
    <row r="17" spans="1:9" ht="14.5" x14ac:dyDescent="0.35">
      <c r="A17" s="3" t="s">
        <v>26</v>
      </c>
      <c r="B17" s="3">
        <v>55</v>
      </c>
      <c r="C17" s="3" t="s">
        <v>17</v>
      </c>
      <c r="D17" s="3" t="s">
        <v>30</v>
      </c>
      <c r="E17" s="3" t="s">
        <v>35</v>
      </c>
      <c r="F17" s="3">
        <v>4</v>
      </c>
      <c r="G17" s="3">
        <v>3</v>
      </c>
      <c r="H17" s="3">
        <v>20</v>
      </c>
      <c r="I17" s="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4F4-A8FE-4799-A063-A7622825597F}">
  <dimension ref="A1:I18"/>
  <sheetViews>
    <sheetView workbookViewId="0">
      <selection activeCell="K13" sqref="K13"/>
    </sheetView>
  </sheetViews>
  <sheetFormatPr defaultRowHeight="12.5" x14ac:dyDescent="0.25"/>
  <cols>
    <col min="1" max="2" width="8.7265625" style="1"/>
    <col min="3" max="3" width="12.7265625" style="1" bestFit="1" customWidth="1"/>
    <col min="4" max="4" width="10.54296875" style="1" bestFit="1" customWidth="1"/>
    <col min="5" max="5" width="19.26953125" style="1" bestFit="1" customWidth="1"/>
    <col min="6" max="6" width="14" style="1" bestFit="1" customWidth="1"/>
    <col min="7" max="7" width="16.26953125" style="1" bestFit="1" customWidth="1"/>
    <col min="8" max="8" width="23" style="1" bestFit="1" customWidth="1"/>
    <col min="9" max="9" width="17.26953125" style="1" bestFit="1" customWidth="1"/>
    <col min="10" max="16384" width="8.7265625" style="1"/>
  </cols>
  <sheetData>
    <row r="1" spans="1:9" ht="13" x14ac:dyDescent="0.3">
      <c r="A1" s="4" t="s">
        <v>45</v>
      </c>
    </row>
    <row r="2" spans="1:9" ht="25" x14ac:dyDescent="0.25">
      <c r="A2" s="7" t="s">
        <v>47</v>
      </c>
    </row>
    <row r="3" spans="1:9" x14ac:dyDescent="0.25">
      <c r="A3" s="9" t="s">
        <v>48</v>
      </c>
    </row>
    <row r="4" spans="1:9" x14ac:dyDescent="0.25">
      <c r="A4" s="1" t="s">
        <v>69</v>
      </c>
    </row>
    <row r="6" spans="1:9" ht="14.5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31</v>
      </c>
      <c r="F6" s="2" t="s">
        <v>36</v>
      </c>
      <c r="G6" s="2" t="s">
        <v>37</v>
      </c>
      <c r="H6" s="2" t="s">
        <v>43</v>
      </c>
      <c r="I6" s="2" t="s">
        <v>46</v>
      </c>
    </row>
    <row r="7" spans="1:9" ht="14.5" x14ac:dyDescent="0.35">
      <c r="A7" s="3" t="s">
        <v>4</v>
      </c>
      <c r="B7" s="3">
        <v>18</v>
      </c>
      <c r="C7" s="3" t="s">
        <v>13</v>
      </c>
      <c r="D7" s="3" t="s">
        <v>14</v>
      </c>
      <c r="E7" s="3" t="s">
        <v>32</v>
      </c>
      <c r="F7" s="3">
        <v>1</v>
      </c>
      <c r="G7" s="3">
        <v>0</v>
      </c>
      <c r="H7" s="3">
        <v>3</v>
      </c>
      <c r="I7" s="6" t="str">
        <f>IF(AND(F7=0,G7=0,H7=0),"No Assets owned",IF(OR(F7=0,G7=0,H7=0),"Some assets owned","All assets owned"))</f>
        <v>Some assets owned</v>
      </c>
    </row>
    <row r="8" spans="1:9" ht="14.5" x14ac:dyDescent="0.35">
      <c r="A8" s="3" t="s">
        <v>5</v>
      </c>
      <c r="B8" s="3">
        <v>19</v>
      </c>
      <c r="C8" s="3" t="s">
        <v>15</v>
      </c>
      <c r="D8" s="3" t="s">
        <v>16</v>
      </c>
      <c r="E8" s="3" t="s">
        <v>33</v>
      </c>
      <c r="F8" s="3">
        <v>0</v>
      </c>
      <c r="G8" s="3">
        <v>0</v>
      </c>
      <c r="H8" s="3">
        <v>0</v>
      </c>
      <c r="I8" s="6" t="str">
        <f t="shared" ref="I8:I18" si="0">IF(AND(F8=0,G8=0,H8=0),"No Assets owned",IF(OR(F8=0,G8=0,H8=0),"Some assets owned","All assets owned"))</f>
        <v>No Assets owned</v>
      </c>
    </row>
    <row r="9" spans="1:9" ht="14.5" x14ac:dyDescent="0.35">
      <c r="A9" s="3" t="s">
        <v>6</v>
      </c>
      <c r="B9" s="3">
        <v>50</v>
      </c>
      <c r="C9" s="3" t="s">
        <v>17</v>
      </c>
      <c r="D9" s="3" t="s">
        <v>18</v>
      </c>
      <c r="E9" s="3" t="s">
        <v>34</v>
      </c>
      <c r="F9" s="3">
        <v>1</v>
      </c>
      <c r="G9" s="3">
        <v>1</v>
      </c>
      <c r="H9" s="3">
        <v>5</v>
      </c>
      <c r="I9" s="6" t="str">
        <f t="shared" si="0"/>
        <v>All assets owned</v>
      </c>
    </row>
    <row r="10" spans="1:9" ht="14.5" x14ac:dyDescent="0.35">
      <c r="A10" s="3" t="s">
        <v>7</v>
      </c>
      <c r="B10" s="3">
        <v>42</v>
      </c>
      <c r="C10" s="3" t="s">
        <v>19</v>
      </c>
      <c r="D10" s="3" t="s">
        <v>19</v>
      </c>
      <c r="E10" s="3" t="s">
        <v>34</v>
      </c>
      <c r="F10" s="3">
        <v>2</v>
      </c>
      <c r="G10" s="3">
        <v>2</v>
      </c>
      <c r="H10" s="3">
        <v>6</v>
      </c>
      <c r="I10" s="6" t="str">
        <f t="shared" si="0"/>
        <v>All assets owned</v>
      </c>
    </row>
    <row r="11" spans="1:9" ht="14.5" x14ac:dyDescent="0.35">
      <c r="A11" s="3" t="s">
        <v>8</v>
      </c>
      <c r="B11" s="3">
        <v>45</v>
      </c>
      <c r="C11" s="3" t="s">
        <v>13</v>
      </c>
      <c r="D11" s="3" t="s">
        <v>21</v>
      </c>
      <c r="E11" s="3" t="s">
        <v>34</v>
      </c>
      <c r="F11" s="3">
        <v>1</v>
      </c>
      <c r="G11" s="3">
        <v>0</v>
      </c>
      <c r="H11" s="3">
        <v>7</v>
      </c>
      <c r="I11" s="6" t="str">
        <f t="shared" si="0"/>
        <v>Some assets owned</v>
      </c>
    </row>
    <row r="12" spans="1:9" ht="14.5" x14ac:dyDescent="0.35">
      <c r="A12" s="3" t="s">
        <v>9</v>
      </c>
      <c r="B12" s="3">
        <v>43</v>
      </c>
      <c r="C12" s="3" t="s">
        <v>22</v>
      </c>
      <c r="D12" s="3" t="s">
        <v>23</v>
      </c>
      <c r="E12" s="3" t="s">
        <v>34</v>
      </c>
      <c r="F12" s="3">
        <v>2</v>
      </c>
      <c r="G12" s="3">
        <v>0</v>
      </c>
      <c r="H12" s="3">
        <v>10</v>
      </c>
      <c r="I12" s="6" t="str">
        <f t="shared" si="0"/>
        <v>Some assets owned</v>
      </c>
    </row>
    <row r="13" spans="1:9" ht="14.5" x14ac:dyDescent="0.35">
      <c r="A13" s="3" t="s">
        <v>10</v>
      </c>
      <c r="B13" s="3">
        <v>34</v>
      </c>
      <c r="C13" s="3" t="s">
        <v>15</v>
      </c>
      <c r="D13" s="3" t="s">
        <v>28</v>
      </c>
      <c r="E13" s="3" t="s">
        <v>34</v>
      </c>
      <c r="F13" s="3">
        <v>2</v>
      </c>
      <c r="G13" s="3">
        <v>1</v>
      </c>
      <c r="H13" s="3">
        <v>12</v>
      </c>
      <c r="I13" s="6" t="str">
        <f t="shared" si="0"/>
        <v>All assets owned</v>
      </c>
    </row>
    <row r="14" spans="1:9" ht="14.5" x14ac:dyDescent="0.35">
      <c r="A14" s="3" t="s">
        <v>11</v>
      </c>
      <c r="B14" s="3">
        <v>23</v>
      </c>
      <c r="C14" s="3" t="s">
        <v>15</v>
      </c>
      <c r="D14" s="3" t="s">
        <v>14</v>
      </c>
      <c r="E14" s="3" t="s">
        <v>32</v>
      </c>
      <c r="F14" s="3">
        <v>1</v>
      </c>
      <c r="G14" s="3">
        <v>1</v>
      </c>
      <c r="H14" s="3">
        <v>5</v>
      </c>
      <c r="I14" s="6" t="str">
        <f t="shared" si="0"/>
        <v>All assets owned</v>
      </c>
    </row>
    <row r="15" spans="1:9" ht="14.5" x14ac:dyDescent="0.35">
      <c r="A15" s="3" t="s">
        <v>12</v>
      </c>
      <c r="B15" s="3">
        <v>35</v>
      </c>
      <c r="C15" s="3" t="s">
        <v>17</v>
      </c>
      <c r="D15" s="3" t="s">
        <v>29</v>
      </c>
      <c r="E15" s="3" t="s">
        <v>32</v>
      </c>
      <c r="F15" s="3">
        <v>1</v>
      </c>
      <c r="G15" s="3">
        <v>0</v>
      </c>
      <c r="H15" s="3">
        <v>1</v>
      </c>
      <c r="I15" s="6" t="str">
        <f t="shared" si="0"/>
        <v>Some assets owned</v>
      </c>
    </row>
    <row r="16" spans="1:9" ht="14.5" x14ac:dyDescent="0.35">
      <c r="A16" s="3" t="s">
        <v>24</v>
      </c>
      <c r="B16" s="3">
        <v>20</v>
      </c>
      <c r="C16" s="3" t="s">
        <v>21</v>
      </c>
      <c r="D16" s="3" t="s">
        <v>21</v>
      </c>
      <c r="E16" s="3" t="s">
        <v>40</v>
      </c>
      <c r="F16" s="3">
        <v>0</v>
      </c>
      <c r="G16" s="3">
        <v>0</v>
      </c>
      <c r="H16" s="3">
        <v>0</v>
      </c>
      <c r="I16" s="6" t="str">
        <f t="shared" si="0"/>
        <v>No Assets owned</v>
      </c>
    </row>
    <row r="17" spans="1:9" ht="14.5" x14ac:dyDescent="0.35">
      <c r="A17" s="3" t="s">
        <v>25</v>
      </c>
      <c r="B17" s="3">
        <v>70</v>
      </c>
      <c r="C17" s="3" t="s">
        <v>27</v>
      </c>
      <c r="D17" s="3" t="s">
        <v>20</v>
      </c>
      <c r="E17" s="3" t="s">
        <v>33</v>
      </c>
      <c r="F17" s="3">
        <v>3</v>
      </c>
      <c r="G17" s="3">
        <v>1</v>
      </c>
      <c r="H17" s="3">
        <v>20</v>
      </c>
      <c r="I17" s="6" t="str">
        <f t="shared" si="0"/>
        <v>All assets owned</v>
      </c>
    </row>
    <row r="18" spans="1:9" ht="14.5" x14ac:dyDescent="0.35">
      <c r="A18" s="3" t="s">
        <v>26</v>
      </c>
      <c r="B18" s="3">
        <v>55</v>
      </c>
      <c r="C18" s="3" t="s">
        <v>17</v>
      </c>
      <c r="D18" s="3" t="s">
        <v>30</v>
      </c>
      <c r="E18" s="3" t="s">
        <v>35</v>
      </c>
      <c r="F18" s="3">
        <v>4</v>
      </c>
      <c r="G18" s="3">
        <v>3</v>
      </c>
      <c r="H18" s="3">
        <v>20</v>
      </c>
      <c r="I18" s="6" t="str">
        <f t="shared" si="0"/>
        <v>All assets owned</v>
      </c>
    </row>
  </sheetData>
  <conditionalFormatting sqref="F6:H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18">
    <cfRule type="containsText" dxfId="0" priority="1" operator="containsText" text="All assets owned">
      <formula>NOT(ISERROR(SEARCH("All assets owned",I7)))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8884-099A-42F5-BB11-B67DDF999E9A}">
  <dimension ref="A1:I56"/>
  <sheetViews>
    <sheetView showGridLines="0" tabSelected="1" zoomScale="70" zoomScaleNormal="70" workbookViewId="0">
      <pane ySplit="15" topLeftCell="A40" activePane="bottomLeft" state="frozen"/>
      <selection pane="bottomLeft" activeCell="C53" sqref="C53"/>
    </sheetView>
  </sheetViews>
  <sheetFormatPr defaultRowHeight="12.5" x14ac:dyDescent="0.25"/>
  <cols>
    <col min="1" max="1" width="20.1796875" style="1" customWidth="1"/>
    <col min="2" max="2" width="14.6328125" style="1" bestFit="1" customWidth="1"/>
    <col min="3" max="3" width="17.453125" style="1" bestFit="1" customWidth="1"/>
    <col min="4" max="4" width="15" style="1" bestFit="1" customWidth="1"/>
    <col min="5" max="5" width="19.26953125" style="1" bestFit="1" customWidth="1"/>
    <col min="6" max="6" width="14" style="1" bestFit="1" customWidth="1"/>
    <col min="7" max="7" width="16.26953125" style="1" bestFit="1" customWidth="1"/>
    <col min="8" max="8" width="23" style="1" bestFit="1" customWidth="1"/>
    <col min="9" max="9" width="17.453125" style="1" bestFit="1" customWidth="1"/>
    <col min="10" max="16384" width="8.7265625" style="1"/>
  </cols>
  <sheetData>
    <row r="1" spans="1:9" ht="13" x14ac:dyDescent="0.3">
      <c r="A1" s="4" t="s">
        <v>49</v>
      </c>
      <c r="E1" s="1">
        <f>COUNTIF($E$4:$E$15, Consultant)</f>
        <v>0</v>
      </c>
    </row>
    <row r="3" spans="1:9" ht="14.5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36</v>
      </c>
      <c r="G3" s="2" t="s">
        <v>37</v>
      </c>
      <c r="H3" s="2" t="s">
        <v>43</v>
      </c>
      <c r="I3" s="2" t="s">
        <v>46</v>
      </c>
    </row>
    <row r="4" spans="1:9" ht="14.5" x14ac:dyDescent="0.35">
      <c r="A4" s="3" t="s">
        <v>4</v>
      </c>
      <c r="B4" s="3">
        <v>18</v>
      </c>
      <c r="C4" s="3" t="s">
        <v>13</v>
      </c>
      <c r="D4" s="3" t="s">
        <v>14</v>
      </c>
      <c r="E4" s="3" t="s">
        <v>32</v>
      </c>
      <c r="F4" s="3">
        <v>1</v>
      </c>
      <c r="G4" s="3">
        <v>0</v>
      </c>
      <c r="H4" s="3">
        <v>3</v>
      </c>
      <c r="I4" s="6" t="str">
        <f>IF(AND(F4=0,G4=0,H4=0),"No Assets owned",IF(OR(F4=0,G4=0,H4=0),"Some assets owned","All assets owned"))</f>
        <v>Some assets owned</v>
      </c>
    </row>
    <row r="5" spans="1:9" ht="14.5" x14ac:dyDescent="0.35">
      <c r="A5" s="3" t="s">
        <v>5</v>
      </c>
      <c r="B5" s="3">
        <v>19</v>
      </c>
      <c r="C5" s="3" t="s">
        <v>15</v>
      </c>
      <c r="D5" s="3" t="s">
        <v>16</v>
      </c>
      <c r="E5" s="3" t="s">
        <v>33</v>
      </c>
      <c r="F5" s="3">
        <v>0</v>
      </c>
      <c r="G5" s="3">
        <v>0</v>
      </c>
      <c r="H5" s="3">
        <v>0</v>
      </c>
      <c r="I5" s="6" t="str">
        <f t="shared" ref="I5:I15" si="0">IF(AND(F5=0,G5=0,H5=0),"No Assets owned",IF(OR(F5=0,G5=0,H5=0),"Some assets owned","All assets owned"))</f>
        <v>No Assets owned</v>
      </c>
    </row>
    <row r="6" spans="1:9" ht="14.5" x14ac:dyDescent="0.35">
      <c r="A6" s="3" t="s">
        <v>6</v>
      </c>
      <c r="B6" s="3">
        <v>50</v>
      </c>
      <c r="C6" s="3" t="s">
        <v>17</v>
      </c>
      <c r="D6" s="3" t="s">
        <v>18</v>
      </c>
      <c r="E6" s="3" t="s">
        <v>34</v>
      </c>
      <c r="F6" s="3">
        <v>1</v>
      </c>
      <c r="G6" s="3">
        <v>1</v>
      </c>
      <c r="H6" s="3">
        <v>5</v>
      </c>
      <c r="I6" s="6" t="str">
        <f t="shared" si="0"/>
        <v>All assets owned</v>
      </c>
    </row>
    <row r="7" spans="1:9" ht="14.5" x14ac:dyDescent="0.35">
      <c r="A7" s="3" t="s">
        <v>7</v>
      </c>
      <c r="B7" s="3">
        <v>42</v>
      </c>
      <c r="C7" s="3" t="s">
        <v>19</v>
      </c>
      <c r="D7" s="3" t="s">
        <v>19</v>
      </c>
      <c r="E7" s="3" t="s">
        <v>34</v>
      </c>
      <c r="F7" s="3">
        <v>2</v>
      </c>
      <c r="G7" s="3">
        <v>2</v>
      </c>
      <c r="H7" s="3">
        <v>6</v>
      </c>
      <c r="I7" s="6" t="str">
        <f t="shared" si="0"/>
        <v>All assets owned</v>
      </c>
    </row>
    <row r="8" spans="1:9" ht="14.5" x14ac:dyDescent="0.35">
      <c r="A8" s="3" t="s">
        <v>8</v>
      </c>
      <c r="B8" s="3">
        <v>45</v>
      </c>
      <c r="C8" s="3" t="s">
        <v>13</v>
      </c>
      <c r="D8" s="3" t="s">
        <v>21</v>
      </c>
      <c r="E8" s="3" t="s">
        <v>34</v>
      </c>
      <c r="F8" s="3">
        <v>1</v>
      </c>
      <c r="G8" s="3">
        <v>0</v>
      </c>
      <c r="H8" s="3">
        <v>7</v>
      </c>
      <c r="I8" s="6" t="str">
        <f t="shared" si="0"/>
        <v>Some assets owned</v>
      </c>
    </row>
    <row r="9" spans="1:9" ht="14.5" x14ac:dyDescent="0.35">
      <c r="A9" s="3" t="s">
        <v>9</v>
      </c>
      <c r="B9" s="3">
        <v>43</v>
      </c>
      <c r="C9" s="3" t="s">
        <v>22</v>
      </c>
      <c r="D9" s="3" t="s">
        <v>23</v>
      </c>
      <c r="E9" s="3" t="s">
        <v>34</v>
      </c>
      <c r="F9" s="3">
        <v>2</v>
      </c>
      <c r="G9" s="3">
        <v>0</v>
      </c>
      <c r="H9" s="3">
        <v>10</v>
      </c>
      <c r="I9" s="6" t="str">
        <f t="shared" si="0"/>
        <v>Some assets owned</v>
      </c>
    </row>
    <row r="10" spans="1:9" ht="14.5" x14ac:dyDescent="0.35">
      <c r="A10" s="3" t="s">
        <v>10</v>
      </c>
      <c r="B10" s="3">
        <v>34</v>
      </c>
      <c r="C10" s="3" t="s">
        <v>15</v>
      </c>
      <c r="D10" s="3" t="s">
        <v>28</v>
      </c>
      <c r="E10" s="3" t="s">
        <v>34</v>
      </c>
      <c r="F10" s="3">
        <v>2</v>
      </c>
      <c r="G10" s="3">
        <v>1</v>
      </c>
      <c r="H10" s="3">
        <v>12</v>
      </c>
      <c r="I10" s="6" t="str">
        <f t="shared" si="0"/>
        <v>All assets owned</v>
      </c>
    </row>
    <row r="11" spans="1:9" ht="14.5" x14ac:dyDescent="0.35">
      <c r="A11" s="3" t="s">
        <v>11</v>
      </c>
      <c r="B11" s="3">
        <v>23</v>
      </c>
      <c r="C11" s="3" t="s">
        <v>15</v>
      </c>
      <c r="D11" s="3" t="s">
        <v>14</v>
      </c>
      <c r="E11" s="3" t="s">
        <v>32</v>
      </c>
      <c r="F11" s="3">
        <v>1</v>
      </c>
      <c r="G11" s="3">
        <v>1</v>
      </c>
      <c r="H11" s="3">
        <v>5</v>
      </c>
      <c r="I11" s="6" t="str">
        <f t="shared" si="0"/>
        <v>All assets owned</v>
      </c>
    </row>
    <row r="12" spans="1:9" ht="14.5" x14ac:dyDescent="0.35">
      <c r="A12" s="3" t="s">
        <v>12</v>
      </c>
      <c r="B12" s="3">
        <v>35</v>
      </c>
      <c r="C12" s="3" t="s">
        <v>17</v>
      </c>
      <c r="D12" s="3" t="s">
        <v>29</v>
      </c>
      <c r="E12" s="3" t="s">
        <v>32</v>
      </c>
      <c r="F12" s="3">
        <v>1</v>
      </c>
      <c r="G12" s="3">
        <v>0</v>
      </c>
      <c r="H12" s="3">
        <v>1</v>
      </c>
      <c r="I12" s="6" t="str">
        <f t="shared" si="0"/>
        <v>Some assets owned</v>
      </c>
    </row>
    <row r="13" spans="1:9" ht="14.5" x14ac:dyDescent="0.35">
      <c r="A13" s="3" t="s">
        <v>24</v>
      </c>
      <c r="B13" s="3">
        <v>20</v>
      </c>
      <c r="C13" s="3" t="s">
        <v>21</v>
      </c>
      <c r="D13" s="3" t="s">
        <v>21</v>
      </c>
      <c r="E13" s="3" t="s">
        <v>40</v>
      </c>
      <c r="F13" s="3">
        <v>0</v>
      </c>
      <c r="G13" s="3">
        <v>0</v>
      </c>
      <c r="H13" s="3">
        <v>0</v>
      </c>
      <c r="I13" s="6" t="str">
        <f t="shared" si="0"/>
        <v>No Assets owned</v>
      </c>
    </row>
    <row r="14" spans="1:9" ht="14.5" x14ac:dyDescent="0.35">
      <c r="A14" s="3" t="s">
        <v>25</v>
      </c>
      <c r="B14" s="3">
        <v>70</v>
      </c>
      <c r="C14" s="3" t="s">
        <v>27</v>
      </c>
      <c r="D14" s="3" t="s">
        <v>20</v>
      </c>
      <c r="E14" s="3" t="s">
        <v>33</v>
      </c>
      <c r="F14" s="3">
        <v>3</v>
      </c>
      <c r="G14" s="3">
        <v>1</v>
      </c>
      <c r="H14" s="3">
        <v>20</v>
      </c>
      <c r="I14" s="6" t="str">
        <f t="shared" si="0"/>
        <v>All assets owned</v>
      </c>
    </row>
    <row r="15" spans="1:9" ht="14.5" x14ac:dyDescent="0.35">
      <c r="A15" s="3" t="s">
        <v>26</v>
      </c>
      <c r="B15" s="3">
        <v>55</v>
      </c>
      <c r="C15" s="3" t="s">
        <v>17</v>
      </c>
      <c r="D15" s="3" t="s">
        <v>30</v>
      </c>
      <c r="E15" s="3" t="s">
        <v>35</v>
      </c>
      <c r="F15" s="3">
        <v>4</v>
      </c>
      <c r="G15" s="3">
        <v>3</v>
      </c>
      <c r="H15" s="3">
        <v>20</v>
      </c>
      <c r="I15" s="6" t="str">
        <f t="shared" si="0"/>
        <v>All assets owned</v>
      </c>
    </row>
    <row r="17" spans="1:9" ht="13" thickBot="1" x14ac:dyDescent="0.3"/>
    <row r="18" spans="1:9" x14ac:dyDescent="0.25">
      <c r="A18" s="11" t="s">
        <v>50</v>
      </c>
      <c r="B18" s="12"/>
      <c r="C18" s="12"/>
      <c r="D18" s="12"/>
      <c r="E18" s="12"/>
      <c r="F18" s="12"/>
      <c r="G18" s="12"/>
      <c r="H18" s="12"/>
      <c r="I18" s="13"/>
    </row>
    <row r="19" spans="1:9" x14ac:dyDescent="0.25">
      <c r="A19" s="14" t="s">
        <v>51</v>
      </c>
      <c r="B19" s="10"/>
      <c r="C19" s="10"/>
      <c r="D19" s="10"/>
      <c r="E19" s="10"/>
      <c r="F19" s="10"/>
      <c r="G19" s="10"/>
      <c r="H19" s="10"/>
      <c r="I19" s="15"/>
    </row>
    <row r="20" spans="1:9" x14ac:dyDescent="0.25">
      <c r="A20" s="14"/>
      <c r="B20" s="10"/>
      <c r="C20" s="10"/>
      <c r="D20" s="10"/>
      <c r="E20" s="10"/>
      <c r="F20" s="10"/>
      <c r="G20" s="10"/>
      <c r="H20" s="10"/>
      <c r="I20" s="15"/>
    </row>
    <row r="21" spans="1:9" x14ac:dyDescent="0.25">
      <c r="A21" s="16" t="s">
        <v>31</v>
      </c>
      <c r="B21" s="5" t="s">
        <v>52</v>
      </c>
      <c r="C21" s="10"/>
      <c r="D21" s="10"/>
      <c r="E21" s="10"/>
      <c r="F21" s="10"/>
      <c r="G21" s="10"/>
      <c r="H21" s="10"/>
      <c r="I21" s="15"/>
    </row>
    <row r="22" spans="1:9" ht="14.5" x14ac:dyDescent="0.35">
      <c r="A22" s="17" t="s">
        <v>32</v>
      </c>
      <c r="B22" s="8"/>
      <c r="C22" s="10"/>
      <c r="D22" s="10"/>
      <c r="E22" s="10"/>
      <c r="F22" s="10"/>
      <c r="G22" s="10"/>
      <c r="H22" s="10"/>
      <c r="I22" s="15"/>
    </row>
    <row r="23" spans="1:9" ht="14.5" x14ac:dyDescent="0.35">
      <c r="A23" s="17" t="s">
        <v>33</v>
      </c>
      <c r="B23" s="8">
        <f>COUNTIF($E$4:$E$15, E14)</f>
        <v>2</v>
      </c>
      <c r="C23" s="10"/>
      <c r="D23" s="10"/>
      <c r="E23" s="10"/>
      <c r="F23" s="10"/>
      <c r="G23" s="10"/>
      <c r="H23" s="10"/>
      <c r="I23" s="15"/>
    </row>
    <row r="24" spans="1:9" ht="14.5" x14ac:dyDescent="0.35">
      <c r="A24" s="17" t="s">
        <v>34</v>
      </c>
      <c r="B24" s="8"/>
      <c r="C24" s="10"/>
      <c r="D24" s="10"/>
      <c r="E24" s="10"/>
      <c r="F24" s="10"/>
      <c r="G24" s="10"/>
      <c r="H24" s="10"/>
      <c r="I24" s="15"/>
    </row>
    <row r="25" spans="1:9" ht="14.5" x14ac:dyDescent="0.35">
      <c r="A25" s="17" t="s">
        <v>35</v>
      </c>
      <c r="B25" s="8"/>
      <c r="C25" s="10"/>
      <c r="D25" s="10"/>
      <c r="E25" s="10"/>
      <c r="F25" s="10"/>
      <c r="G25" s="10"/>
      <c r="H25" s="10"/>
      <c r="I25" s="15"/>
    </row>
    <row r="26" spans="1:9" ht="13" thickBot="1" x14ac:dyDescent="0.3">
      <c r="A26" s="18"/>
      <c r="B26" s="19"/>
      <c r="C26" s="19"/>
      <c r="D26" s="19"/>
      <c r="E26" s="19"/>
      <c r="F26" s="19"/>
      <c r="G26" s="19"/>
      <c r="H26" s="19"/>
      <c r="I26" s="20"/>
    </row>
    <row r="27" spans="1:9" ht="13" thickBot="1" x14ac:dyDescent="0.3"/>
    <row r="28" spans="1:9" x14ac:dyDescent="0.25">
      <c r="A28" s="11" t="s">
        <v>57</v>
      </c>
      <c r="B28" s="12"/>
      <c r="C28" s="12"/>
      <c r="D28" s="12"/>
      <c r="E28" s="12"/>
      <c r="F28" s="12"/>
      <c r="G28" s="12"/>
      <c r="H28" s="12"/>
      <c r="I28" s="13"/>
    </row>
    <row r="29" spans="1:9" x14ac:dyDescent="0.25">
      <c r="A29" s="14" t="s">
        <v>53</v>
      </c>
      <c r="B29" s="10"/>
      <c r="C29" s="10"/>
      <c r="D29" s="10"/>
      <c r="E29" s="10"/>
      <c r="F29" s="10"/>
      <c r="G29" s="10"/>
      <c r="H29" s="10"/>
      <c r="I29" s="15"/>
    </row>
    <row r="30" spans="1:9" x14ac:dyDescent="0.25">
      <c r="A30" s="14"/>
      <c r="B30" s="10"/>
      <c r="C30" s="10"/>
      <c r="D30" s="10"/>
      <c r="E30" s="10"/>
      <c r="F30" s="10"/>
      <c r="G30" s="10"/>
      <c r="H30" s="10"/>
      <c r="I30" s="15"/>
    </row>
    <row r="31" spans="1:9" x14ac:dyDescent="0.25">
      <c r="A31" s="16" t="s">
        <v>31</v>
      </c>
      <c r="B31" s="5" t="s">
        <v>54</v>
      </c>
      <c r="C31" s="5" t="s">
        <v>55</v>
      </c>
      <c r="D31" s="5" t="s">
        <v>56</v>
      </c>
      <c r="E31" s="10"/>
      <c r="F31" s="10"/>
      <c r="G31" s="10"/>
      <c r="H31" s="10"/>
      <c r="I31" s="15"/>
    </row>
    <row r="32" spans="1:9" ht="14.5" x14ac:dyDescent="0.35">
      <c r="A32" s="17" t="s">
        <v>32</v>
      </c>
      <c r="B32" s="8"/>
      <c r="C32" s="8"/>
      <c r="D32" s="8"/>
      <c r="E32" s="10"/>
      <c r="F32" s="10"/>
      <c r="G32" s="10"/>
      <c r="H32" s="10"/>
      <c r="I32" s="15"/>
    </row>
    <row r="33" spans="1:9" ht="14.5" x14ac:dyDescent="0.35">
      <c r="A33" s="17" t="s">
        <v>33</v>
      </c>
      <c r="B33" s="8"/>
      <c r="C33" s="8"/>
      <c r="D33" s="8"/>
      <c r="E33" s="10"/>
      <c r="F33" s="10"/>
      <c r="G33" s="10"/>
      <c r="H33" s="10"/>
      <c r="I33" s="15"/>
    </row>
    <row r="34" spans="1:9" ht="14.5" x14ac:dyDescent="0.35">
      <c r="A34" s="17" t="s">
        <v>34</v>
      </c>
      <c r="B34" s="8"/>
      <c r="C34" s="8"/>
      <c r="D34" s="8"/>
      <c r="E34" s="10"/>
      <c r="F34" s="10"/>
      <c r="G34" s="10"/>
      <c r="H34" s="10"/>
      <c r="I34" s="15"/>
    </row>
    <row r="35" spans="1:9" ht="14.5" x14ac:dyDescent="0.35">
      <c r="A35" s="17" t="s">
        <v>35</v>
      </c>
      <c r="B35" s="8"/>
      <c r="C35" s="8"/>
      <c r="D35" s="8"/>
      <c r="E35" s="10"/>
      <c r="F35" s="10"/>
      <c r="G35" s="10"/>
      <c r="H35" s="10"/>
      <c r="I35" s="15"/>
    </row>
    <row r="36" spans="1:9" ht="13" thickBot="1" x14ac:dyDescent="0.3">
      <c r="A36" s="18"/>
      <c r="B36" s="19"/>
      <c r="C36" s="19"/>
      <c r="D36" s="19"/>
      <c r="E36" s="19"/>
      <c r="F36" s="19"/>
      <c r="G36" s="19"/>
      <c r="H36" s="19"/>
      <c r="I36" s="20"/>
    </row>
    <row r="37" spans="1:9" ht="13" thickBot="1" x14ac:dyDescent="0.3">
      <c r="A37" s="10"/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1" t="s">
        <v>58</v>
      </c>
      <c r="B38" s="12"/>
      <c r="C38" s="12"/>
      <c r="D38" s="12"/>
      <c r="E38" s="12"/>
      <c r="F38" s="12"/>
      <c r="G38" s="12"/>
      <c r="H38" s="12"/>
      <c r="I38" s="13"/>
    </row>
    <row r="39" spans="1:9" x14ac:dyDescent="0.25">
      <c r="A39" s="14" t="s">
        <v>59</v>
      </c>
      <c r="B39" s="10"/>
      <c r="C39" s="10"/>
      <c r="D39" s="10"/>
      <c r="E39" s="10"/>
      <c r="F39" s="10"/>
      <c r="G39" s="10"/>
      <c r="H39" s="10"/>
      <c r="I39" s="15"/>
    </row>
    <row r="40" spans="1:9" x14ac:dyDescent="0.25">
      <c r="A40" s="14"/>
      <c r="B40" s="10"/>
      <c r="C40" s="10"/>
      <c r="D40" s="10"/>
      <c r="E40" s="10"/>
      <c r="F40" s="10"/>
      <c r="G40" s="10"/>
      <c r="H40" s="10"/>
      <c r="I40" s="15"/>
    </row>
    <row r="41" spans="1:9" x14ac:dyDescent="0.25">
      <c r="A41" s="16" t="s">
        <v>31</v>
      </c>
      <c r="B41" s="5" t="s">
        <v>54</v>
      </c>
      <c r="C41" s="5" t="s">
        <v>55</v>
      </c>
      <c r="D41" s="5" t="s">
        <v>56</v>
      </c>
      <c r="E41" s="10"/>
      <c r="F41" s="10"/>
      <c r="G41" s="10"/>
      <c r="H41" s="10"/>
      <c r="I41" s="15"/>
    </row>
    <row r="42" spans="1:9" ht="14.5" x14ac:dyDescent="0.35">
      <c r="A42" s="17" t="s">
        <v>32</v>
      </c>
      <c r="B42" s="8"/>
      <c r="C42" s="8"/>
      <c r="D42" s="8"/>
      <c r="E42" s="10"/>
      <c r="F42" s="10"/>
      <c r="G42" s="10"/>
      <c r="H42" s="10"/>
      <c r="I42" s="15"/>
    </row>
    <row r="43" spans="1:9" ht="14.5" x14ac:dyDescent="0.35">
      <c r="A43" s="17" t="s">
        <v>33</v>
      </c>
      <c r="B43" s="8"/>
      <c r="C43" s="8"/>
      <c r="D43" s="8"/>
      <c r="E43" s="10"/>
      <c r="F43" s="10"/>
      <c r="G43" s="10"/>
      <c r="H43" s="10"/>
      <c r="I43" s="15"/>
    </row>
    <row r="44" spans="1:9" ht="14.5" x14ac:dyDescent="0.35">
      <c r="A44" s="17" t="s">
        <v>34</v>
      </c>
      <c r="B44" s="8"/>
      <c r="C44" s="8"/>
      <c r="D44" s="8"/>
      <c r="E44" s="10"/>
      <c r="F44" s="10"/>
      <c r="G44" s="10"/>
      <c r="H44" s="10"/>
      <c r="I44" s="15"/>
    </row>
    <row r="45" spans="1:9" ht="14.5" x14ac:dyDescent="0.35">
      <c r="A45" s="17" t="s">
        <v>35</v>
      </c>
      <c r="B45" s="8"/>
      <c r="C45" s="8"/>
      <c r="D45" s="8"/>
      <c r="E45" s="10"/>
      <c r="F45" s="10"/>
      <c r="G45" s="10"/>
      <c r="H45" s="10"/>
      <c r="I45" s="15"/>
    </row>
    <row r="46" spans="1:9" ht="13" thickBot="1" x14ac:dyDescent="0.3">
      <c r="A46" s="18"/>
      <c r="B46" s="19"/>
      <c r="C46" s="19"/>
      <c r="D46" s="19"/>
      <c r="E46" s="19"/>
      <c r="F46" s="19"/>
      <c r="G46" s="19"/>
      <c r="H46" s="19"/>
      <c r="I46" s="20"/>
    </row>
    <row r="47" spans="1:9" ht="13" thickBot="1" x14ac:dyDescent="0.3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1" t="s">
        <v>60</v>
      </c>
      <c r="B48" s="12"/>
      <c r="C48" s="12"/>
      <c r="D48" s="12"/>
      <c r="E48" s="12"/>
      <c r="F48" s="12"/>
      <c r="G48" s="12"/>
      <c r="H48" s="12"/>
      <c r="I48" s="13"/>
    </row>
    <row r="49" spans="1:9" x14ac:dyDescent="0.25">
      <c r="A49" s="14" t="s">
        <v>61</v>
      </c>
      <c r="B49" s="10"/>
      <c r="C49" s="10"/>
      <c r="D49" s="10"/>
      <c r="E49" s="10"/>
      <c r="F49" s="10"/>
      <c r="G49" s="10"/>
      <c r="H49" s="10"/>
      <c r="I49" s="15"/>
    </row>
    <row r="50" spans="1:9" x14ac:dyDescent="0.25">
      <c r="A50" s="14"/>
      <c r="B50" s="10"/>
      <c r="C50" s="10"/>
      <c r="D50" s="10"/>
      <c r="E50" s="10"/>
      <c r="F50" s="10"/>
      <c r="G50" s="10"/>
      <c r="H50" s="10"/>
      <c r="I50" s="15"/>
    </row>
    <row r="51" spans="1:9" x14ac:dyDescent="0.25">
      <c r="A51" s="16" t="s">
        <v>31</v>
      </c>
      <c r="B51" s="5" t="s">
        <v>62</v>
      </c>
      <c r="C51" s="10"/>
      <c r="D51" s="10"/>
      <c r="E51" s="10"/>
      <c r="F51" s="10"/>
      <c r="G51" s="10"/>
      <c r="H51" s="10"/>
      <c r="I51" s="15"/>
    </row>
    <row r="52" spans="1:9" ht="14.5" x14ac:dyDescent="0.35">
      <c r="A52" s="17" t="s">
        <v>32</v>
      </c>
      <c r="B52" s="8">
        <f>_xlfn.MAXIFS($B$4:$B$15,$E$4:$E$15,A52)</f>
        <v>35</v>
      </c>
      <c r="C52" s="10"/>
      <c r="D52" s="10"/>
      <c r="E52" s="10"/>
      <c r="F52" s="10"/>
      <c r="G52" s="10"/>
      <c r="H52" s="10"/>
      <c r="I52" s="15"/>
    </row>
    <row r="53" spans="1:9" ht="14.5" x14ac:dyDescent="0.35">
      <c r="A53" s="17" t="s">
        <v>33</v>
      </c>
      <c r="B53" s="8">
        <f>_xlfn.MAXIFS($B$4:$B$15,$E$4:$E$15,A53)</f>
        <v>70</v>
      </c>
      <c r="C53" s="10"/>
      <c r="D53" s="10"/>
      <c r="E53" s="10"/>
      <c r="F53" s="10"/>
      <c r="G53" s="10"/>
      <c r="H53" s="10"/>
      <c r="I53" s="15"/>
    </row>
    <row r="54" spans="1:9" ht="14.5" x14ac:dyDescent="0.35">
      <c r="A54" s="17" t="s">
        <v>34</v>
      </c>
      <c r="B54" s="8">
        <f t="shared" ref="B54:B55" si="1">_xlfn.MAXIFS($B$4:$B$15,$E$4:$E$15,A54)</f>
        <v>50</v>
      </c>
      <c r="C54" s="10"/>
      <c r="D54" s="10"/>
      <c r="E54" s="10"/>
      <c r="F54" s="10"/>
      <c r="G54" s="10"/>
      <c r="H54" s="10"/>
      <c r="I54" s="15"/>
    </row>
    <row r="55" spans="1:9" ht="14.5" x14ac:dyDescent="0.35">
      <c r="A55" s="17" t="s">
        <v>35</v>
      </c>
      <c r="B55" s="8">
        <f t="shared" si="1"/>
        <v>55</v>
      </c>
      <c r="C55" s="10"/>
      <c r="D55" s="10"/>
      <c r="E55" s="10"/>
      <c r="F55" s="10"/>
      <c r="G55" s="10"/>
      <c r="H55" s="10"/>
      <c r="I55" s="15"/>
    </row>
    <row r="56" spans="1:9" ht="13" thickBot="1" x14ac:dyDescent="0.3">
      <c r="A56" s="18"/>
      <c r="B56" s="19"/>
      <c r="C56" s="19"/>
      <c r="D56" s="19"/>
      <c r="E56" s="19"/>
      <c r="F56" s="19"/>
      <c r="G56" s="19"/>
      <c r="H56" s="19"/>
      <c r="I56" s="20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Dataset</vt:lpstr>
      <vt:lpstr>1. IF-ELSE</vt:lpstr>
      <vt:lpstr>2. AND-OR</vt:lpstr>
      <vt:lpstr>3. Conditional Formatting</vt:lpstr>
      <vt:lpstr>4. SUMIF-COUNTIF-MAXIF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Madhavi</dc:creator>
  <cp:lastModifiedBy>Begum, Reshma Mohammed</cp:lastModifiedBy>
  <dcterms:created xsi:type="dcterms:W3CDTF">2020-01-28T10:39:14Z</dcterms:created>
  <dcterms:modified xsi:type="dcterms:W3CDTF">2020-02-20T09:35:24Z</dcterms:modified>
</cp:coreProperties>
</file>